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filterPrivacy="1" showInkAnnotation="0" autoCompressPictures="0"/>
  <xr:revisionPtr revIDLastSave="0" documentId="13_ncr:1_{5403B4D0-33A5-EB42-9BA4-CFC75006D90C}" xr6:coauthVersionLast="47" xr6:coauthVersionMax="47" xr10:uidLastSave="{00000000-0000-0000-0000-000000000000}"/>
  <bookViews>
    <workbookView xWindow="0" yWindow="760" windowWidth="26600" windowHeight="15820" tabRatio="855" activeTab="1" xr2:uid="{00000000-000D-0000-FFFF-FFFF00000000}"/>
  </bookViews>
  <sheets>
    <sheet name="表の見方" sheetId="45" r:id="rId1"/>
    <sheet name="芝1200m" sheetId="31" r:id="rId2"/>
    <sheet name="芝1800m" sheetId="36" r:id="rId3"/>
    <sheet name="芝2000m" sheetId="37" r:id="rId4"/>
    <sheet name="芝2600m" sheetId="38" r:id="rId5"/>
    <sheet name="ダ1150m" sheetId="43" r:id="rId6"/>
    <sheet name="ダ1700m" sheetId="11" r:id="rId7"/>
    <sheet name="ダ2400m" sheetId="41" r:id="rId8"/>
    <sheet name="Sheet1" sheetId="44" r:id="rId9"/>
  </sheets>
  <definedNames>
    <definedName name="_xlnm._FilterDatabase" localSheetId="5" hidden="1">ダ1150m!$A$1:$AE$1</definedName>
    <definedName name="_xlnm._FilterDatabase" localSheetId="6" hidden="1">ダ1700m!$A$1:$AJ$1</definedName>
    <definedName name="_xlnm._FilterDatabase" localSheetId="7" hidden="1">ダ2400m!$A$1:$AN$2</definedName>
    <definedName name="_xlnm._FilterDatabase" localSheetId="1" hidden="1">芝1200m!$A$1:$AH$6</definedName>
    <definedName name="_xlnm._FilterDatabase" localSheetId="2" hidden="1">芝1800m!$A$1:$AM$2</definedName>
    <definedName name="_xlnm._FilterDatabase" localSheetId="3" hidden="1">芝2000m!$A$1:$AN$3</definedName>
    <definedName name="_xlnm._FilterDatabase" localSheetId="4"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 i="38" l="1"/>
  <c r="V7" i="38"/>
  <c r="U7" i="38"/>
  <c r="T7" i="38"/>
  <c r="S7" i="38"/>
  <c r="W6" i="38"/>
  <c r="V6" i="38"/>
  <c r="U6" i="38"/>
  <c r="T6" i="38"/>
  <c r="S6" i="38"/>
  <c r="T15" i="37"/>
  <c r="S15" i="37"/>
  <c r="R15" i="37"/>
  <c r="Q15" i="37"/>
  <c r="P15" i="37"/>
  <c r="S22" i="36"/>
  <c r="R22" i="36"/>
  <c r="Q22" i="36"/>
  <c r="P22" i="36"/>
  <c r="O22" i="36"/>
  <c r="S21" i="36"/>
  <c r="R21" i="36"/>
  <c r="Q21" i="36"/>
  <c r="P21" i="36"/>
  <c r="O21" i="36"/>
  <c r="S20" i="36"/>
  <c r="R20" i="36"/>
  <c r="Q20" i="36"/>
  <c r="P20" i="36"/>
  <c r="O20" i="36"/>
  <c r="N34" i="31"/>
  <c r="M34" i="31"/>
  <c r="L34" i="31"/>
  <c r="N33" i="31"/>
  <c r="M33" i="31"/>
  <c r="L33" i="31"/>
  <c r="N32" i="31"/>
  <c r="M32" i="31"/>
  <c r="L32" i="31"/>
  <c r="N31" i="31"/>
  <c r="M31" i="31"/>
  <c r="L31" i="31"/>
  <c r="N30" i="31"/>
  <c r="M30" i="31"/>
  <c r="L30" i="31"/>
  <c r="N29" i="31"/>
  <c r="M29" i="31"/>
  <c r="L29" i="31"/>
  <c r="N28" i="31"/>
  <c r="M28" i="31"/>
  <c r="L28" i="31"/>
  <c r="R36" i="11"/>
  <c r="Q36" i="11"/>
  <c r="P36" i="11"/>
  <c r="O36" i="11"/>
  <c r="R35" i="11"/>
  <c r="Q35" i="11"/>
  <c r="P35" i="11"/>
  <c r="O35" i="11"/>
  <c r="R34" i="11"/>
  <c r="Q34" i="11"/>
  <c r="P34" i="11"/>
  <c r="O34" i="11"/>
  <c r="R33" i="11"/>
  <c r="Q33" i="11"/>
  <c r="P33" i="11"/>
  <c r="O33" i="11"/>
  <c r="R32" i="11"/>
  <c r="Q32" i="11"/>
  <c r="P32" i="11"/>
  <c r="O32" i="11"/>
  <c r="M23" i="43"/>
  <c r="L23" i="43"/>
  <c r="M22" i="43"/>
  <c r="L22" i="43"/>
  <c r="M21" i="43"/>
  <c r="L21" i="43"/>
  <c r="M20" i="43"/>
  <c r="L20" i="43"/>
  <c r="T14" i="37"/>
  <c r="S14" i="37"/>
  <c r="R14" i="37"/>
  <c r="Q14" i="37"/>
  <c r="P14" i="37"/>
  <c r="T13" i="37"/>
  <c r="S13" i="37"/>
  <c r="R13" i="37"/>
  <c r="Q13" i="37"/>
  <c r="P13" i="37"/>
  <c r="T12" i="37"/>
  <c r="S12" i="37"/>
  <c r="R12" i="37"/>
  <c r="Q12" i="37"/>
  <c r="P12" i="37"/>
  <c r="S19" i="36"/>
  <c r="R19" i="36"/>
  <c r="Q19" i="36"/>
  <c r="P19" i="36"/>
  <c r="O19" i="36"/>
  <c r="S18" i="36"/>
  <c r="R18" i="36"/>
  <c r="Q18" i="36"/>
  <c r="P18" i="36"/>
  <c r="O18" i="36"/>
  <c r="S17" i="36"/>
  <c r="R17" i="36"/>
  <c r="Q17" i="36"/>
  <c r="P17" i="36"/>
  <c r="O17" i="36"/>
  <c r="S16" i="36"/>
  <c r="R16" i="36"/>
  <c r="Q16" i="36"/>
  <c r="P16" i="36"/>
  <c r="O16" i="36"/>
  <c r="S15" i="36"/>
  <c r="R15" i="36"/>
  <c r="Q15" i="36"/>
  <c r="P15" i="36"/>
  <c r="O15" i="36"/>
  <c r="S14" i="36"/>
  <c r="R14" i="36"/>
  <c r="Q14" i="36"/>
  <c r="P14" i="36"/>
  <c r="O14" i="36"/>
  <c r="N27" i="31"/>
  <c r="M27" i="31"/>
  <c r="L27" i="31"/>
  <c r="N26" i="31"/>
  <c r="M26" i="31"/>
  <c r="L26" i="31"/>
  <c r="N25" i="31"/>
  <c r="M25" i="31"/>
  <c r="L25" i="31"/>
  <c r="N24" i="31"/>
  <c r="M24" i="31"/>
  <c r="L24" i="31"/>
  <c r="N23" i="31"/>
  <c r="M23" i="31"/>
  <c r="L23" i="31"/>
  <c r="R31" i="11"/>
  <c r="Q31" i="11"/>
  <c r="P31" i="11"/>
  <c r="O31" i="11"/>
  <c r="R30" i="11"/>
  <c r="Q30" i="11"/>
  <c r="P30" i="11"/>
  <c r="O30" i="11"/>
  <c r="R29" i="11"/>
  <c r="Q29" i="11"/>
  <c r="P29" i="11"/>
  <c r="O29" i="11"/>
  <c r="R28" i="11"/>
  <c r="Q28" i="11"/>
  <c r="P28" i="11"/>
  <c r="O28" i="11"/>
  <c r="R27" i="11"/>
  <c r="Q27" i="11"/>
  <c r="P27" i="11"/>
  <c r="O27" i="11"/>
  <c r="M19" i="43"/>
  <c r="L19" i="43"/>
  <c r="M18" i="43"/>
  <c r="L18" i="43"/>
  <c r="M17" i="43"/>
  <c r="L17" i="43"/>
  <c r="M16" i="43"/>
  <c r="L16" i="43"/>
  <c r="W5" i="38"/>
  <c r="V5" i="38"/>
  <c r="U5" i="38"/>
  <c r="T5" i="38"/>
  <c r="S5" i="38"/>
  <c r="T11" i="37"/>
  <c r="S11" i="37"/>
  <c r="R11" i="37"/>
  <c r="Q11" i="37"/>
  <c r="P11" i="37"/>
  <c r="T10" i="37"/>
  <c r="S10" i="37"/>
  <c r="R10" i="37"/>
  <c r="Q10" i="37"/>
  <c r="P10" i="37"/>
  <c r="S13" i="36"/>
  <c r="R13" i="36"/>
  <c r="Q13" i="36"/>
  <c r="P13" i="36"/>
  <c r="O13" i="36"/>
  <c r="S12" i="36"/>
  <c r="R12" i="36"/>
  <c r="Q12" i="36"/>
  <c r="P12" i="36"/>
  <c r="O12" i="36"/>
  <c r="S11" i="36"/>
  <c r="R11" i="36"/>
  <c r="Q11" i="36"/>
  <c r="P11" i="36"/>
  <c r="O11" i="36"/>
  <c r="S10" i="36"/>
  <c r="R10" i="36"/>
  <c r="Q10" i="36"/>
  <c r="P10" i="36"/>
  <c r="O10" i="36"/>
  <c r="N22" i="31"/>
  <c r="M22" i="31"/>
  <c r="L22" i="31"/>
  <c r="N21" i="31"/>
  <c r="M21" i="31"/>
  <c r="L21" i="31"/>
  <c r="N20" i="31"/>
  <c r="M20" i="31"/>
  <c r="L20" i="31"/>
  <c r="N19" i="31"/>
  <c r="M19" i="31"/>
  <c r="L19" i="31"/>
  <c r="N18" i="31"/>
  <c r="M18" i="31"/>
  <c r="L18" i="31"/>
  <c r="N17" i="31"/>
  <c r="M17" i="31"/>
  <c r="L17" i="31"/>
  <c r="R26" i="11"/>
  <c r="Q26" i="11"/>
  <c r="P26" i="11"/>
  <c r="O26" i="11"/>
  <c r="R25" i="11"/>
  <c r="Q25" i="11"/>
  <c r="P25" i="11"/>
  <c r="O25" i="11"/>
  <c r="R24" i="11"/>
  <c r="Q24" i="11"/>
  <c r="P24" i="11"/>
  <c r="O24" i="11"/>
  <c r="R23" i="11"/>
  <c r="Q23" i="11"/>
  <c r="P23" i="11"/>
  <c r="O23" i="11"/>
  <c r="R22" i="11"/>
  <c r="Q22" i="11"/>
  <c r="P22" i="11"/>
  <c r="O22" i="11"/>
  <c r="R21" i="11"/>
  <c r="Q21" i="11"/>
  <c r="P21" i="11"/>
  <c r="O21" i="11"/>
  <c r="M15" i="43"/>
  <c r="L15" i="43"/>
  <c r="M14" i="43"/>
  <c r="L14" i="43"/>
  <c r="M13" i="43"/>
  <c r="L13" i="43"/>
  <c r="W4" i="38"/>
  <c r="V4" i="38"/>
  <c r="U4" i="38"/>
  <c r="T4" i="38"/>
  <c r="S4" i="38"/>
  <c r="T9" i="37"/>
  <c r="S9" i="37"/>
  <c r="R9" i="37"/>
  <c r="Q9" i="37"/>
  <c r="P9" i="37"/>
  <c r="T8" i="37"/>
  <c r="S8" i="37"/>
  <c r="R8" i="37"/>
  <c r="Q8" i="37"/>
  <c r="P8" i="37"/>
  <c r="T7" i="37"/>
  <c r="S7" i="37"/>
  <c r="R7" i="37"/>
  <c r="Q7" i="37"/>
  <c r="P7" i="37"/>
  <c r="S9" i="36"/>
  <c r="R9" i="36"/>
  <c r="Q9" i="36"/>
  <c r="P9" i="36"/>
  <c r="O9" i="36"/>
  <c r="S8" i="36"/>
  <c r="R8" i="36"/>
  <c r="Q8" i="36"/>
  <c r="P8" i="36"/>
  <c r="O8" i="36"/>
  <c r="N16" i="31"/>
  <c r="M16" i="31"/>
  <c r="L16" i="31"/>
  <c r="N15" i="31"/>
  <c r="M15" i="31"/>
  <c r="L15" i="31"/>
  <c r="N14" i="31"/>
  <c r="M14" i="31"/>
  <c r="L14" i="31"/>
  <c r="N13" i="31"/>
  <c r="M13" i="31"/>
  <c r="L13" i="31"/>
  <c r="R20" i="11"/>
  <c r="Q20" i="11"/>
  <c r="P20" i="11"/>
  <c r="O20" i="11"/>
  <c r="R19" i="11"/>
  <c r="Q19" i="11"/>
  <c r="P19" i="11"/>
  <c r="O19" i="11"/>
  <c r="R18" i="11"/>
  <c r="Q18" i="11"/>
  <c r="P18" i="11"/>
  <c r="O18" i="11"/>
  <c r="R17" i="11"/>
  <c r="Q17" i="11"/>
  <c r="P17" i="11"/>
  <c r="O17" i="11"/>
  <c r="R16" i="11"/>
  <c r="Q16" i="11"/>
  <c r="P16" i="11"/>
  <c r="O16" i="11"/>
  <c r="R15" i="11"/>
  <c r="Q15" i="11"/>
  <c r="P15" i="11"/>
  <c r="O15" i="11"/>
  <c r="R14" i="11"/>
  <c r="Q14" i="11"/>
  <c r="P14" i="11"/>
  <c r="O14" i="11"/>
  <c r="R13" i="11"/>
  <c r="Q13" i="11"/>
  <c r="P13" i="11"/>
  <c r="O13" i="11"/>
  <c r="M12" i="43"/>
  <c r="L12" i="43"/>
  <c r="M11" i="43"/>
  <c r="L11" i="43"/>
  <c r="M10" i="43"/>
  <c r="L10" i="43"/>
  <c r="W3" i="38"/>
  <c r="V3" i="38"/>
  <c r="U3" i="38"/>
  <c r="T3" i="38"/>
  <c r="S3" i="38"/>
  <c r="T6" i="37"/>
  <c r="S6" i="37"/>
  <c r="R6" i="37"/>
  <c r="Q6" i="37"/>
  <c r="P6" i="37"/>
  <c r="T5" i="37"/>
  <c r="S5" i="37"/>
  <c r="R5" i="37"/>
  <c r="Q5" i="37"/>
  <c r="P5" i="37"/>
  <c r="S7" i="36"/>
  <c r="R7" i="36"/>
  <c r="Q7" i="36"/>
  <c r="P7" i="36"/>
  <c r="O7" i="36"/>
  <c r="S6" i="36"/>
  <c r="R6" i="36"/>
  <c r="Q6" i="36"/>
  <c r="P6" i="36"/>
  <c r="O6" i="36"/>
  <c r="S5" i="36"/>
  <c r="R5" i="36"/>
  <c r="Q5" i="36"/>
  <c r="P5" i="36"/>
  <c r="O5" i="36"/>
  <c r="N12" i="31"/>
  <c r="M12" i="31"/>
  <c r="L12" i="31"/>
  <c r="N11" i="31"/>
  <c r="M11" i="31"/>
  <c r="L11" i="31"/>
  <c r="N10" i="31"/>
  <c r="M10" i="31"/>
  <c r="L10" i="31"/>
  <c r="N9" i="31"/>
  <c r="M9" i="31"/>
  <c r="L9" i="31"/>
  <c r="N8" i="31"/>
  <c r="M8" i="31"/>
  <c r="L8" i="31"/>
  <c r="N7" i="31"/>
  <c r="M7" i="31"/>
  <c r="L7" i="31"/>
  <c r="R12" i="11"/>
  <c r="Q12" i="11"/>
  <c r="P12" i="11"/>
  <c r="O12" i="11"/>
  <c r="R11" i="11"/>
  <c r="Q11" i="11"/>
  <c r="P11" i="11"/>
  <c r="O11" i="11"/>
  <c r="R10" i="11"/>
  <c r="Q10" i="11"/>
  <c r="P10" i="11"/>
  <c r="O10" i="11"/>
  <c r="R9" i="11"/>
  <c r="Q9" i="11"/>
  <c r="P9" i="11"/>
  <c r="O9" i="11"/>
  <c r="R8" i="11"/>
  <c r="Q8" i="11"/>
  <c r="P8" i="11"/>
  <c r="O8" i="11"/>
  <c r="R7" i="11"/>
  <c r="Q7" i="11"/>
  <c r="P7" i="11"/>
  <c r="O7" i="11"/>
  <c r="M9" i="43"/>
  <c r="L9" i="43"/>
  <c r="M8" i="43"/>
  <c r="L8" i="43"/>
  <c r="M7" i="43"/>
  <c r="L7" i="43"/>
  <c r="W2" i="38"/>
  <c r="T3" i="37"/>
  <c r="T4" i="37"/>
  <c r="T2" i="37"/>
  <c r="S3" i="36"/>
  <c r="S4" i="36"/>
  <c r="S2" i="36"/>
  <c r="V2" i="41"/>
  <c r="R3" i="11"/>
  <c r="R4" i="11"/>
  <c r="R5" i="11"/>
  <c r="R6" i="11"/>
  <c r="R2" i="11"/>
  <c r="S4" i="37" l="1"/>
  <c r="R4" i="37"/>
  <c r="Q4" i="37"/>
  <c r="P4" i="37"/>
  <c r="M6" i="43"/>
  <c r="L6" i="43"/>
  <c r="M5" i="43"/>
  <c r="L5" i="43"/>
  <c r="R4" i="36"/>
  <c r="Q4" i="36"/>
  <c r="P4" i="36"/>
  <c r="O4" i="36"/>
  <c r="M4" i="43"/>
  <c r="L4" i="43"/>
  <c r="P2" i="37" l="1"/>
  <c r="Q2" i="37"/>
  <c r="R2" i="37"/>
  <c r="S2" i="37"/>
  <c r="O6" i="11"/>
  <c r="P6" i="11"/>
  <c r="Q6" i="11"/>
  <c r="Q5" i="11"/>
  <c r="P5" i="11"/>
  <c r="O5" i="11"/>
  <c r="Q4" i="11"/>
  <c r="P4" i="11"/>
  <c r="O4" i="11"/>
  <c r="Q3" i="11"/>
  <c r="P3" i="11"/>
  <c r="O3" i="11"/>
  <c r="Q2" i="11"/>
  <c r="P2" i="11"/>
  <c r="O2" i="11"/>
  <c r="M3" i="43"/>
  <c r="L3" i="43"/>
  <c r="M2" i="43"/>
  <c r="L2" i="43"/>
  <c r="U2" i="41"/>
  <c r="T2" i="41"/>
  <c r="S2" i="41"/>
  <c r="R2" i="41"/>
  <c r="U2" i="38"/>
  <c r="T2" i="38"/>
  <c r="L2" i="31"/>
  <c r="M2" i="31"/>
  <c r="N2" i="31"/>
  <c r="L3" i="31"/>
  <c r="M3" i="31"/>
  <c r="N3" i="31"/>
  <c r="L4" i="31"/>
  <c r="M4" i="31"/>
  <c r="N4" i="31"/>
  <c r="L5" i="31"/>
  <c r="M5" i="31"/>
  <c r="N5" i="31"/>
  <c r="L6" i="31"/>
  <c r="M6" i="31"/>
  <c r="N6"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570F556-8447-DC48-9771-BFF11C21454D}">
      <text>
        <r>
          <rPr>
            <b/>
            <sz val="10"/>
            <color rgb="FF000000"/>
            <rFont val="ＭＳ Ｐゴシック"/>
            <family val="2"/>
            <charset val="128"/>
          </rPr>
          <t>牝馬限定レースの場合は背景色が薄赤色になります</t>
        </r>
      </text>
    </comment>
    <comment ref="Y2" authorId="0" shapeId="0" xr:uid="{E21EDAFE-300B-E040-9E22-D817411AB50D}">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957B2576-AE47-0949-908A-6FBA93CAF89D}">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B75F4059-2A9B-1840-BF75-4B676D1F63FC}">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<sst xmlns="http://schemas.openxmlformats.org/spreadsheetml/2006/main" count="2336" uniqueCount="749">
  <si>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</si>
  <si>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</si>
  <si>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</si>
  <si>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</si>
  <si>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</si>
  <si>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</si>
  <si>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</si>
  <si>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</si>
  <si>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</si>
  <si>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</si>
  <si>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</si>
  <si>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</si>
  <si>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</si>
  <si>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</si>
  <si>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</si>
  <si>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</si>
  <si>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</si>
  <si>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</si>
  <si>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</si>
  <si>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</si>
  <si>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</si>
  <si>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</si>
  <si>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</si>
  <si>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</si>
  <si>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</si>
  <si>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</si>
  <si>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</si>
  <si>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</si>
  <si>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</si>
  <si>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</si>
  <si>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</si>
  <si>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</si>
  <si>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</si>
  <si>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</si>
  <si>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</si>
  <si>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</si>
  <si>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</si>
  <si>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</si>
  <si>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</si>
  <si>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</si>
  <si>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</si>
  <si>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</si>
  <si>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</si>
  <si>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</si>
  <si>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</si>
  <si>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</si>
  <si>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</si>
  <si>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</si>
  <si>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</si>
  <si>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</si>
  <si>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</si>
  <si>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</si>
  <si>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</si>
  <si>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</si>
  <si>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</si>
  <si>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</si>
  <si>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</si>
  <si>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</si>
  <si>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</si>
  <si>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</si>
  <si>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</si>
  <si>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</si>
  <si>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</si>
  <si>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</si>
  <si>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</si>
  <si>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</si>
  <si>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</si>
  <si>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</si>
  <si>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</si>
  <si>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</si>
  <si>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</si>
  <si>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</si>
  <si>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</si>
  <si>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</si>
  <si>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</si>
  <si>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</si>
  <si>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</si>
  <si>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</si>
  <si>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</si>
  <si>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</si>
  <si>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</si>
  <si>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</si>
  <si>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</si>
  <si>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</si>
  <si>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</si>
  <si>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</si>
  <si>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</si>
  <si>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</si>
  <si>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</si>
  <si>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</si>
  <si>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</si>
  <si>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</si>
  <si>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</si>
  <si>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</si>
  <si>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</si>
  <si>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</si>
  <si>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</si>
  <si>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</si>
  <si>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</si>
  <si>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</si>
  <si>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</si>
  <si>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</si>
  <si>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</si>
  <si>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</si>
  <si>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</si>
  <si>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</si>
  <si>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</si>
  <si>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</si>
  <si>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</si>
  <si>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</si>
  <si>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</si>
  <si>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</si>
  <si>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</si>
  <si>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</si>
  <si>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</si>
  <si>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</si>
  <si>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</si>
  <si>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</si>
  <si>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</si>
  <si>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</si>
  <si>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</si>
  <si>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</si>
  <si>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</si>
  <si>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</si>
  <si>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</si>
  <si>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上500m</t>
    <rPh sb="0" eb="1">
      <t>ウエ</t>
    </rPh>
    <phoneticPr fontId="1"/>
  </si>
  <si>
    <t>ペース</t>
    <phoneticPr fontId="1"/>
  </si>
  <si>
    <t>バイアス</t>
    <phoneticPr fontId="1"/>
  </si>
  <si>
    <t>コメント</t>
    <phoneticPr fontId="1"/>
  </si>
  <si>
    <t>A</t>
    <phoneticPr fontId="10"/>
  </si>
  <si>
    <t>未勝利</t>
    <rPh sb="0" eb="3">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</si>
  <si>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</si>
  <si>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</si>
  <si>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</si>
  <si>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</si>
  <si>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未勝利</t>
    <rPh sb="0" eb="1">
      <t>ミショウリ</t>
    </rPh>
    <phoneticPr fontId="10"/>
  </si>
  <si>
    <t>2勝</t>
    <rPh sb="1" eb="2">
      <t>ショウ</t>
    </rPh>
    <phoneticPr fontId="10"/>
  </si>
  <si>
    <t>クッション</t>
    <phoneticPr fontId="10"/>
  </si>
  <si>
    <t>馬場L</t>
    <phoneticPr fontId="10"/>
  </si>
  <si>
    <t>C</t>
    <phoneticPr fontId="10"/>
  </si>
  <si>
    <t>3勝</t>
    <rPh sb="1" eb="2">
      <t>ショウ</t>
    </rPh>
    <phoneticPr fontId="10"/>
  </si>
  <si>
    <t>D</t>
    <phoneticPr fontId="10"/>
  </si>
  <si>
    <t>D</t>
    <phoneticPr fontId="1"/>
  </si>
  <si>
    <t>OP</t>
    <phoneticPr fontId="10"/>
  </si>
  <si>
    <t>A</t>
    <phoneticPr fontId="1"/>
  </si>
  <si>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</si>
  <si>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</si>
  <si>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</si>
  <si>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</si>
  <si>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</si>
  <si>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</si>
  <si>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</si>
  <si>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</si>
  <si>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下5F</t>
    <rPh sb="0" eb="1">
      <t>シタ</t>
    </rPh>
    <phoneticPr fontId="2"/>
  </si>
  <si>
    <t>ボーンジーニアス</t>
    <phoneticPr fontId="10"/>
  </si>
  <si>
    <t>S</t>
    <phoneticPr fontId="10"/>
  </si>
  <si>
    <t>S</t>
    <phoneticPr fontId="1"/>
  </si>
  <si>
    <t>H</t>
    <phoneticPr fontId="1"/>
  </si>
  <si>
    <t>消耗</t>
    <rPh sb="0" eb="2">
      <t>ショウモウ</t>
    </rPh>
    <phoneticPr fontId="1"/>
  </si>
  <si>
    <t>重</t>
    <rPh sb="0" eb="1">
      <t>オモイ</t>
    </rPh>
    <phoneticPr fontId="1"/>
  </si>
  <si>
    <t>クロンヌドラレーヌ</t>
    <phoneticPr fontId="1"/>
  </si>
  <si>
    <t>ロードカナロア</t>
    <phoneticPr fontId="1"/>
  </si>
  <si>
    <t>ルーラーシップ</t>
    <phoneticPr fontId="1"/>
  </si>
  <si>
    <t>マスクゾロ</t>
    <phoneticPr fontId="1"/>
  </si>
  <si>
    <t>H</t>
    <phoneticPr fontId="10"/>
  </si>
  <si>
    <t>消耗</t>
    <rPh sb="0" eb="2">
      <t>ショウモウ</t>
    </rPh>
    <phoneticPr fontId="10"/>
  </si>
  <si>
    <t>ダテボレアス</t>
    <phoneticPr fontId="10"/>
  </si>
  <si>
    <t>稍重</t>
    <rPh sb="0" eb="2">
      <t>ヤヤオモ</t>
    </rPh>
    <phoneticPr fontId="10"/>
  </si>
  <si>
    <t>ロードカナロア</t>
    <phoneticPr fontId="10"/>
  </si>
  <si>
    <t>キタサンブラック</t>
    <phoneticPr fontId="10"/>
  </si>
  <si>
    <t>ｱﾒﾘｶﾝﾍﾟｲﾄﾘｵｯﾄ</t>
    <phoneticPr fontId="10"/>
  </si>
  <si>
    <t>M</t>
    <phoneticPr fontId="10"/>
  </si>
  <si>
    <t>平坦</t>
    <rPh sb="0" eb="2">
      <t>ヘイタn</t>
    </rPh>
    <phoneticPr fontId="10"/>
  </si>
  <si>
    <t>重</t>
    <rPh sb="0" eb="1">
      <t>オモイ</t>
    </rPh>
    <phoneticPr fontId="10"/>
  </si>
  <si>
    <t>ドクターマンボウ</t>
    <phoneticPr fontId="10"/>
  </si>
  <si>
    <t>ハーツクライ</t>
    <phoneticPr fontId="10"/>
  </si>
  <si>
    <t>サクラゼウス</t>
    <phoneticPr fontId="10"/>
  </si>
  <si>
    <t>ディスクリートキャット</t>
    <phoneticPr fontId="10"/>
  </si>
  <si>
    <t>エリオトローピオ</t>
    <phoneticPr fontId="10"/>
  </si>
  <si>
    <t>ゴールドシップ</t>
    <phoneticPr fontId="10"/>
  </si>
  <si>
    <t>モーリス</t>
    <phoneticPr fontId="10"/>
  </si>
  <si>
    <t>バゴ</t>
    <phoneticPr fontId="10"/>
  </si>
  <si>
    <t>ミズノコキュウ</t>
    <phoneticPr fontId="10"/>
  </si>
  <si>
    <t>稍重</t>
    <rPh sb="0" eb="1">
      <t>ヤヤオモ</t>
    </rPh>
    <phoneticPr fontId="10"/>
  </si>
  <si>
    <t>ミッキーアイル</t>
    <phoneticPr fontId="10"/>
  </si>
  <si>
    <t>ビッグアーサー</t>
    <phoneticPr fontId="10"/>
  </si>
  <si>
    <t>バルタザール</t>
    <phoneticPr fontId="10"/>
  </si>
  <si>
    <t>イスラボニータ</t>
    <phoneticPr fontId="10"/>
  </si>
  <si>
    <t>ドゥラメンテ</t>
    <phoneticPr fontId="10"/>
  </si>
  <si>
    <t>ケープブランコ</t>
    <phoneticPr fontId="10"/>
  </si>
  <si>
    <t>パロットビーク</t>
    <phoneticPr fontId="10"/>
  </si>
  <si>
    <t>ボビーズキトゥン</t>
    <phoneticPr fontId="10"/>
  </si>
  <si>
    <t>エスポワールシチー</t>
    <phoneticPr fontId="10"/>
  </si>
  <si>
    <t>消耗</t>
    <rPh sb="0" eb="1">
      <t>ショウモウ</t>
    </rPh>
    <phoneticPr fontId="10"/>
  </si>
  <si>
    <t>カフジアスール</t>
    <phoneticPr fontId="10"/>
  </si>
  <si>
    <t>ハービンジャー</t>
    <phoneticPr fontId="10"/>
  </si>
  <si>
    <t>ヴィヴァン</t>
    <phoneticPr fontId="10"/>
  </si>
  <si>
    <t>オルフェーヴル</t>
    <phoneticPr fontId="10"/>
  </si>
  <si>
    <t>ﾏｼﾞｪｽﾃｨｯｸｳｫﾘｱｰ</t>
    <phoneticPr fontId="10"/>
  </si>
  <si>
    <t>ナカヤマフェスタ</t>
    <phoneticPr fontId="10"/>
  </si>
  <si>
    <t>キングカメハメハ</t>
    <phoneticPr fontId="10"/>
  </si>
  <si>
    <t>B</t>
    <phoneticPr fontId="1"/>
  </si>
  <si>
    <t>C</t>
    <phoneticPr fontId="1"/>
  </si>
  <si>
    <t>テキサスフィズ</t>
    <phoneticPr fontId="10"/>
  </si>
  <si>
    <t>平坦</t>
    <rPh sb="0" eb="1">
      <t>ヘイタn</t>
    </rPh>
    <phoneticPr fontId="10"/>
  </si>
  <si>
    <t>サウスヴィグラス</t>
    <phoneticPr fontId="10"/>
  </si>
  <si>
    <t>マインシャフト</t>
    <phoneticPr fontId="10"/>
  </si>
  <si>
    <t>キンシャサノキセキ</t>
    <phoneticPr fontId="10"/>
  </si>
  <si>
    <t>B</t>
    <phoneticPr fontId="10"/>
  </si>
  <si>
    <t>M</t>
    <phoneticPr fontId="1"/>
  </si>
  <si>
    <t>平坦</t>
    <rPh sb="0" eb="2">
      <t>ヘイタn</t>
    </rPh>
    <phoneticPr fontId="1"/>
  </si>
  <si>
    <t>リアンクール</t>
    <phoneticPr fontId="1"/>
  </si>
  <si>
    <t>ヘニーヒューズ</t>
    <phoneticPr fontId="1"/>
  </si>
  <si>
    <t>プリサイスエンド</t>
    <phoneticPr fontId="1"/>
  </si>
  <si>
    <t>オルフェーヴル</t>
    <phoneticPr fontId="1"/>
  </si>
  <si>
    <t>ドレフォン</t>
    <phoneticPr fontId="10"/>
  </si>
  <si>
    <t>シニスターミニスター</t>
    <phoneticPr fontId="10"/>
  </si>
  <si>
    <t>クリノマジン</t>
    <phoneticPr fontId="10"/>
  </si>
  <si>
    <t>良</t>
    <rPh sb="0" eb="1">
      <t>ヨイ</t>
    </rPh>
    <phoneticPr fontId="10"/>
  </si>
  <si>
    <t>ダークエンジェル</t>
    <phoneticPr fontId="10"/>
  </si>
  <si>
    <t>ベイテッドブレス</t>
    <phoneticPr fontId="10"/>
  </si>
  <si>
    <t>平坦</t>
    <rPh sb="0" eb="1">
      <t>ヘイタn</t>
    </rPh>
    <phoneticPr fontId="1"/>
  </si>
  <si>
    <t>クルル</t>
    <phoneticPr fontId="1"/>
  </si>
  <si>
    <t>稍重</t>
    <rPh sb="0" eb="2">
      <t>ヤヤオモ</t>
    </rPh>
    <phoneticPr fontId="1"/>
  </si>
  <si>
    <t>ミュゼスルタン</t>
    <phoneticPr fontId="1"/>
  </si>
  <si>
    <t>ワールドエース</t>
    <phoneticPr fontId="1"/>
  </si>
  <si>
    <t>ラブリーデイ</t>
    <phoneticPr fontId="1"/>
  </si>
  <si>
    <t>ケイティマジック</t>
    <phoneticPr fontId="1"/>
  </si>
  <si>
    <t>稍重</t>
    <rPh sb="0" eb="1">
      <t>ヤヤオモ</t>
    </rPh>
    <phoneticPr fontId="1"/>
  </si>
  <si>
    <t>ロゴタイプ</t>
    <phoneticPr fontId="1"/>
  </si>
  <si>
    <t>バゴ</t>
    <phoneticPr fontId="1"/>
  </si>
  <si>
    <t>トーセンメラニー</t>
    <phoneticPr fontId="10"/>
  </si>
  <si>
    <t>ヴィクトワールピサ</t>
    <phoneticPr fontId="10"/>
  </si>
  <si>
    <t>ディープブリランテ</t>
    <phoneticPr fontId="10"/>
  </si>
  <si>
    <t>アンライバルド</t>
    <phoneticPr fontId="10"/>
  </si>
  <si>
    <t>消耗</t>
    <rPh sb="0" eb="1">
      <t>ショウモウ</t>
    </rPh>
    <phoneticPr fontId="1"/>
  </si>
  <si>
    <t>トーアシオン</t>
    <phoneticPr fontId="1"/>
  </si>
  <si>
    <t>カジノドライヴ</t>
    <phoneticPr fontId="1"/>
  </si>
  <si>
    <t>キンシャサノキセキ</t>
    <phoneticPr fontId="1"/>
  </si>
  <si>
    <t>ニューアリオン</t>
    <phoneticPr fontId="10"/>
  </si>
  <si>
    <t>リオンディーズ</t>
    <phoneticPr fontId="10"/>
  </si>
  <si>
    <t>ダノンバラード</t>
    <phoneticPr fontId="10"/>
  </si>
  <si>
    <t>プラチナムレイアー</t>
    <phoneticPr fontId="10"/>
  </si>
  <si>
    <t>マツリダゴッホ</t>
    <phoneticPr fontId="10"/>
  </si>
  <si>
    <t>ミッドナイトルート</t>
    <phoneticPr fontId="10"/>
  </si>
  <si>
    <t>アーネストリー</t>
    <phoneticPr fontId="10"/>
  </si>
  <si>
    <t>アンティシペイト</t>
    <phoneticPr fontId="10"/>
  </si>
  <si>
    <t>ルーラーシップ</t>
    <phoneticPr fontId="10"/>
  </si>
  <si>
    <t>ディープインパクト</t>
    <phoneticPr fontId="10"/>
  </si>
  <si>
    <t>ハッピーペコ</t>
    <phoneticPr fontId="10"/>
  </si>
  <si>
    <t>スクリーンヒーロー</t>
    <phoneticPr fontId="10"/>
  </si>
  <si>
    <t>アドマイヤムーン</t>
    <phoneticPr fontId="10"/>
  </si>
  <si>
    <t>福島ダートは朝までの雨の影響で超高速馬場に。２番手から進めたクロンヌドラレーヌがあっさりと抜け出して楽勝となった。</t>
    <phoneticPr fontId="1"/>
  </si>
  <si>
    <t>前走は地方ダートで何もできず。ロードカナロア産駒ということもあって今回のような馬場はあっていたかも。</t>
    <phoneticPr fontId="1"/>
  </si>
  <si>
    <t>これまで戦ってきた相手からもここでは上位だった。普通に今回も素晴らしいスピードでしたし、上のクラスでも通用していいか。</t>
    <phoneticPr fontId="10"/>
  </si>
  <si>
    <t>福島芝は雨の影響で土日共に時計のかかる馬場。ここは明らかに能力抜けていたダテボレアスとシングフォーユーが順当にワンツー。</t>
    <phoneticPr fontId="10"/>
  </si>
  <si>
    <t>福島ダートは朝までの雨の影響で超高速馬場に。オーブラックが飛ばし気味に逃げたおかげで未勝利とは思えない高速決着になった。</t>
    <phoneticPr fontId="10"/>
  </si>
  <si>
    <t>超高速馬場でとんでもなく速い時計の決着でパフォーマンスを上げた。芝血統の良さが出たにしても時計は速い。こういう馬場以外だとどうか。</t>
    <phoneticPr fontId="10"/>
  </si>
  <si>
    <t>福島芝は雨の影響で土日共に時計のかかる馬場。開幕週らしくロスなく好位から立ち回った馬が上位独占となった。</t>
    <phoneticPr fontId="10"/>
  </si>
  <si>
    <t>新馬戦で後半1000m=58.6で走れているので素質はあった。平坦コースが良かった感じで、立ち回りセンスを活かせるところならそこそこやれても。</t>
    <phoneticPr fontId="10"/>
  </si>
  <si>
    <t>福島芝は雨の影響で土日共に時計のかかる馬場。２頭が競り合うような展開になってその２頭が自滅したが、３番手につけたミズノコキュウが抜け出して勝利。</t>
    <phoneticPr fontId="10"/>
  </si>
  <si>
    <t>競り合う2頭を見る位置でスムーズな競馬ができた。しばらくは世代限定の１勝クラスは速い馬が多いのでクラス再編成待ちという感じか。</t>
    <phoneticPr fontId="10"/>
  </si>
  <si>
    <t>ここ２戦はスローペースに恵まれていたが、今回はスタミナが活かせるレースになって逆にパフォーマンスを上げた。立ち回りセンスを活かして上でどこまで。</t>
    <phoneticPr fontId="10"/>
  </si>
  <si>
    <t>福島ダートは朝までの雨の影響で超高速馬場に。２番手追走のパロットビークがアルバミノルの追撃を凌いで勝利。</t>
    <phoneticPr fontId="10"/>
  </si>
  <si>
    <t>1200mでは若干距離が長い馬。今回は1150mの道悪馬場というのが良かった感じはします。</t>
    <phoneticPr fontId="10"/>
  </si>
  <si>
    <t>福島芝は雨の影響で土日共に時計のかかる馬場。最後は上がりがかなりかかる展開をカフジアスールが抜け出して完勝となった。</t>
    <phoneticPr fontId="10"/>
  </si>
  <si>
    <t>最近は調子を落としていた感じだったが、今回は久々で調子を上げていた印象。なかなか強い勝ちっぷりだった。</t>
    <phoneticPr fontId="10"/>
  </si>
  <si>
    <t>もともと新馬戦でシャフリヤールと接戦。今回はスローで展開向かない中で外から突き抜けたのは立派。立て直してきたのであれば当然上のクラスでも通用。</t>
    <phoneticPr fontId="10"/>
  </si>
  <si>
    <t>福島芝は雨の影響で土日共に時計のかかる馬場。ここはかなりのスローペースになり前有利の展開だったが、展開無視で外からヴィヴァンが突き抜けた。</t>
    <phoneticPr fontId="10"/>
  </si>
  <si>
    <t>福島芝は雨の影響で土日共に時計のかかる馬場。ゼンノテンバの逃げをバルタザールが交わして圧勝となった。</t>
    <phoneticPr fontId="10"/>
  </si>
  <si>
    <t>久々だったが途中で捲って強い競馬。スタミナ勝負なら普通に強そうで、いずれオープンまで行ける馬だろう。</t>
    <phoneticPr fontId="10"/>
  </si>
  <si>
    <t>ミラーウォーカーズ</t>
    <phoneticPr fontId="10"/>
  </si>
  <si>
    <t>当初は長い距離を使われていたがサウスヴィグラス産駒らしくダート短距離で本格化。さすがにオープンとなるとどうだろうか。</t>
    <phoneticPr fontId="10"/>
  </si>
  <si>
    <t>福島ダートは朝までの雨の影響で高速馬場に。先行馬がズラリと揃っていたが、結局は逃げたミラーウォーカーズがそのまま押し切った。</t>
    <phoneticPr fontId="10"/>
  </si>
  <si>
    <t>福島ダートは朝までの雨の影響で高速馬場に。ここは先行した２頭がそのまま押し切ってワンツーとなった。</t>
    <phoneticPr fontId="1"/>
  </si>
  <si>
    <t>もう明らかにクラス上位の馬だった。今回は一気に位置をとって押し切り勝ち。叩いて良化があれば牝馬限定戦なら通用しそう。</t>
    <phoneticPr fontId="1"/>
  </si>
  <si>
    <t>---</t>
  </si>
  <si>
    <t>C</t>
  </si>
  <si>
    <t>D</t>
  </si>
  <si>
    <t>E</t>
  </si>
  <si>
    <t>±0</t>
  </si>
  <si>
    <t>E</t>
    <phoneticPr fontId="10"/>
  </si>
  <si>
    <t>○</t>
  </si>
  <si>
    <t>強風</t>
  </si>
  <si>
    <t>日曜日も午前中は雨が残って高速馬場。スッと先手を奪ったテキサスフィズがそのまま押し切って勝利。</t>
    <phoneticPr fontId="10"/>
  </si>
  <si>
    <t>前走内容を見てももうスピード上位だった。最後に詰め寄られているので世代限定の上のクラスではどうだろうか。</t>
    <phoneticPr fontId="10"/>
  </si>
  <si>
    <t>福島芝は日曜日も時計のかかる馬場。ここはもう未勝利では上位だったクリノマジンがスピードの違いで押し切り勝ち。</t>
    <phoneticPr fontId="10"/>
  </si>
  <si>
    <t>もう未勝利ではスピード上位だった。これまでのパフォーマンスを見ても1勝クラスなら十分に通用しそうだ。</t>
    <phoneticPr fontId="10"/>
  </si>
  <si>
    <t>福島芝は日曜日も時計のかかる馬場。スッと先手を奪ったクルルがそのまま押し切って勝利となった。</t>
    <phoneticPr fontId="1"/>
  </si>
  <si>
    <t>ギアチェンジが鈍い馬だが今回は逃げることでパフォーマンスを上げてきた。ひさびさでの成長分もあったかも。</t>
    <phoneticPr fontId="1"/>
  </si>
  <si>
    <t>キングクーとノアラヴィータが競り合ってかなり速いペースに。最後は差し有利の展開になり、ケイティマジックが差し切って勝利。</t>
    <phoneticPr fontId="1"/>
  </si>
  <si>
    <t>もう未勝利でも相対的に上位だった。今回はハイペースで展開向いたにしても強い競馬。小回りがあっていたかもだが上でも通用しそうだ。</t>
    <phoneticPr fontId="1"/>
  </si>
  <si>
    <t>福島芝は日曜日も時計のかかる馬場。中盤ペースが緩まなかった事で先行馬は壊滅。大混戦となったが、ほぼ最後方にいたトーセンメラニーが差し切り勝ち。</t>
    <phoneticPr fontId="10"/>
  </si>
  <si>
    <t>原騎手が下手な騎乗を繰り返して出世が遅れているだけ。今回は完全に展開が向いたが、素質的には上のクラスでも通用していい。</t>
    <phoneticPr fontId="10"/>
  </si>
  <si>
    <t>勝負所からレースが動いて３頭が４着以下を突き離すような展開に。人気のトーアシオンが久々でも順当勝ちとなった。</t>
    <phoneticPr fontId="1"/>
  </si>
  <si>
    <t>今回は久々だったがもうクラス上位だった。牝馬限定なら相手なりに走りそうだが、もうすぐクラス再編成となる点がどうか。</t>
    <phoneticPr fontId="1"/>
  </si>
  <si>
    <t>福島芝は日曜日も時計のかかる馬場。前半3F=34.1でも前は厳しかった感じで、最後は差しが決まる結果となった。</t>
    <phoneticPr fontId="10"/>
  </si>
  <si>
    <t>タフな条件に強いスプリンター。今回は馬場も展開もハマった感じがします。</t>
    <phoneticPr fontId="10"/>
  </si>
  <si>
    <t>今までは逃げないとダメだったが、前走の経験で控える競馬もこなした感じ。今回は時計が微妙なので上ではどうだろうか。</t>
    <phoneticPr fontId="10"/>
  </si>
  <si>
    <t>この条件らしく先行争いが激しくなり主張した馬たちは潰れる展開。好位につけたプラチナムレイアーとメサテソーロが僅差でワンツーとなった。</t>
    <phoneticPr fontId="10"/>
  </si>
  <si>
    <t>先行馬が多かったとはいえ前半3F=33.2はさすがにやりすぎ。途中で捲ったアンティシペイトが後続を突き離してワンサイドゲームとなった。</t>
    <phoneticPr fontId="10"/>
  </si>
  <si>
    <t>折り合いに難しい馬なのでここ数戦は距離が長かったか。今回は前半溜めて途中で動く競馬でワンサイドゲーム。2000m路線なら重賞を勝てる馬だろう。</t>
    <phoneticPr fontId="10"/>
  </si>
  <si>
    <t>福島芝は日曜日も時計のかかる馬場。その馬場にしてもそこまで速いペースにはならず、逃げたハッピーペコがそのまま押し切った。</t>
    <phoneticPr fontId="10"/>
  </si>
  <si>
    <t>もともとカレンヒメの未勝利で逃げて差のない競馬ができていた馬。今回はスッと逃げられて時計もかかったのが良かった。上では厳しいだろう。</t>
    <phoneticPr fontId="10"/>
  </si>
  <si>
    <t>2勝</t>
    <rPh sb="1" eb="2">
      <t>ショウ</t>
    </rPh>
    <phoneticPr fontId="1"/>
  </si>
  <si>
    <t>3 1勝</t>
    <rPh sb="3" eb="4">
      <t>ショウ</t>
    </rPh>
    <phoneticPr fontId="10"/>
  </si>
  <si>
    <t>アナザーリリック</t>
    <phoneticPr fontId="10"/>
  </si>
  <si>
    <t>B</t>
  </si>
  <si>
    <t>デフィデリ</t>
    <phoneticPr fontId="10"/>
  </si>
  <si>
    <t>福島競馬場はレース映像に風の音がするぐらいの強風。かなり風の影響を受けた感じで時計もかかる決着になった。</t>
    <phoneticPr fontId="10"/>
  </si>
  <si>
    <t>福島競馬場はレース映像に風の音がするぐらいの強風。スタート直後向かい風でペースはそこまで上がらずで、好位につけた人気馬が上位独占の結果に。</t>
    <phoneticPr fontId="10"/>
  </si>
  <si>
    <t>ゴッドクインビー</t>
    <phoneticPr fontId="10"/>
  </si>
  <si>
    <t>ヘニーヒューズ</t>
    <phoneticPr fontId="10"/>
  </si>
  <si>
    <t>今回が初ダートでいきなり勝利。強風の影響で特殊なレースになったので、時計的にもそこまで評価できる感じはしない。</t>
    <phoneticPr fontId="10"/>
  </si>
  <si>
    <t>今回は低調なメンバー相手に相対的に上位だった感じ。上のクラスでは現状は厳しそうだが。</t>
    <phoneticPr fontId="10"/>
  </si>
  <si>
    <t>ベーカバド</t>
    <phoneticPr fontId="10"/>
  </si>
  <si>
    <t>エイシンヒカリ</t>
    <phoneticPr fontId="10"/>
  </si>
  <si>
    <t>良</t>
    <rPh sb="0" eb="1">
      <t>ヨイ</t>
    </rPh>
    <phoneticPr fontId="1"/>
  </si>
  <si>
    <t>バイロイト</t>
    <phoneticPr fontId="1"/>
  </si>
  <si>
    <t>スクリーンヒーロー</t>
    <phoneticPr fontId="1"/>
  </si>
  <si>
    <t>シニスターミニスター</t>
    <phoneticPr fontId="1"/>
  </si>
  <si>
    <t>ドレフォン</t>
    <phoneticPr fontId="1"/>
  </si>
  <si>
    <t>中盤ペースが緩んだことで完全に前有利の展開に。先行した３頭がそのまま上位独占の結果となった。</t>
    <phoneticPr fontId="1"/>
  </si>
  <si>
    <t>母が短距離馬ということもあってここではスピードが抜けていた。今回は前有利の展開に恵まれているが、血統的にもそもそもダート中距離馬なのか？</t>
    <phoneticPr fontId="1"/>
  </si>
  <si>
    <t>ニューノーマル</t>
    <phoneticPr fontId="10"/>
  </si>
  <si>
    <t>デルマセイレーンが逃げて今のタフな馬場を考えればかなり速い流れ。最後はスタミナが問われる展開になり、シゲルローズマリーとボルザコフスキーがワンツー。</t>
    <phoneticPr fontId="10"/>
  </si>
  <si>
    <t>シゲルローズマリー</t>
    <phoneticPr fontId="10"/>
  </si>
  <si>
    <t>中盤が緩みかけたところでクリノクラールが一気に捲る展開。最後はこちらも捲り気味に差し込んできたアクセルが抜け出して勝利。</t>
    <phoneticPr fontId="1"/>
  </si>
  <si>
    <t>アクセル</t>
    <phoneticPr fontId="1"/>
  </si>
  <si>
    <t>いつ走るのかさっぱりわからない馬。以前はダートで惨敗だったが今回は走れた。揉まれなかったのが良かったのか、たまにしか走らないのかわからない。</t>
    <phoneticPr fontId="1"/>
  </si>
  <si>
    <t>クレマチステソーロとグランデフィオーレが競り合って今のタフ馬場にしてはかなり速い流れ。最後は差しが決まる展開になりダブルアンコールが外から差し切った。</t>
    <phoneticPr fontId="10"/>
  </si>
  <si>
    <t>ダブルアンコール</t>
    <phoneticPr fontId="10"/>
  </si>
  <si>
    <t>シルバーステート</t>
    <phoneticPr fontId="10"/>
  </si>
  <si>
    <t>キズナ</t>
    <phoneticPr fontId="10"/>
  </si>
  <si>
    <t>ロゴタイプ</t>
    <phoneticPr fontId="10"/>
  </si>
  <si>
    <t>大外枠で位置が取れなかったらハイペースになって逆にハマった印象。普通に馬場を考えれば時計は優秀ですし、条件次第で上でもやれそうだ。</t>
    <phoneticPr fontId="10"/>
  </si>
  <si>
    <t>行き足つかなかったおかげで逆に展開が向いた。良血ではあるが上のクラスでは少し様子を見たい。</t>
    <phoneticPr fontId="10"/>
  </si>
  <si>
    <t>先行馬が少なく前半がかなりのスローペースからのロンスパ戦に。騎手の立ち回りが全てのようなレースになり、マイネルマーティンが早めに抜け出して勝利。</t>
    <phoneticPr fontId="10"/>
  </si>
  <si>
    <t>マイネルマーティン</t>
    <phoneticPr fontId="10"/>
  </si>
  <si>
    <t>前走はタフ馬場で距離も長かったか。今回はスローペースを完璧な立ち回りができている。</t>
    <phoneticPr fontId="10"/>
  </si>
  <si>
    <t>SS</t>
    <phoneticPr fontId="10"/>
  </si>
  <si>
    <t>瞬発</t>
    <rPh sb="0" eb="2">
      <t>シュンパテゥ</t>
    </rPh>
    <phoneticPr fontId="10"/>
  </si>
  <si>
    <t>エイシンフラッシュ</t>
    <phoneticPr fontId="10"/>
  </si>
  <si>
    <t>ペイシャクェーサー</t>
    <phoneticPr fontId="1"/>
  </si>
  <si>
    <t>キズナ</t>
    <phoneticPr fontId="1"/>
  </si>
  <si>
    <t>タートルボウル</t>
    <phoneticPr fontId="1"/>
  </si>
  <si>
    <t>ｱｲｱﾑｲﾝｳﾞｨﾝｼﾌﾞﾙ</t>
    <phoneticPr fontId="1"/>
  </si>
  <si>
    <t>フリオーソ</t>
    <phoneticPr fontId="1"/>
  </si>
  <si>
    <t>トビーズコーナー</t>
    <phoneticPr fontId="1"/>
  </si>
  <si>
    <t>ﾏｼﾞｪｽﾃｨｯｸｳｫﾘｱｰ</t>
    <phoneticPr fontId="1"/>
  </si>
  <si>
    <t>中盤が緩んだことで前有利の展開に。外枠から先手を奪い切ったペイシャクェーサーがそのまま押し切って逃げ切り勝ち。</t>
    <phoneticPr fontId="1"/>
  </si>
  <si>
    <t>一時は調子を落としていたが、今回はスローペースの逃げが打てて一変。ちょっと恵まれた感じはするので評価が難しい。</t>
    <phoneticPr fontId="1"/>
  </si>
  <si>
    <t>タイクーンバゴ</t>
    <phoneticPr fontId="10"/>
  </si>
  <si>
    <t>２頭が競り合うような展開になりその２頭は早々に脱落。３番手につけたタイクーンバゴが人気に応えて順当勝ち。</t>
    <phoneticPr fontId="10"/>
  </si>
  <si>
    <t>競り合う２頭を見る絶好位からスムーズな競馬ができた。今回は相手にも恵まれた感じがします。</t>
    <phoneticPr fontId="10"/>
  </si>
  <si>
    <t>ダノンマジック</t>
    <phoneticPr fontId="1"/>
  </si>
  <si>
    <t>ダノンレジェンド</t>
    <phoneticPr fontId="1"/>
  </si>
  <si>
    <t>ハーツクライ</t>
    <phoneticPr fontId="1"/>
  </si>
  <si>
    <t>ヤマニンセラフィム</t>
    <phoneticPr fontId="1"/>
  </si>
  <si>
    <t>中盤部分がかなり緩んで前有利の展開に。かなり楽な逃げが打てたダノンマジックがそのまま押し切って勝利。</t>
    <phoneticPr fontId="1"/>
  </si>
  <si>
    <t>今回は中盤を緩めてかなり楽なスローペース逃げが打てていた。ちょっと恵まれたと言わざるを得ないだろう。</t>
    <phoneticPr fontId="1"/>
  </si>
  <si>
    <t>ルクルト</t>
    <phoneticPr fontId="10"/>
  </si>
  <si>
    <t>メモリーサボアール</t>
    <phoneticPr fontId="10"/>
  </si>
  <si>
    <t>ジャスタウェイ</t>
    <phoneticPr fontId="10"/>
  </si>
  <si>
    <t>チムドンドンが逃げて前半スローペースからのロンスパ戦に。好位に付けた人気のメモリーサボアールが抜け出して順当勝ち。</t>
    <phoneticPr fontId="10"/>
  </si>
  <si>
    <t>距離を伸ばして人気に応えて順当勝ち。今回はメンバーに恵まれたところがあるので上でどこまでやれるか。</t>
    <phoneticPr fontId="10"/>
  </si>
  <si>
    <t>ナムラダイゴロー</t>
    <phoneticPr fontId="1"/>
  </si>
  <si>
    <t>シビルウォー</t>
    <phoneticPr fontId="1"/>
  </si>
  <si>
    <t>リオンディーズ</t>
    <phoneticPr fontId="1"/>
  </si>
  <si>
    <t>テンのペースが流れて最後は上がりがかかる展開。途中で早めに仕掛けたナムラダイゴローが２着以下を突き離して完勝となった。</t>
    <phoneticPr fontId="1"/>
  </si>
  <si>
    <t>ここに来て位置が取れるようになって小回りも克服。ハイペースを早めに仕掛けて途中で捲られながら楽に突き抜けましたし、普通に強いパフォーマンスだったように見えます。</t>
    <phoneticPr fontId="1"/>
  </si>
  <si>
    <t>低調なメンバーレベル。セキテイホノオーが逃げて粘っていたが、最後は断然人気のニューノーマルがあっさりと突き抜けて順当勝ち。</t>
    <phoneticPr fontId="10"/>
  </si>
  <si>
    <t>これまでのレースぶりからもここでは明らかに抜けていた。今回は相手に恵まれたので、昇級してからは様子見でいい。</t>
    <phoneticPr fontId="10"/>
  </si>
  <si>
    <t>エグランタイン</t>
    <phoneticPr fontId="10"/>
  </si>
  <si>
    <t>コパノリッキー</t>
    <phoneticPr fontId="10"/>
  </si>
  <si>
    <t>序盤の3ハロンが速くなり後続のプレッシャーもきつくて先行馬は壊滅。好位から早めに仕掛けたエグランタインが人気薄で激走を見せて勝利。</t>
    <phoneticPr fontId="10"/>
  </si>
  <si>
    <t>今回は位置取りが改善して一気にパフォーマンスを上げてきた。キレはなさそうなので小回りで渋とさを活かす競馬でこそか。</t>
    <phoneticPr fontId="10"/>
  </si>
  <si>
    <t>チャーミングアウト</t>
    <phoneticPr fontId="10"/>
  </si>
  <si>
    <t>ヴァンセンヌ</t>
    <phoneticPr fontId="10"/>
  </si>
  <si>
    <t>フェノーメノ</t>
    <phoneticPr fontId="10"/>
  </si>
  <si>
    <t>これまで逃げる競馬ばかりだったが、好位で構える競馬で一変。戦法が増えたのは良いが今回はメンバーレベルが微妙。</t>
    <phoneticPr fontId="10"/>
  </si>
  <si>
    <t>２頭が競り合うような展開になり好位勢が台頭。これまで逃げる競馬しかしていなかったチャーミングアウトが好位から差し切り勝ちを決めた。</t>
    <phoneticPr fontId="10"/>
  </si>
  <si>
    <t>カラレーション</t>
    <phoneticPr fontId="1"/>
  </si>
  <si>
    <t>キングカメハメハ</t>
    <phoneticPr fontId="1"/>
  </si>
  <si>
    <t>シンボリクリスエス</t>
    <phoneticPr fontId="1"/>
  </si>
  <si>
    <t>ジョーカプチーノ</t>
    <phoneticPr fontId="1"/>
  </si>
  <si>
    <t>先行争いが激しくなってハイペースの展開。最後は前の馬が苦しくなり、中団に構えたカラレーションがあっさり突き抜けて勝利。</t>
    <phoneticPr fontId="1"/>
  </si>
  <si>
    <t>ここでは能力上位だった上にハイペースで展開も向いた。それでも勝ちっぷりは鮮やかだったので昇級しても通用していいか。</t>
    <phoneticPr fontId="1"/>
  </si>
  <si>
    <t>快速馬がズラリと揃っていたがそこまで速いペースにはならず。人気のウインモナークが順当勝ちとなったが、２着は横一線の大混戦になった。</t>
    <phoneticPr fontId="10"/>
  </si>
  <si>
    <t>ウインモナーク</t>
    <phoneticPr fontId="10"/>
  </si>
  <si>
    <t>ガンランナー</t>
    <phoneticPr fontId="10"/>
  </si>
  <si>
    <t>ダノンレジェンド</t>
    <phoneticPr fontId="10"/>
  </si>
  <si>
    <t>松岡騎手が重賞を勝てると言っている馬で、今回は1200mに戻って完勝。今回はスローに恵まれているが強い内容。葵Sでどこまでやれるかは微妙。</t>
    <phoneticPr fontId="10"/>
  </si>
  <si>
    <t>中盤ペースが緩まずでしっかりとスタミナが問われる展開に。スタミナ勝負は大得意のナムラミダブツが捲り気味に進めて差し切り勝ち。</t>
    <phoneticPr fontId="10"/>
  </si>
  <si>
    <t>ナムアミダブツ</t>
    <phoneticPr fontId="10"/>
  </si>
  <si>
    <t>キレは一切ないがスタミナはあるタイプ。今回は福島コースのスタミナ勝負という条件は合っていたか。こういうレースになれば上でもやれる。</t>
    <phoneticPr fontId="10"/>
  </si>
  <si>
    <t>キングズベスト</t>
    <phoneticPr fontId="10"/>
  </si>
  <si>
    <t>先行タイプがズラリと揃っていたがそこまで競り合うことなくミドルペースに。そんな中でもまるで違う手応えでルクルトが外から差し切って勝利。</t>
    <phoneticPr fontId="10"/>
  </si>
  <si>
    <t>もう全く違う手応えでの楽勝。時計のかかる差し馬場なら相当に強そうで、条件さえ合えば早ければ今年のサマースプリントシリーズで活躍あるかも。</t>
    <phoneticPr fontId="10"/>
  </si>
  <si>
    <t>ハクサンハーバー</t>
    <phoneticPr fontId="10"/>
  </si>
  <si>
    <t>ハクサンムーン</t>
    <phoneticPr fontId="10"/>
  </si>
  <si>
    <t>近走成績の悪い馬ばかりが集まったメンバー構成。ブルーコーラルが主張して粘っていたが、番手につけたハクサンハーバーが抜け出して勝利。</t>
    <phoneticPr fontId="10"/>
  </si>
  <si>
    <t>低調なメンバー相手に２番手からスムーズに抜け出して勝利。今回はさすがに相手に恵まれた感じがします。</t>
    <phoneticPr fontId="10"/>
  </si>
  <si>
    <t>SL</t>
  </si>
  <si>
    <t>3勝</t>
    <rPh sb="1" eb="2">
      <t>ショウ</t>
    </rPh>
    <phoneticPr fontId="1"/>
  </si>
  <si>
    <t>OP</t>
    <phoneticPr fontId="1"/>
  </si>
  <si>
    <t>アセンダント</t>
    <phoneticPr fontId="10"/>
  </si>
  <si>
    <t>不良</t>
    <rPh sb="0" eb="2">
      <t>フリョウ</t>
    </rPh>
    <phoneticPr fontId="1"/>
  </si>
  <si>
    <t>サトミノマロン</t>
    <phoneticPr fontId="1"/>
  </si>
  <si>
    <t>福島ダートは前日の大雨の影響で不良馬場スタート。淀みないペースを人気のサトミノマロンが早め先頭で押し切った。</t>
    <rPh sb="43" eb="44">
      <t>ハヤメ</t>
    </rPh>
    <phoneticPr fontId="1"/>
  </si>
  <si>
    <t>内枠好位から絶好のタイミングで動いて楽勝。馬の能力が抜けていたのもあるが小回り適性も高そう。条件が合うところなら上のクラスでもやれていい。</t>
    <phoneticPr fontId="1"/>
  </si>
  <si>
    <t>福島ダートは前日の大雨の影響で不良馬場スタート。先行馬が少ないメンバー構成で、内枠からマイペースの逃げが打てたチェインストーリーが圧勝となった。</t>
    <phoneticPr fontId="1"/>
  </si>
  <si>
    <t>チェインストーリー</t>
    <phoneticPr fontId="1"/>
  </si>
  <si>
    <t>不良</t>
    <rPh sb="0" eb="1">
      <t>フリョウ</t>
    </rPh>
    <phoneticPr fontId="1"/>
  </si>
  <si>
    <t>ディープブリランテ</t>
    <phoneticPr fontId="1"/>
  </si>
  <si>
    <t>モンテロッソ</t>
    <phoneticPr fontId="1"/>
  </si>
  <si>
    <t>エピファネイア</t>
    <phoneticPr fontId="1"/>
  </si>
  <si>
    <t>カジノドライヴ産駒でこういう競馬ができれば強そうな馬。今回は高速馬場で先行馬が少ないメンバー構成でハマった感じはあります。</t>
    <phoneticPr fontId="1"/>
  </si>
  <si>
    <t>グラストンベリー</t>
    <phoneticPr fontId="10"/>
  </si>
  <si>
    <t>ｽﾀｰｽﾊﾟﾝｸﾞﾙﾄﾞﾊﾞﾅｰ</t>
    <phoneticPr fontId="10"/>
  </si>
  <si>
    <t>福島芝は前日の大雨の影響で重馬場スタート。そんな馬場にしてはペース流れた感じだが、先行した２頭がそのままの隊列でなだれ込む結果になった。</t>
    <phoneticPr fontId="10"/>
  </si>
  <si>
    <t>スプリント２戦目でスピードを活かす競馬で勝ち切った。この日の馬場を考えれば走破時計もまずまず優秀に見えます。</t>
    <phoneticPr fontId="10"/>
  </si>
  <si>
    <t>不良</t>
    <rPh sb="0" eb="2">
      <t>フリョウ</t>
    </rPh>
    <phoneticPr fontId="10"/>
  </si>
  <si>
    <t>ダイチヴィヴァン</t>
    <phoneticPr fontId="10"/>
  </si>
  <si>
    <t>ホッコータルマエ</t>
    <phoneticPr fontId="10"/>
  </si>
  <si>
    <t>福島ダートは前日の大雨の影響で高速馬場。テンに抜群に速いカルーナブルガリスが逃げたが、その直後に付けたダイチヴィヴァンが抜け出して勝利。</t>
    <phoneticPr fontId="10"/>
  </si>
  <si>
    <t>かなり序盤は忙しそうな感じだったが、２番手につけるとそこからは力が違った。今回はメンバーもそろっていたので上のクラスでも通用しそう。</t>
    <phoneticPr fontId="10"/>
  </si>
  <si>
    <t>福島芝は前日の大雨の影響を受けたタフな馬場。前半スローからのロンスパ戦で2分4秒台の時計がかかる決着になった。</t>
    <phoneticPr fontId="10"/>
  </si>
  <si>
    <t>エコルフリューゲル</t>
    <phoneticPr fontId="10"/>
  </si>
  <si>
    <t>ダイワメジャー</t>
    <phoneticPr fontId="10"/>
  </si>
  <si>
    <t>トーセンラー</t>
    <phoneticPr fontId="10"/>
  </si>
  <si>
    <t>内枠から完璧な立ち回りを見せて差し切り勝ち。小回りで時計のかかる馬場もあっていたか。</t>
    <phoneticPr fontId="10"/>
  </si>
  <si>
    <t>福島ダートは前日の大雨の影響で高速馬場。頭数の割に先行争いが激しくなって最後は上がりがかかる展開。伏兵のナンヨーヴィヨレが豪快に差し切って勝利。</t>
    <phoneticPr fontId="1"/>
  </si>
  <si>
    <t>ナンヨーヴィヨレ</t>
    <phoneticPr fontId="1"/>
  </si>
  <si>
    <t>リアルインパクト</t>
    <phoneticPr fontId="1"/>
  </si>
  <si>
    <t>エスケンデレヤ</t>
    <phoneticPr fontId="1"/>
  </si>
  <si>
    <t>状態が上がっていたのか、小回りがあっていたのか、馬場が良かったのか、その辺りは不明。今回は差しが決まる展開でハマった感じがします。</t>
    <phoneticPr fontId="1"/>
  </si>
  <si>
    <t>福島芝は前日の大雨の影響を受けたタフな馬場。先行勢が手薄なメンバー構成で、楽に先行できたアセンダントが押し切り勝ち。</t>
    <phoneticPr fontId="10"/>
  </si>
  <si>
    <t>アウスヴァール</t>
    <phoneticPr fontId="10"/>
  </si>
  <si>
    <t>ノヴェリスト</t>
    <phoneticPr fontId="10"/>
  </si>
  <si>
    <t>福島芝は前日の大雨の影響を受けたタフな馬場。ここは前半スローからのロンスパ戦になって、前に行った馬がそのまま粘り込む結果に。</t>
    <phoneticPr fontId="10"/>
  </si>
  <si>
    <t>今回は時計のかかる馬場でマイペースの逃げが打てた。恵まれての勝利だが、上のクラスでも恵まれることは多そうな馬だ。</t>
    <phoneticPr fontId="10"/>
  </si>
  <si>
    <t>じっくり溜めて一瞬の脚を使ってこその馬。今回は内枠から完璧に立ち回っての差し切り勝ちだった。</t>
    <phoneticPr fontId="1"/>
  </si>
  <si>
    <t>キムケンドリーム</t>
    <phoneticPr fontId="1"/>
  </si>
  <si>
    <t>福島ダートは前日の大雨の影響で高速馬場。早めに仕掛けた先行勢が最後に止まってしまい、好位差し勢が台頭して大混戦の結果となった。</t>
    <phoneticPr fontId="1"/>
  </si>
  <si>
    <t>フサイチセブン</t>
    <phoneticPr fontId="1"/>
  </si>
  <si>
    <t>福島芝は前日の大雨の影響を受けたタフな馬場。コスモアシュラが極端に緩めずに逃げたが、最後は外を通った差し馬が上位独占となった。</t>
    <phoneticPr fontId="10"/>
  </si>
  <si>
    <t>マジカルステージ</t>
    <phoneticPr fontId="10"/>
  </si>
  <si>
    <t>忘れな草賞4着の実績はここでは上位だった。今回は長期休養明けでしたし叩いた上積みあれば上でもやれそう。</t>
  </si>
  <si>
    <t>マキアージュ</t>
    <phoneticPr fontId="10"/>
  </si>
  <si>
    <t>アイキャンドウイッ</t>
    <phoneticPr fontId="10"/>
  </si>
  <si>
    <t>エスケンデレヤ</t>
    <phoneticPr fontId="10"/>
  </si>
  <si>
    <t>タガノクリステル</t>
    <phoneticPr fontId="1"/>
  </si>
  <si>
    <t>コパノリッキー</t>
    <phoneticPr fontId="1"/>
  </si>
  <si>
    <t>モーリス</t>
    <phoneticPr fontId="1"/>
  </si>
  <si>
    <t>ウインクルシャープ</t>
    <phoneticPr fontId="10"/>
  </si>
  <si>
    <t>マイネルメサイア</t>
    <phoneticPr fontId="10"/>
  </si>
  <si>
    <t>ランスルー</t>
    <phoneticPr fontId="1"/>
  </si>
  <si>
    <t>SS</t>
    <phoneticPr fontId="1"/>
  </si>
  <si>
    <t>瞬発</t>
    <rPh sb="0" eb="2">
      <t>シュンパテゥ</t>
    </rPh>
    <phoneticPr fontId="1"/>
  </si>
  <si>
    <t>ダイワメジャー</t>
    <phoneticPr fontId="1"/>
  </si>
  <si>
    <t>アルバミノル</t>
    <phoneticPr fontId="10"/>
  </si>
  <si>
    <t>ビューティーウェイ</t>
    <phoneticPr fontId="10"/>
  </si>
  <si>
    <t>リリーミニスター</t>
    <phoneticPr fontId="1"/>
  </si>
  <si>
    <t>ラーゴム</t>
    <phoneticPr fontId="1"/>
  </si>
  <si>
    <t>ｺﾝｽﾃｨﾃｭｰｼｮﾝ</t>
    <phoneticPr fontId="1"/>
  </si>
  <si>
    <t>ブラックタイド</t>
    <phoneticPr fontId="1"/>
  </si>
  <si>
    <t>セイラブミー</t>
    <phoneticPr fontId="10"/>
  </si>
  <si>
    <t>ヨハネスブルグ</t>
    <phoneticPr fontId="10"/>
  </si>
  <si>
    <t>ジョーカプチーノ</t>
    <phoneticPr fontId="10"/>
  </si>
  <si>
    <t>福島芝は雨の影響もあって外が伸びる馬場に。もういかに外を通れるかが問われたレースになり、外を通った馬が上位独占。</t>
    <phoneticPr fontId="10"/>
  </si>
  <si>
    <t>この条件らしく前に行った馬が上位独占。最後はマキアージュとカルドが３着以下を突き離した。</t>
    <phoneticPr fontId="10"/>
  </si>
  <si>
    <t>福島芝は雨の影響もあって外が伸びる馬場に。ここは人気のアイキャンドウイッが外枠からスムーズに立ち回って圧勝となった。</t>
    <phoneticPr fontId="10"/>
  </si>
  <si>
    <t>未勝利レベルにしてもペース流れずで緩い展開。ラブミーディザイアが粘っていたが、好位追走のタガノクリステルがあっさり突き抜けた。</t>
    <phoneticPr fontId="1"/>
  </si>
  <si>
    <t>福島芝は雨の影響もあって外が伸びる馬場に。永島騎手騎乗のウインクルシャープがスムーズに外に出して差し切り勝ち。</t>
    <phoneticPr fontId="10"/>
  </si>
  <si>
    <t>福島芝は雨の影響もあって外が伸びる馬場に。ここでは能力もスタミナも上位だったマイネルメサイアが早めに仕掛けて押し切り勝ち。</t>
    <phoneticPr fontId="10"/>
  </si>
  <si>
    <t>どう考えても先行馬が少ないメンバー構成でロードインファイトの超スローペース逃げ。これだけ前の馬に楽させてしまえば行った行ったで決まるのも当然か。</t>
    <phoneticPr fontId="1"/>
  </si>
  <si>
    <t>この条件にしては少頭数でメンバーレベルもそこまで。相対的に人気に推されたアルバミノルが好位から抜け出して順当勝ち。</t>
    <phoneticPr fontId="10"/>
  </si>
  <si>
    <t>福島芝は雨の影響もあって外が伸びる馬場に。ペース流れて差しが決まる展開にもなり、ビューティーウェイが力強く差し切って勝利。</t>
    <phoneticPr fontId="10"/>
  </si>
  <si>
    <t>この時間あたりから福島競馬場は本降りに。前への意識が強くなってハイペースになり、最後は上がりがかかる展開になった。</t>
    <phoneticPr fontId="1"/>
  </si>
  <si>
    <t>高速馬場で淀みないペースになって騎手の位置取りや仕掛けどころが重要になった感じ。今回は強気の先行策を見せたラーゴムがダート２戦目で勝利。</t>
    <phoneticPr fontId="1"/>
  </si>
  <si>
    <t>もうクラス上位だった感じ。３着以下は突き離しましたし、上でもそこそこやれていい感じはします。</t>
    <phoneticPr fontId="10"/>
  </si>
  <si>
    <t>センス良い馬で使うごとにパフォーマンスを上げて今回は完勝。余裕十分に差し切りましたし、１勝クラスなら普通に通用するだろう。</t>
    <phoneticPr fontId="10"/>
  </si>
  <si>
    <t>今回はブリンカー着用で距離延長で一気にパフォーマンスを上げてきた。レースぶりや血統背景からもいかにも小回り1700mが合いそうなタイプに見えます。</t>
    <phoneticPr fontId="1"/>
  </si>
  <si>
    <t>外伸び馬場で永島騎手が完璧なエスコートで外を突くことができた。今回は騎乗が上手かったので上ではどこまでやれるか。</t>
    <phoneticPr fontId="10"/>
  </si>
  <si>
    <t>もうクラス上位になっていたが、今回は緩いペースで楽な先行策が打てた。昇級するとクラス慣れが必要に見えます。</t>
    <phoneticPr fontId="10"/>
  </si>
  <si>
    <t>もうスタミナを活かす競馬では未勝利では抜けていた。ゴールドシップ産駒らしいスタミナを活かす競馬なら上のクラスでもやれる。</t>
    <phoneticPr fontId="10"/>
  </si>
  <si>
    <t>今回は超スローペースで相手も弱くて恵まれた感じ。上のクラスではここまで楽にいかないだろう。</t>
    <phoneticPr fontId="1"/>
  </si>
  <si>
    <t>今回のメンバーなら抜けていた感じ。インを通ってスムーズな競馬ができていたので、昇級するとクラス慣れが必要な可能性はある。</t>
    <phoneticPr fontId="10"/>
  </si>
  <si>
    <t>エンジンのかかりが遅い馬で、今回は外伸び馬場で上がりがかかったのが良かった。素質はありそうだが、本質的には中京コースが合いそうな感じがします。</t>
    <phoneticPr fontId="10"/>
  </si>
  <si>
    <t>揉まれずにスムーズな競馬ができればここでは上位だった。今回は恵まれているので上のクラスではどうだろうか。</t>
    <phoneticPr fontId="1"/>
  </si>
  <si>
    <t>非常に乗り難しい馬だが前崩れの展開で勝ち切った点は評価。人気で信頼できるタイプではないが、ダート適性もあると見ていいか。</t>
    <phoneticPr fontId="1"/>
  </si>
  <si>
    <t>この距離なら１勝クラスは勝てた馬。今回は時計のかかる外伸び馬場でスムーズな競馬ができたので昇級すると厳しそうだ。</t>
    <phoneticPr fontId="10"/>
  </si>
  <si>
    <t>2新馬</t>
    <rPh sb="1" eb="3">
      <t>シンバ</t>
    </rPh>
    <phoneticPr fontId="10"/>
  </si>
  <si>
    <t>2新馬</t>
    <rPh sb="1" eb="2">
      <t>シンバ</t>
    </rPh>
    <phoneticPr fontId="10"/>
  </si>
  <si>
    <t>2未勝利</t>
    <rPh sb="1" eb="4">
      <t>ミショウリ</t>
    </rPh>
    <phoneticPr fontId="10"/>
  </si>
  <si>
    <t>3OP</t>
    <phoneticPr fontId="10"/>
  </si>
  <si>
    <t>ロンギングエーオ</t>
    <phoneticPr fontId="10"/>
  </si>
  <si>
    <t>ライヴサファイア</t>
    <phoneticPr fontId="10"/>
  </si>
  <si>
    <t>ファイアダンサー</t>
    <phoneticPr fontId="10"/>
  </si>
  <si>
    <t>トーセンサンダー</t>
    <phoneticPr fontId="10"/>
  </si>
  <si>
    <t>ラートリー</t>
    <phoneticPr fontId="1"/>
  </si>
  <si>
    <t>エイシンフラッシュ</t>
    <phoneticPr fontId="1"/>
  </si>
  <si>
    <t>断然人気のラートリーが逃げて淀みない流れ。ラートリーの逃げについてこられる馬はいなかった感じで、そのまま順当に逃げ切り勝ち。</t>
    <phoneticPr fontId="1"/>
  </si>
  <si>
    <t>サラフィエル</t>
    <phoneticPr fontId="1"/>
  </si>
  <si>
    <t>アジアエクスプレス</t>
    <phoneticPr fontId="1"/>
  </si>
  <si>
    <t>マサノカヴァリエが逃げてスローだったが、ペースが遅くて後続のプレッシャーがきつかった感じ。最後は番手で進めた馬たちが上位独占となった。</t>
    <phoneticPr fontId="1"/>
  </si>
  <si>
    <t>ナックブレイブ</t>
    <phoneticPr fontId="10"/>
  </si>
  <si>
    <t>レッドファルクス</t>
    <phoneticPr fontId="10"/>
  </si>
  <si>
    <t>バグラダス</t>
    <phoneticPr fontId="10"/>
  </si>
  <si>
    <t>イヴニングスター</t>
    <phoneticPr fontId="10"/>
  </si>
  <si>
    <t>淡々としたペースで流れて地力ははっきり問われたか。最後は人気馬が上位独占の結果になった。</t>
    <phoneticPr fontId="10"/>
  </si>
  <si>
    <t>メデタシメデタシ</t>
    <phoneticPr fontId="1"/>
  </si>
  <si>
    <t>メイショウボーラー</t>
    <phoneticPr fontId="1"/>
  </si>
  <si>
    <t>スズカコーズウェイ</t>
    <phoneticPr fontId="1"/>
  </si>
  <si>
    <t>中盤がかなり緩んで勝負所で早めに動く馬が出る展開。最後はじっくり脚を溜めたメデタシメデタシが鮮やかに差し切った。</t>
    <phoneticPr fontId="1"/>
  </si>
  <si>
    <t>勝負所からゴールデンアワーが一気に動いてスタミナ差し勝負に。ロスなく捌いてスタミナを活かし切ったロンギングエーオがグランシエロを抑えて勝利。</t>
    <phoneticPr fontId="10"/>
  </si>
  <si>
    <t>人気のサンカルパが早めに先頭に立って押し切りを狙う展開。完璧に勝負所を捌いてきたイリマがあっさりと差し切って勝利。</t>
    <phoneticPr fontId="10"/>
  </si>
  <si>
    <t>イリマ</t>
    <phoneticPr fontId="10"/>
  </si>
  <si>
    <t>先行勢が手薄で前に行った馬がかなり楽な展開。前に行った３頭がそのまま上位独占の結果となった。</t>
    <phoneticPr fontId="10"/>
  </si>
  <si>
    <t>サトノファビュラス</t>
    <phoneticPr fontId="10"/>
  </si>
  <si>
    <t>ザファクター</t>
    <phoneticPr fontId="10"/>
  </si>
  <si>
    <t>ブラックタイド</t>
    <phoneticPr fontId="10"/>
  </si>
  <si>
    <t>ﾃﾞｸﾗﾚｰｼｮﾝｵﾌﾞｳｫｰ</t>
    <phoneticPr fontId="10"/>
  </si>
  <si>
    <t>トゥザワールド</t>
    <phoneticPr fontId="10"/>
  </si>
  <si>
    <t>レッドラパルマ</t>
    <phoneticPr fontId="1"/>
  </si>
  <si>
    <t>イスラボニータ</t>
    <phoneticPr fontId="1"/>
  </si>
  <si>
    <t>エスポワールシチー</t>
    <phoneticPr fontId="1"/>
  </si>
  <si>
    <t>グラニット</t>
    <phoneticPr fontId="10"/>
  </si>
  <si>
    <t>フラッシュアーク</t>
    <phoneticPr fontId="10"/>
  </si>
  <si>
    <t>ニシノラーナ</t>
    <phoneticPr fontId="10"/>
  </si>
  <si>
    <t>ピースオブマインド</t>
    <phoneticPr fontId="10"/>
  </si>
  <si>
    <t>エピファネイア</t>
    <phoneticPr fontId="10"/>
  </si>
  <si>
    <t>フロムナウオン</t>
    <phoneticPr fontId="10"/>
  </si>
  <si>
    <t>ファインニードル</t>
    <phoneticPr fontId="10"/>
  </si>
  <si>
    <t>チカポコ</t>
    <phoneticPr fontId="10"/>
  </si>
  <si>
    <t>トゥザグローリー</t>
    <phoneticPr fontId="10"/>
  </si>
  <si>
    <t>ブレイクザアイス</t>
    <phoneticPr fontId="1"/>
  </si>
  <si>
    <t>ラニ</t>
    <phoneticPr fontId="1"/>
  </si>
  <si>
    <t>ディスクリートキャット</t>
    <phoneticPr fontId="1"/>
  </si>
  <si>
    <t>トーセンファントム</t>
    <phoneticPr fontId="10"/>
  </si>
  <si>
    <t>ロードアルティマ</t>
    <phoneticPr fontId="10"/>
  </si>
  <si>
    <t>セイルオンセイラー</t>
    <phoneticPr fontId="1"/>
  </si>
  <si>
    <t>パイロ</t>
    <phoneticPr fontId="10"/>
  </si>
  <si>
    <t>フェーングロッテン</t>
    <phoneticPr fontId="10"/>
  </si>
  <si>
    <t>アジアエクスプレス</t>
    <phoneticPr fontId="10"/>
  </si>
  <si>
    <t>前走は左回りコースがダメだった感じ。右回りなら明らかに上位だったようで、ハイペースで押し切る強い競馬だった。昇級即通用。</t>
    <phoneticPr fontId="1"/>
  </si>
  <si>
    <t>インの絶好位が取れて完璧な競馬ができていた。今回は上手くいった感じはするが、１勝クラスぐらいなら通用して良さそうだ。</t>
    <phoneticPr fontId="1"/>
  </si>
  <si>
    <t>２歳新馬にとっては厳しいペース。人気のグラスヴィガーは伸びあぐねたが、同じ位置にいたナックブレイブが抜け出して勝利。</t>
    <phoneticPr fontId="10"/>
  </si>
  <si>
    <t>速いペースでもスッと好位につけてセンス十分の競馬ができた。今回の指数は低いが、次走で押し上げる可能性はある。</t>
    <phoneticPr fontId="10"/>
  </si>
  <si>
    <t>この条件らしくスピード上位の先行馬がそのままなだれ込む展開に。先手を奪ったバグラダスがトモジャミの追撃を何とかしのいで逃げ切り勝ち。</t>
    <phoneticPr fontId="10"/>
  </si>
  <si>
    <t>初戦からスピードを見せてそのまま押し切った。このレースだけでは正直わからない感じで、揉まれてどうかなどこれからわかってくる。</t>
    <phoneticPr fontId="10"/>
  </si>
  <si>
    <t>低指数戦で菊沢騎手が完璧に立ちまわって差し切り勝ち。さすがに時計が未勝利レベルなので上のクラスでは厳しそうだ。</t>
    <phoneticPr fontId="1"/>
  </si>
  <si>
    <t>血統イメージ通りのスタミナタイプ。今回も勝負所でズブさは見せたが最後は渋とく伸びてきた。条件さえ合えば上のクラスでも通用しそうだ。</t>
    <phoneticPr fontId="10"/>
  </si>
  <si>
    <t>今回は久々も関係なくいきなりの勝利。惚れ惚れするぐらいにコーナリングが上手い馬で、いずれローカルの重賞でも上位争いしてきそう。</t>
    <phoneticPr fontId="10"/>
  </si>
  <si>
    <t>開幕週の馬場で１枠から完璧な競馬ができた。タイムランクCだが、今回は恵まれたのでオープンでは様子見が妥当だろう。</t>
    <phoneticPr fontId="10"/>
  </si>
  <si>
    <t>骨っぽい３歳馬が何頭かいたレース。人気の３歳馬が先行してそのまま３着以下を突き離してワンツーとなった。</t>
    <phoneticPr fontId="1"/>
  </si>
  <si>
    <t>前走は東京マイルで内枠がきつかっただけで明らかにクラス上位だった。３着以下は大きく突き放していますし、２勝クラスでも即通用だろう。</t>
    <phoneticPr fontId="1"/>
  </si>
  <si>
    <t>前半スローペースからのロンスパ戦に。主導権を握ったグラニットが後続を寄せ付けずにそのまま逃げ切り勝ち。</t>
    <phoneticPr fontId="10"/>
  </si>
  <si>
    <t>小回りコースで逃げる形で押し切り勝ち。いかにもなダノンバラード産駒でこういう条件に適性はありそう。今回はスローに恵まれている。</t>
    <phoneticPr fontId="10"/>
  </si>
  <si>
    <t>速いペースで流れてしっかりとスプリント性能が問われる展開。先行した２頭が後続を突き離してワンツーとなった。</t>
    <phoneticPr fontId="10"/>
  </si>
  <si>
    <t>初のスプリント戦でスピードを活かして優秀な勝ちっぷり。３着以下は突き離しましたし、普通に上のクラスでも通用しそう。</t>
    <phoneticPr fontId="10"/>
  </si>
  <si>
    <t>初ダートだったが血統的にも適性は高かったか。スピード性能は高そうですし、昇級しても減量の恩恵があればやれていいはず。</t>
    <phoneticPr fontId="10"/>
  </si>
  <si>
    <t>雁行気味の先行争いで縦長馬群の隊列に。逃げ馬を見る位置で競馬ができた馬が上位独占となった。</t>
    <phoneticPr fontId="10"/>
  </si>
  <si>
    <t>今回は久々で成長があったか。今回の指数は低いが、昇級したら一度使っての上積みがどれくらいあるか次第。</t>
    <phoneticPr fontId="10"/>
  </si>
  <si>
    <t>一旦ペースが緩んだところからロンスパ戦に。ロスなく立ち回ったピースオブマインドが抜け出して勝利。</t>
    <phoneticPr fontId="10"/>
  </si>
  <si>
    <t>前走は距離が長かった。今回はセンス良く非常に強い競馬でしたし、母サンテミリオンの良血ならこれからどんどん良くなるかも。</t>
    <phoneticPr fontId="10"/>
  </si>
  <si>
    <t>かなり早いタイミングでサティンボディスが捲ってロンスパ戦に。人気のフロムナウオンがスムーズに立ち回って順当勝ち。</t>
    <phoneticPr fontId="10"/>
  </si>
  <si>
    <t>ロンスパ戦でスムーズに立ち回って勝ち切った。血統的には条件戦で終わりそうな感じもする。今回は指数が低いので次走は半信半疑。</t>
    <phoneticPr fontId="10"/>
  </si>
  <si>
    <t>初戦の完成度とスピードが問われた一戦。前に行けた馬が上位独占となったが、好位で脚を溜めたチカポコが差し切り勝ち。</t>
    <phoneticPr fontId="10"/>
  </si>
  <si>
    <t>好位で溜めて末脚をしっかり伸ばす初戦としては満点の競馬。溜めて差す競馬ができたのはいいが、函館2歳Sは函館以外組の成績が微妙な点がネック。</t>
    <phoneticPr fontId="10"/>
  </si>
  <si>
    <t>淡々としたペースで流れて地力が問われる展開。人気馬が上位独占の結果となった。</t>
    <phoneticPr fontId="1"/>
  </si>
  <si>
    <t>前走は東京マイルが合わなかった感じ。ラニ産駒だけにズブさがある馬なので、こうやってスタミナを活かす競馬が合いそう。</t>
    <phoneticPr fontId="1"/>
  </si>
  <si>
    <t>先行馬が少なくマイサンライズがスッと逃げる展開。その直後に付けた人気２頭での順当なワンツー決着となった。</t>
    <phoneticPr fontId="10"/>
  </si>
  <si>
    <t>一連のレースぶりを見ても1200mでこその馬。今回は久々の適性条件で力が違った。２勝クラスぐらいなら通用して良さそうだ。</t>
    <phoneticPr fontId="10"/>
  </si>
  <si>
    <t>ケイサンフリーゼが逃げて淡々としたペースに。その番手につけたセイルオンセイラーが人気に応えて順当勝ち。</t>
    <phoneticPr fontId="1"/>
  </si>
  <si>
    <t>いかにも父ドレフォン×母父クロフネのイメージ通りの馬。先行力と持続力を活かす競馬でいずれオープンにはいくだろう。</t>
    <phoneticPr fontId="1"/>
  </si>
  <si>
    <t>徹底先行タイプが揃ってかなりのハイペース戦に。差し向きの展開になり、ファイアダンサーが勢い良く差し切って勝利。</t>
    <phoneticPr fontId="10"/>
  </si>
  <si>
    <t>リズム重視で進めた結果、ハイペースで展開が向いた。今回はハマった感じだが、平坦コースなら上のクラスでも相手なりにやれそう。</t>
    <phoneticPr fontId="10"/>
  </si>
  <si>
    <t>速い３歳馬が揃っていてなかなかレベルは高かったか。番手から揉まれずに競馬ができたライヴサファイアがあっさりと突き抜けた。</t>
    <phoneticPr fontId="10"/>
  </si>
  <si>
    <t>前走は揉まれて何もできず。血統的に揉まれた瞬間アウトに見えるが、こういう競馬ができれば強い。昇級即通用だろう。</t>
    <phoneticPr fontId="10"/>
  </si>
  <si>
    <t>2未勝利</t>
    <rPh sb="1" eb="2">
      <t>ミショウリ</t>
    </rPh>
    <phoneticPr fontId="10"/>
  </si>
  <si>
    <t>７枠２頭がスピードを活かして先行する展開。先手を奪い切ったハンデンリリーがそのまま押し切って勝利となった。</t>
    <phoneticPr fontId="10"/>
  </si>
  <si>
    <t>ハンデンリリー</t>
    <phoneticPr fontId="10"/>
  </si>
  <si>
    <t>ゴッドファーザー</t>
    <phoneticPr fontId="10"/>
  </si>
  <si>
    <t>トーセンホマレボシ</t>
    <phoneticPr fontId="10"/>
  </si>
  <si>
    <t>福島競馬場は天気予報がハズレて結局雨は降らず。ここは断然人気に推されたゴッドファーザーが先手を奪ってそのまま大楽勝となった。</t>
    <phoneticPr fontId="10"/>
  </si>
  <si>
    <t>ハクサンセレーネ</t>
    <phoneticPr fontId="10"/>
  </si>
  <si>
    <t>ハクサンセレーネが軽快に飛ばして逃げる展開。そのペースについてこれる馬はいなかった感じで、２番手以下を突き離して楽勝となった。</t>
    <phoneticPr fontId="10"/>
  </si>
  <si>
    <t>リゼレインボー</t>
    <phoneticPr fontId="1"/>
  </si>
  <si>
    <t>ドリームバレンチノ</t>
    <phoneticPr fontId="1"/>
  </si>
  <si>
    <t>サトノアラジン</t>
    <phoneticPr fontId="1"/>
  </si>
  <si>
    <t>人気のリゼレインボーが逃げて最後まで全く隊列が変わらないレースに。先行した人気馬３頭がそのままなだれ込んで順当な決着。</t>
    <phoneticPr fontId="1"/>
  </si>
  <si>
    <t>マイネルズーメン</t>
    <phoneticPr fontId="10"/>
  </si>
  <si>
    <t>シルヴァーゴースト</t>
    <phoneticPr fontId="10"/>
  </si>
  <si>
    <t>ミッキーロケット</t>
    <phoneticPr fontId="10"/>
  </si>
  <si>
    <t>トビーズコーナー</t>
    <phoneticPr fontId="10"/>
  </si>
  <si>
    <t>パトリックハンサム</t>
    <phoneticPr fontId="10"/>
  </si>
  <si>
    <t>ラブリーデイ</t>
    <phoneticPr fontId="10"/>
  </si>
  <si>
    <t>メンアットワーク</t>
    <phoneticPr fontId="1"/>
  </si>
  <si>
    <t>ドゥラメンテ</t>
    <phoneticPr fontId="1"/>
  </si>
  <si>
    <t>ヤマニンガラッシア</t>
    <phoneticPr fontId="10"/>
  </si>
  <si>
    <t>スマートファルコン</t>
    <phoneticPr fontId="10"/>
  </si>
  <si>
    <t>ゴールドスミス</t>
    <phoneticPr fontId="10"/>
  </si>
  <si>
    <t>ステイゴールド</t>
    <phoneticPr fontId="10"/>
  </si>
  <si>
    <t>ナックドロップス</t>
    <phoneticPr fontId="10"/>
  </si>
  <si>
    <t>スズノテレサ</t>
    <phoneticPr fontId="1"/>
  </si>
  <si>
    <t>エイシンヒカリ</t>
    <phoneticPr fontId="1"/>
  </si>
  <si>
    <t>マクフィ</t>
    <phoneticPr fontId="1"/>
  </si>
  <si>
    <t>マテンロウボイス</t>
    <phoneticPr fontId="10"/>
  </si>
  <si>
    <t>サミュエル</t>
    <phoneticPr fontId="10"/>
  </si>
  <si>
    <t>瞬発</t>
    <rPh sb="0" eb="1">
      <t>シュンパテゥ</t>
    </rPh>
    <phoneticPr fontId="10"/>
  </si>
  <si>
    <t>ナチュラルハイ</t>
    <phoneticPr fontId="10"/>
  </si>
  <si>
    <t>アンクルモー</t>
    <phoneticPr fontId="10"/>
  </si>
  <si>
    <t>サトノダイヤモンド</t>
    <phoneticPr fontId="10"/>
  </si>
  <si>
    <t>モンサンスヴニール</t>
    <phoneticPr fontId="10"/>
  </si>
  <si>
    <t>シャンハイボビー</t>
    <phoneticPr fontId="10"/>
  </si>
  <si>
    <t>ディーマジェスティ</t>
    <phoneticPr fontId="10"/>
  </si>
  <si>
    <t>プリンスミノル</t>
    <phoneticPr fontId="1"/>
  </si>
  <si>
    <t>ベーカバド</t>
    <phoneticPr fontId="1"/>
  </si>
  <si>
    <t>パイロ</t>
    <phoneticPr fontId="1"/>
  </si>
  <si>
    <t>トランシルヴァニア</t>
    <phoneticPr fontId="10"/>
  </si>
  <si>
    <t>エマージングロール</t>
    <phoneticPr fontId="1"/>
  </si>
  <si>
    <t>ネオユニヴァース</t>
    <phoneticPr fontId="1"/>
  </si>
  <si>
    <t>サウスヴィグラス</t>
    <phoneticPr fontId="1"/>
  </si>
  <si>
    <t>エヒト</t>
    <phoneticPr fontId="10"/>
  </si>
  <si>
    <t>アティード</t>
    <phoneticPr fontId="10"/>
  </si>
  <si>
    <t>スタートを決めて先手を奪い切ったのが良かった。ミッキーロケット産駒で本質的にスピードがそこまであるかは微妙なところ。</t>
    <phoneticPr fontId="10"/>
  </si>
  <si>
    <t>今回のメンバーでは能力が抜けていた。シルバーステート産駒らしい立ち回りセンスとスピードに優れた馬で、こういう条件なら普通にやれて良さそう。</t>
    <phoneticPr fontId="10"/>
  </si>
  <si>
    <t>短距離で先手を奪う競馬でスピードを活かし切れた。血統的に芝の短距離で走れる可能性もありそうだ。</t>
    <phoneticPr fontId="10"/>
  </si>
  <si>
    <t>東京コース以外でどうかと見ていたがスピードを活かして押し切った。時計も水準レベルなので１勝クラスなら通用して良さそう。</t>
    <phoneticPr fontId="1"/>
  </si>
  <si>
    <t>今回はスローに恵まれたがダノンバラード産駒らしい立ち回りセンスは立派。柴田大知が主戦で乗ることになるのはマイナスだが、自在性が活かせるところなら面白そう。</t>
    <phoneticPr fontId="10"/>
  </si>
  <si>
    <t>スナイチゴールドが逃げて前半はスローペース。途中からロンスパ戦になって地力は問われた感じで、スムーズに立ち回ったマイネルズーメンが押し切り勝ち。</t>
    <phoneticPr fontId="10"/>
  </si>
  <si>
    <t>２歳新馬戦にしてもかなりのスローペース。逃げたベアサッチャーがそのまま押し切る展開だったが、最後にシルヴァーゴーストが差し切った。</t>
    <phoneticPr fontId="10"/>
  </si>
  <si>
    <t>スローペースで前有利の展開でインから良く差し切った。今回は時計指数がわかりにくいレースなので、評価は次走以降でいいんじゃないだろうか。</t>
    <phoneticPr fontId="10"/>
  </si>
  <si>
    <t>ヒメゴゼンが逃げて前半スローペースからのロンスパ戦に。好位でスムーズに立ち回ったパトリックハンサムが抜け出して勝利となった。</t>
    <phoneticPr fontId="10"/>
  </si>
  <si>
    <t>好位からセンス良く立ちまわって抜け出した。使うごとにパフォーマンスは上げてきており、昇級しても相手なりに戦える可能性あり。</t>
    <phoneticPr fontId="10"/>
  </si>
  <si>
    <t>クルルとラインメッセージが競り合いながらの先行争いになったが、そこまで速いペースにはならず。好位に付けた断然人気のメンアットワークがあっさりと順当勝ち。</t>
    <phoneticPr fontId="1"/>
  </si>
  <si>
    <t>前走の初ダートでの勝ちっぷりからもここでは上位だった。前走のほうがパフォーマンスは上でしたし、現状は小回りよりも東京のようなコースのほうがいいのかも。</t>
    <phoneticPr fontId="1"/>
  </si>
  <si>
    <t>先行馬が少なかった割に速いペースで流れた一戦。好位に付けた人気２頭が順当にワンツー決着となった。</t>
    <phoneticPr fontId="10"/>
  </si>
  <si>
    <t>今回は少頭数でハイペースで展開が向いた感じはあり。レース後の戸崎騎手のコメント通りに昇級すると1200mでは忙しいかも。</t>
    <phoneticPr fontId="10"/>
  </si>
  <si>
    <t>中盤ペースが緩んで前有利の展開に。好位からスムーズな競馬ができた人気２頭が順当にワンツー決着となった。</t>
    <phoneticPr fontId="10"/>
  </si>
  <si>
    <t>立ち回りセンス抜群で小回りコース向きの馬。地味ながら立ち回りを活かして活躍しそうで、秋の福島記念あたり出ているかも。</t>
    <phoneticPr fontId="10"/>
  </si>
  <si>
    <t>前半スローペースからエターナルヴィテスが捲ってロンスパ戦に。空馬が邪魔で差し馬が外を回さなきゃいけなかったこともあり、前に行った馬のワンツー決着に。</t>
    <phoneticPr fontId="10"/>
  </si>
  <si>
    <t>前走で復調傾向。今回は前半スローの流れに恵まれたが渋とさは見せた。非常に地味な馬だが、展開に恵まれれば相手なりにやれる可能性も。</t>
    <phoneticPr fontId="10"/>
  </si>
  <si>
    <t>テンに抜群に速い馬で今回はそのスピードを存分に活かし切れた。ハイレベル戦なので上でも通用しそうだが、この形に持ち込めないと脆いタイプ。</t>
    <phoneticPr fontId="10"/>
  </si>
  <si>
    <t>軽量の３歳馬がスピードを活かしてかなり速いペースに。パウオレがスピード負けしたぐらいですから相当なハイレベル戦だったかも。</t>
    <phoneticPr fontId="10"/>
  </si>
  <si>
    <t>ナカガワフェイスが逃げてテンは速いが中盤ペースが緩む展開。勝負所で一気に動いたスズノテレサが後続を突き離して圧勝となった。</t>
    <phoneticPr fontId="1"/>
  </si>
  <si>
    <t>初ダートで位置は取れなかったが、勝負所から抜群の手応えで動いて突き抜けた。この内容なら上のクラスでも通用するだろう。</t>
    <phoneticPr fontId="1"/>
  </si>
  <si>
    <t>初芝のサミュエルが逃げて淀みない流れ。ついていった馬が全て潰れた感じで、サミュエルがなかなか強い勝ちっぷりを見せた。</t>
    <phoneticPr fontId="10"/>
  </si>
  <si>
    <t>今回はスタートを決めてハナに立って一変した。２着以下は突き離していますし、時計的にもこういう競馬ができればやれていいか。</t>
    <phoneticPr fontId="10"/>
  </si>
  <si>
    <t>マテンロウボイスが逃げて先行馬有利のペース。前の馬が全く違った感じで、逃げたマテンロウボイスがそのまま押し切って勝利。</t>
    <phoneticPr fontId="10"/>
  </si>
  <si>
    <t>初の芝スプリント戦で一変を見せた。ついてきた馬を全て潰していますし、普通にこの条件なら上のクラスでもやれていいか。</t>
    <phoneticPr fontId="10"/>
  </si>
  <si>
    <t>新馬戦らしく前半スローペースからのロンスパ戦に。早めに動いて先頭に立ったナチュラルハイがそのまま押し切って勝利。</t>
    <phoneticPr fontId="10"/>
  </si>
  <si>
    <t>血統イメージ通りに持続力とスピードを活かしてこその馬か。立ち回りセンスが活きるところなら相手なりに走れても良さそう。</t>
    <phoneticPr fontId="10"/>
  </si>
  <si>
    <t>新馬戦にしてもかなりのスローペース戦に。こうなれば逃げたモンサンスヴニールが押し切るのも当然か。</t>
    <phoneticPr fontId="10"/>
  </si>
  <si>
    <t>今回はスローペースの逃げに恵まれていた。もっとハイレベルでペース流れてどれくらいやれるんだろうか。</t>
    <phoneticPr fontId="10"/>
  </si>
  <si>
    <t>メイリトルラバーが逃げてついていける馬はほとんどいなかった感じ。断然人気のプリンスミノルだけがついていけて最後に差し切った。</t>
    <phoneticPr fontId="1"/>
  </si>
  <si>
    <t>前走はタイムランクAで勝ち馬が強すぎた。使うごとにパフォーマンスを上げてきており、この時計なら上でも普通にやれそう。</t>
    <phoneticPr fontId="1"/>
  </si>
  <si>
    <t>ロングボウマンが逃げて綺麗な平均ペースに。スムーズに立ち回ったトランシルヴァニアが抜け出して勝利となった。</t>
    <phoneticPr fontId="10"/>
  </si>
  <si>
    <t>立ち回りの上手い小回り巧者で特に福島コースを得意としている模様。こういう条件なら上でもやれていいんじゃないだろうか。</t>
    <phoneticPr fontId="10"/>
  </si>
  <si>
    <t>ロムネヤがスタートを決めて逃げる展開。それについてこれたのはエリオトローピオだけだった感じで、２頭が３着以下を突き離してワンツー。</t>
    <phoneticPr fontId="10"/>
  </si>
  <si>
    <t>アメリカンファクトの逃げをペイシャキュウが早めに動いて４コーナーでは先頭。そのまま粘り込むかに見えたが、最後にエマージングロールが差し切って勝利。</t>
    <phoneticPr fontId="1"/>
  </si>
  <si>
    <t>展開的に厳しかった北総Sを除けばダートでは底を見せていない。今回はタイムランクEですが、前走でメイショウフンジンと差のない競馬ができていますしオープンでも期待。</t>
    <phoneticPr fontId="1"/>
  </si>
  <si>
    <t>この条件らしくスピード上位の馬が先行して粘り込む結果に。番手追走のアティードがあっさりと抜け出して圧勝となった。</t>
    <phoneticPr fontId="10"/>
  </si>
  <si>
    <t>前走は東京や道悪馬場がダメだったか。今回は番手追走から圧巻の競馬でしたし、こういうダート短距離ならオープンまで行ける馬に見えます。</t>
    <phoneticPr fontId="10"/>
  </si>
  <si>
    <t>前走で平坦コースを使ってパフォーマンス一変。立ち回りセンスと持続力はありそうだが、小柄で非力なのでローカル平坦向きかも。</t>
    <phoneticPr fontId="10"/>
  </si>
  <si>
    <t>ラジエル</t>
    <phoneticPr fontId="1"/>
  </si>
  <si>
    <t>ミッキーアイル</t>
    <phoneticPr fontId="1"/>
  </si>
  <si>
    <t>モントブレッチア</t>
    <phoneticPr fontId="1"/>
  </si>
  <si>
    <t>ビッグアーサー</t>
    <phoneticPr fontId="1"/>
  </si>
  <si>
    <t>フェアエールング</t>
    <phoneticPr fontId="10"/>
  </si>
  <si>
    <t>リアルスティール</t>
    <phoneticPr fontId="10"/>
  </si>
  <si>
    <t>シナジーエフェクト</t>
    <phoneticPr fontId="10"/>
  </si>
  <si>
    <t>メイショウボーラー</t>
    <phoneticPr fontId="10"/>
  </si>
  <si>
    <t>ダンカーク</t>
    <phoneticPr fontId="10"/>
  </si>
  <si>
    <t>ヨール</t>
    <phoneticPr fontId="10"/>
  </si>
  <si>
    <t>リアルインパクト</t>
    <phoneticPr fontId="10"/>
  </si>
  <si>
    <t>ケリアテソーロ</t>
    <phoneticPr fontId="10"/>
  </si>
  <si>
    <t>アイアゲート</t>
    <phoneticPr fontId="10"/>
  </si>
  <si>
    <t>ホウオウルーレット</t>
    <phoneticPr fontId="1"/>
  </si>
  <si>
    <t>ロージズインメイ</t>
    <phoneticPr fontId="1"/>
  </si>
  <si>
    <t>ゴールドアリュール</t>
    <phoneticPr fontId="1"/>
  </si>
  <si>
    <t>アビッグチア</t>
    <phoneticPr fontId="10"/>
  </si>
  <si>
    <t>ロープスピニング</t>
    <phoneticPr fontId="10"/>
  </si>
  <si>
    <t>アイルハヴアナザー</t>
    <phoneticPr fontId="10"/>
  </si>
  <si>
    <t>アドバンスファラオ</t>
    <phoneticPr fontId="10"/>
  </si>
  <si>
    <t>アメリカンファラオ</t>
    <phoneticPr fontId="10"/>
  </si>
  <si>
    <t>スムースベルベット</t>
    <phoneticPr fontId="10"/>
  </si>
  <si>
    <t>マイネルオーサム</t>
    <phoneticPr fontId="10"/>
  </si>
  <si>
    <t>ダレモトメラレナイ</t>
    <phoneticPr fontId="10"/>
  </si>
  <si>
    <t>ストロングリターン</t>
    <phoneticPr fontId="10"/>
  </si>
  <si>
    <t>マスキュリン</t>
    <phoneticPr fontId="10"/>
  </si>
  <si>
    <t>ワンアンドオンリー</t>
    <phoneticPr fontId="10"/>
  </si>
  <si>
    <t>レイカットスルー</t>
    <phoneticPr fontId="10"/>
  </si>
  <si>
    <t>ショウケーシング</t>
    <phoneticPr fontId="10"/>
  </si>
  <si>
    <t>コスモエクスプレス</t>
    <phoneticPr fontId="10"/>
  </si>
  <si>
    <t>ジェイエルエース</t>
    <phoneticPr fontId="1"/>
  </si>
  <si>
    <t>シナモンスティック</t>
    <phoneticPr fontId="10"/>
  </si>
  <si>
    <t>ブラックブロッサム</t>
    <phoneticPr fontId="10"/>
  </si>
  <si>
    <t>メイショウサムソン</t>
    <phoneticPr fontId="10"/>
  </si>
  <si>
    <t>オパールシャルム</t>
    <phoneticPr fontId="10"/>
  </si>
  <si>
    <t>バレルゾーン</t>
    <phoneticPr fontId="1"/>
  </si>
  <si>
    <t>ダンカーク</t>
    <phoneticPr fontId="1"/>
  </si>
  <si>
    <t>福島ダートは前日の雨の影響で高速馬場。ここは早めに動いたラジエルが後続を突き離してワンサイドゲームとなった。</t>
    <phoneticPr fontId="1"/>
  </si>
  <si>
    <t>今回は距離延長で機動力を活かす競馬で一気にパフォーマンスを上げた。軽い馬場は合っていた感じだが、こういう条件は合っていると見て良さそう。</t>
    <phoneticPr fontId="1"/>
  </si>
  <si>
    <t>福島ダートは前日の雨の影響で高速馬場。淀みないペースで流れて最後は人気馬が上位独占の結果となった。</t>
    <phoneticPr fontId="1"/>
  </si>
  <si>
    <t>距離延長で位置が取れてスムーズな競馬ができていた。この条件への適性は高そうですし、普通に強い競馬だったんじゃないだろうか。</t>
    <phoneticPr fontId="1"/>
  </si>
  <si>
    <t>福島芝は前日の雨の影響で時計のかかる馬場。それにしてもスローペースになった感じで、先行した馬がそのままなだれ込む結果に。</t>
    <phoneticPr fontId="10"/>
  </si>
  <si>
    <t>行きっぷりよくスローペースの逃げが打てた。完成度の高さで勝った感じはあるが、タフ馬場を苦にせずに立ち回りセンスもある点などは評価できるか。</t>
    <phoneticPr fontId="10"/>
  </si>
  <si>
    <t>福島ダートは前日の雨の影響で高速馬場。先手を奪ったサルフトピッチが逃げ粘っていたが、人気のシナジーエフェクトが最後に差し切って勝利。</t>
    <phoneticPr fontId="10"/>
  </si>
  <si>
    <t>前が圧倒的に有利な条件で好位から差し切った内容は優秀。距離を伸ばしても良さそうですし、上のクラスでやれても良さそうだ。</t>
    <phoneticPr fontId="10"/>
  </si>
  <si>
    <t>福島芝は前日の雨の影響で時計のかかる馬場。人気に推されたヨールが初のスプリント戦で圧勝となったが、馬場を考えても時計はかなり速い。</t>
    <phoneticPr fontId="10"/>
  </si>
  <si>
    <t>初のスプリント戦で圧巻のパフォーマンスを見せた。時計は優秀でマルターズディオサの半妹でもありますし、この条件なら上まで行ける馬かもしれない。</t>
    <phoneticPr fontId="10"/>
  </si>
  <si>
    <t>福島芝は前日の雨の影響で時計のかかる馬場。速いペースで流れて最後は大混戦になり、好位からケリアテソーロが抜け出して勝利。</t>
    <phoneticPr fontId="10"/>
  </si>
  <si>
    <t>タフ馬場不問のダイワメジャー産駒で、今回は時計のかかる馬場が良かったんだろう。ひとまず昇級したらクラス慣れは必要。</t>
    <phoneticPr fontId="10"/>
  </si>
  <si>
    <t>福島芝は前日の雨の影響で時計のかかる馬場。最後は３頭の大接戦となったが、アイアゲートがクビ差抜け出して勝利。</t>
    <phoneticPr fontId="10"/>
  </si>
  <si>
    <t>初の芝中距離でタフ馬場の追い比べ戦を制した。今回は外枠も良かったですし色々と向いたか。普通の馬場の芝でどこまでやれるかは未知数。</t>
    <phoneticPr fontId="10"/>
  </si>
  <si>
    <t>福島ダートは前日の雨の影響で高速馬場。先行タイプが揃って淀みない流れになり、最後は差し馬が台頭する結果に。</t>
    <phoneticPr fontId="1"/>
  </si>
  <si>
    <t>ここでは力が違った。色々な条件で結果を出していますし、控える競馬も習得。２勝クラス勝ちならレパードSでも好勝負でしょうが、まぁこの結果だと１番人気になるか。</t>
    <phoneticPr fontId="1"/>
  </si>
  <si>
    <t>福島芝は前日の雨の影響で時計のかかる馬場。ここはスッと先手を奪ったアビッグチアが楽々と逃げ切って勝利。</t>
    <phoneticPr fontId="10"/>
  </si>
  <si>
    <t>抜群のスピードを見せて楽々と逃げ切った。今回はかなり楽な逃げが打てた感じで、本当に速い馬が揃った時に同じような競馬ができるかは疑問。</t>
    <phoneticPr fontId="10"/>
  </si>
  <si>
    <t>福島ダートは前日の雨の影響で高速馬場。人気のロープスピニングがスピードを活かして楽々と押し切り勝ち。</t>
    <phoneticPr fontId="10"/>
  </si>
  <si>
    <t>スピードを押し出す競馬でここでは力が違った。番手でも競馬はできるが逃げる形がベストで、昇級してもこの形がハマればやれていい。</t>
    <phoneticPr fontId="10"/>
  </si>
  <si>
    <t>ロードカナロア/エピファネイア</t>
    <phoneticPr fontId="10"/>
  </si>
  <si>
    <t>人気のサノノウォーリアが先手を奪うも直線では失速。番手から進めたアドバンスファラオが抜け出して勝利となった。</t>
    <phoneticPr fontId="10"/>
  </si>
  <si>
    <t>そこまで行きっぷりは良くなかったが外枠で位置が取れた感じ。血統的にも揉まれると怪しい感じがします。</t>
    <phoneticPr fontId="10"/>
  </si>
  <si>
    <t>福島芝は日曜も雨の影響残って時計のかかる馬場。カッテミルが逃げる展開を番手のスムースベルベットが抜け出して勝利となった。</t>
    <phoneticPr fontId="10"/>
  </si>
  <si>
    <t>芝替わりで一変。ただ一本調子なところがあって母父サウスヴィグラス。ポンと行けるならダートのほうがいい馬なんじゃないかという感じがします。</t>
    <phoneticPr fontId="10"/>
  </si>
  <si>
    <t>福島芝は日曜も雨の影響残って時計のかかる馬場。そんな馬場での芝2600m戦となると相当にスタミナが問われるレースになったか。</t>
    <phoneticPr fontId="10"/>
  </si>
  <si>
    <t>キレないがズブズブと差してくるハーツクライ産駒。今回は時計のかかる馬場で展開も向いた感じ。徐々に良くはなっていきそうだ。</t>
    <phoneticPr fontId="10"/>
  </si>
  <si>
    <t>テンに速い馬が揃ったが、それがスピードを活かして後続は成す術もなかった感じ。フエキとダレモトメラレナイの２頭のスピードが違った感じだ。</t>
    <phoneticPr fontId="10"/>
  </si>
  <si>
    <t>もうスピード性能は未勝利では抜けていた感じ。今回もスピード自慢が揃った中での勝利ですし、昇級即通用と見ていいだろう。</t>
    <phoneticPr fontId="10"/>
  </si>
  <si>
    <t>福島芝は日曜も雨の影響残って時計のかかる馬場。２歳新馬にとってはかなり過酷なレースだったはずで、３頭が４着以下を大きく突き放した。</t>
    <phoneticPr fontId="10"/>
  </si>
  <si>
    <t>タフな馬場でスムーズに立ち回って初戦勝ち。いかにも完成度が高そうな馬だけに、これから強い馬と戦っていってどこまでやれるか。</t>
    <phoneticPr fontId="10"/>
  </si>
  <si>
    <t>福島芝は日曜も雨の影響残って時計のかかる馬場。２歳新馬にとっては過酷な馬場だったが、結果的に人気馬が上位独占となった。</t>
    <phoneticPr fontId="10"/>
  </si>
  <si>
    <t>初戦から完成度が高くてスムーズな競馬ができていた。指数自体は平凡なだけに昇級してどこまでやれるかは成長次第。</t>
    <phoneticPr fontId="10"/>
  </si>
  <si>
    <t>福島芝は日曜も雨の影響残って時計のかかる馬場。はっきりとスタミナが問われる追い比べ戦になり、距離延長のコスモエクスプレスが差し切り勝ち。</t>
    <phoneticPr fontId="10"/>
  </si>
  <si>
    <t>徐々に距離を伸ばしてここで未勝利勝ち。エイシンヒカリとクロフネの良さが出ている馬に見えるので、小回りの持続力勝負は合うんじゃないだろうか。</t>
    <phoneticPr fontId="10"/>
  </si>
  <si>
    <t>序盤で13.0のラップを刻んだことで先行馬は楽なペースだったか。もう前に行った馬がそのままなだれ込むような結果になった。</t>
    <phoneticPr fontId="1"/>
  </si>
  <si>
    <t>初の1700mで位置が取れてスムーズな競馬ができた。1800mでは若干距離が長そうなので、今回のような1700m条件が合うのかも。</t>
    <phoneticPr fontId="1"/>
  </si>
  <si>
    <t>福島芝は日曜も雨の影響残って時計のかかる馬場。最後は３頭の大接戦になり、４着以下は突き離される結果に。</t>
    <phoneticPr fontId="10"/>
  </si>
  <si>
    <t>外を回る形で横綱競馬で差し切り勝ち。柴田大知騎手の言葉を信じるなら夏馬のようで、夏時期にオープンまで行く可能性はある。</t>
    <phoneticPr fontId="10"/>
  </si>
  <si>
    <t>福島芝は日曜も雨の影響残って時計のかかる馬場。断然人気のブラックブロッサムが逃げて超スローペースからの超ロンスパ戦になった。</t>
    <phoneticPr fontId="10"/>
  </si>
  <si>
    <t>いかにもなキタサンブラック産駒の大型馬。ゆったり追走してのロンスパ戦向きで、ベスト条件は中京だろう。菊花賞トライアルでもやれていい馬だと思います。</t>
    <phoneticPr fontId="10"/>
  </si>
  <si>
    <t>福島芝は日曜も雨の影響残って時計のかかる馬場。先行馬がズラリと揃っていたが速いペースにならず、番手につけたオパールシャルムが抜け出して勝利。</t>
    <phoneticPr fontId="10"/>
  </si>
  <si>
    <t>ここに来て本格化してきた感じ。逃げなくても競馬はできましたが、今回は馬場や展開がハマった感じは否めません。</t>
    <phoneticPr fontId="10"/>
  </si>
  <si>
    <t>タマモタップダンスの逃げをバレルゾーンがマークする展開。抜群の手応えで抜け出したバレルゾーンが後続を突き離して圧勝となった。</t>
    <phoneticPr fontId="1"/>
  </si>
  <si>
    <t>行きっぷり抜群で番手が取れて完璧な競馬ができていた。指数自体は平凡ですが勝ちっぷりは優秀。こういう条件で揉まれずにスピードを活かせれば上のクラスでも。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</si>
</sst>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6">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89">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8">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0" fillId="0" borderId="1" xfId="0" applyFont="1" applyBorder="1" applyAlignment="1">
      <alignment vertical="center"/>
    </xf>
    <xf numFmtId="0" fontId="11" fillId="0" borderId="1" xfId="0" applyFont="1" applyBorder="1" applyAlignment="1">
      <alignment vertical="center"/>
    </xf>
    <xf numFmtId="0" fontId="3" fillId="2" borderId="1" xfId="1288" applyFill="1" applyBorder="1">
      <alignment vertical="center"/>
    </xf>
    <xf numFmtId="0" fontId="3" fillId="2" borderId="1" xfId="1288" applyFill="1" applyBorder="1" applyAlignment="1">
      <alignment horizontal="center" vertical="center"/>
    </xf>
    <xf numFmtId="0" fontId="3" fillId="2" borderId="1" xfId="1288" applyFill="1" applyBorder="1" applyAlignment="1">
      <alignment horizontal="left" vertical="center"/>
    </xf>
    <xf numFmtId="0" fontId="3" fillId="0" borderId="0" xfId="1288">
      <alignment vertical="center"/>
    </xf>
    <xf numFmtId="0" fontId="5" fillId="0" borderId="1" xfId="1288" applyFont="1" applyBorder="1">
      <alignment vertical="center"/>
    </xf>
    <xf numFmtId="0" fontId="3" fillId="0" borderId="1" xfId="1288" applyBorder="1">
      <alignment vertical="center"/>
    </xf>
    <xf numFmtId="0" fontId="7" fillId="0" borderId="3" xfId="1288" applyFont="1" applyBorder="1" applyAlignment="1">
      <alignment horizontal="center" vertical="center"/>
    </xf>
    <xf numFmtId="0" fontId="7" fillId="0" borderId="1" xfId="1288" applyFont="1" applyBorder="1" applyAlignment="1">
      <alignment horizontal="center" vertical="center"/>
    </xf>
    <xf numFmtId="0" fontId="6" fillId="0" borderId="1" xfId="1288" applyFont="1" applyBorder="1">
      <alignment vertical="center"/>
    </xf>
    <xf numFmtId="0" fontId="7" fillId="0" borderId="1" xfId="1288" applyFont="1" applyBorder="1">
      <alignment vertical="center"/>
    </xf>
    <xf numFmtId="21" fontId="0" fillId="0" borderId="1" xfId="0" applyNumberFormat="1" applyFont="1" applyBorder="1" applyAlignment="1">
      <alignment vertical="center"/>
    </xf>
    <xf numFmtId="0" fontId="15" fillId="0" borderId="1" xfId="0" applyFont="1" applyBorder="1" applyAlignment="1">
      <alignment horizontal="center" vertical="center"/>
    </xf>
    <xf numFmtId="0" fontId="3" fillId="0" borderId="4" xfId="1288" applyBorder="1" applyAlignment="1">
      <alignment horizontal="center" vertical="center"/>
    </xf>
    <xf numFmtId="0" fontId="3" fillId="0" borderId="5" xfId="1288" applyBorder="1" applyAlignment="1">
      <alignment horizontal="center" vertical="center"/>
    </xf>
    <xf numFmtId="0" fontId="3" fillId="0" borderId="3" xfId="1288" applyBorder="1" applyAlignment="1">
      <alignment horizontal="center" vertical="center"/>
    </xf>
  </cellXfs>
  <cellStyles count="12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288" xr:uid="{5EB3BD12-CCCF-3E47-A4CE-6D2366F9D377}"/>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s>
  <dxfs count="702">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1EA6-37F5-7340-90F6-AFFD86A62E85}">
  <dimension ref="A1:AG2"/>
  <sheetViews>
    <sheetView workbookViewId="0">
      <selection activeCell="G14" sqref="G14"/>
    </sheetView>
  </sheetViews>
  <sheetFormatPr baseColWidth="10" defaultColWidth="8.83203125" defaultRowHeight="14"/>
  <cols>
    <col min="1" max="1" width="9.1640625" style="26" bestFit="1" customWidth="1"/>
    <col min="2" max="2" width="8.1640625" style="26" customWidth="1"/>
    <col min="3" max="3" width="8.83203125" style="26"/>
    <col min="4" max="4" width="9" style="26" bestFit="1" customWidth="1"/>
    <col min="5" max="5" width="18.33203125" style="26" customWidth="1"/>
    <col min="6" max="17" width="8.83203125" style="26"/>
    <col min="18" max="20" width="16.6640625" style="26" customWidth="1"/>
    <col min="21" max="21" width="5.83203125" style="26" customWidth="1"/>
    <col min="22" max="24" width="8.83203125" style="26" customWidth="1"/>
    <col min="25" max="25" width="8.83203125" style="26"/>
    <col min="26" max="26" width="5.5" style="26" customWidth="1"/>
    <col min="27" max="31" width="8.83203125" style="26"/>
    <col min="32" max="32" width="9.1640625" style="26" customWidth="1"/>
    <col min="33" max="33" width="150.83203125" style="26" customWidth="1"/>
    <col min="34" max="16384" width="8.83203125" style="26"/>
  </cols>
  <sheetData>
    <row r="1" spans="1:33">
      <c r="A1" s="23" t="s">
        <v>34</v>
      </c>
      <c r="B1" s="23" t="s">
        <v>51</v>
      </c>
      <c r="C1" s="23" t="s">
        <v>35</v>
      </c>
      <c r="D1" s="23" t="s">
        <v>52</v>
      </c>
      <c r="E1" s="23" t="s">
        <v>36</v>
      </c>
      <c r="F1" s="23" t="s">
        <v>53</v>
      </c>
      <c r="G1" s="23" t="s">
        <v>54</v>
      </c>
      <c r="H1" s="23" t="s">
        <v>55</v>
      </c>
      <c r="I1" s="23" t="s">
        <v>56</v>
      </c>
      <c r="J1" s="23" t="s">
        <v>57</v>
      </c>
      <c r="K1" s="23" t="s">
        <v>58</v>
      </c>
      <c r="L1" s="23" t="s">
        <v>37</v>
      </c>
      <c r="M1" s="23" t="s">
        <v>38</v>
      </c>
      <c r="N1" s="23" t="s">
        <v>39</v>
      </c>
      <c r="O1" s="23" t="s">
        <v>145</v>
      </c>
      <c r="P1" s="23" t="s">
        <v>59</v>
      </c>
      <c r="Q1" s="23" t="s">
        <v>40</v>
      </c>
      <c r="R1" s="24" t="s">
        <v>41</v>
      </c>
      <c r="S1" s="24" t="s">
        <v>42</v>
      </c>
      <c r="T1" s="24" t="s">
        <v>43</v>
      </c>
      <c r="U1" s="24" t="s">
        <v>60</v>
      </c>
      <c r="V1" s="24" t="s">
        <v>146</v>
      </c>
      <c r="W1" s="24" t="s">
        <v>147</v>
      </c>
      <c r="X1" s="24" t="s">
        <v>148</v>
      </c>
      <c r="Y1" s="24" t="s">
        <v>8</v>
      </c>
      <c r="Z1" s="24" t="s">
        <v>61</v>
      </c>
      <c r="AA1" s="24" t="s">
        <v>9</v>
      </c>
      <c r="AB1" s="24" t="s">
        <v>10</v>
      </c>
      <c r="AC1" s="24" t="s">
        <v>11</v>
      </c>
      <c r="AD1" s="24" t="s">
        <v>12</v>
      </c>
      <c r="AE1" s="24" t="s">
        <v>44</v>
      </c>
      <c r="AF1" s="24" t="s">
        <v>50</v>
      </c>
      <c r="AG1" s="25" t="s">
        <v>63</v>
      </c>
    </row>
    <row r="2" spans="1:33">
      <c r="A2" s="27" t="s">
        <v>27</v>
      </c>
      <c r="B2" s="27" t="s">
        <v>112</v>
      </c>
      <c r="C2" s="28" t="s">
        <v>28</v>
      </c>
      <c r="D2" s="28" t="s">
        <v>29</v>
      </c>
      <c r="E2" s="28" t="s">
        <v>30</v>
      </c>
      <c r="F2" s="35" t="s">
        <v>113</v>
      </c>
      <c r="G2" s="36"/>
      <c r="H2" s="36"/>
      <c r="I2" s="36"/>
      <c r="J2" s="36"/>
      <c r="K2" s="37"/>
      <c r="L2" s="28" t="s">
        <v>31</v>
      </c>
      <c r="M2" s="28" t="s">
        <v>32</v>
      </c>
      <c r="N2" s="28" t="s">
        <v>45</v>
      </c>
      <c r="O2" s="28" t="s">
        <v>149</v>
      </c>
      <c r="P2" s="28"/>
      <c r="Q2" s="28"/>
      <c r="R2" s="35" t="s">
        <v>33</v>
      </c>
      <c r="S2" s="36"/>
      <c r="T2" s="37"/>
      <c r="U2" s="29" t="s">
        <v>64</v>
      </c>
      <c r="V2" s="29" t="s">
        <v>150</v>
      </c>
      <c r="W2" s="29" t="s">
        <v>151</v>
      </c>
      <c r="X2" s="29" t="s">
        <v>152</v>
      </c>
      <c r="Y2" s="28"/>
      <c r="Z2" s="30" t="s">
        <v>65</v>
      </c>
      <c r="AA2" s="28"/>
      <c r="AB2" s="28"/>
      <c r="AC2" s="27" t="s">
        <v>114</v>
      </c>
      <c r="AD2" s="31" t="s">
        <v>115</v>
      </c>
      <c r="AE2" s="32" t="s">
        <v>46</v>
      </c>
      <c r="AF2" s="32" t="s">
        <v>47</v>
      </c>
      <c r="AG2" s="28"/>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4"/>
  <sheetViews>
    <sheetView tabSelected="1" zoomScaleNormal="100" workbookViewId="0">
      <pane xSplit="5" ySplit="1" topLeftCell="J18" activePane="bottomRight" state="frozen"/>
      <selection activeCell="E24" sqref="E24"/>
      <selection pane="topRight" activeCell="E24" sqref="E24"/>
      <selection pane="bottomLeft" activeCell="E24" sqref="E24"/>
      <selection pane="bottomRight" activeCell="E34" sqref="E34"/>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137</v>
      </c>
      <c r="X1" s="4" t="s">
        <v>138</v>
      </c>
      <c r="Y1" s="4" t="s">
        <v>8</v>
      </c>
      <c r="Z1" s="4" t="s">
        <v>61</v>
      </c>
      <c r="AA1" s="4" t="s">
        <v>9</v>
      </c>
      <c r="AB1" s="4" t="s">
        <v>10</v>
      </c>
      <c r="AC1" s="4"/>
      <c r="AD1" s="4" t="s">
        <v>11</v>
      </c>
      <c r="AE1" s="4" t="s">
        <v>12</v>
      </c>
      <c r="AF1" s="4" t="s">
        <v>44</v>
      </c>
      <c r="AG1" s="4" t="s">
        <v>62</v>
      </c>
      <c r="AH1" s="14" t="s">
        <v>63</v>
      </c>
      <c r="AI1" s="14" t="s">
        <v>116</v>
      </c>
    </row>
    <row r="2" spans="1:35" s="5" customFormat="1">
      <c r="A2" s="6">
        <v>44667</v>
      </c>
      <c r="B2" s="16" t="s">
        <v>130</v>
      </c>
      <c r="C2" s="8" t="s">
        <v>167</v>
      </c>
      <c r="D2" s="9">
        <v>4.8645833333333333E-2</v>
      </c>
      <c r="E2" s="21" t="s">
        <v>166</v>
      </c>
      <c r="F2" s="10">
        <v>12.1</v>
      </c>
      <c r="G2" s="10">
        <v>10.7</v>
      </c>
      <c r="H2" s="10">
        <v>11.1</v>
      </c>
      <c r="I2" s="10">
        <v>12</v>
      </c>
      <c r="J2" s="10">
        <v>11.6</v>
      </c>
      <c r="K2" s="10">
        <v>12.8</v>
      </c>
      <c r="L2" s="17">
        <f t="shared" ref="L2:L6" si="0">SUM(F2:H2)</f>
        <v>33.9</v>
      </c>
      <c r="M2" s="17">
        <f t="shared" ref="M2:M6" si="1">SUM(I2:K2)</f>
        <v>36.400000000000006</v>
      </c>
      <c r="N2" s="18">
        <f t="shared" ref="N2:N6" si="2">SUM(F2:J2)</f>
        <v>57.5</v>
      </c>
      <c r="O2" s="11" t="s">
        <v>164</v>
      </c>
      <c r="P2" s="11" t="s">
        <v>165</v>
      </c>
      <c r="Q2" s="13" t="s">
        <v>168</v>
      </c>
      <c r="R2" s="13" t="s">
        <v>169</v>
      </c>
      <c r="S2" s="13" t="s">
        <v>170</v>
      </c>
      <c r="T2" s="13" t="s">
        <v>129</v>
      </c>
      <c r="U2" s="12">
        <v>13.4</v>
      </c>
      <c r="V2" s="12">
        <v>15.9</v>
      </c>
      <c r="W2" s="12">
        <v>7.5</v>
      </c>
      <c r="X2" s="11" t="s">
        <v>141</v>
      </c>
      <c r="Y2" s="12">
        <v>0.5</v>
      </c>
      <c r="Z2" s="12" t="s">
        <v>276</v>
      </c>
      <c r="AA2" s="12" t="s">
        <v>280</v>
      </c>
      <c r="AB2" s="8">
        <v>0.5</v>
      </c>
      <c r="AC2" s="8"/>
      <c r="AD2" s="11" t="s">
        <v>277</v>
      </c>
      <c r="AE2" s="11" t="s">
        <v>278</v>
      </c>
      <c r="AF2" s="11" t="s">
        <v>141</v>
      </c>
      <c r="AG2" s="8"/>
      <c r="AH2" s="8" t="s">
        <v>255</v>
      </c>
      <c r="AI2" s="20" t="s">
        <v>254</v>
      </c>
    </row>
    <row r="3" spans="1:35" s="5" customFormat="1">
      <c r="A3" s="6">
        <v>44667</v>
      </c>
      <c r="B3" s="15" t="s">
        <v>135</v>
      </c>
      <c r="C3" s="8" t="s">
        <v>183</v>
      </c>
      <c r="D3" s="9">
        <v>4.9375000000000002E-2</v>
      </c>
      <c r="E3" s="8" t="s">
        <v>182</v>
      </c>
      <c r="F3" s="10">
        <v>12</v>
      </c>
      <c r="G3" s="10">
        <v>10.9</v>
      </c>
      <c r="H3" s="10">
        <v>11.3</v>
      </c>
      <c r="I3" s="10">
        <v>12.2</v>
      </c>
      <c r="J3" s="10">
        <v>12.2</v>
      </c>
      <c r="K3" s="10">
        <v>13</v>
      </c>
      <c r="L3" s="17">
        <f t="shared" si="0"/>
        <v>34.200000000000003</v>
      </c>
      <c r="M3" s="17">
        <f t="shared" si="1"/>
        <v>37.4</v>
      </c>
      <c r="N3" s="18">
        <f t="shared" si="2"/>
        <v>58.600000000000009</v>
      </c>
      <c r="O3" s="11" t="s">
        <v>164</v>
      </c>
      <c r="P3" s="11" t="s">
        <v>165</v>
      </c>
      <c r="Q3" s="13" t="s">
        <v>184</v>
      </c>
      <c r="R3" s="13" t="s">
        <v>184</v>
      </c>
      <c r="S3" s="13" t="s">
        <v>185</v>
      </c>
      <c r="T3" s="13" t="s">
        <v>129</v>
      </c>
      <c r="U3" s="12">
        <v>13.4</v>
      </c>
      <c r="V3" s="12">
        <v>15.9</v>
      </c>
      <c r="W3" s="12">
        <v>7.5</v>
      </c>
      <c r="X3" s="11" t="s">
        <v>141</v>
      </c>
      <c r="Y3" s="12">
        <v>1.8</v>
      </c>
      <c r="Z3" s="12" t="s">
        <v>276</v>
      </c>
      <c r="AA3" s="12">
        <v>1.3</v>
      </c>
      <c r="AB3" s="8">
        <v>0.5</v>
      </c>
      <c r="AC3" s="8"/>
      <c r="AD3" s="11" t="s">
        <v>279</v>
      </c>
      <c r="AE3" s="11" t="s">
        <v>278</v>
      </c>
      <c r="AF3" s="11" t="s">
        <v>141</v>
      </c>
      <c r="AG3" s="8"/>
      <c r="AH3" s="8" t="s">
        <v>260</v>
      </c>
      <c r="AI3" s="20" t="s">
        <v>261</v>
      </c>
    </row>
    <row r="4" spans="1:35" s="5" customFormat="1">
      <c r="A4" s="6">
        <v>44668</v>
      </c>
      <c r="B4" s="16" t="s">
        <v>130</v>
      </c>
      <c r="C4" s="8" t="s">
        <v>218</v>
      </c>
      <c r="D4" s="9">
        <v>4.868055555555556E-2</v>
      </c>
      <c r="E4" s="21" t="s">
        <v>217</v>
      </c>
      <c r="F4" s="10">
        <v>12.3</v>
      </c>
      <c r="G4" s="10">
        <v>10.9</v>
      </c>
      <c r="H4" s="10">
        <v>11.3</v>
      </c>
      <c r="I4" s="10">
        <v>12</v>
      </c>
      <c r="J4" s="10">
        <v>11.8</v>
      </c>
      <c r="K4" s="10">
        <v>12.3</v>
      </c>
      <c r="L4" s="17">
        <f t="shared" si="0"/>
        <v>34.5</v>
      </c>
      <c r="M4" s="17">
        <f t="shared" si="1"/>
        <v>36.1</v>
      </c>
      <c r="N4" s="18">
        <f t="shared" si="2"/>
        <v>58.3</v>
      </c>
      <c r="O4" s="11" t="s">
        <v>171</v>
      </c>
      <c r="P4" s="11" t="s">
        <v>193</v>
      </c>
      <c r="Q4" s="13" t="s">
        <v>185</v>
      </c>
      <c r="R4" s="13" t="s">
        <v>219</v>
      </c>
      <c r="S4" s="13" t="s">
        <v>220</v>
      </c>
      <c r="T4" s="13" t="s">
        <v>129</v>
      </c>
      <c r="U4" s="12">
        <v>12.1</v>
      </c>
      <c r="V4" s="12">
        <v>14.7</v>
      </c>
      <c r="W4" s="12">
        <v>7.8</v>
      </c>
      <c r="X4" s="11" t="s">
        <v>141</v>
      </c>
      <c r="Y4" s="12">
        <v>0.8</v>
      </c>
      <c r="Z4" s="12" t="s">
        <v>276</v>
      </c>
      <c r="AA4" s="12">
        <v>0.3</v>
      </c>
      <c r="AB4" s="8">
        <v>0.5</v>
      </c>
      <c r="AC4" s="8"/>
      <c r="AD4" s="11" t="s">
        <v>278</v>
      </c>
      <c r="AE4" s="11" t="s">
        <v>278</v>
      </c>
      <c r="AF4" s="11" t="s">
        <v>141</v>
      </c>
      <c r="AG4" s="8"/>
      <c r="AH4" s="8" t="s">
        <v>286</v>
      </c>
      <c r="AI4" s="20" t="s">
        <v>287</v>
      </c>
    </row>
    <row r="5" spans="1:35" s="5" customFormat="1">
      <c r="A5" s="6">
        <v>44668</v>
      </c>
      <c r="B5" s="16" t="s">
        <v>131</v>
      </c>
      <c r="C5" s="8" t="s">
        <v>218</v>
      </c>
      <c r="D5" s="9">
        <v>4.8668981481481487E-2</v>
      </c>
      <c r="E5" s="8" t="s">
        <v>239</v>
      </c>
      <c r="F5" s="10">
        <v>12.1</v>
      </c>
      <c r="G5" s="10">
        <v>10.8</v>
      </c>
      <c r="H5" s="10">
        <v>11.2</v>
      </c>
      <c r="I5" s="10">
        <v>11.6</v>
      </c>
      <c r="J5" s="10">
        <v>11.9</v>
      </c>
      <c r="K5" s="10">
        <v>12.9</v>
      </c>
      <c r="L5" s="17">
        <f t="shared" si="0"/>
        <v>34.099999999999994</v>
      </c>
      <c r="M5" s="17">
        <f t="shared" si="1"/>
        <v>36.4</v>
      </c>
      <c r="N5" s="18">
        <f t="shared" si="2"/>
        <v>57.599999999999994</v>
      </c>
      <c r="O5" s="11" t="s">
        <v>171</v>
      </c>
      <c r="P5" s="11" t="s">
        <v>193</v>
      </c>
      <c r="Q5" s="13" t="s">
        <v>240</v>
      </c>
      <c r="R5" s="13" t="s">
        <v>241</v>
      </c>
      <c r="S5" s="13" t="s">
        <v>197</v>
      </c>
      <c r="T5" s="13" t="s">
        <v>129</v>
      </c>
      <c r="U5" s="12">
        <v>12.1</v>
      </c>
      <c r="V5" s="12">
        <v>14.7</v>
      </c>
      <c r="W5" s="12">
        <v>7.8</v>
      </c>
      <c r="X5" s="11" t="s">
        <v>141</v>
      </c>
      <c r="Y5" s="12">
        <v>1.3</v>
      </c>
      <c r="Z5" s="12" t="s">
        <v>276</v>
      </c>
      <c r="AA5" s="12">
        <v>0.8</v>
      </c>
      <c r="AB5" s="8">
        <v>0.5</v>
      </c>
      <c r="AC5" s="8"/>
      <c r="AD5" s="11" t="s">
        <v>279</v>
      </c>
      <c r="AE5" s="11" t="s">
        <v>278</v>
      </c>
      <c r="AF5" s="11" t="s">
        <v>139</v>
      </c>
      <c r="AG5" s="8"/>
      <c r="AH5" s="8" t="s">
        <v>296</v>
      </c>
      <c r="AI5" s="20" t="s">
        <v>297</v>
      </c>
    </row>
    <row r="6" spans="1:35" s="5" customFormat="1">
      <c r="A6" s="6">
        <v>44668</v>
      </c>
      <c r="B6" s="7" t="s">
        <v>131</v>
      </c>
      <c r="C6" s="8" t="s">
        <v>218</v>
      </c>
      <c r="D6" s="9">
        <v>4.8668981481481487E-2</v>
      </c>
      <c r="E6" s="21" t="s">
        <v>249</v>
      </c>
      <c r="F6" s="10">
        <v>12.1</v>
      </c>
      <c r="G6" s="10">
        <v>11.2</v>
      </c>
      <c r="H6" s="10">
        <v>11.4</v>
      </c>
      <c r="I6" s="10">
        <v>11.8</v>
      </c>
      <c r="J6" s="10">
        <v>11.6</v>
      </c>
      <c r="K6" s="10">
        <v>12.4</v>
      </c>
      <c r="L6" s="17">
        <f t="shared" si="0"/>
        <v>34.699999999999996</v>
      </c>
      <c r="M6" s="17">
        <f t="shared" si="1"/>
        <v>35.799999999999997</v>
      </c>
      <c r="N6" s="18">
        <f t="shared" si="2"/>
        <v>58.1</v>
      </c>
      <c r="O6" s="11" t="s">
        <v>171</v>
      </c>
      <c r="P6" s="11" t="s">
        <v>172</v>
      </c>
      <c r="Q6" s="13" t="s">
        <v>250</v>
      </c>
      <c r="R6" s="13" t="s">
        <v>219</v>
      </c>
      <c r="S6" s="13" t="s">
        <v>251</v>
      </c>
      <c r="T6" s="13" t="s">
        <v>129</v>
      </c>
      <c r="U6" s="12">
        <v>12.1</v>
      </c>
      <c r="V6" s="12">
        <v>14.7</v>
      </c>
      <c r="W6" s="12">
        <v>7.8</v>
      </c>
      <c r="X6" s="11" t="s">
        <v>141</v>
      </c>
      <c r="Y6" s="12">
        <v>1.3</v>
      </c>
      <c r="Z6" s="12" t="s">
        <v>276</v>
      </c>
      <c r="AA6" s="12">
        <v>0.8</v>
      </c>
      <c r="AB6" s="8">
        <v>0.5</v>
      </c>
      <c r="AC6" s="8"/>
      <c r="AD6" s="11" t="s">
        <v>279</v>
      </c>
      <c r="AE6" s="11" t="s">
        <v>278</v>
      </c>
      <c r="AF6" s="11" t="s">
        <v>141</v>
      </c>
      <c r="AG6" s="8"/>
      <c r="AH6" s="8" t="s">
        <v>302</v>
      </c>
      <c r="AI6" s="20" t="s">
        <v>303</v>
      </c>
    </row>
    <row r="7" spans="1:35" s="5" customFormat="1">
      <c r="A7" s="6">
        <v>44674</v>
      </c>
      <c r="B7" s="7" t="s">
        <v>130</v>
      </c>
      <c r="C7" s="8" t="s">
        <v>218</v>
      </c>
      <c r="D7" s="9">
        <v>4.8715277777777781E-2</v>
      </c>
      <c r="E7" s="21" t="s">
        <v>308</v>
      </c>
      <c r="F7" s="10">
        <v>12.4</v>
      </c>
      <c r="G7" s="10">
        <v>11.2</v>
      </c>
      <c r="H7" s="10">
        <v>11.6</v>
      </c>
      <c r="I7" s="10">
        <v>12</v>
      </c>
      <c r="J7" s="10">
        <v>11.8</v>
      </c>
      <c r="K7" s="10">
        <v>11.9</v>
      </c>
      <c r="L7" s="17">
        <f t="shared" ref="L7:L12" si="3">SUM(F7:H7)</f>
        <v>35.200000000000003</v>
      </c>
      <c r="M7" s="17">
        <f t="shared" ref="M7:M12" si="4">SUM(I7:K7)</f>
        <v>35.700000000000003</v>
      </c>
      <c r="N7" s="18">
        <f t="shared" ref="N7:N12" si="5">SUM(F7:J7)</f>
        <v>59</v>
      </c>
      <c r="O7" s="11" t="s">
        <v>171</v>
      </c>
      <c r="P7" s="11" t="s">
        <v>172</v>
      </c>
      <c r="Q7" s="13" t="s">
        <v>315</v>
      </c>
      <c r="R7" s="13" t="s">
        <v>233</v>
      </c>
      <c r="S7" s="13" t="s">
        <v>316</v>
      </c>
      <c r="T7" s="13" t="s">
        <v>129</v>
      </c>
      <c r="U7" s="12">
        <v>9.8000000000000007</v>
      </c>
      <c r="V7" s="12">
        <v>11.9</v>
      </c>
      <c r="W7" s="12">
        <v>8.5</v>
      </c>
      <c r="X7" s="11" t="s">
        <v>141</v>
      </c>
      <c r="Y7" s="12">
        <v>1.1000000000000001</v>
      </c>
      <c r="Z7" s="12" t="s">
        <v>276</v>
      </c>
      <c r="AA7" s="12">
        <v>0.7</v>
      </c>
      <c r="AB7" s="8">
        <v>0.4</v>
      </c>
      <c r="AC7" s="8"/>
      <c r="AD7" s="11" t="s">
        <v>278</v>
      </c>
      <c r="AE7" s="11" t="s">
        <v>279</v>
      </c>
      <c r="AF7" s="11" t="s">
        <v>141</v>
      </c>
      <c r="AG7" s="8" t="s">
        <v>283</v>
      </c>
      <c r="AH7" s="8" t="s">
        <v>310</v>
      </c>
      <c r="AI7" s="20" t="s">
        <v>314</v>
      </c>
    </row>
    <row r="8" spans="1:35" s="5" customFormat="1">
      <c r="A8" s="6">
        <v>44674</v>
      </c>
      <c r="B8" s="15" t="s">
        <v>131</v>
      </c>
      <c r="C8" s="8" t="s">
        <v>218</v>
      </c>
      <c r="D8" s="9">
        <v>4.8009259259259258E-2</v>
      </c>
      <c r="E8" s="21" t="s">
        <v>331</v>
      </c>
      <c r="F8" s="10">
        <v>12</v>
      </c>
      <c r="G8" s="10">
        <v>10.5</v>
      </c>
      <c r="H8" s="10">
        <v>11</v>
      </c>
      <c r="I8" s="10">
        <v>12</v>
      </c>
      <c r="J8" s="10">
        <v>11.8</v>
      </c>
      <c r="K8" s="10">
        <v>12.5</v>
      </c>
      <c r="L8" s="17">
        <f t="shared" si="3"/>
        <v>33.5</v>
      </c>
      <c r="M8" s="17">
        <f t="shared" si="4"/>
        <v>36.299999999999997</v>
      </c>
      <c r="N8" s="18">
        <f t="shared" si="5"/>
        <v>57.3</v>
      </c>
      <c r="O8" s="11" t="s">
        <v>164</v>
      </c>
      <c r="P8" s="11" t="s">
        <v>165</v>
      </c>
      <c r="Q8" s="13" t="s">
        <v>248</v>
      </c>
      <c r="R8" s="13" t="s">
        <v>175</v>
      </c>
      <c r="S8" s="13" t="s">
        <v>175</v>
      </c>
      <c r="T8" s="13" t="s">
        <v>129</v>
      </c>
      <c r="U8" s="12">
        <v>9.8000000000000007</v>
      </c>
      <c r="V8" s="12">
        <v>11.9</v>
      </c>
      <c r="W8" s="12">
        <v>8.5</v>
      </c>
      <c r="X8" s="11" t="s">
        <v>141</v>
      </c>
      <c r="Y8" s="12">
        <v>0.6</v>
      </c>
      <c r="Z8" s="12" t="s">
        <v>276</v>
      </c>
      <c r="AA8" s="12">
        <v>0.2</v>
      </c>
      <c r="AB8" s="8">
        <v>0.4</v>
      </c>
      <c r="AC8" s="8"/>
      <c r="AD8" s="11" t="s">
        <v>277</v>
      </c>
      <c r="AE8" s="11" t="s">
        <v>278</v>
      </c>
      <c r="AF8" s="11" t="s">
        <v>141</v>
      </c>
      <c r="AG8" s="8"/>
      <c r="AH8" s="8" t="s">
        <v>330</v>
      </c>
      <c r="AI8" s="20" t="s">
        <v>336</v>
      </c>
    </row>
    <row r="9" spans="1:35" s="5" customFormat="1">
      <c r="A9" s="6">
        <v>44674</v>
      </c>
      <c r="B9" s="7" t="s">
        <v>131</v>
      </c>
      <c r="C9" s="8" t="s">
        <v>218</v>
      </c>
      <c r="D9" s="9">
        <v>4.8622685185185179E-2</v>
      </c>
      <c r="E9" s="21" t="s">
        <v>352</v>
      </c>
      <c r="F9" s="10">
        <v>12.4</v>
      </c>
      <c r="G9" s="10">
        <v>10.6</v>
      </c>
      <c r="H9" s="10">
        <v>11.2</v>
      </c>
      <c r="I9" s="10">
        <v>11.9</v>
      </c>
      <c r="J9" s="10">
        <v>11.8</v>
      </c>
      <c r="K9" s="10">
        <v>12.2</v>
      </c>
      <c r="L9" s="17">
        <f t="shared" si="3"/>
        <v>34.200000000000003</v>
      </c>
      <c r="M9" s="17">
        <f t="shared" si="4"/>
        <v>35.900000000000006</v>
      </c>
      <c r="N9" s="18">
        <f t="shared" si="5"/>
        <v>57.900000000000006</v>
      </c>
      <c r="O9" s="11" t="s">
        <v>171</v>
      </c>
      <c r="P9" s="11" t="s">
        <v>204</v>
      </c>
      <c r="Q9" s="13" t="s">
        <v>181</v>
      </c>
      <c r="R9" s="13" t="s">
        <v>207</v>
      </c>
      <c r="S9" s="13" t="s">
        <v>243</v>
      </c>
      <c r="T9" s="13" t="s">
        <v>129</v>
      </c>
      <c r="U9" s="12">
        <v>9.8000000000000007</v>
      </c>
      <c r="V9" s="12">
        <v>11.9</v>
      </c>
      <c r="W9" s="12">
        <v>8.5</v>
      </c>
      <c r="X9" s="11" t="s">
        <v>141</v>
      </c>
      <c r="Y9" s="12">
        <v>0.9</v>
      </c>
      <c r="Z9" s="12" t="s">
        <v>276</v>
      </c>
      <c r="AA9" s="12">
        <v>0.5</v>
      </c>
      <c r="AB9" s="8">
        <v>0.4</v>
      </c>
      <c r="AC9" s="8"/>
      <c r="AD9" s="11" t="s">
        <v>278</v>
      </c>
      <c r="AE9" s="11" t="s">
        <v>278</v>
      </c>
      <c r="AF9" s="11" t="s">
        <v>141</v>
      </c>
      <c r="AG9" s="8"/>
      <c r="AH9" s="8" t="s">
        <v>353</v>
      </c>
      <c r="AI9" s="20" t="s">
        <v>354</v>
      </c>
    </row>
    <row r="10" spans="1:35" s="5" customFormat="1">
      <c r="A10" s="6">
        <v>44675</v>
      </c>
      <c r="B10" s="7" t="s">
        <v>130</v>
      </c>
      <c r="C10" s="8" t="s">
        <v>218</v>
      </c>
      <c r="D10" s="9">
        <v>4.8657407407407406E-2</v>
      </c>
      <c r="E10" s="21" t="s">
        <v>324</v>
      </c>
      <c r="F10" s="10">
        <v>12.3</v>
      </c>
      <c r="G10" s="10">
        <v>11.1</v>
      </c>
      <c r="H10" s="10">
        <v>11.3</v>
      </c>
      <c r="I10" s="10">
        <v>12.2</v>
      </c>
      <c r="J10" s="10">
        <v>11.6</v>
      </c>
      <c r="K10" s="10">
        <v>11.9</v>
      </c>
      <c r="L10" s="17">
        <f t="shared" si="3"/>
        <v>34.700000000000003</v>
      </c>
      <c r="M10" s="17">
        <f t="shared" si="4"/>
        <v>35.699999999999996</v>
      </c>
      <c r="N10" s="18">
        <f t="shared" si="5"/>
        <v>58.500000000000007</v>
      </c>
      <c r="O10" s="11" t="s">
        <v>171</v>
      </c>
      <c r="P10" s="11" t="s">
        <v>204</v>
      </c>
      <c r="Q10" s="13" t="s">
        <v>333</v>
      </c>
      <c r="R10" s="13" t="s">
        <v>251</v>
      </c>
      <c r="S10" s="13" t="s">
        <v>177</v>
      </c>
      <c r="T10" s="13" t="s">
        <v>129</v>
      </c>
      <c r="U10" s="12">
        <v>11.5</v>
      </c>
      <c r="V10" s="12">
        <v>12.4</v>
      </c>
      <c r="W10" s="12">
        <v>8.3000000000000007</v>
      </c>
      <c r="X10" s="11" t="s">
        <v>139</v>
      </c>
      <c r="Y10" s="12">
        <v>0.6</v>
      </c>
      <c r="Z10" s="12" t="s">
        <v>276</v>
      </c>
      <c r="AA10" s="12">
        <v>0.5</v>
      </c>
      <c r="AB10" s="8">
        <v>0.1</v>
      </c>
      <c r="AC10" s="8"/>
      <c r="AD10" s="11" t="s">
        <v>278</v>
      </c>
      <c r="AE10" s="11" t="s">
        <v>278</v>
      </c>
      <c r="AF10" s="11" t="s">
        <v>141</v>
      </c>
      <c r="AG10" s="8"/>
      <c r="AH10" s="8" t="s">
        <v>371</v>
      </c>
      <c r="AI10" s="20" t="s">
        <v>372</v>
      </c>
    </row>
    <row r="11" spans="1:35" s="5" customFormat="1">
      <c r="A11" s="6">
        <v>44675</v>
      </c>
      <c r="B11" s="7" t="s">
        <v>305</v>
      </c>
      <c r="C11" s="8" t="s">
        <v>218</v>
      </c>
      <c r="D11" s="9">
        <v>4.8020833333333339E-2</v>
      </c>
      <c r="E11" s="21" t="s">
        <v>389</v>
      </c>
      <c r="F11" s="10">
        <v>12.1</v>
      </c>
      <c r="G11" s="10">
        <v>10.9</v>
      </c>
      <c r="H11" s="10">
        <v>11.3</v>
      </c>
      <c r="I11" s="10">
        <v>11.7</v>
      </c>
      <c r="J11" s="10">
        <v>11.6</v>
      </c>
      <c r="K11" s="10">
        <v>12.3</v>
      </c>
      <c r="L11" s="17">
        <f t="shared" si="3"/>
        <v>34.299999999999997</v>
      </c>
      <c r="M11" s="17">
        <f t="shared" si="4"/>
        <v>35.599999999999994</v>
      </c>
      <c r="N11" s="18">
        <f t="shared" si="5"/>
        <v>57.6</v>
      </c>
      <c r="O11" s="11" t="s">
        <v>171</v>
      </c>
      <c r="P11" s="11" t="s">
        <v>204</v>
      </c>
      <c r="Q11" s="13" t="s">
        <v>185</v>
      </c>
      <c r="R11" s="13" t="s">
        <v>390</v>
      </c>
      <c r="S11" s="13" t="s">
        <v>391</v>
      </c>
      <c r="T11" s="13" t="s">
        <v>129</v>
      </c>
      <c r="U11" s="12">
        <v>11.5</v>
      </c>
      <c r="V11" s="12">
        <v>12.4</v>
      </c>
      <c r="W11" s="12">
        <v>8.3000000000000007</v>
      </c>
      <c r="X11" s="11" t="s">
        <v>139</v>
      </c>
      <c r="Y11" s="12">
        <v>0.7</v>
      </c>
      <c r="Z11" s="12" t="s">
        <v>276</v>
      </c>
      <c r="AA11" s="12">
        <v>0.6</v>
      </c>
      <c r="AB11" s="8">
        <v>0.1</v>
      </c>
      <c r="AC11" s="8"/>
      <c r="AD11" s="11" t="s">
        <v>278</v>
      </c>
      <c r="AE11" s="11" t="s">
        <v>277</v>
      </c>
      <c r="AF11" s="11" t="s">
        <v>139</v>
      </c>
      <c r="AG11" s="8"/>
      <c r="AH11" s="8" t="s">
        <v>388</v>
      </c>
      <c r="AI11" s="20" t="s">
        <v>392</v>
      </c>
    </row>
    <row r="12" spans="1:35" s="5" customFormat="1">
      <c r="A12" s="6">
        <v>44675</v>
      </c>
      <c r="B12" s="7" t="s">
        <v>136</v>
      </c>
      <c r="C12" s="8" t="s">
        <v>218</v>
      </c>
      <c r="D12" s="9">
        <v>4.7303240740740743E-2</v>
      </c>
      <c r="E12" s="21" t="s">
        <v>361</v>
      </c>
      <c r="F12" s="10">
        <v>12</v>
      </c>
      <c r="G12" s="10">
        <v>10.7</v>
      </c>
      <c r="H12" s="10">
        <v>11.2</v>
      </c>
      <c r="I12" s="10">
        <v>11.5</v>
      </c>
      <c r="J12" s="10">
        <v>11.4</v>
      </c>
      <c r="K12" s="10">
        <v>11.9</v>
      </c>
      <c r="L12" s="17">
        <f t="shared" si="3"/>
        <v>33.9</v>
      </c>
      <c r="M12" s="17">
        <f t="shared" si="4"/>
        <v>34.799999999999997</v>
      </c>
      <c r="N12" s="18">
        <f t="shared" si="5"/>
        <v>56.8</v>
      </c>
      <c r="O12" s="11" t="s">
        <v>171</v>
      </c>
      <c r="P12" s="11" t="s">
        <v>172</v>
      </c>
      <c r="Q12" s="13" t="s">
        <v>396</v>
      </c>
      <c r="R12" s="13" t="s">
        <v>168</v>
      </c>
      <c r="S12" s="13" t="s">
        <v>168</v>
      </c>
      <c r="T12" s="13" t="s">
        <v>129</v>
      </c>
      <c r="U12" s="12">
        <v>11.5</v>
      </c>
      <c r="V12" s="12">
        <v>12.4</v>
      </c>
      <c r="W12" s="12">
        <v>8.3000000000000007</v>
      </c>
      <c r="X12" s="11" t="s">
        <v>139</v>
      </c>
      <c r="Y12" s="12">
        <v>-0.1</v>
      </c>
      <c r="Z12" s="12" t="s">
        <v>276</v>
      </c>
      <c r="AA12" s="12">
        <v>-0.2</v>
      </c>
      <c r="AB12" s="8">
        <v>0.1</v>
      </c>
      <c r="AC12" s="8"/>
      <c r="AD12" s="11" t="s">
        <v>277</v>
      </c>
      <c r="AE12" s="11" t="s">
        <v>278</v>
      </c>
      <c r="AF12" s="11" t="s">
        <v>141</v>
      </c>
      <c r="AG12" s="8"/>
      <c r="AH12" s="8" t="s">
        <v>397</v>
      </c>
      <c r="AI12" s="20" t="s">
        <v>398</v>
      </c>
    </row>
    <row r="13" spans="1:35" s="5" customFormat="1">
      <c r="A13" s="6">
        <v>44681</v>
      </c>
      <c r="B13" s="7" t="s">
        <v>130</v>
      </c>
      <c r="C13" s="8" t="s">
        <v>173</v>
      </c>
      <c r="D13" s="9">
        <v>4.8692129629629627E-2</v>
      </c>
      <c r="E13" s="21" t="s">
        <v>418</v>
      </c>
      <c r="F13" s="10">
        <v>12.3</v>
      </c>
      <c r="G13" s="10">
        <v>10.9</v>
      </c>
      <c r="H13" s="10">
        <v>11.3</v>
      </c>
      <c r="I13" s="10">
        <v>11.8</v>
      </c>
      <c r="J13" s="10">
        <v>11.8</v>
      </c>
      <c r="K13" s="10">
        <v>12.6</v>
      </c>
      <c r="L13" s="17">
        <f t="shared" ref="L13:L16" si="6">SUM(F13:H13)</f>
        <v>34.5</v>
      </c>
      <c r="M13" s="17">
        <f t="shared" ref="M13:M16" si="7">SUM(I13:K13)</f>
        <v>36.200000000000003</v>
      </c>
      <c r="N13" s="18">
        <f t="shared" ref="N13:N16" si="8">SUM(F13:J13)</f>
        <v>58.099999999999994</v>
      </c>
      <c r="O13" s="11" t="s">
        <v>164</v>
      </c>
      <c r="P13" s="11" t="s">
        <v>165</v>
      </c>
      <c r="Q13" s="13" t="s">
        <v>168</v>
      </c>
      <c r="R13" s="13" t="s">
        <v>419</v>
      </c>
      <c r="S13" s="13" t="s">
        <v>207</v>
      </c>
      <c r="T13" s="13" t="s">
        <v>208</v>
      </c>
      <c r="U13" s="12">
        <v>14.2</v>
      </c>
      <c r="V13" s="12">
        <v>15.5</v>
      </c>
      <c r="W13" s="12">
        <v>8</v>
      </c>
      <c r="X13" s="11" t="s">
        <v>141</v>
      </c>
      <c r="Y13" s="12">
        <v>0.9</v>
      </c>
      <c r="Z13" s="12" t="s">
        <v>276</v>
      </c>
      <c r="AA13" s="12">
        <v>0.7</v>
      </c>
      <c r="AB13" s="8">
        <v>0.2</v>
      </c>
      <c r="AC13" s="8"/>
      <c r="AD13" s="11" t="s">
        <v>278</v>
      </c>
      <c r="AE13" s="11" t="s">
        <v>278</v>
      </c>
      <c r="AF13" s="11" t="s">
        <v>141</v>
      </c>
      <c r="AG13" s="8"/>
      <c r="AH13" s="8" t="s">
        <v>420</v>
      </c>
      <c r="AI13" s="20" t="s">
        <v>421</v>
      </c>
    </row>
    <row r="14" spans="1:35" s="5" customFormat="1">
      <c r="A14" s="6">
        <v>44681</v>
      </c>
      <c r="B14" s="7" t="s">
        <v>131</v>
      </c>
      <c r="C14" s="8" t="s">
        <v>167</v>
      </c>
      <c r="D14" s="9">
        <v>4.8622685185185179E-2</v>
      </c>
      <c r="E14" s="21" t="s">
        <v>406</v>
      </c>
      <c r="F14" s="10">
        <v>12.6</v>
      </c>
      <c r="G14" s="10">
        <v>11.2</v>
      </c>
      <c r="H14" s="10">
        <v>11.4</v>
      </c>
      <c r="I14" s="10">
        <v>11.6</v>
      </c>
      <c r="J14" s="10">
        <v>11.4</v>
      </c>
      <c r="K14" s="10">
        <v>11.9</v>
      </c>
      <c r="L14" s="17">
        <f t="shared" si="6"/>
        <v>35.199999999999996</v>
      </c>
      <c r="M14" s="17">
        <f t="shared" si="7"/>
        <v>34.9</v>
      </c>
      <c r="N14" s="18">
        <f t="shared" si="8"/>
        <v>58.199999999999996</v>
      </c>
      <c r="O14" s="11" t="s">
        <v>171</v>
      </c>
      <c r="P14" s="11" t="s">
        <v>172</v>
      </c>
      <c r="Q14" s="13" t="s">
        <v>241</v>
      </c>
      <c r="R14" s="13" t="s">
        <v>248</v>
      </c>
      <c r="S14" s="13" t="s">
        <v>240</v>
      </c>
      <c r="T14" s="13" t="s">
        <v>208</v>
      </c>
      <c r="U14" s="12">
        <v>14.2</v>
      </c>
      <c r="V14" s="12">
        <v>15.5</v>
      </c>
      <c r="W14" s="12">
        <v>8</v>
      </c>
      <c r="X14" s="11" t="s">
        <v>141</v>
      </c>
      <c r="Y14" s="12">
        <v>0.9</v>
      </c>
      <c r="Z14" s="12">
        <v>-0.2</v>
      </c>
      <c r="AA14" s="12">
        <v>0.5</v>
      </c>
      <c r="AB14" s="8">
        <v>0.2</v>
      </c>
      <c r="AC14" s="8"/>
      <c r="AD14" s="11" t="s">
        <v>278</v>
      </c>
      <c r="AE14" s="11" t="s">
        <v>278</v>
      </c>
      <c r="AF14" s="11" t="s">
        <v>141</v>
      </c>
      <c r="AG14" s="8"/>
      <c r="AH14" s="8" t="s">
        <v>437</v>
      </c>
      <c r="AI14" s="20" t="s">
        <v>485</v>
      </c>
    </row>
    <row r="15" spans="1:35" s="5" customFormat="1">
      <c r="A15" s="6">
        <v>44682</v>
      </c>
      <c r="B15" s="7" t="s">
        <v>130</v>
      </c>
      <c r="C15" s="8" t="s">
        <v>167</v>
      </c>
      <c r="D15" s="9">
        <v>4.8634259259259259E-2</v>
      </c>
      <c r="E15" s="21" t="s">
        <v>455</v>
      </c>
      <c r="F15" s="10">
        <v>12.4</v>
      </c>
      <c r="G15" s="10">
        <v>10.5</v>
      </c>
      <c r="H15" s="10">
        <v>11.4</v>
      </c>
      <c r="I15" s="10">
        <v>12.3</v>
      </c>
      <c r="J15" s="10">
        <v>11.6</v>
      </c>
      <c r="K15" s="10">
        <v>12</v>
      </c>
      <c r="L15" s="17">
        <f t="shared" si="6"/>
        <v>34.299999999999997</v>
      </c>
      <c r="M15" s="17">
        <f t="shared" si="7"/>
        <v>35.9</v>
      </c>
      <c r="N15" s="18">
        <f t="shared" si="8"/>
        <v>58.199999999999996</v>
      </c>
      <c r="O15" s="11" t="s">
        <v>164</v>
      </c>
      <c r="P15" s="11" t="s">
        <v>165</v>
      </c>
      <c r="Q15" s="13" t="s">
        <v>184</v>
      </c>
      <c r="R15" s="13" t="s">
        <v>240</v>
      </c>
      <c r="S15" s="13" t="s">
        <v>187</v>
      </c>
      <c r="T15" s="13" t="s">
        <v>208</v>
      </c>
      <c r="U15" s="12">
        <v>13.3</v>
      </c>
      <c r="V15" s="12">
        <v>13.3</v>
      </c>
      <c r="W15" s="12">
        <v>7.9</v>
      </c>
      <c r="X15" s="11" t="s">
        <v>141</v>
      </c>
      <c r="Y15" s="12">
        <v>0.4</v>
      </c>
      <c r="Z15" s="12" t="s">
        <v>276</v>
      </c>
      <c r="AA15" s="12">
        <v>0.3</v>
      </c>
      <c r="AB15" s="8">
        <v>0.1</v>
      </c>
      <c r="AC15" s="8"/>
      <c r="AD15" s="11" t="s">
        <v>278</v>
      </c>
      <c r="AE15" s="11" t="s">
        <v>278</v>
      </c>
      <c r="AF15" s="11" t="s">
        <v>141</v>
      </c>
      <c r="AG15" s="8"/>
      <c r="AH15" s="8" t="s">
        <v>474</v>
      </c>
      <c r="AI15" s="20" t="s">
        <v>484</v>
      </c>
    </row>
    <row r="16" spans="1:35" s="5" customFormat="1">
      <c r="A16" s="6">
        <v>44682</v>
      </c>
      <c r="B16" s="7" t="s">
        <v>131</v>
      </c>
      <c r="C16" s="8" t="s">
        <v>167</v>
      </c>
      <c r="D16" s="9">
        <v>4.9375000000000002E-2</v>
      </c>
      <c r="E16" s="21" t="s">
        <v>467</v>
      </c>
      <c r="F16" s="10">
        <v>12.6</v>
      </c>
      <c r="G16" s="10">
        <v>11.1</v>
      </c>
      <c r="H16" s="10">
        <v>11.4</v>
      </c>
      <c r="I16" s="10">
        <v>11.9</v>
      </c>
      <c r="J16" s="10">
        <v>11.9</v>
      </c>
      <c r="K16" s="10">
        <v>12.7</v>
      </c>
      <c r="L16" s="17">
        <f t="shared" si="6"/>
        <v>35.1</v>
      </c>
      <c r="M16" s="17">
        <f t="shared" si="7"/>
        <v>36.5</v>
      </c>
      <c r="N16" s="18">
        <f t="shared" si="8"/>
        <v>58.9</v>
      </c>
      <c r="O16" s="11" t="s">
        <v>171</v>
      </c>
      <c r="P16" s="11" t="s">
        <v>193</v>
      </c>
      <c r="Q16" s="13" t="s">
        <v>468</v>
      </c>
      <c r="R16" s="13" t="s">
        <v>469</v>
      </c>
      <c r="S16" s="13" t="s">
        <v>429</v>
      </c>
      <c r="T16" s="13" t="s">
        <v>208</v>
      </c>
      <c r="U16" s="12">
        <v>13.3</v>
      </c>
      <c r="V16" s="12">
        <v>13.3</v>
      </c>
      <c r="W16" s="12">
        <v>7.9</v>
      </c>
      <c r="X16" s="11" t="s">
        <v>281</v>
      </c>
      <c r="Y16" s="12">
        <v>2.4</v>
      </c>
      <c r="Z16" s="12" t="s">
        <v>276</v>
      </c>
      <c r="AA16" s="12">
        <v>1.5</v>
      </c>
      <c r="AB16" s="8">
        <v>0.9</v>
      </c>
      <c r="AC16" s="8"/>
      <c r="AD16" s="11" t="s">
        <v>279</v>
      </c>
      <c r="AE16" s="11" t="s">
        <v>278</v>
      </c>
      <c r="AF16" s="11" t="s">
        <v>141</v>
      </c>
      <c r="AG16" s="8"/>
      <c r="AH16" s="8" t="s">
        <v>470</v>
      </c>
      <c r="AI16" s="20" t="s">
        <v>492</v>
      </c>
    </row>
    <row r="17" spans="1:35" s="5" customFormat="1">
      <c r="A17" s="6">
        <v>44744</v>
      </c>
      <c r="B17" s="7" t="s">
        <v>493</v>
      </c>
      <c r="C17" s="8" t="s">
        <v>218</v>
      </c>
      <c r="D17" s="9">
        <v>4.9317129629629634E-2</v>
      </c>
      <c r="E17" s="21" t="s">
        <v>507</v>
      </c>
      <c r="F17" s="10">
        <v>12.4</v>
      </c>
      <c r="G17" s="10">
        <v>10.6</v>
      </c>
      <c r="H17" s="10">
        <v>11.5</v>
      </c>
      <c r="I17" s="10">
        <v>12.2</v>
      </c>
      <c r="J17" s="10">
        <v>12.1</v>
      </c>
      <c r="K17" s="10">
        <v>12.3</v>
      </c>
      <c r="L17" s="17">
        <f t="shared" ref="L17:L22" si="9">SUM(F17:H17)</f>
        <v>34.5</v>
      </c>
      <c r="M17" s="17">
        <f t="shared" ref="M17:M22" si="10">SUM(I17:K17)</f>
        <v>36.599999999999994</v>
      </c>
      <c r="N17" s="18">
        <f t="shared" ref="N17:N22" si="11">SUM(F17:J17)</f>
        <v>58.800000000000004</v>
      </c>
      <c r="O17" s="11" t="s">
        <v>164</v>
      </c>
      <c r="P17" s="11" t="s">
        <v>165</v>
      </c>
      <c r="Q17" s="13" t="s">
        <v>508</v>
      </c>
      <c r="R17" s="13" t="s">
        <v>185</v>
      </c>
      <c r="S17" s="13" t="s">
        <v>207</v>
      </c>
      <c r="T17" s="13" t="s">
        <v>129</v>
      </c>
      <c r="U17" s="12">
        <v>11.8</v>
      </c>
      <c r="V17" s="12">
        <v>13.6</v>
      </c>
      <c r="W17" s="12">
        <v>8.6999999999999993</v>
      </c>
      <c r="X17" s="11" t="s">
        <v>139</v>
      </c>
      <c r="Y17" s="12">
        <v>0.8</v>
      </c>
      <c r="Z17" s="12" t="s">
        <v>276</v>
      </c>
      <c r="AA17" s="12">
        <v>1.3</v>
      </c>
      <c r="AB17" s="8">
        <v>-0.5</v>
      </c>
      <c r="AC17" s="8"/>
      <c r="AD17" s="11" t="s">
        <v>279</v>
      </c>
      <c r="AE17" s="11" t="s">
        <v>278</v>
      </c>
      <c r="AF17" s="11" t="s">
        <v>141</v>
      </c>
      <c r="AG17" s="8"/>
      <c r="AH17" s="8" t="s">
        <v>548</v>
      </c>
      <c r="AI17" s="20" t="s">
        <v>549</v>
      </c>
    </row>
    <row r="18" spans="1:35" s="5" customFormat="1">
      <c r="A18" s="6">
        <v>44744</v>
      </c>
      <c r="B18" s="7" t="s">
        <v>140</v>
      </c>
      <c r="C18" s="8" t="s">
        <v>218</v>
      </c>
      <c r="D18" s="9">
        <v>4.7222222222222221E-2</v>
      </c>
      <c r="E18" s="21" t="s">
        <v>520</v>
      </c>
      <c r="F18" s="10">
        <v>12</v>
      </c>
      <c r="G18" s="10">
        <v>10.9</v>
      </c>
      <c r="H18" s="10">
        <v>11.1</v>
      </c>
      <c r="I18" s="10">
        <v>11.2</v>
      </c>
      <c r="J18" s="10">
        <v>11.1</v>
      </c>
      <c r="K18" s="10">
        <v>11.7</v>
      </c>
      <c r="L18" s="17">
        <f t="shared" si="9"/>
        <v>34</v>
      </c>
      <c r="M18" s="17">
        <f t="shared" si="10"/>
        <v>34</v>
      </c>
      <c r="N18" s="18">
        <f t="shared" si="11"/>
        <v>56.300000000000004</v>
      </c>
      <c r="O18" s="11" t="s">
        <v>171</v>
      </c>
      <c r="P18" s="11" t="s">
        <v>172</v>
      </c>
      <c r="Q18" s="13" t="s">
        <v>168</v>
      </c>
      <c r="R18" s="13" t="s">
        <v>523</v>
      </c>
      <c r="S18" s="13" t="s">
        <v>524</v>
      </c>
      <c r="T18" s="13" t="s">
        <v>129</v>
      </c>
      <c r="U18" s="12">
        <v>11.8</v>
      </c>
      <c r="V18" s="12">
        <v>13.6</v>
      </c>
      <c r="W18" s="12">
        <v>8.6999999999999993</v>
      </c>
      <c r="X18" s="11" t="s">
        <v>139</v>
      </c>
      <c r="Y18" s="12">
        <v>-0.4</v>
      </c>
      <c r="Z18" s="12" t="s">
        <v>276</v>
      </c>
      <c r="AA18" s="12">
        <v>0.1</v>
      </c>
      <c r="AB18" s="8">
        <v>-0.5</v>
      </c>
      <c r="AC18" s="8"/>
      <c r="AD18" s="11" t="s">
        <v>277</v>
      </c>
      <c r="AE18" s="11" t="s">
        <v>278</v>
      </c>
      <c r="AF18" s="11" t="s">
        <v>141</v>
      </c>
      <c r="AG18" s="8"/>
      <c r="AH18" s="8" t="s">
        <v>519</v>
      </c>
      <c r="AI18" s="20" t="s">
        <v>555</v>
      </c>
    </row>
    <row r="19" spans="1:35" s="5" customFormat="1">
      <c r="A19" s="6">
        <v>44745</v>
      </c>
      <c r="B19" s="7" t="s">
        <v>130</v>
      </c>
      <c r="C19" s="8" t="s">
        <v>218</v>
      </c>
      <c r="D19" s="9">
        <v>4.7939814814814817E-2</v>
      </c>
      <c r="E19" s="21" t="s">
        <v>529</v>
      </c>
      <c r="F19" s="10">
        <v>12.2</v>
      </c>
      <c r="G19" s="10">
        <v>10.5</v>
      </c>
      <c r="H19" s="10">
        <v>11</v>
      </c>
      <c r="I19" s="10">
        <v>11.3</v>
      </c>
      <c r="J19" s="10">
        <v>11.5</v>
      </c>
      <c r="K19" s="10">
        <v>12.7</v>
      </c>
      <c r="L19" s="17">
        <f t="shared" si="9"/>
        <v>33.700000000000003</v>
      </c>
      <c r="M19" s="17">
        <f t="shared" si="10"/>
        <v>35.5</v>
      </c>
      <c r="N19" s="18">
        <f t="shared" si="11"/>
        <v>56.5</v>
      </c>
      <c r="O19" s="11" t="s">
        <v>164</v>
      </c>
      <c r="P19" s="11" t="s">
        <v>172</v>
      </c>
      <c r="Q19" s="13" t="s">
        <v>342</v>
      </c>
      <c r="R19" s="13" t="s">
        <v>185</v>
      </c>
      <c r="S19" s="13" t="s">
        <v>524</v>
      </c>
      <c r="T19" s="13" t="s">
        <v>129</v>
      </c>
      <c r="U19" s="12">
        <v>13.6</v>
      </c>
      <c r="V19" s="12">
        <v>13.5</v>
      </c>
      <c r="W19" s="12">
        <v>8.5</v>
      </c>
      <c r="X19" s="11" t="s">
        <v>139</v>
      </c>
      <c r="Y19" s="12">
        <v>-0.5</v>
      </c>
      <c r="Z19" s="12" t="s">
        <v>276</v>
      </c>
      <c r="AA19" s="12">
        <v>-0.1</v>
      </c>
      <c r="AB19" s="8">
        <v>-0.4</v>
      </c>
      <c r="AC19" s="8"/>
      <c r="AD19" s="11" t="s">
        <v>277</v>
      </c>
      <c r="AE19" s="11" t="s">
        <v>278</v>
      </c>
      <c r="AF19" s="11" t="s">
        <v>141</v>
      </c>
      <c r="AG19" s="8"/>
      <c r="AH19" s="8" t="s">
        <v>560</v>
      </c>
      <c r="AI19" s="20" t="s">
        <v>561</v>
      </c>
    </row>
    <row r="20" spans="1:35" s="5" customFormat="1">
      <c r="A20" s="6">
        <v>44745</v>
      </c>
      <c r="B20" s="15" t="s">
        <v>494</v>
      </c>
      <c r="C20" s="8" t="s">
        <v>218</v>
      </c>
      <c r="D20" s="9">
        <v>4.8657407407407406E-2</v>
      </c>
      <c r="E20" s="21" t="s">
        <v>535</v>
      </c>
      <c r="F20" s="10">
        <v>12.2</v>
      </c>
      <c r="G20" s="10">
        <v>11.1</v>
      </c>
      <c r="H20" s="10">
        <v>11.8</v>
      </c>
      <c r="I20" s="10">
        <v>12</v>
      </c>
      <c r="J20" s="10">
        <v>11.5</v>
      </c>
      <c r="K20" s="10">
        <v>11.8</v>
      </c>
      <c r="L20" s="17">
        <f t="shared" si="9"/>
        <v>35.099999999999994</v>
      </c>
      <c r="M20" s="17">
        <f t="shared" si="10"/>
        <v>35.299999999999997</v>
      </c>
      <c r="N20" s="18">
        <f t="shared" si="11"/>
        <v>58.599999999999994</v>
      </c>
      <c r="O20" s="11" t="s">
        <v>171</v>
      </c>
      <c r="P20" s="11" t="s">
        <v>172</v>
      </c>
      <c r="Q20" s="13" t="s">
        <v>522</v>
      </c>
      <c r="R20" s="13" t="s">
        <v>169</v>
      </c>
      <c r="S20" s="13" t="s">
        <v>536</v>
      </c>
      <c r="T20" s="13" t="s">
        <v>129</v>
      </c>
      <c r="U20" s="12">
        <v>13.6</v>
      </c>
      <c r="V20" s="12">
        <v>13.5</v>
      </c>
      <c r="W20" s="12">
        <v>8.5</v>
      </c>
      <c r="X20" s="11" t="s">
        <v>139</v>
      </c>
      <c r="Y20" s="12">
        <v>0.1</v>
      </c>
      <c r="Z20" s="12" t="s">
        <v>276</v>
      </c>
      <c r="AA20" s="12">
        <v>0.5</v>
      </c>
      <c r="AB20" s="8">
        <v>-0.4</v>
      </c>
      <c r="AC20" s="8"/>
      <c r="AD20" s="11" t="s">
        <v>278</v>
      </c>
      <c r="AE20" s="11" t="s">
        <v>278</v>
      </c>
      <c r="AF20" s="11" t="s">
        <v>141</v>
      </c>
      <c r="AG20" s="8"/>
      <c r="AH20" s="8" t="s">
        <v>569</v>
      </c>
      <c r="AI20" s="20" t="s">
        <v>570</v>
      </c>
    </row>
    <row r="21" spans="1:35" s="5" customFormat="1">
      <c r="A21" s="6">
        <v>44745</v>
      </c>
      <c r="B21" s="7" t="s">
        <v>131</v>
      </c>
      <c r="C21" s="8" t="s">
        <v>218</v>
      </c>
      <c r="D21" s="9">
        <v>4.7997685185185185E-2</v>
      </c>
      <c r="E21" s="21" t="s">
        <v>500</v>
      </c>
      <c r="F21" s="10">
        <v>12</v>
      </c>
      <c r="G21" s="10">
        <v>11.6</v>
      </c>
      <c r="H21" s="10">
        <v>11.4</v>
      </c>
      <c r="I21" s="10">
        <v>11.5</v>
      </c>
      <c r="J21" s="10">
        <v>11.4</v>
      </c>
      <c r="K21" s="10">
        <v>11.8</v>
      </c>
      <c r="L21" s="17">
        <f t="shared" si="9"/>
        <v>35</v>
      </c>
      <c r="M21" s="17">
        <f t="shared" si="10"/>
        <v>34.700000000000003</v>
      </c>
      <c r="N21" s="18">
        <f t="shared" si="11"/>
        <v>57.9</v>
      </c>
      <c r="O21" s="11" t="s">
        <v>171</v>
      </c>
      <c r="P21" s="11" t="s">
        <v>172</v>
      </c>
      <c r="Q21" s="13" t="s">
        <v>540</v>
      </c>
      <c r="R21" s="13" t="s">
        <v>184</v>
      </c>
      <c r="S21" s="13" t="s">
        <v>541</v>
      </c>
      <c r="T21" s="13" t="s">
        <v>129</v>
      </c>
      <c r="U21" s="12">
        <v>13.6</v>
      </c>
      <c r="V21" s="12">
        <v>13.5</v>
      </c>
      <c r="W21" s="12">
        <v>8.5</v>
      </c>
      <c r="X21" s="11" t="s">
        <v>139</v>
      </c>
      <c r="Y21" s="12">
        <v>0.5</v>
      </c>
      <c r="Z21" s="12">
        <v>-0.2</v>
      </c>
      <c r="AA21" s="12">
        <v>0.7</v>
      </c>
      <c r="AB21" s="8">
        <v>-0.4</v>
      </c>
      <c r="AC21" s="8"/>
      <c r="AD21" s="11" t="s">
        <v>278</v>
      </c>
      <c r="AE21" s="11" t="s">
        <v>278</v>
      </c>
      <c r="AF21" s="11" t="s">
        <v>141</v>
      </c>
      <c r="AG21" s="8"/>
      <c r="AH21" s="8" t="s">
        <v>573</v>
      </c>
      <c r="AI21" s="20" t="s">
        <v>574</v>
      </c>
    </row>
    <row r="22" spans="1:35" s="5" customFormat="1">
      <c r="A22" s="6">
        <v>44745</v>
      </c>
      <c r="B22" s="7" t="s">
        <v>136</v>
      </c>
      <c r="C22" s="8" t="s">
        <v>218</v>
      </c>
      <c r="D22" s="9">
        <v>4.7303240740740743E-2</v>
      </c>
      <c r="E22" s="21" t="s">
        <v>499</v>
      </c>
      <c r="F22" s="10">
        <v>11.7</v>
      </c>
      <c r="G22" s="10">
        <v>10.3</v>
      </c>
      <c r="H22" s="10">
        <v>11</v>
      </c>
      <c r="I22" s="10">
        <v>11.3</v>
      </c>
      <c r="J22" s="10">
        <v>11.6</v>
      </c>
      <c r="K22" s="10">
        <v>12.8</v>
      </c>
      <c r="L22" s="17">
        <f t="shared" si="9"/>
        <v>33</v>
      </c>
      <c r="M22" s="17">
        <f t="shared" si="10"/>
        <v>35.700000000000003</v>
      </c>
      <c r="N22" s="18">
        <f t="shared" si="11"/>
        <v>55.9</v>
      </c>
      <c r="O22" s="11" t="s">
        <v>164</v>
      </c>
      <c r="P22" s="11" t="s">
        <v>165</v>
      </c>
      <c r="Q22" s="13" t="s">
        <v>543</v>
      </c>
      <c r="R22" s="13" t="s">
        <v>315</v>
      </c>
      <c r="S22" s="13" t="s">
        <v>168</v>
      </c>
      <c r="T22" s="13" t="s">
        <v>129</v>
      </c>
      <c r="U22" s="12">
        <v>13.6</v>
      </c>
      <c r="V22" s="12">
        <v>13.5</v>
      </c>
      <c r="W22" s="12">
        <v>8.5</v>
      </c>
      <c r="X22" s="11" t="s">
        <v>139</v>
      </c>
      <c r="Y22" s="12">
        <v>-0.1</v>
      </c>
      <c r="Z22" s="12" t="s">
        <v>276</v>
      </c>
      <c r="AA22" s="12">
        <v>0.3</v>
      </c>
      <c r="AB22" s="8">
        <v>-0.4</v>
      </c>
      <c r="AC22" s="8"/>
      <c r="AD22" s="11" t="s">
        <v>278</v>
      </c>
      <c r="AE22" s="11" t="s">
        <v>277</v>
      </c>
      <c r="AF22" s="11" t="s">
        <v>139</v>
      </c>
      <c r="AG22" s="8"/>
      <c r="AH22" s="8" t="s">
        <v>577</v>
      </c>
      <c r="AI22" s="20" t="s">
        <v>578</v>
      </c>
    </row>
    <row r="23" spans="1:35" s="5" customFormat="1">
      <c r="A23" s="6">
        <v>44751</v>
      </c>
      <c r="B23" s="7" t="s">
        <v>495</v>
      </c>
      <c r="C23" s="8" t="s">
        <v>218</v>
      </c>
      <c r="D23" s="9">
        <v>4.8645833333333333E-2</v>
      </c>
      <c r="E23" s="21" t="s">
        <v>583</v>
      </c>
      <c r="F23" s="10">
        <v>12.2</v>
      </c>
      <c r="G23" s="10">
        <v>11.2</v>
      </c>
      <c r="H23" s="10">
        <v>11.6</v>
      </c>
      <c r="I23" s="10">
        <v>11.4</v>
      </c>
      <c r="J23" s="10">
        <v>11.7</v>
      </c>
      <c r="K23" s="10">
        <v>12.3</v>
      </c>
      <c r="L23" s="17">
        <f t="shared" ref="L23:L27" si="12">SUM(F23:H23)</f>
        <v>35</v>
      </c>
      <c r="M23" s="17">
        <f t="shared" ref="M23:M27" si="13">SUM(I23:K23)</f>
        <v>35.400000000000006</v>
      </c>
      <c r="N23" s="18">
        <f t="shared" ref="N23:N27" si="14">SUM(F23:J23)</f>
        <v>58.099999999999994</v>
      </c>
      <c r="O23" s="11" t="s">
        <v>171</v>
      </c>
      <c r="P23" s="11" t="s">
        <v>172</v>
      </c>
      <c r="Q23" s="13" t="s">
        <v>595</v>
      </c>
      <c r="R23" s="13" t="s">
        <v>241</v>
      </c>
      <c r="S23" s="13" t="s">
        <v>469</v>
      </c>
      <c r="T23" s="13" t="s">
        <v>129</v>
      </c>
      <c r="U23" s="12">
        <v>11.1</v>
      </c>
      <c r="V23" s="12">
        <v>12.4</v>
      </c>
      <c r="W23" s="12">
        <v>8.4</v>
      </c>
      <c r="X23" s="11" t="s">
        <v>139</v>
      </c>
      <c r="Y23" s="12">
        <v>0.3</v>
      </c>
      <c r="Z23" s="12" t="s">
        <v>276</v>
      </c>
      <c r="AA23" s="12">
        <v>0.5</v>
      </c>
      <c r="AB23" s="8">
        <v>-0.2</v>
      </c>
      <c r="AC23" s="8"/>
      <c r="AD23" s="11" t="s">
        <v>278</v>
      </c>
      <c r="AE23" s="11" t="s">
        <v>278</v>
      </c>
      <c r="AF23" s="11" t="s">
        <v>141</v>
      </c>
      <c r="AG23" s="8"/>
      <c r="AH23" s="8" t="s">
        <v>582</v>
      </c>
      <c r="AI23" s="20" t="s">
        <v>627</v>
      </c>
    </row>
    <row r="24" spans="1:35" s="5" customFormat="1">
      <c r="A24" s="6">
        <v>44751</v>
      </c>
      <c r="B24" s="7" t="s">
        <v>493</v>
      </c>
      <c r="C24" s="8" t="s">
        <v>218</v>
      </c>
      <c r="D24" s="9">
        <v>4.9386574074074076E-2</v>
      </c>
      <c r="E24" s="21" t="s">
        <v>594</v>
      </c>
      <c r="F24" s="10">
        <v>13</v>
      </c>
      <c r="G24" s="10">
        <v>11.6</v>
      </c>
      <c r="H24" s="10">
        <v>11.9</v>
      </c>
      <c r="I24" s="10">
        <v>11.7</v>
      </c>
      <c r="J24" s="10">
        <v>11.6</v>
      </c>
      <c r="K24" s="10">
        <v>11.9</v>
      </c>
      <c r="L24" s="17">
        <f t="shared" si="12"/>
        <v>36.5</v>
      </c>
      <c r="M24" s="17">
        <f t="shared" si="13"/>
        <v>35.199999999999996</v>
      </c>
      <c r="N24" s="18">
        <f t="shared" si="14"/>
        <v>59.800000000000004</v>
      </c>
      <c r="O24" s="11" t="s">
        <v>155</v>
      </c>
      <c r="P24" s="11" t="s">
        <v>172</v>
      </c>
      <c r="Q24" s="13" t="s">
        <v>596</v>
      </c>
      <c r="R24" s="13" t="s">
        <v>439</v>
      </c>
      <c r="S24" s="13" t="s">
        <v>215</v>
      </c>
      <c r="T24" s="13" t="s">
        <v>129</v>
      </c>
      <c r="U24" s="12">
        <v>11.1</v>
      </c>
      <c r="V24" s="12">
        <v>12.4</v>
      </c>
      <c r="W24" s="12">
        <v>8.4</v>
      </c>
      <c r="X24" s="11" t="s">
        <v>139</v>
      </c>
      <c r="Y24" s="12">
        <v>1.4</v>
      </c>
      <c r="Z24" s="12">
        <v>-0.3</v>
      </c>
      <c r="AA24" s="12">
        <v>1.2</v>
      </c>
      <c r="AB24" s="8">
        <v>-0.1</v>
      </c>
      <c r="AC24" s="8"/>
      <c r="AD24" s="11" t="s">
        <v>279</v>
      </c>
      <c r="AE24" s="11" t="s">
        <v>278</v>
      </c>
      <c r="AF24" s="11" t="s">
        <v>141</v>
      </c>
      <c r="AG24" s="8"/>
      <c r="AH24" s="8" t="s">
        <v>633</v>
      </c>
      <c r="AI24" s="20" t="s">
        <v>634</v>
      </c>
    </row>
    <row r="25" spans="1:35" s="5" customFormat="1">
      <c r="A25" s="6">
        <v>44751</v>
      </c>
      <c r="B25" s="7" t="s">
        <v>131</v>
      </c>
      <c r="C25" s="8" t="s">
        <v>218</v>
      </c>
      <c r="D25" s="9">
        <v>4.7939814814814817E-2</v>
      </c>
      <c r="E25" s="21" t="s">
        <v>601</v>
      </c>
      <c r="F25" s="10">
        <v>12</v>
      </c>
      <c r="G25" s="10">
        <v>10.7</v>
      </c>
      <c r="H25" s="10">
        <v>10.8</v>
      </c>
      <c r="I25" s="10">
        <v>11.5</v>
      </c>
      <c r="J25" s="10">
        <v>11.8</v>
      </c>
      <c r="K25" s="10">
        <v>12.4</v>
      </c>
      <c r="L25" s="17">
        <f t="shared" si="12"/>
        <v>33.5</v>
      </c>
      <c r="M25" s="17">
        <f t="shared" si="13"/>
        <v>35.700000000000003</v>
      </c>
      <c r="N25" s="18">
        <f t="shared" si="14"/>
        <v>56.8</v>
      </c>
      <c r="O25" s="11" t="s">
        <v>164</v>
      </c>
      <c r="P25" s="11" t="s">
        <v>165</v>
      </c>
      <c r="Q25" s="13" t="s">
        <v>248</v>
      </c>
      <c r="R25" s="13" t="s">
        <v>250</v>
      </c>
      <c r="S25" s="13" t="s">
        <v>602</v>
      </c>
      <c r="T25" s="13" t="s">
        <v>129</v>
      </c>
      <c r="U25" s="12">
        <v>11.1</v>
      </c>
      <c r="V25" s="12">
        <v>12.4</v>
      </c>
      <c r="W25" s="12">
        <v>8.4</v>
      </c>
      <c r="X25" s="11" t="s">
        <v>139</v>
      </c>
      <c r="Y25" s="12" t="s">
        <v>280</v>
      </c>
      <c r="Z25" s="12" t="s">
        <v>276</v>
      </c>
      <c r="AA25" s="12">
        <v>0.1</v>
      </c>
      <c r="AB25" s="8">
        <v>-0.1</v>
      </c>
      <c r="AC25" s="8"/>
      <c r="AD25" s="11" t="s">
        <v>277</v>
      </c>
      <c r="AE25" s="11" t="s">
        <v>278</v>
      </c>
      <c r="AF25" s="11" t="s">
        <v>141</v>
      </c>
      <c r="AG25" s="8"/>
      <c r="AH25" s="8" t="s">
        <v>639</v>
      </c>
      <c r="AI25" s="20" t="s">
        <v>640</v>
      </c>
    </row>
    <row r="26" spans="1:35" s="5" customFormat="1">
      <c r="A26" s="6">
        <v>44752</v>
      </c>
      <c r="B26" s="7" t="s">
        <v>130</v>
      </c>
      <c r="C26" s="8" t="s">
        <v>218</v>
      </c>
      <c r="D26" s="9">
        <v>4.7962962962962964E-2</v>
      </c>
      <c r="E26" s="21" t="s">
        <v>610</v>
      </c>
      <c r="F26" s="10">
        <v>12.3</v>
      </c>
      <c r="G26" s="10">
        <v>10.5</v>
      </c>
      <c r="H26" s="10">
        <v>11.2</v>
      </c>
      <c r="I26" s="10">
        <v>11.5</v>
      </c>
      <c r="J26" s="10">
        <v>11.6</v>
      </c>
      <c r="K26" s="10">
        <v>12.3</v>
      </c>
      <c r="L26" s="17">
        <f t="shared" si="12"/>
        <v>34</v>
      </c>
      <c r="M26" s="17">
        <f t="shared" si="13"/>
        <v>35.400000000000006</v>
      </c>
      <c r="N26" s="18">
        <f t="shared" si="14"/>
        <v>57.1</v>
      </c>
      <c r="O26" s="11" t="s">
        <v>164</v>
      </c>
      <c r="P26" s="11" t="s">
        <v>172</v>
      </c>
      <c r="Q26" s="13" t="s">
        <v>250</v>
      </c>
      <c r="R26" s="13" t="s">
        <v>177</v>
      </c>
      <c r="S26" s="13" t="s">
        <v>185</v>
      </c>
      <c r="T26" s="13" t="s">
        <v>129</v>
      </c>
      <c r="U26" s="12">
        <v>9.4</v>
      </c>
      <c r="V26" s="12">
        <v>12</v>
      </c>
      <c r="W26" s="12">
        <v>8.8000000000000007</v>
      </c>
      <c r="X26" s="11" t="s">
        <v>201</v>
      </c>
      <c r="Y26" s="12">
        <v>-0.3</v>
      </c>
      <c r="Z26" s="12" t="s">
        <v>276</v>
      </c>
      <c r="AA26" s="12">
        <v>0.1</v>
      </c>
      <c r="AB26" s="8">
        <v>-0.4</v>
      </c>
      <c r="AC26" s="8"/>
      <c r="AD26" s="11" t="s">
        <v>277</v>
      </c>
      <c r="AE26" s="11" t="s">
        <v>278</v>
      </c>
      <c r="AF26" s="11" t="s">
        <v>141</v>
      </c>
      <c r="AG26" s="8"/>
      <c r="AH26" s="8" t="s">
        <v>649</v>
      </c>
      <c r="AI26" s="20" t="s">
        <v>652</v>
      </c>
    </row>
    <row r="27" spans="1:35" s="5" customFormat="1">
      <c r="A27" s="6">
        <v>44752</v>
      </c>
      <c r="B27" s="7" t="s">
        <v>493</v>
      </c>
      <c r="C27" s="8" t="s">
        <v>218</v>
      </c>
      <c r="D27" s="9">
        <v>4.9305555555555554E-2</v>
      </c>
      <c r="E27" s="21" t="s">
        <v>615</v>
      </c>
      <c r="F27" s="10">
        <v>12.6</v>
      </c>
      <c r="G27" s="10">
        <v>11.7</v>
      </c>
      <c r="H27" s="10">
        <v>11.8</v>
      </c>
      <c r="I27" s="10">
        <v>11.5</v>
      </c>
      <c r="J27" s="10">
        <v>11.5</v>
      </c>
      <c r="K27" s="10">
        <v>11.9</v>
      </c>
      <c r="L27" s="17">
        <f t="shared" si="12"/>
        <v>36.099999999999994</v>
      </c>
      <c r="M27" s="17">
        <f t="shared" si="13"/>
        <v>34.9</v>
      </c>
      <c r="N27" s="18">
        <f t="shared" si="14"/>
        <v>59.099999999999994</v>
      </c>
      <c r="O27" s="11" t="s">
        <v>155</v>
      </c>
      <c r="P27" s="11" t="s">
        <v>172</v>
      </c>
      <c r="Q27" s="13" t="s">
        <v>616</v>
      </c>
      <c r="R27" s="13" t="s">
        <v>617</v>
      </c>
      <c r="S27" s="13" t="s">
        <v>168</v>
      </c>
      <c r="T27" s="13" t="s">
        <v>129</v>
      </c>
      <c r="U27" s="12">
        <v>9.4</v>
      </c>
      <c r="V27" s="12">
        <v>12</v>
      </c>
      <c r="W27" s="12">
        <v>8.8000000000000007</v>
      </c>
      <c r="X27" s="11" t="s">
        <v>201</v>
      </c>
      <c r="Y27" s="12">
        <v>0.7</v>
      </c>
      <c r="Z27" s="12">
        <v>-0.3</v>
      </c>
      <c r="AA27" s="12">
        <v>0.8</v>
      </c>
      <c r="AB27" s="8">
        <v>-0.4</v>
      </c>
      <c r="AC27" s="8"/>
      <c r="AD27" s="11" t="s">
        <v>403</v>
      </c>
      <c r="AE27" s="11" t="s">
        <v>278</v>
      </c>
      <c r="AF27" s="11" t="s">
        <v>141</v>
      </c>
      <c r="AG27" s="8"/>
      <c r="AH27" s="8" t="s">
        <v>655</v>
      </c>
      <c r="AI27" s="20" t="s">
        <v>656</v>
      </c>
    </row>
    <row r="28" spans="1:35" s="5" customFormat="1">
      <c r="A28" s="6">
        <v>44758</v>
      </c>
      <c r="B28" s="7" t="s">
        <v>130</v>
      </c>
      <c r="C28" s="8" t="s">
        <v>173</v>
      </c>
      <c r="D28" s="9">
        <v>4.7951388888888891E-2</v>
      </c>
      <c r="E28" s="21" t="s">
        <v>676</v>
      </c>
      <c r="F28" s="10">
        <v>12.5</v>
      </c>
      <c r="G28" s="10">
        <v>10.6</v>
      </c>
      <c r="H28" s="10">
        <v>11.1</v>
      </c>
      <c r="I28" s="10">
        <v>11.5</v>
      </c>
      <c r="J28" s="10">
        <v>11.6</v>
      </c>
      <c r="K28" s="10">
        <v>12</v>
      </c>
      <c r="L28" s="17">
        <f t="shared" ref="L28:L34" si="15">SUM(F28:H28)</f>
        <v>34.200000000000003</v>
      </c>
      <c r="M28" s="17">
        <f t="shared" ref="M28:M34" si="16">SUM(I28:K28)</f>
        <v>35.1</v>
      </c>
      <c r="N28" s="18">
        <f t="shared" ref="N28:N34" si="17">SUM(F28:J28)</f>
        <v>57.300000000000004</v>
      </c>
      <c r="O28" s="11" t="s">
        <v>164</v>
      </c>
      <c r="P28" s="11" t="s">
        <v>172</v>
      </c>
      <c r="Q28" s="13" t="s">
        <v>168</v>
      </c>
      <c r="R28" s="13" t="s">
        <v>677</v>
      </c>
      <c r="S28" s="13" t="s">
        <v>332</v>
      </c>
      <c r="T28" s="13" t="s">
        <v>208</v>
      </c>
      <c r="U28" s="12">
        <v>14.5</v>
      </c>
      <c r="V28" s="12">
        <v>16.5</v>
      </c>
      <c r="W28" s="12">
        <v>8.1999999999999993</v>
      </c>
      <c r="X28" s="11" t="s">
        <v>141</v>
      </c>
      <c r="Y28" s="12">
        <v>-0.4</v>
      </c>
      <c r="Z28" s="12" t="s">
        <v>276</v>
      </c>
      <c r="AA28" s="12">
        <v>-0.5</v>
      </c>
      <c r="AB28" s="8">
        <v>0.1</v>
      </c>
      <c r="AC28" s="8" t="s">
        <v>282</v>
      </c>
      <c r="AD28" s="11" t="s">
        <v>307</v>
      </c>
      <c r="AE28" s="11" t="s">
        <v>278</v>
      </c>
      <c r="AF28" s="11" t="s">
        <v>141</v>
      </c>
      <c r="AG28" s="8"/>
      <c r="AH28" s="8" t="s">
        <v>712</v>
      </c>
      <c r="AI28" s="20" t="s">
        <v>713</v>
      </c>
    </row>
    <row r="29" spans="1:35" s="5" customFormat="1">
      <c r="A29" s="6">
        <v>44758</v>
      </c>
      <c r="B29" s="15" t="s">
        <v>131</v>
      </c>
      <c r="C29" s="8" t="s">
        <v>173</v>
      </c>
      <c r="D29" s="9">
        <v>4.7974537037037045E-2</v>
      </c>
      <c r="E29" s="21" t="s">
        <v>678</v>
      </c>
      <c r="F29" s="10">
        <v>12.3</v>
      </c>
      <c r="G29" s="10">
        <v>10.7</v>
      </c>
      <c r="H29" s="10">
        <v>10.8</v>
      </c>
      <c r="I29" s="10">
        <v>11.4</v>
      </c>
      <c r="J29" s="10">
        <v>11.8</v>
      </c>
      <c r="K29" s="10">
        <v>12.5</v>
      </c>
      <c r="L29" s="17">
        <f t="shared" si="15"/>
        <v>33.799999999999997</v>
      </c>
      <c r="M29" s="17">
        <f t="shared" si="16"/>
        <v>35.700000000000003</v>
      </c>
      <c r="N29" s="18">
        <f t="shared" si="17"/>
        <v>57</v>
      </c>
      <c r="O29" s="11" t="s">
        <v>164</v>
      </c>
      <c r="P29" s="11" t="s">
        <v>165</v>
      </c>
      <c r="Q29" s="13" t="s">
        <v>429</v>
      </c>
      <c r="R29" s="34" t="s">
        <v>724</v>
      </c>
      <c r="S29" s="13"/>
      <c r="T29" s="13" t="s">
        <v>208</v>
      </c>
      <c r="U29" s="12">
        <v>14.5</v>
      </c>
      <c r="V29" s="12">
        <v>16.5</v>
      </c>
      <c r="W29" s="12">
        <v>8.1999999999999993</v>
      </c>
      <c r="X29" s="11" t="s">
        <v>141</v>
      </c>
      <c r="Y29" s="12">
        <v>0.3</v>
      </c>
      <c r="Z29" s="12" t="s">
        <v>276</v>
      </c>
      <c r="AA29" s="12">
        <v>0.2</v>
      </c>
      <c r="AB29" s="8">
        <v>0.1</v>
      </c>
      <c r="AC29" s="8"/>
      <c r="AD29" s="11" t="s">
        <v>277</v>
      </c>
      <c r="AE29" s="11" t="s">
        <v>278</v>
      </c>
      <c r="AF29" s="11" t="s">
        <v>139</v>
      </c>
      <c r="AG29" s="8"/>
      <c r="AH29" s="8" t="s">
        <v>714</v>
      </c>
      <c r="AI29" s="20" t="s">
        <v>715</v>
      </c>
    </row>
    <row r="30" spans="1:35" s="5" customFormat="1">
      <c r="A30" s="6">
        <v>44758</v>
      </c>
      <c r="B30" s="7" t="s">
        <v>140</v>
      </c>
      <c r="C30" s="8" t="s">
        <v>167</v>
      </c>
      <c r="D30" s="9">
        <v>4.7916666666666663E-2</v>
      </c>
      <c r="E30" s="21" t="s">
        <v>683</v>
      </c>
      <c r="F30" s="10">
        <v>12.5</v>
      </c>
      <c r="G30" s="10">
        <v>10.9</v>
      </c>
      <c r="H30" s="10">
        <v>11.1</v>
      </c>
      <c r="I30" s="10">
        <v>11.3</v>
      </c>
      <c r="J30" s="10">
        <v>11.5</v>
      </c>
      <c r="K30" s="10">
        <v>11.7</v>
      </c>
      <c r="L30" s="17">
        <f t="shared" si="15"/>
        <v>34.5</v>
      </c>
      <c r="M30" s="17">
        <f t="shared" si="16"/>
        <v>34.5</v>
      </c>
      <c r="N30" s="18">
        <f t="shared" si="17"/>
        <v>57.3</v>
      </c>
      <c r="O30" s="11" t="s">
        <v>171</v>
      </c>
      <c r="P30" s="11" t="s">
        <v>172</v>
      </c>
      <c r="Q30" s="13" t="s">
        <v>240</v>
      </c>
      <c r="R30" s="13" t="s">
        <v>248</v>
      </c>
      <c r="S30" s="13" t="s">
        <v>175</v>
      </c>
      <c r="T30" s="13" t="s">
        <v>208</v>
      </c>
      <c r="U30" s="12">
        <v>14.5</v>
      </c>
      <c r="V30" s="12">
        <v>16.5</v>
      </c>
      <c r="W30" s="12">
        <v>8.1999999999999993</v>
      </c>
      <c r="X30" s="11" t="s">
        <v>141</v>
      </c>
      <c r="Y30" s="12">
        <v>0.6</v>
      </c>
      <c r="Z30" s="12" t="s">
        <v>276</v>
      </c>
      <c r="AA30" s="12">
        <v>0.5</v>
      </c>
      <c r="AB30" s="8">
        <v>0.1</v>
      </c>
      <c r="AC30" s="8"/>
      <c r="AD30" s="11" t="s">
        <v>278</v>
      </c>
      <c r="AE30" s="11" t="s">
        <v>278</v>
      </c>
      <c r="AF30" s="11" t="s">
        <v>141</v>
      </c>
      <c r="AG30" s="8"/>
      <c r="AH30" s="8" t="s">
        <v>720</v>
      </c>
      <c r="AI30" s="20" t="s">
        <v>721</v>
      </c>
    </row>
    <row r="31" spans="1:35" s="5" customFormat="1">
      <c r="A31" s="6">
        <v>44759</v>
      </c>
      <c r="B31" s="7" t="s">
        <v>581</v>
      </c>
      <c r="C31" s="8" t="s">
        <v>167</v>
      </c>
      <c r="D31" s="9">
        <v>4.868055555555556E-2</v>
      </c>
      <c r="E31" s="33" t="s">
        <v>688</v>
      </c>
      <c r="F31" s="10">
        <v>12.5</v>
      </c>
      <c r="G31" s="10">
        <v>11.3</v>
      </c>
      <c r="H31" s="10">
        <v>11.5</v>
      </c>
      <c r="I31" s="10">
        <v>11.6</v>
      </c>
      <c r="J31" s="10">
        <v>11.5</v>
      </c>
      <c r="K31" s="10">
        <v>12.2</v>
      </c>
      <c r="L31" s="17">
        <f t="shared" si="15"/>
        <v>35.299999999999997</v>
      </c>
      <c r="M31" s="17">
        <f t="shared" si="16"/>
        <v>35.299999999999997</v>
      </c>
      <c r="N31" s="18">
        <f t="shared" si="17"/>
        <v>58.4</v>
      </c>
      <c r="O31" s="11" t="s">
        <v>171</v>
      </c>
      <c r="P31" s="11" t="s">
        <v>172</v>
      </c>
      <c r="Q31" s="13" t="s">
        <v>177</v>
      </c>
      <c r="R31" s="13" t="s">
        <v>187</v>
      </c>
      <c r="S31" s="13" t="s">
        <v>536</v>
      </c>
      <c r="T31" s="13" t="s">
        <v>208</v>
      </c>
      <c r="U31" s="12">
        <v>14.6</v>
      </c>
      <c r="V31" s="12">
        <v>12.7</v>
      </c>
      <c r="W31" s="12">
        <v>8.1999999999999993</v>
      </c>
      <c r="X31" s="11" t="s">
        <v>141</v>
      </c>
      <c r="Y31" s="12">
        <v>0.5</v>
      </c>
      <c r="Z31" s="12" t="s">
        <v>276</v>
      </c>
      <c r="AA31" s="12">
        <v>0.1</v>
      </c>
      <c r="AB31" s="8">
        <v>0.4</v>
      </c>
      <c r="AC31" s="8"/>
      <c r="AD31" s="11" t="s">
        <v>277</v>
      </c>
      <c r="AE31" s="11" t="s">
        <v>278</v>
      </c>
      <c r="AF31" s="11" t="s">
        <v>141</v>
      </c>
      <c r="AG31" s="8"/>
      <c r="AH31" s="8" t="s">
        <v>727</v>
      </c>
      <c r="AI31" s="20" t="s">
        <v>728</v>
      </c>
    </row>
    <row r="32" spans="1:35" s="5" customFormat="1">
      <c r="A32" s="6">
        <v>44759</v>
      </c>
      <c r="B32" s="7" t="s">
        <v>493</v>
      </c>
      <c r="C32" s="8" t="s">
        <v>218</v>
      </c>
      <c r="D32" s="9">
        <v>4.9398148148148142E-2</v>
      </c>
      <c r="E32" s="21" t="s">
        <v>694</v>
      </c>
      <c r="F32" s="10">
        <v>12.8</v>
      </c>
      <c r="G32" s="10">
        <v>11.1</v>
      </c>
      <c r="H32" s="10">
        <v>11.7</v>
      </c>
      <c r="I32" s="10">
        <v>11.9</v>
      </c>
      <c r="J32" s="10">
        <v>11.9</v>
      </c>
      <c r="K32" s="10">
        <v>12.4</v>
      </c>
      <c r="L32" s="17">
        <f t="shared" si="15"/>
        <v>35.599999999999994</v>
      </c>
      <c r="M32" s="17">
        <f t="shared" si="16"/>
        <v>36.200000000000003</v>
      </c>
      <c r="N32" s="18">
        <f t="shared" si="17"/>
        <v>59.399999999999991</v>
      </c>
      <c r="O32" s="11" t="s">
        <v>171</v>
      </c>
      <c r="P32" s="11" t="s">
        <v>165</v>
      </c>
      <c r="Q32" s="13" t="s">
        <v>184</v>
      </c>
      <c r="R32" s="13" t="s">
        <v>695</v>
      </c>
      <c r="S32" s="13" t="s">
        <v>207</v>
      </c>
      <c r="T32" s="13" t="s">
        <v>208</v>
      </c>
      <c r="U32" s="12">
        <v>14.6</v>
      </c>
      <c r="V32" s="12">
        <v>12.7</v>
      </c>
      <c r="W32" s="12">
        <v>8.1999999999999993</v>
      </c>
      <c r="X32" s="11" t="s">
        <v>141</v>
      </c>
      <c r="Y32" s="12">
        <v>1.5</v>
      </c>
      <c r="Z32" s="12" t="s">
        <v>276</v>
      </c>
      <c r="AA32" s="12">
        <v>1.1000000000000001</v>
      </c>
      <c r="AB32" s="8">
        <v>0.4</v>
      </c>
      <c r="AC32" s="8"/>
      <c r="AD32" s="11" t="s">
        <v>279</v>
      </c>
      <c r="AE32" s="11" t="s">
        <v>278</v>
      </c>
      <c r="AF32" s="11" t="s">
        <v>139</v>
      </c>
      <c r="AG32" s="8"/>
      <c r="AH32" s="8" t="s">
        <v>735</v>
      </c>
      <c r="AI32" s="20" t="s">
        <v>736</v>
      </c>
    </row>
    <row r="33" spans="1:35" s="5" customFormat="1">
      <c r="A33" s="6">
        <v>44759</v>
      </c>
      <c r="B33" s="7" t="s">
        <v>136</v>
      </c>
      <c r="C33" s="8" t="s">
        <v>218</v>
      </c>
      <c r="D33" s="9">
        <v>4.7986111111111111E-2</v>
      </c>
      <c r="E33" s="21" t="s">
        <v>698</v>
      </c>
      <c r="F33" s="10">
        <v>12.6</v>
      </c>
      <c r="G33" s="10">
        <v>11.1</v>
      </c>
      <c r="H33" s="10">
        <v>11.6</v>
      </c>
      <c r="I33" s="10">
        <v>11.6</v>
      </c>
      <c r="J33" s="10">
        <v>11.3</v>
      </c>
      <c r="K33" s="10">
        <v>11.4</v>
      </c>
      <c r="L33" s="17">
        <f t="shared" si="15"/>
        <v>35.299999999999997</v>
      </c>
      <c r="M33" s="17">
        <f t="shared" si="16"/>
        <v>34.299999999999997</v>
      </c>
      <c r="N33" s="18">
        <f t="shared" si="17"/>
        <v>58.2</v>
      </c>
      <c r="O33" s="11" t="s">
        <v>155</v>
      </c>
      <c r="P33" s="11" t="s">
        <v>341</v>
      </c>
      <c r="Q33" s="13" t="s">
        <v>469</v>
      </c>
      <c r="R33" s="13" t="s">
        <v>540</v>
      </c>
      <c r="S33" s="13" t="s">
        <v>170</v>
      </c>
      <c r="T33" s="13" t="s">
        <v>208</v>
      </c>
      <c r="U33" s="12">
        <v>14.6</v>
      </c>
      <c r="V33" s="12">
        <v>12.7</v>
      </c>
      <c r="W33" s="12">
        <v>8.1999999999999993</v>
      </c>
      <c r="X33" s="11" t="s">
        <v>141</v>
      </c>
      <c r="Y33" s="12">
        <v>0.8</v>
      </c>
      <c r="Z33" s="12">
        <v>-0.3</v>
      </c>
      <c r="AA33" s="12">
        <v>0.1</v>
      </c>
      <c r="AB33" s="8">
        <v>0.4</v>
      </c>
      <c r="AC33" s="8"/>
      <c r="AD33" s="11" t="s">
        <v>277</v>
      </c>
      <c r="AE33" s="11" t="s">
        <v>278</v>
      </c>
      <c r="AF33" s="11" t="s">
        <v>141</v>
      </c>
      <c r="AG33" s="8"/>
      <c r="AH33" s="8" t="s">
        <v>741</v>
      </c>
      <c r="AI33" s="20" t="s">
        <v>742</v>
      </c>
    </row>
    <row r="34" spans="1:35" s="5" customFormat="1">
      <c r="A34" s="6">
        <v>44759</v>
      </c>
      <c r="B34" s="7" t="s">
        <v>143</v>
      </c>
      <c r="C34" s="8" t="s">
        <v>218</v>
      </c>
      <c r="D34" s="9">
        <v>4.7962962962962964E-2</v>
      </c>
      <c r="E34" s="21" t="s">
        <v>701</v>
      </c>
      <c r="F34" s="10">
        <v>12.3</v>
      </c>
      <c r="G34" s="10">
        <v>11</v>
      </c>
      <c r="H34" s="10">
        <v>11.3</v>
      </c>
      <c r="I34" s="10">
        <v>11.6</v>
      </c>
      <c r="J34" s="10">
        <v>11.4</v>
      </c>
      <c r="K34" s="10">
        <v>11.8</v>
      </c>
      <c r="L34" s="17">
        <f t="shared" si="15"/>
        <v>34.6</v>
      </c>
      <c r="M34" s="17">
        <f t="shared" si="16"/>
        <v>34.799999999999997</v>
      </c>
      <c r="N34" s="18">
        <f t="shared" si="17"/>
        <v>57.6</v>
      </c>
      <c r="O34" s="11" t="s">
        <v>171</v>
      </c>
      <c r="P34" s="11" t="s">
        <v>172</v>
      </c>
      <c r="Q34" s="13" t="s">
        <v>429</v>
      </c>
      <c r="R34" s="13" t="s">
        <v>248</v>
      </c>
      <c r="S34" s="13" t="s">
        <v>243</v>
      </c>
      <c r="T34" s="13" t="s">
        <v>208</v>
      </c>
      <c r="U34" s="12">
        <v>14.6</v>
      </c>
      <c r="V34" s="12">
        <v>12.7</v>
      </c>
      <c r="W34" s="12">
        <v>8.1999999999999993</v>
      </c>
      <c r="X34" s="11" t="s">
        <v>141</v>
      </c>
      <c r="Y34" s="12">
        <v>1.3</v>
      </c>
      <c r="Z34" s="12" t="s">
        <v>276</v>
      </c>
      <c r="AA34" s="12">
        <v>0.9</v>
      </c>
      <c r="AB34" s="8">
        <v>0.4</v>
      </c>
      <c r="AC34" s="8"/>
      <c r="AD34" s="11" t="s">
        <v>279</v>
      </c>
      <c r="AE34" s="11" t="s">
        <v>278</v>
      </c>
      <c r="AF34" s="11" t="s">
        <v>141</v>
      </c>
      <c r="AG34" s="8"/>
      <c r="AH34" s="8" t="s">
        <v>745</v>
      </c>
      <c r="AI34" s="20" t="s">
        <v>746</v>
      </c>
    </row>
  </sheetData>
  <autoFilter ref="A1:AH6" xr:uid="{00000000-0009-0000-0000-000001000000}"/>
  <phoneticPr fontId="10"/>
  <conditionalFormatting sqref="AD2:AE2">
    <cfRule type="containsText" dxfId="701" priority="856" operator="containsText" text="E">
      <formula>NOT(ISERROR(SEARCH("E",AD2)))</formula>
    </cfRule>
    <cfRule type="containsText" dxfId="700" priority="857" operator="containsText" text="B">
      <formula>NOT(ISERROR(SEARCH("B",AD2)))</formula>
    </cfRule>
    <cfRule type="containsText" dxfId="699" priority="858" operator="containsText" text="A">
      <formula>NOT(ISERROR(SEARCH("A",AD2)))</formula>
    </cfRule>
  </conditionalFormatting>
  <conditionalFormatting sqref="AF2:AG2">
    <cfRule type="containsText" dxfId="698" priority="853" operator="containsText" text="E">
      <formula>NOT(ISERROR(SEARCH("E",AF2)))</formula>
    </cfRule>
    <cfRule type="containsText" dxfId="697" priority="854" operator="containsText" text="B">
      <formula>NOT(ISERROR(SEARCH("B",AF2)))</formula>
    </cfRule>
    <cfRule type="containsText" dxfId="696" priority="855" operator="containsText" text="A">
      <formula>NOT(ISERROR(SEARCH("A",AF2)))</formula>
    </cfRule>
  </conditionalFormatting>
  <conditionalFormatting sqref="AD3:AE3">
    <cfRule type="containsText" dxfId="695" priority="850" operator="containsText" text="E">
      <formula>NOT(ISERROR(SEARCH("E",AD3)))</formula>
    </cfRule>
    <cfRule type="containsText" dxfId="694" priority="851" operator="containsText" text="B">
      <formula>NOT(ISERROR(SEARCH("B",AD3)))</formula>
    </cfRule>
    <cfRule type="containsText" dxfId="693" priority="852" operator="containsText" text="A">
      <formula>NOT(ISERROR(SEARCH("A",AD3)))</formula>
    </cfRule>
  </conditionalFormatting>
  <conditionalFormatting sqref="AF3">
    <cfRule type="containsText" dxfId="692" priority="847" operator="containsText" text="E">
      <formula>NOT(ISERROR(SEARCH("E",AF3)))</formula>
    </cfRule>
    <cfRule type="containsText" dxfId="691" priority="848" operator="containsText" text="B">
      <formula>NOT(ISERROR(SEARCH("B",AF3)))</formula>
    </cfRule>
    <cfRule type="containsText" dxfId="690" priority="849" operator="containsText" text="A">
      <formula>NOT(ISERROR(SEARCH("A",AF3)))</formula>
    </cfRule>
  </conditionalFormatting>
  <conditionalFormatting sqref="AD4:AE6">
    <cfRule type="containsText" dxfId="689" priority="844" operator="containsText" text="E">
      <formula>NOT(ISERROR(SEARCH("E",AD4)))</formula>
    </cfRule>
    <cfRule type="containsText" dxfId="688" priority="845" operator="containsText" text="B">
      <formula>NOT(ISERROR(SEARCH("B",AD4)))</formula>
    </cfRule>
    <cfRule type="containsText" dxfId="687" priority="846" operator="containsText" text="A">
      <formula>NOT(ISERROR(SEARCH("A",AD4)))</formula>
    </cfRule>
  </conditionalFormatting>
  <conditionalFormatting sqref="AF4:AG6">
    <cfRule type="containsText" dxfId="686" priority="841" operator="containsText" text="E">
      <formula>NOT(ISERROR(SEARCH("E",AF4)))</formula>
    </cfRule>
    <cfRule type="containsText" dxfId="685" priority="842" operator="containsText" text="B">
      <formula>NOT(ISERROR(SEARCH("B",AF4)))</formula>
    </cfRule>
    <cfRule type="containsText" dxfId="684" priority="843" operator="containsText" text="A">
      <formula>NOT(ISERROR(SEARCH("A",AF4)))</formula>
    </cfRule>
  </conditionalFormatting>
  <conditionalFormatting sqref="AD6:AE6">
    <cfRule type="containsText" dxfId="683" priority="838" operator="containsText" text="E">
      <formula>NOT(ISERROR(SEARCH("E",AD6)))</formula>
    </cfRule>
    <cfRule type="containsText" dxfId="682" priority="839" operator="containsText" text="B">
      <formula>NOT(ISERROR(SEARCH("B",AD6)))</formula>
    </cfRule>
    <cfRule type="containsText" dxfId="681" priority="840" operator="containsText" text="A">
      <formula>NOT(ISERROR(SEARCH("A",AD6)))</formula>
    </cfRule>
  </conditionalFormatting>
  <conditionalFormatting sqref="AF6:AG6">
    <cfRule type="containsText" dxfId="680" priority="835" operator="containsText" text="E">
      <formula>NOT(ISERROR(SEARCH("E",AF6)))</formula>
    </cfRule>
    <cfRule type="containsText" dxfId="679" priority="836" operator="containsText" text="B">
      <formula>NOT(ISERROR(SEARCH("B",AF6)))</formula>
    </cfRule>
    <cfRule type="containsText" dxfId="678" priority="837" operator="containsText" text="A">
      <formula>NOT(ISERROR(SEARCH("A",AF6)))</formula>
    </cfRule>
  </conditionalFormatting>
  <conditionalFormatting sqref="AD3:AE3">
    <cfRule type="containsText" dxfId="677" priority="832" operator="containsText" text="E">
      <formula>NOT(ISERROR(SEARCH("E",AD3)))</formula>
    </cfRule>
    <cfRule type="containsText" dxfId="676" priority="833" operator="containsText" text="B">
      <formula>NOT(ISERROR(SEARCH("B",AD3)))</formula>
    </cfRule>
    <cfRule type="containsText" dxfId="675" priority="834" operator="containsText" text="A">
      <formula>NOT(ISERROR(SEARCH("A",AD3)))</formula>
    </cfRule>
  </conditionalFormatting>
  <conditionalFormatting sqref="AF3">
    <cfRule type="containsText" dxfId="674" priority="829" operator="containsText" text="E">
      <formula>NOT(ISERROR(SEARCH("E",AF3)))</formula>
    </cfRule>
    <cfRule type="containsText" dxfId="673" priority="830" operator="containsText" text="B">
      <formula>NOT(ISERROR(SEARCH("B",AF3)))</formula>
    </cfRule>
    <cfRule type="containsText" dxfId="672" priority="831" operator="containsText" text="A">
      <formula>NOT(ISERROR(SEARCH("A",AF3)))</formula>
    </cfRule>
  </conditionalFormatting>
  <conditionalFormatting sqref="AD4:AE4">
    <cfRule type="containsText" dxfId="671" priority="826" operator="containsText" text="E">
      <formula>NOT(ISERROR(SEARCH("E",AD4)))</formula>
    </cfRule>
    <cfRule type="containsText" dxfId="670" priority="827" operator="containsText" text="B">
      <formula>NOT(ISERROR(SEARCH("B",AD4)))</formula>
    </cfRule>
    <cfRule type="containsText" dxfId="669" priority="828" operator="containsText" text="A">
      <formula>NOT(ISERROR(SEARCH("A",AD4)))</formula>
    </cfRule>
  </conditionalFormatting>
  <conditionalFormatting sqref="AF4:AG4">
    <cfRule type="containsText" dxfId="668" priority="823" operator="containsText" text="E">
      <formula>NOT(ISERROR(SEARCH("E",AF4)))</formula>
    </cfRule>
    <cfRule type="containsText" dxfId="667" priority="824" operator="containsText" text="B">
      <formula>NOT(ISERROR(SEARCH("B",AF4)))</formula>
    </cfRule>
    <cfRule type="containsText" dxfId="666" priority="825" operator="containsText" text="A">
      <formula>NOT(ISERROR(SEARCH("A",AF4)))</formula>
    </cfRule>
  </conditionalFormatting>
  <conditionalFormatting sqref="F2:K6">
    <cfRule type="colorScale" priority="1152">
      <colorScale>
        <cfvo type="min"/>
        <cfvo type="percentile" val="50"/>
        <cfvo type="max"/>
        <color rgb="FFF8696B"/>
        <color rgb="FFFFEB84"/>
        <color rgb="FF63BE7B"/>
      </colorScale>
    </cfRule>
  </conditionalFormatting>
  <conditionalFormatting sqref="X5:X6">
    <cfRule type="containsText" dxfId="665" priority="302" operator="containsText" text="D">
      <formula>NOT(ISERROR(SEARCH("D",X5)))</formula>
    </cfRule>
    <cfRule type="containsText" dxfId="664" priority="303" operator="containsText" text="S">
      <formula>NOT(ISERROR(SEARCH("S",X5)))</formula>
    </cfRule>
    <cfRule type="containsText" dxfId="663" priority="304" operator="containsText" text="F">
      <formula>NOT(ISERROR(SEARCH("F",X5)))</formula>
    </cfRule>
    <cfRule type="containsText" dxfId="662" priority="305" operator="containsText" text="E">
      <formula>NOT(ISERROR(SEARCH("E",X5)))</formula>
    </cfRule>
    <cfRule type="containsText" dxfId="661" priority="306" operator="containsText" text="B">
      <formula>NOT(ISERROR(SEARCH("B",X5)))</formula>
    </cfRule>
    <cfRule type="containsText" dxfId="660" priority="307" operator="containsText" text="A">
      <formula>NOT(ISERROR(SEARCH("A",X5)))</formula>
    </cfRule>
  </conditionalFormatting>
  <conditionalFormatting sqref="AG3">
    <cfRule type="containsText" dxfId="659" priority="299" operator="containsText" text="E">
      <formula>NOT(ISERROR(SEARCH("E",AG3)))</formula>
    </cfRule>
    <cfRule type="containsText" dxfId="658" priority="300" operator="containsText" text="B">
      <formula>NOT(ISERROR(SEARCH("B",AG3)))</formula>
    </cfRule>
    <cfRule type="containsText" dxfId="657" priority="301" operator="containsText" text="A">
      <formula>NOT(ISERROR(SEARCH("A",AG3)))</formula>
    </cfRule>
  </conditionalFormatting>
  <conditionalFormatting sqref="X2:X4">
    <cfRule type="containsText" dxfId="656" priority="293" operator="containsText" text="D">
      <formula>NOT(ISERROR(SEARCH("D",X2)))</formula>
    </cfRule>
    <cfRule type="containsText" dxfId="655" priority="294" operator="containsText" text="S">
      <formula>NOT(ISERROR(SEARCH("S",X2)))</formula>
    </cfRule>
    <cfRule type="containsText" dxfId="654" priority="295" operator="containsText" text="F">
      <formula>NOT(ISERROR(SEARCH("F",X2)))</formula>
    </cfRule>
    <cfRule type="containsText" dxfId="653" priority="296" operator="containsText" text="E">
      <formula>NOT(ISERROR(SEARCH("E",X2)))</formula>
    </cfRule>
    <cfRule type="containsText" dxfId="652" priority="297" operator="containsText" text="B">
      <formula>NOT(ISERROR(SEARCH("B",X2)))</formula>
    </cfRule>
    <cfRule type="containsText" dxfId="651" priority="298" operator="containsText" text="A">
      <formula>NOT(ISERROR(SEARCH("A",X2)))</formula>
    </cfRule>
  </conditionalFormatting>
  <conditionalFormatting sqref="AD7:AE12">
    <cfRule type="containsText" dxfId="650" priority="116" operator="containsText" text="E">
      <formula>NOT(ISERROR(SEARCH("E",AD7)))</formula>
    </cfRule>
    <cfRule type="containsText" dxfId="649" priority="117" operator="containsText" text="B">
      <formula>NOT(ISERROR(SEARCH("B",AD7)))</formula>
    </cfRule>
    <cfRule type="containsText" dxfId="648" priority="118" operator="containsText" text="A">
      <formula>NOT(ISERROR(SEARCH("A",AD7)))</formula>
    </cfRule>
  </conditionalFormatting>
  <conditionalFormatting sqref="AF7:AG12">
    <cfRule type="containsText" dxfId="647" priority="113" operator="containsText" text="E">
      <formula>NOT(ISERROR(SEARCH("E",AF7)))</formula>
    </cfRule>
    <cfRule type="containsText" dxfId="646" priority="114" operator="containsText" text="B">
      <formula>NOT(ISERROR(SEARCH("B",AF7)))</formula>
    </cfRule>
    <cfRule type="containsText" dxfId="645" priority="115" operator="containsText" text="A">
      <formula>NOT(ISERROR(SEARCH("A",AF7)))</formula>
    </cfRule>
  </conditionalFormatting>
  <conditionalFormatting sqref="AD7:AE12">
    <cfRule type="containsText" dxfId="644" priority="110" operator="containsText" text="E">
      <formula>NOT(ISERROR(SEARCH("E",AD7)))</formula>
    </cfRule>
    <cfRule type="containsText" dxfId="643" priority="111" operator="containsText" text="B">
      <formula>NOT(ISERROR(SEARCH("B",AD7)))</formula>
    </cfRule>
    <cfRule type="containsText" dxfId="642" priority="112" operator="containsText" text="A">
      <formula>NOT(ISERROR(SEARCH("A",AD7)))</formula>
    </cfRule>
  </conditionalFormatting>
  <conditionalFormatting sqref="AF7:AG12">
    <cfRule type="containsText" dxfId="641" priority="107" operator="containsText" text="E">
      <formula>NOT(ISERROR(SEARCH("E",AF7)))</formula>
    </cfRule>
    <cfRule type="containsText" dxfId="640" priority="108" operator="containsText" text="B">
      <formula>NOT(ISERROR(SEARCH("B",AF7)))</formula>
    </cfRule>
    <cfRule type="containsText" dxfId="639" priority="109" operator="containsText" text="A">
      <formula>NOT(ISERROR(SEARCH("A",AF7)))</formula>
    </cfRule>
  </conditionalFormatting>
  <conditionalFormatting sqref="F7:K12">
    <cfRule type="colorScale" priority="119">
      <colorScale>
        <cfvo type="min"/>
        <cfvo type="percentile" val="50"/>
        <cfvo type="max"/>
        <color rgb="FFF8696B"/>
        <color rgb="FFFFEB84"/>
        <color rgb="FF63BE7B"/>
      </colorScale>
    </cfRule>
  </conditionalFormatting>
  <conditionalFormatting sqref="X7:X12">
    <cfRule type="containsText" dxfId="638" priority="89" operator="containsText" text="D">
      <formula>NOT(ISERROR(SEARCH("D",X7)))</formula>
    </cfRule>
    <cfRule type="containsText" dxfId="637" priority="90" operator="containsText" text="S">
      <formula>NOT(ISERROR(SEARCH("S",X7)))</formula>
    </cfRule>
    <cfRule type="containsText" dxfId="636" priority="91" operator="containsText" text="F">
      <formula>NOT(ISERROR(SEARCH("F",X7)))</formula>
    </cfRule>
    <cfRule type="containsText" dxfId="635" priority="92" operator="containsText" text="E">
      <formula>NOT(ISERROR(SEARCH("E",X7)))</formula>
    </cfRule>
    <cfRule type="containsText" dxfId="634" priority="93" operator="containsText" text="B">
      <formula>NOT(ISERROR(SEARCH("B",X7)))</formula>
    </cfRule>
    <cfRule type="containsText" dxfId="633" priority="94" operator="containsText" text="A">
      <formula>NOT(ISERROR(SEARCH("A",X7)))</formula>
    </cfRule>
  </conditionalFormatting>
  <conditionalFormatting sqref="AD13:AE16">
    <cfRule type="containsText" dxfId="632" priority="85" operator="containsText" text="E">
      <formula>NOT(ISERROR(SEARCH("E",AD13)))</formula>
    </cfRule>
    <cfRule type="containsText" dxfId="631" priority="86" operator="containsText" text="B">
      <formula>NOT(ISERROR(SEARCH("B",AD13)))</formula>
    </cfRule>
    <cfRule type="containsText" dxfId="630" priority="87" operator="containsText" text="A">
      <formula>NOT(ISERROR(SEARCH("A",AD13)))</formula>
    </cfRule>
  </conditionalFormatting>
  <conditionalFormatting sqref="AF13:AG16">
    <cfRule type="containsText" dxfId="629" priority="82" operator="containsText" text="E">
      <formula>NOT(ISERROR(SEARCH("E",AF13)))</formula>
    </cfRule>
    <cfRule type="containsText" dxfId="628" priority="83" operator="containsText" text="B">
      <formula>NOT(ISERROR(SEARCH("B",AF13)))</formula>
    </cfRule>
    <cfRule type="containsText" dxfId="627" priority="84" operator="containsText" text="A">
      <formula>NOT(ISERROR(SEARCH("A",AF13)))</formula>
    </cfRule>
  </conditionalFormatting>
  <conditionalFormatting sqref="AD13:AE16">
    <cfRule type="containsText" dxfId="626" priority="79" operator="containsText" text="E">
      <formula>NOT(ISERROR(SEARCH("E",AD13)))</formula>
    </cfRule>
    <cfRule type="containsText" dxfId="625" priority="80" operator="containsText" text="B">
      <formula>NOT(ISERROR(SEARCH("B",AD13)))</formula>
    </cfRule>
    <cfRule type="containsText" dxfId="624" priority="81" operator="containsText" text="A">
      <formula>NOT(ISERROR(SEARCH("A",AD13)))</formula>
    </cfRule>
  </conditionalFormatting>
  <conditionalFormatting sqref="AF13:AG16">
    <cfRule type="containsText" dxfId="623" priority="76" operator="containsText" text="E">
      <formula>NOT(ISERROR(SEARCH("E",AF13)))</formula>
    </cfRule>
    <cfRule type="containsText" dxfId="622" priority="77" operator="containsText" text="B">
      <formula>NOT(ISERROR(SEARCH("B",AF13)))</formula>
    </cfRule>
    <cfRule type="containsText" dxfId="621" priority="78" operator="containsText" text="A">
      <formula>NOT(ISERROR(SEARCH("A",AF13)))</formula>
    </cfRule>
  </conditionalFormatting>
  <conditionalFormatting sqref="F13:K16">
    <cfRule type="colorScale" priority="88">
      <colorScale>
        <cfvo type="min"/>
        <cfvo type="percentile" val="50"/>
        <cfvo type="max"/>
        <color rgb="FFF8696B"/>
        <color rgb="FFFFEB84"/>
        <color rgb="FF63BE7B"/>
      </colorScale>
    </cfRule>
  </conditionalFormatting>
  <conditionalFormatting sqref="X13:X16">
    <cfRule type="containsText" dxfId="620" priority="70" operator="containsText" text="D">
      <formula>NOT(ISERROR(SEARCH("D",X13)))</formula>
    </cfRule>
    <cfRule type="containsText" dxfId="619" priority="71" operator="containsText" text="S">
      <formula>NOT(ISERROR(SEARCH("S",X13)))</formula>
    </cfRule>
    <cfRule type="containsText" dxfId="618" priority="72" operator="containsText" text="F">
      <formula>NOT(ISERROR(SEARCH("F",X13)))</formula>
    </cfRule>
    <cfRule type="containsText" dxfId="617" priority="73" operator="containsText" text="E">
      <formula>NOT(ISERROR(SEARCH("E",X13)))</formula>
    </cfRule>
    <cfRule type="containsText" dxfId="616" priority="74" operator="containsText" text="B">
      <formula>NOT(ISERROR(SEARCH("B",X13)))</formula>
    </cfRule>
    <cfRule type="containsText" dxfId="615" priority="75" operator="containsText" text="A">
      <formula>NOT(ISERROR(SEARCH("A",X13)))</formula>
    </cfRule>
  </conditionalFormatting>
  <conditionalFormatting sqref="AD17:AE22">
    <cfRule type="containsText" dxfId="614" priority="66" operator="containsText" text="E">
      <formula>NOT(ISERROR(SEARCH("E",AD17)))</formula>
    </cfRule>
    <cfRule type="containsText" dxfId="613" priority="67" operator="containsText" text="B">
      <formula>NOT(ISERROR(SEARCH("B",AD17)))</formula>
    </cfRule>
    <cfRule type="containsText" dxfId="612" priority="68" operator="containsText" text="A">
      <formula>NOT(ISERROR(SEARCH("A",AD17)))</formula>
    </cfRule>
  </conditionalFormatting>
  <conditionalFormatting sqref="AF17:AG22">
    <cfRule type="containsText" dxfId="611" priority="63" operator="containsText" text="E">
      <formula>NOT(ISERROR(SEARCH("E",AF17)))</formula>
    </cfRule>
    <cfRule type="containsText" dxfId="610" priority="64" operator="containsText" text="B">
      <formula>NOT(ISERROR(SEARCH("B",AF17)))</formula>
    </cfRule>
    <cfRule type="containsText" dxfId="609" priority="65" operator="containsText" text="A">
      <formula>NOT(ISERROR(SEARCH("A",AF17)))</formula>
    </cfRule>
  </conditionalFormatting>
  <conditionalFormatting sqref="AD17:AE22">
    <cfRule type="containsText" dxfId="608" priority="60" operator="containsText" text="E">
      <formula>NOT(ISERROR(SEARCH("E",AD17)))</formula>
    </cfRule>
    <cfRule type="containsText" dxfId="607" priority="61" operator="containsText" text="B">
      <formula>NOT(ISERROR(SEARCH("B",AD17)))</formula>
    </cfRule>
    <cfRule type="containsText" dxfId="606" priority="62" operator="containsText" text="A">
      <formula>NOT(ISERROR(SEARCH("A",AD17)))</formula>
    </cfRule>
  </conditionalFormatting>
  <conditionalFormatting sqref="AF17:AG22">
    <cfRule type="containsText" dxfId="605" priority="57" operator="containsText" text="E">
      <formula>NOT(ISERROR(SEARCH("E",AF17)))</formula>
    </cfRule>
    <cfRule type="containsText" dxfId="604" priority="58" operator="containsText" text="B">
      <formula>NOT(ISERROR(SEARCH("B",AF17)))</formula>
    </cfRule>
    <cfRule type="containsText" dxfId="603" priority="59" operator="containsText" text="A">
      <formula>NOT(ISERROR(SEARCH("A",AF17)))</formula>
    </cfRule>
  </conditionalFormatting>
  <conditionalFormatting sqref="F17:K22">
    <cfRule type="colorScale" priority="69">
      <colorScale>
        <cfvo type="min"/>
        <cfvo type="percentile" val="50"/>
        <cfvo type="max"/>
        <color rgb="FFF8696B"/>
        <color rgb="FFFFEB84"/>
        <color rgb="FF63BE7B"/>
      </colorScale>
    </cfRule>
  </conditionalFormatting>
  <conditionalFormatting sqref="X17:X22">
    <cfRule type="containsText" dxfId="602" priority="45" operator="containsText" text="D">
      <formula>NOT(ISERROR(SEARCH("D",X17)))</formula>
    </cfRule>
    <cfRule type="containsText" dxfId="601" priority="46" operator="containsText" text="S">
      <formula>NOT(ISERROR(SEARCH("S",X17)))</formula>
    </cfRule>
    <cfRule type="containsText" dxfId="600" priority="47" operator="containsText" text="F">
      <formula>NOT(ISERROR(SEARCH("F",X17)))</formula>
    </cfRule>
    <cfRule type="containsText" dxfId="599" priority="48" operator="containsText" text="E">
      <formula>NOT(ISERROR(SEARCH("E",X17)))</formula>
    </cfRule>
    <cfRule type="containsText" dxfId="598" priority="49" operator="containsText" text="B">
      <formula>NOT(ISERROR(SEARCH("B",X17)))</formula>
    </cfRule>
    <cfRule type="containsText" dxfId="597" priority="50" operator="containsText" text="A">
      <formula>NOT(ISERROR(SEARCH("A",X17)))</formula>
    </cfRule>
  </conditionalFormatting>
  <conditionalFormatting sqref="AD23:AE27">
    <cfRule type="containsText" dxfId="596" priority="41" operator="containsText" text="E">
      <formula>NOT(ISERROR(SEARCH("E",AD23)))</formula>
    </cfRule>
    <cfRule type="containsText" dxfId="595" priority="42" operator="containsText" text="B">
      <formula>NOT(ISERROR(SEARCH("B",AD23)))</formula>
    </cfRule>
    <cfRule type="containsText" dxfId="594" priority="43" operator="containsText" text="A">
      <formula>NOT(ISERROR(SEARCH("A",AD23)))</formula>
    </cfRule>
  </conditionalFormatting>
  <conditionalFormatting sqref="AF23:AG27">
    <cfRule type="containsText" dxfId="593" priority="38" operator="containsText" text="E">
      <formula>NOT(ISERROR(SEARCH("E",AF23)))</formula>
    </cfRule>
    <cfRule type="containsText" dxfId="592" priority="39" operator="containsText" text="B">
      <formula>NOT(ISERROR(SEARCH("B",AF23)))</formula>
    </cfRule>
    <cfRule type="containsText" dxfId="591" priority="40" operator="containsText" text="A">
      <formula>NOT(ISERROR(SEARCH("A",AF23)))</formula>
    </cfRule>
  </conditionalFormatting>
  <conditionalFormatting sqref="AD23:AE27">
    <cfRule type="containsText" dxfId="590" priority="35" operator="containsText" text="E">
      <formula>NOT(ISERROR(SEARCH("E",AD23)))</formula>
    </cfRule>
    <cfRule type="containsText" dxfId="589" priority="36" operator="containsText" text="B">
      <formula>NOT(ISERROR(SEARCH("B",AD23)))</formula>
    </cfRule>
    <cfRule type="containsText" dxfId="588" priority="37" operator="containsText" text="A">
      <formula>NOT(ISERROR(SEARCH("A",AD23)))</formula>
    </cfRule>
  </conditionalFormatting>
  <conditionalFormatting sqref="AF23:AG27">
    <cfRule type="containsText" dxfId="587" priority="32" operator="containsText" text="E">
      <formula>NOT(ISERROR(SEARCH("E",AF23)))</formula>
    </cfRule>
    <cfRule type="containsText" dxfId="586" priority="33" operator="containsText" text="B">
      <formula>NOT(ISERROR(SEARCH("B",AF23)))</formula>
    </cfRule>
    <cfRule type="containsText" dxfId="585" priority="34" operator="containsText" text="A">
      <formula>NOT(ISERROR(SEARCH("A",AF23)))</formula>
    </cfRule>
  </conditionalFormatting>
  <conditionalFormatting sqref="F23:K27">
    <cfRule type="colorScale" priority="44">
      <colorScale>
        <cfvo type="min"/>
        <cfvo type="percentile" val="50"/>
        <cfvo type="max"/>
        <color rgb="FFF8696B"/>
        <color rgb="FFFFEB84"/>
        <color rgb="FF63BE7B"/>
      </colorScale>
    </cfRule>
  </conditionalFormatting>
  <conditionalFormatting sqref="X23:X25">
    <cfRule type="containsText" dxfId="584" priority="26" operator="containsText" text="D">
      <formula>NOT(ISERROR(SEARCH("D",X23)))</formula>
    </cfRule>
    <cfRule type="containsText" dxfId="583" priority="27" operator="containsText" text="S">
      <formula>NOT(ISERROR(SEARCH("S",X23)))</formula>
    </cfRule>
    <cfRule type="containsText" dxfId="582" priority="28" operator="containsText" text="F">
      <formula>NOT(ISERROR(SEARCH("F",X23)))</formula>
    </cfRule>
    <cfRule type="containsText" dxfId="581" priority="29" operator="containsText" text="E">
      <formula>NOT(ISERROR(SEARCH("E",X23)))</formula>
    </cfRule>
    <cfRule type="containsText" dxfId="580" priority="30" operator="containsText" text="B">
      <formula>NOT(ISERROR(SEARCH("B",X23)))</formula>
    </cfRule>
    <cfRule type="containsText" dxfId="579" priority="31" operator="containsText" text="A">
      <formula>NOT(ISERROR(SEARCH("A",X23)))</formula>
    </cfRule>
  </conditionalFormatting>
  <conditionalFormatting sqref="X26:X27">
    <cfRule type="containsText" dxfId="578" priority="20" operator="containsText" text="D">
      <formula>NOT(ISERROR(SEARCH("D",X26)))</formula>
    </cfRule>
    <cfRule type="containsText" dxfId="577" priority="21" operator="containsText" text="S">
      <formula>NOT(ISERROR(SEARCH("S",X26)))</formula>
    </cfRule>
    <cfRule type="containsText" dxfId="576" priority="22" operator="containsText" text="F">
      <formula>NOT(ISERROR(SEARCH("F",X26)))</formula>
    </cfRule>
    <cfRule type="containsText" dxfId="575" priority="23" operator="containsText" text="E">
      <formula>NOT(ISERROR(SEARCH("E",X26)))</formula>
    </cfRule>
    <cfRule type="containsText" dxfId="574" priority="24" operator="containsText" text="B">
      <formula>NOT(ISERROR(SEARCH("B",X26)))</formula>
    </cfRule>
    <cfRule type="containsText" dxfId="573" priority="25" operator="containsText" text="A">
      <formula>NOT(ISERROR(SEARCH("A",X26)))</formula>
    </cfRule>
  </conditionalFormatting>
  <conditionalFormatting sqref="AD28:AE34">
    <cfRule type="containsText" dxfId="572" priority="16" operator="containsText" text="E">
      <formula>NOT(ISERROR(SEARCH("E",AD28)))</formula>
    </cfRule>
    <cfRule type="containsText" dxfId="571" priority="17" operator="containsText" text="B">
      <formula>NOT(ISERROR(SEARCH("B",AD28)))</formula>
    </cfRule>
    <cfRule type="containsText" dxfId="570" priority="18" operator="containsText" text="A">
      <formula>NOT(ISERROR(SEARCH("A",AD28)))</formula>
    </cfRule>
  </conditionalFormatting>
  <conditionalFormatting sqref="AF28:AG34">
    <cfRule type="containsText" dxfId="569" priority="13" operator="containsText" text="E">
      <formula>NOT(ISERROR(SEARCH("E",AF28)))</formula>
    </cfRule>
    <cfRule type="containsText" dxfId="568" priority="14" operator="containsText" text="B">
      <formula>NOT(ISERROR(SEARCH("B",AF28)))</formula>
    </cfRule>
    <cfRule type="containsText" dxfId="567" priority="15" operator="containsText" text="A">
      <formula>NOT(ISERROR(SEARCH("A",AF28)))</formula>
    </cfRule>
  </conditionalFormatting>
  <conditionalFormatting sqref="AD28:AE34">
    <cfRule type="containsText" dxfId="566" priority="10" operator="containsText" text="E">
      <formula>NOT(ISERROR(SEARCH("E",AD28)))</formula>
    </cfRule>
    <cfRule type="containsText" dxfId="565" priority="11" operator="containsText" text="B">
      <formula>NOT(ISERROR(SEARCH("B",AD28)))</formula>
    </cfRule>
    <cfRule type="containsText" dxfId="564" priority="12" operator="containsText" text="A">
      <formula>NOT(ISERROR(SEARCH("A",AD28)))</formula>
    </cfRule>
  </conditionalFormatting>
  <conditionalFormatting sqref="AF28:AG34">
    <cfRule type="containsText" dxfId="563" priority="7" operator="containsText" text="E">
      <formula>NOT(ISERROR(SEARCH("E",AF28)))</formula>
    </cfRule>
    <cfRule type="containsText" dxfId="562" priority="8" operator="containsText" text="B">
      <formula>NOT(ISERROR(SEARCH("B",AF28)))</formula>
    </cfRule>
    <cfRule type="containsText" dxfId="561" priority="9" operator="containsText" text="A">
      <formula>NOT(ISERROR(SEARCH("A",AF28)))</formula>
    </cfRule>
  </conditionalFormatting>
  <conditionalFormatting sqref="F28:K34">
    <cfRule type="colorScale" priority="19">
      <colorScale>
        <cfvo type="min"/>
        <cfvo type="percentile" val="50"/>
        <cfvo type="max"/>
        <color rgb="FFF8696B"/>
        <color rgb="FFFFEB84"/>
        <color rgb="FF63BE7B"/>
      </colorScale>
    </cfRule>
  </conditionalFormatting>
  <conditionalFormatting sqref="X28:X34">
    <cfRule type="containsText" dxfId="560" priority="1" operator="containsText" text="D">
      <formula>NOT(ISERROR(SEARCH("D",X28)))</formula>
    </cfRule>
    <cfRule type="containsText" dxfId="559" priority="2" operator="containsText" text="S">
      <formula>NOT(ISERROR(SEARCH("S",X28)))</formula>
    </cfRule>
    <cfRule type="containsText" dxfId="558" priority="3" operator="containsText" text="F">
      <formula>NOT(ISERROR(SEARCH("F",X28)))</formula>
    </cfRule>
    <cfRule type="containsText" dxfId="557" priority="4" operator="containsText" text="E">
      <formula>NOT(ISERROR(SEARCH("E",X28)))</formula>
    </cfRule>
    <cfRule type="containsText" dxfId="556" priority="5" operator="containsText" text="B">
      <formula>NOT(ISERROR(SEARCH("B",X28)))</formula>
    </cfRule>
    <cfRule type="containsText" dxfId="555" priority="6" operator="containsText" text="A">
      <formula>NOT(ISERROR(SEARCH("A",X28)))</formula>
    </cfRule>
  </conditionalFormatting>
  <dataValidations count="1">
    <dataValidation type="list" allowBlank="1" showInputMessage="1" showErrorMessage="1" sqref="AG2:AG34"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6 L7:N12 L13:N16 L17:N22 L23:N27 L28:N3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22"/>
  <sheetViews>
    <sheetView workbookViewId="0">
      <pane xSplit="5" ySplit="1" topLeftCell="O4" activePane="bottomRight" state="frozen"/>
      <selection activeCell="E24" sqref="E24"/>
      <selection pane="topRight" activeCell="E24" sqref="E24"/>
      <selection pane="bottomLeft" activeCell="E24" sqref="E24"/>
      <selection pane="bottomRight" activeCell="AN15" sqref="AN15"/>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145</v>
      </c>
      <c r="T1" s="2" t="s">
        <v>59</v>
      </c>
      <c r="U1" s="2" t="s">
        <v>40</v>
      </c>
      <c r="V1" s="3" t="s">
        <v>41</v>
      </c>
      <c r="W1" s="3" t="s">
        <v>42</v>
      </c>
      <c r="X1" s="3" t="s">
        <v>43</v>
      </c>
      <c r="Y1" s="3" t="s">
        <v>60</v>
      </c>
      <c r="Z1" s="4" t="s">
        <v>110</v>
      </c>
      <c r="AA1" s="4" t="s">
        <v>111</v>
      </c>
      <c r="AB1" s="4" t="s">
        <v>137</v>
      </c>
      <c r="AC1" s="4" t="s">
        <v>138</v>
      </c>
      <c r="AD1" s="4" t="s">
        <v>8</v>
      </c>
      <c r="AE1" s="4" t="s">
        <v>61</v>
      </c>
      <c r="AF1" s="4" t="s">
        <v>9</v>
      </c>
      <c r="AG1" s="4" t="s">
        <v>10</v>
      </c>
      <c r="AH1" s="4"/>
      <c r="AI1" s="4" t="s">
        <v>11</v>
      </c>
      <c r="AJ1" s="4" t="s">
        <v>12</v>
      </c>
      <c r="AK1" s="4" t="s">
        <v>44</v>
      </c>
      <c r="AL1" s="4" t="s">
        <v>62</v>
      </c>
      <c r="AM1" s="1" t="s">
        <v>63</v>
      </c>
      <c r="AN1" s="14" t="s">
        <v>116</v>
      </c>
    </row>
    <row r="2" spans="1:40" s="5" customFormat="1">
      <c r="A2" s="6">
        <v>44667</v>
      </c>
      <c r="B2" s="16" t="s">
        <v>130</v>
      </c>
      <c r="C2" s="8" t="s">
        <v>167</v>
      </c>
      <c r="D2" s="9">
        <v>7.6400462962962962E-2</v>
      </c>
      <c r="E2" s="8" t="s">
        <v>186</v>
      </c>
      <c r="F2" s="10">
        <v>12.5</v>
      </c>
      <c r="G2" s="10">
        <v>11</v>
      </c>
      <c r="H2" s="10">
        <v>11.8</v>
      </c>
      <c r="I2" s="10">
        <v>12.3</v>
      </c>
      <c r="J2" s="10">
        <v>12.4</v>
      </c>
      <c r="K2" s="10">
        <v>12.4</v>
      </c>
      <c r="L2" s="10">
        <v>12.7</v>
      </c>
      <c r="M2" s="10">
        <v>12.1</v>
      </c>
      <c r="N2" s="10">
        <v>12.9</v>
      </c>
      <c r="O2" s="17">
        <f>SUM(F2:H2)</f>
        <v>35.299999999999997</v>
      </c>
      <c r="P2" s="17">
        <f>SUM(I2:K2)</f>
        <v>37.1</v>
      </c>
      <c r="Q2" s="17">
        <f>SUM(L2:N2)</f>
        <v>37.699999999999996</v>
      </c>
      <c r="R2" s="18">
        <f>SUM(F2:J2)</f>
        <v>59.999999999999993</v>
      </c>
      <c r="S2" s="18">
        <f>SUM(J2:N2)</f>
        <v>62.5</v>
      </c>
      <c r="T2" s="11" t="s">
        <v>171</v>
      </c>
      <c r="U2" s="11" t="s">
        <v>165</v>
      </c>
      <c r="V2" s="13" t="s">
        <v>187</v>
      </c>
      <c r="W2" s="13" t="s">
        <v>188</v>
      </c>
      <c r="X2" s="13" t="s">
        <v>189</v>
      </c>
      <c r="Y2" s="13" t="s">
        <v>129</v>
      </c>
      <c r="Z2" s="12">
        <v>13.4</v>
      </c>
      <c r="AA2" s="12">
        <v>15.9</v>
      </c>
      <c r="AB2" s="12">
        <v>7.5</v>
      </c>
      <c r="AC2" s="11" t="s">
        <v>141</v>
      </c>
      <c r="AD2" s="12">
        <v>1.4</v>
      </c>
      <c r="AE2" s="12" t="s">
        <v>276</v>
      </c>
      <c r="AF2" s="12">
        <v>0.7</v>
      </c>
      <c r="AG2" s="12">
        <v>0.7</v>
      </c>
      <c r="AH2" s="12"/>
      <c r="AI2" s="11" t="s">
        <v>278</v>
      </c>
      <c r="AJ2" s="11" t="s">
        <v>278</v>
      </c>
      <c r="AK2" s="11" t="s">
        <v>141</v>
      </c>
      <c r="AL2" s="8"/>
      <c r="AM2" s="8" t="s">
        <v>269</v>
      </c>
      <c r="AN2" s="20" t="s">
        <v>262</v>
      </c>
    </row>
    <row r="3" spans="1:40" s="5" customFormat="1">
      <c r="A3" s="6">
        <v>44667</v>
      </c>
      <c r="B3" s="16" t="s">
        <v>131</v>
      </c>
      <c r="C3" s="8" t="s">
        <v>183</v>
      </c>
      <c r="D3" s="9">
        <v>7.7141203703703712E-2</v>
      </c>
      <c r="E3" s="21" t="s">
        <v>196</v>
      </c>
      <c r="F3" s="10">
        <v>12.7</v>
      </c>
      <c r="G3" s="10">
        <v>11.4</v>
      </c>
      <c r="H3" s="10">
        <v>12.7</v>
      </c>
      <c r="I3" s="10">
        <v>13</v>
      </c>
      <c r="J3" s="10">
        <v>12.8</v>
      </c>
      <c r="K3" s="10">
        <v>12.4</v>
      </c>
      <c r="L3" s="10">
        <v>12.2</v>
      </c>
      <c r="M3" s="10">
        <v>11.9</v>
      </c>
      <c r="N3" s="10">
        <v>12.4</v>
      </c>
      <c r="O3" s="17">
        <f>SUM(F3:H3)</f>
        <v>36.799999999999997</v>
      </c>
      <c r="P3" s="17">
        <f>SUM(I3:K3)</f>
        <v>38.200000000000003</v>
      </c>
      <c r="Q3" s="17">
        <f>SUM(L3:N3)</f>
        <v>36.5</v>
      </c>
      <c r="R3" s="18">
        <f>SUM(F3:J3)</f>
        <v>62.599999999999994</v>
      </c>
      <c r="S3" s="18">
        <f t="shared" ref="S3:S4" si="0">SUM(J3:N3)</f>
        <v>61.7</v>
      </c>
      <c r="T3" s="11" t="s">
        <v>155</v>
      </c>
      <c r="U3" s="11" t="s">
        <v>172</v>
      </c>
      <c r="V3" s="13" t="s">
        <v>175</v>
      </c>
      <c r="W3" s="13" t="s">
        <v>197</v>
      </c>
      <c r="X3" s="13" t="s">
        <v>198</v>
      </c>
      <c r="Y3" s="13" t="s">
        <v>129</v>
      </c>
      <c r="Z3" s="12">
        <v>13.4</v>
      </c>
      <c r="AA3" s="12">
        <v>15.9</v>
      </c>
      <c r="AB3" s="12">
        <v>7.5</v>
      </c>
      <c r="AC3" s="11" t="s">
        <v>281</v>
      </c>
      <c r="AD3" s="12">
        <v>3.6</v>
      </c>
      <c r="AE3" s="12">
        <v>-0.3</v>
      </c>
      <c r="AF3" s="12">
        <v>1.7</v>
      </c>
      <c r="AG3" s="12">
        <v>1.6</v>
      </c>
      <c r="AH3" s="12"/>
      <c r="AI3" s="11" t="s">
        <v>279</v>
      </c>
      <c r="AJ3" s="11" t="s">
        <v>278</v>
      </c>
      <c r="AK3" s="11" t="s">
        <v>139</v>
      </c>
      <c r="AL3" s="8" t="s">
        <v>283</v>
      </c>
      <c r="AM3" s="8" t="s">
        <v>268</v>
      </c>
      <c r="AN3" s="20" t="s">
        <v>267</v>
      </c>
    </row>
    <row r="4" spans="1:40" s="5" customFormat="1">
      <c r="A4" s="6">
        <v>44668</v>
      </c>
      <c r="B4" s="15" t="s">
        <v>131</v>
      </c>
      <c r="C4" s="22" t="s">
        <v>218</v>
      </c>
      <c r="D4" s="9">
        <v>7.6388888888888895E-2</v>
      </c>
      <c r="E4" s="22" t="s">
        <v>231</v>
      </c>
      <c r="F4" s="10">
        <v>12.5</v>
      </c>
      <c r="G4" s="10">
        <v>11.3</v>
      </c>
      <c r="H4" s="10">
        <v>12.4</v>
      </c>
      <c r="I4" s="10">
        <v>12.7</v>
      </c>
      <c r="J4" s="10">
        <v>12.1</v>
      </c>
      <c r="K4" s="10">
        <v>11.9</v>
      </c>
      <c r="L4" s="10">
        <v>12.3</v>
      </c>
      <c r="M4" s="10">
        <v>12.2</v>
      </c>
      <c r="N4" s="10">
        <v>12.6</v>
      </c>
      <c r="O4" s="17">
        <f>SUM(F4:H4)</f>
        <v>36.200000000000003</v>
      </c>
      <c r="P4" s="17">
        <f>SUM(I4:K4)</f>
        <v>36.699999999999996</v>
      </c>
      <c r="Q4" s="17">
        <f>SUM(L4:N4)</f>
        <v>37.1</v>
      </c>
      <c r="R4" s="18">
        <f>SUM(F4:J4)</f>
        <v>61.000000000000007</v>
      </c>
      <c r="S4" s="18">
        <f t="shared" si="0"/>
        <v>61.1</v>
      </c>
      <c r="T4" s="11" t="s">
        <v>155</v>
      </c>
      <c r="U4" s="11" t="s">
        <v>193</v>
      </c>
      <c r="V4" s="13" t="s">
        <v>232</v>
      </c>
      <c r="W4" s="13" t="s">
        <v>233</v>
      </c>
      <c r="X4" s="13" t="s">
        <v>234</v>
      </c>
      <c r="Y4" s="13" t="s">
        <v>129</v>
      </c>
      <c r="Z4" s="12">
        <v>12.1</v>
      </c>
      <c r="AA4" s="12">
        <v>14.7</v>
      </c>
      <c r="AB4" s="12">
        <v>7.8</v>
      </c>
      <c r="AC4" s="11" t="s">
        <v>141</v>
      </c>
      <c r="AD4" s="12">
        <v>2.1</v>
      </c>
      <c r="AE4" s="12" t="s">
        <v>276</v>
      </c>
      <c r="AF4" s="12">
        <v>1.3</v>
      </c>
      <c r="AG4" s="12">
        <v>0.8</v>
      </c>
      <c r="AH4" s="12"/>
      <c r="AI4" s="11" t="s">
        <v>279</v>
      </c>
      <c r="AJ4" s="11" t="s">
        <v>278</v>
      </c>
      <c r="AK4" s="11" t="s">
        <v>141</v>
      </c>
      <c r="AL4" s="8"/>
      <c r="AM4" s="8" t="s">
        <v>292</v>
      </c>
      <c r="AN4" s="20" t="s">
        <v>293</v>
      </c>
    </row>
    <row r="5" spans="1:40" s="5" customFormat="1">
      <c r="A5" s="6">
        <v>44674</v>
      </c>
      <c r="B5" s="16" t="s">
        <v>135</v>
      </c>
      <c r="C5" s="8" t="s">
        <v>218</v>
      </c>
      <c r="D5" s="9">
        <v>7.5069444444444453E-2</v>
      </c>
      <c r="E5" s="21" t="s">
        <v>326</v>
      </c>
      <c r="F5" s="10">
        <v>12.3</v>
      </c>
      <c r="G5" s="10">
        <v>11</v>
      </c>
      <c r="H5" s="10">
        <v>12.1</v>
      </c>
      <c r="I5" s="10">
        <v>12.6</v>
      </c>
      <c r="J5" s="10">
        <v>11.7</v>
      </c>
      <c r="K5" s="10">
        <v>12.1</v>
      </c>
      <c r="L5" s="10">
        <v>12.3</v>
      </c>
      <c r="M5" s="10">
        <v>12.2</v>
      </c>
      <c r="N5" s="10">
        <v>12.3</v>
      </c>
      <c r="O5" s="17">
        <f t="shared" ref="O5:O7" si="1">SUM(F5:H5)</f>
        <v>35.4</v>
      </c>
      <c r="P5" s="17">
        <f t="shared" ref="P5:P7" si="2">SUM(I5:K5)</f>
        <v>36.4</v>
      </c>
      <c r="Q5" s="17">
        <f t="shared" ref="Q5:Q7" si="3">SUM(L5:N5)</f>
        <v>36.799999999999997</v>
      </c>
      <c r="R5" s="18">
        <f t="shared" ref="R5:R7" si="4">SUM(F5:J5)</f>
        <v>59.7</v>
      </c>
      <c r="S5" s="18">
        <f t="shared" ref="S5:S7" si="5">SUM(J5:N5)</f>
        <v>60.599999999999994</v>
      </c>
      <c r="T5" s="11" t="s">
        <v>171</v>
      </c>
      <c r="U5" s="11" t="s">
        <v>165</v>
      </c>
      <c r="V5" s="13" t="s">
        <v>332</v>
      </c>
      <c r="W5" s="13" t="s">
        <v>333</v>
      </c>
      <c r="X5" s="13" t="s">
        <v>334</v>
      </c>
      <c r="Y5" s="13" t="s">
        <v>129</v>
      </c>
      <c r="Z5" s="12">
        <v>9.8000000000000007</v>
      </c>
      <c r="AA5" s="12">
        <v>11.9</v>
      </c>
      <c r="AB5" s="12">
        <v>8.5</v>
      </c>
      <c r="AC5" s="11" t="s">
        <v>141</v>
      </c>
      <c r="AD5" s="12">
        <v>-0.1</v>
      </c>
      <c r="AE5" s="12" t="s">
        <v>276</v>
      </c>
      <c r="AF5" s="12">
        <v>-0.7</v>
      </c>
      <c r="AG5" s="12">
        <v>0.6</v>
      </c>
      <c r="AH5" s="12"/>
      <c r="AI5" s="11" t="s">
        <v>307</v>
      </c>
      <c r="AJ5" s="11" t="s">
        <v>278</v>
      </c>
      <c r="AK5" s="11" t="s">
        <v>141</v>
      </c>
      <c r="AL5" s="8"/>
      <c r="AM5" s="8" t="s">
        <v>325</v>
      </c>
      <c r="AN5" s="20" t="s">
        <v>335</v>
      </c>
    </row>
    <row r="6" spans="1:40" s="5" customFormat="1">
      <c r="A6" s="6">
        <v>44674</v>
      </c>
      <c r="B6" s="15" t="s">
        <v>143</v>
      </c>
      <c r="C6" s="8" t="s">
        <v>218</v>
      </c>
      <c r="D6" s="9">
        <v>7.4305555555555555E-2</v>
      </c>
      <c r="E6" s="21" t="s">
        <v>306</v>
      </c>
      <c r="F6" s="10">
        <v>12.2</v>
      </c>
      <c r="G6" s="10">
        <v>10.7</v>
      </c>
      <c r="H6" s="10">
        <v>12.1</v>
      </c>
      <c r="I6" s="10">
        <v>11.8</v>
      </c>
      <c r="J6" s="10">
        <v>11.8</v>
      </c>
      <c r="K6" s="10">
        <v>12</v>
      </c>
      <c r="L6" s="10">
        <v>12.4</v>
      </c>
      <c r="M6" s="10">
        <v>11.8</v>
      </c>
      <c r="N6" s="10">
        <v>12.2</v>
      </c>
      <c r="O6" s="17">
        <f t="shared" si="1"/>
        <v>35</v>
      </c>
      <c r="P6" s="17">
        <f t="shared" si="2"/>
        <v>35.6</v>
      </c>
      <c r="Q6" s="17">
        <f t="shared" si="3"/>
        <v>36.400000000000006</v>
      </c>
      <c r="R6" s="18">
        <f t="shared" si="4"/>
        <v>58.599999999999994</v>
      </c>
      <c r="S6" s="18">
        <f t="shared" si="5"/>
        <v>60.2</v>
      </c>
      <c r="T6" s="11" t="s">
        <v>171</v>
      </c>
      <c r="U6" s="11" t="s">
        <v>165</v>
      </c>
      <c r="V6" s="13" t="s">
        <v>240</v>
      </c>
      <c r="W6" s="13" t="s">
        <v>197</v>
      </c>
      <c r="X6" s="13" t="s">
        <v>248</v>
      </c>
      <c r="Y6" s="13" t="s">
        <v>129</v>
      </c>
      <c r="Z6" s="12">
        <v>9.8000000000000007</v>
      </c>
      <c r="AA6" s="12">
        <v>11.9</v>
      </c>
      <c r="AB6" s="12">
        <v>8.5</v>
      </c>
      <c r="AC6" s="11" t="s">
        <v>141</v>
      </c>
      <c r="AD6" s="12">
        <v>1.2</v>
      </c>
      <c r="AE6" s="12" t="s">
        <v>276</v>
      </c>
      <c r="AF6" s="12">
        <v>0.6</v>
      </c>
      <c r="AG6" s="12">
        <v>0.6</v>
      </c>
      <c r="AH6" s="12"/>
      <c r="AI6" s="11" t="s">
        <v>278</v>
      </c>
      <c r="AJ6" s="11" t="s">
        <v>278</v>
      </c>
      <c r="AK6" s="11" t="s">
        <v>139</v>
      </c>
      <c r="AL6" s="8"/>
      <c r="AM6" s="8"/>
      <c r="AN6" s="20"/>
    </row>
    <row r="7" spans="1:40" s="5" customFormat="1">
      <c r="A7" s="6">
        <v>44675</v>
      </c>
      <c r="B7" s="15" t="s">
        <v>130</v>
      </c>
      <c r="C7" s="8" t="s">
        <v>218</v>
      </c>
      <c r="D7" s="9">
        <v>7.5752314814814814E-2</v>
      </c>
      <c r="E7" s="21" t="s">
        <v>362</v>
      </c>
      <c r="F7" s="10">
        <v>12.6</v>
      </c>
      <c r="G7" s="10">
        <v>10.9</v>
      </c>
      <c r="H7" s="10">
        <v>12.7</v>
      </c>
      <c r="I7" s="10">
        <v>12.7</v>
      </c>
      <c r="J7" s="10">
        <v>12.3</v>
      </c>
      <c r="K7" s="10">
        <v>12</v>
      </c>
      <c r="L7" s="10">
        <v>12</v>
      </c>
      <c r="M7" s="10">
        <v>11.8</v>
      </c>
      <c r="N7" s="10">
        <v>12.5</v>
      </c>
      <c r="O7" s="17">
        <f t="shared" si="1"/>
        <v>36.200000000000003</v>
      </c>
      <c r="P7" s="17">
        <f t="shared" si="2"/>
        <v>37</v>
      </c>
      <c r="Q7" s="17">
        <f t="shared" si="3"/>
        <v>36.299999999999997</v>
      </c>
      <c r="R7" s="18">
        <f t="shared" si="4"/>
        <v>61.2</v>
      </c>
      <c r="S7" s="18">
        <f t="shared" si="5"/>
        <v>60.599999999999994</v>
      </c>
      <c r="T7" s="11" t="s">
        <v>155</v>
      </c>
      <c r="U7" s="11" t="s">
        <v>204</v>
      </c>
      <c r="V7" s="13" t="s">
        <v>233</v>
      </c>
      <c r="W7" s="13" t="s">
        <v>363</v>
      </c>
      <c r="X7" s="13" t="s">
        <v>215</v>
      </c>
      <c r="Y7" s="13" t="s">
        <v>129</v>
      </c>
      <c r="Z7" s="12">
        <v>11.5</v>
      </c>
      <c r="AA7" s="12">
        <v>12.4</v>
      </c>
      <c r="AB7" s="12">
        <v>8.3000000000000007</v>
      </c>
      <c r="AC7" s="11" t="s">
        <v>139</v>
      </c>
      <c r="AD7" s="12">
        <v>0.8</v>
      </c>
      <c r="AE7" s="12" t="s">
        <v>276</v>
      </c>
      <c r="AF7" s="12">
        <v>0.6</v>
      </c>
      <c r="AG7" s="12">
        <v>0.2</v>
      </c>
      <c r="AH7" s="12"/>
      <c r="AI7" s="11" t="s">
        <v>278</v>
      </c>
      <c r="AJ7" s="11" t="s">
        <v>278</v>
      </c>
      <c r="AK7" s="11" t="s">
        <v>141</v>
      </c>
      <c r="AL7" s="8"/>
      <c r="AM7" s="8" t="s">
        <v>364</v>
      </c>
      <c r="AN7" s="20" t="s">
        <v>365</v>
      </c>
    </row>
    <row r="8" spans="1:40" s="5" customFormat="1">
      <c r="A8" s="6">
        <v>44681</v>
      </c>
      <c r="B8" s="16" t="s">
        <v>131</v>
      </c>
      <c r="C8" s="8" t="s">
        <v>167</v>
      </c>
      <c r="D8" s="9">
        <v>7.5694444444444439E-2</v>
      </c>
      <c r="E8" s="21" t="s">
        <v>447</v>
      </c>
      <c r="F8" s="10">
        <v>12.8</v>
      </c>
      <c r="G8" s="10">
        <v>11.3</v>
      </c>
      <c r="H8" s="10">
        <v>11.7</v>
      </c>
      <c r="I8" s="10">
        <v>12.4</v>
      </c>
      <c r="J8" s="10">
        <v>12.4</v>
      </c>
      <c r="K8" s="10">
        <v>12.3</v>
      </c>
      <c r="L8" s="10">
        <v>12.2</v>
      </c>
      <c r="M8" s="10">
        <v>11.8</v>
      </c>
      <c r="N8" s="10">
        <v>12.1</v>
      </c>
      <c r="O8" s="17">
        <f t="shared" ref="O8:O9" si="6">SUM(F8:H8)</f>
        <v>35.799999999999997</v>
      </c>
      <c r="P8" s="17">
        <f t="shared" ref="P8:P9" si="7">SUM(I8:K8)</f>
        <v>37.1</v>
      </c>
      <c r="Q8" s="17">
        <f t="shared" ref="Q8:Q9" si="8">SUM(L8:N8)</f>
        <v>36.1</v>
      </c>
      <c r="R8" s="18">
        <f t="shared" ref="R8:R9" si="9">SUM(F8:J8)</f>
        <v>60.599999999999994</v>
      </c>
      <c r="S8" s="18">
        <f t="shared" ref="S8:S9" si="10">SUM(J8:N8)</f>
        <v>60.800000000000004</v>
      </c>
      <c r="T8" s="11" t="s">
        <v>171</v>
      </c>
      <c r="U8" s="11" t="s">
        <v>172</v>
      </c>
      <c r="V8" s="13" t="s">
        <v>180</v>
      </c>
      <c r="W8" s="13" t="s">
        <v>175</v>
      </c>
      <c r="X8" s="13" t="s">
        <v>342</v>
      </c>
      <c r="Y8" s="13" t="s">
        <v>208</v>
      </c>
      <c r="Z8" s="12">
        <v>14.2</v>
      </c>
      <c r="AA8" s="12">
        <v>15.5</v>
      </c>
      <c r="AB8" s="12">
        <v>8</v>
      </c>
      <c r="AC8" s="11" t="s">
        <v>141</v>
      </c>
      <c r="AD8" s="12">
        <v>1.1000000000000001</v>
      </c>
      <c r="AE8" s="12" t="s">
        <v>276</v>
      </c>
      <c r="AF8" s="12">
        <v>0.7</v>
      </c>
      <c r="AG8" s="12">
        <v>0.4</v>
      </c>
      <c r="AH8" s="12" t="s">
        <v>282</v>
      </c>
      <c r="AI8" s="11" t="s">
        <v>278</v>
      </c>
      <c r="AJ8" s="11" t="s">
        <v>278</v>
      </c>
      <c r="AK8" s="11" t="s">
        <v>141</v>
      </c>
      <c r="AL8" s="8"/>
      <c r="AM8" s="8" t="s">
        <v>446</v>
      </c>
      <c r="AN8" s="20" t="s">
        <v>448</v>
      </c>
    </row>
    <row r="9" spans="1:40" s="5" customFormat="1">
      <c r="A9" s="6">
        <v>44682</v>
      </c>
      <c r="B9" s="16" t="s">
        <v>130</v>
      </c>
      <c r="C9" s="8" t="s">
        <v>167</v>
      </c>
      <c r="D9" s="9">
        <v>7.6400462962962962E-2</v>
      </c>
      <c r="E9" s="21" t="s">
        <v>450</v>
      </c>
      <c r="F9" s="10">
        <v>12.7</v>
      </c>
      <c r="G9" s="10">
        <v>10.9</v>
      </c>
      <c r="H9" s="10">
        <v>12</v>
      </c>
      <c r="I9" s="10">
        <v>13.8</v>
      </c>
      <c r="J9" s="10">
        <v>12.7</v>
      </c>
      <c r="K9" s="10">
        <v>12.3</v>
      </c>
      <c r="L9" s="10">
        <v>12</v>
      </c>
      <c r="M9" s="10">
        <v>11.7</v>
      </c>
      <c r="N9" s="10">
        <v>12</v>
      </c>
      <c r="O9" s="17">
        <f t="shared" si="6"/>
        <v>35.6</v>
      </c>
      <c r="P9" s="17">
        <f t="shared" si="7"/>
        <v>38.799999999999997</v>
      </c>
      <c r="Q9" s="17">
        <f t="shared" si="8"/>
        <v>35.700000000000003</v>
      </c>
      <c r="R9" s="18">
        <f t="shared" si="9"/>
        <v>62.100000000000009</v>
      </c>
      <c r="S9" s="18">
        <f t="shared" si="10"/>
        <v>60.7</v>
      </c>
      <c r="T9" s="11" t="s">
        <v>155</v>
      </c>
      <c r="U9" s="11" t="s">
        <v>204</v>
      </c>
      <c r="V9" s="13" t="s">
        <v>248</v>
      </c>
      <c r="W9" s="13" t="s">
        <v>451</v>
      </c>
      <c r="X9" s="13" t="s">
        <v>189</v>
      </c>
      <c r="Y9" s="13" t="s">
        <v>208</v>
      </c>
      <c r="Z9" s="12">
        <v>13.3</v>
      </c>
      <c r="AA9" s="12">
        <v>13.3</v>
      </c>
      <c r="AB9" s="12">
        <v>7.9</v>
      </c>
      <c r="AC9" s="11" t="s">
        <v>141</v>
      </c>
      <c r="AD9" s="12">
        <v>1.4</v>
      </c>
      <c r="AE9" s="12">
        <v>-0.8</v>
      </c>
      <c r="AF9" s="12">
        <v>0.5</v>
      </c>
      <c r="AG9" s="12">
        <v>0.1</v>
      </c>
      <c r="AH9" s="12"/>
      <c r="AI9" s="11" t="s">
        <v>278</v>
      </c>
      <c r="AJ9" s="11" t="s">
        <v>278</v>
      </c>
      <c r="AK9" s="11" t="s">
        <v>141</v>
      </c>
      <c r="AL9" s="8"/>
      <c r="AM9" s="8" t="s">
        <v>472</v>
      </c>
      <c r="AN9" s="20" t="s">
        <v>482</v>
      </c>
    </row>
    <row r="10" spans="1:40" s="5" customFormat="1">
      <c r="A10" s="6">
        <v>44744</v>
      </c>
      <c r="B10" s="15" t="s">
        <v>136</v>
      </c>
      <c r="C10" s="8" t="s">
        <v>218</v>
      </c>
      <c r="D10" s="9">
        <v>7.4328703703703702E-2</v>
      </c>
      <c r="E10" s="21" t="s">
        <v>518</v>
      </c>
      <c r="F10" s="10">
        <v>12.6</v>
      </c>
      <c r="G10" s="10">
        <v>10.8</v>
      </c>
      <c r="H10" s="10">
        <v>12.2</v>
      </c>
      <c r="I10" s="10">
        <v>12.4</v>
      </c>
      <c r="J10" s="10">
        <v>12.2</v>
      </c>
      <c r="K10" s="10">
        <v>11.9</v>
      </c>
      <c r="L10" s="10">
        <v>11.6</v>
      </c>
      <c r="M10" s="10">
        <v>11.4</v>
      </c>
      <c r="N10" s="10">
        <v>12.1</v>
      </c>
      <c r="O10" s="17">
        <f t="shared" ref="O10:O13" si="11">SUM(F10:H10)</f>
        <v>35.599999999999994</v>
      </c>
      <c r="P10" s="17">
        <f t="shared" ref="P10:P13" si="12">SUM(I10:K10)</f>
        <v>36.5</v>
      </c>
      <c r="Q10" s="17">
        <f t="shared" ref="Q10:Q13" si="13">SUM(L10:N10)</f>
        <v>35.1</v>
      </c>
      <c r="R10" s="18">
        <f t="shared" ref="R10:R13" si="14">SUM(F10:J10)</f>
        <v>60.199999999999989</v>
      </c>
      <c r="S10" s="18">
        <f t="shared" ref="S10:S13" si="15">SUM(J10:N10)</f>
        <v>59.2</v>
      </c>
      <c r="T10" s="11" t="s">
        <v>155</v>
      </c>
      <c r="U10" s="11" t="s">
        <v>172</v>
      </c>
      <c r="V10" s="13" t="s">
        <v>333</v>
      </c>
      <c r="W10" s="13" t="s">
        <v>188</v>
      </c>
      <c r="X10" s="13" t="s">
        <v>195</v>
      </c>
      <c r="Y10" s="13" t="s">
        <v>129</v>
      </c>
      <c r="Z10" s="12">
        <v>11.8</v>
      </c>
      <c r="AA10" s="12">
        <v>13.6</v>
      </c>
      <c r="AB10" s="12">
        <v>8.6999999999999993</v>
      </c>
      <c r="AC10" s="11" t="s">
        <v>139</v>
      </c>
      <c r="AD10" s="12" t="s">
        <v>280</v>
      </c>
      <c r="AE10" s="12">
        <v>-0.3</v>
      </c>
      <c r="AF10" s="12">
        <v>0.4</v>
      </c>
      <c r="AG10" s="12">
        <v>-0.7</v>
      </c>
      <c r="AH10" s="12"/>
      <c r="AI10" s="11" t="s">
        <v>278</v>
      </c>
      <c r="AJ10" s="11" t="s">
        <v>277</v>
      </c>
      <c r="AK10" s="11" t="s">
        <v>139</v>
      </c>
      <c r="AL10" s="8"/>
      <c r="AM10" s="8" t="s">
        <v>517</v>
      </c>
      <c r="AN10" s="20" t="s">
        <v>554</v>
      </c>
    </row>
    <row r="11" spans="1:40" s="5" customFormat="1">
      <c r="A11" s="6">
        <v>44745</v>
      </c>
      <c r="B11" s="16" t="s">
        <v>495</v>
      </c>
      <c r="C11" s="8" t="s">
        <v>218</v>
      </c>
      <c r="D11" s="9">
        <v>7.6446759259259256E-2</v>
      </c>
      <c r="E11" s="21" t="s">
        <v>528</v>
      </c>
      <c r="F11" s="10">
        <v>13.2</v>
      </c>
      <c r="G11" s="10">
        <v>11.2</v>
      </c>
      <c r="H11" s="10">
        <v>13</v>
      </c>
      <c r="I11" s="10">
        <v>13.4</v>
      </c>
      <c r="J11" s="10">
        <v>12.4</v>
      </c>
      <c r="K11" s="10">
        <v>11.7</v>
      </c>
      <c r="L11" s="10">
        <v>11.8</v>
      </c>
      <c r="M11" s="10">
        <v>11.6</v>
      </c>
      <c r="N11" s="10">
        <v>12.2</v>
      </c>
      <c r="O11" s="17">
        <f t="shared" si="11"/>
        <v>37.4</v>
      </c>
      <c r="P11" s="17">
        <f t="shared" si="12"/>
        <v>37.5</v>
      </c>
      <c r="Q11" s="17">
        <f t="shared" si="13"/>
        <v>35.599999999999994</v>
      </c>
      <c r="R11" s="18">
        <f t="shared" si="14"/>
        <v>63.199999999999996</v>
      </c>
      <c r="S11" s="18">
        <f t="shared" si="15"/>
        <v>59.7</v>
      </c>
      <c r="T11" s="11" t="s">
        <v>340</v>
      </c>
      <c r="U11" s="11" t="s">
        <v>172</v>
      </c>
      <c r="V11" s="13" t="s">
        <v>241</v>
      </c>
      <c r="W11" s="13" t="s">
        <v>342</v>
      </c>
      <c r="X11" s="13" t="s">
        <v>469</v>
      </c>
      <c r="Y11" s="13" t="s">
        <v>129</v>
      </c>
      <c r="Z11" s="12">
        <v>13.6</v>
      </c>
      <c r="AA11" s="12">
        <v>13.5</v>
      </c>
      <c r="AB11" s="12">
        <v>8.5</v>
      </c>
      <c r="AC11" s="11" t="s">
        <v>139</v>
      </c>
      <c r="AD11" s="12">
        <v>1.1000000000000001</v>
      </c>
      <c r="AE11" s="12">
        <v>-0.6</v>
      </c>
      <c r="AF11" s="12">
        <v>1</v>
      </c>
      <c r="AG11" s="12">
        <v>-0.5</v>
      </c>
      <c r="AH11" s="12"/>
      <c r="AI11" s="11" t="s">
        <v>403</v>
      </c>
      <c r="AJ11" s="11" t="s">
        <v>278</v>
      </c>
      <c r="AK11" s="11" t="s">
        <v>141</v>
      </c>
      <c r="AL11" s="8"/>
      <c r="AM11" s="8" t="s">
        <v>558</v>
      </c>
      <c r="AN11" s="20" t="s">
        <v>559</v>
      </c>
    </row>
    <row r="12" spans="1:40" s="5" customFormat="1">
      <c r="A12" s="6">
        <v>44745</v>
      </c>
      <c r="B12" s="16" t="s">
        <v>493</v>
      </c>
      <c r="C12" s="8" t="s">
        <v>218</v>
      </c>
      <c r="D12" s="9">
        <v>7.7141203703703712E-2</v>
      </c>
      <c r="E12" s="21" t="s">
        <v>533</v>
      </c>
      <c r="F12" s="10">
        <v>13</v>
      </c>
      <c r="G12" s="10">
        <v>11.8</v>
      </c>
      <c r="H12" s="10">
        <v>13.1</v>
      </c>
      <c r="I12" s="10">
        <v>12.4</v>
      </c>
      <c r="J12" s="10">
        <v>12.5</v>
      </c>
      <c r="K12" s="10">
        <v>12.5</v>
      </c>
      <c r="L12" s="10">
        <v>12.2</v>
      </c>
      <c r="M12" s="10">
        <v>11.8</v>
      </c>
      <c r="N12" s="10">
        <v>12.2</v>
      </c>
      <c r="O12" s="17">
        <f t="shared" si="11"/>
        <v>37.9</v>
      </c>
      <c r="P12" s="17">
        <f t="shared" si="12"/>
        <v>37.4</v>
      </c>
      <c r="Q12" s="17">
        <f t="shared" si="13"/>
        <v>36.200000000000003</v>
      </c>
      <c r="R12" s="18">
        <f t="shared" si="14"/>
        <v>62.8</v>
      </c>
      <c r="S12" s="18">
        <f t="shared" si="15"/>
        <v>61.2</v>
      </c>
      <c r="T12" s="11" t="s">
        <v>155</v>
      </c>
      <c r="U12" s="11" t="s">
        <v>172</v>
      </c>
      <c r="V12" s="13" t="s">
        <v>180</v>
      </c>
      <c r="W12" s="13" t="s">
        <v>534</v>
      </c>
      <c r="X12" s="13" t="s">
        <v>334</v>
      </c>
      <c r="Y12" s="13" t="s">
        <v>129</v>
      </c>
      <c r="Z12" s="12">
        <v>13.6</v>
      </c>
      <c r="AA12" s="12">
        <v>13.5</v>
      </c>
      <c r="AB12" s="12">
        <v>8.5</v>
      </c>
      <c r="AC12" s="11" t="s">
        <v>139</v>
      </c>
      <c r="AD12" s="12">
        <v>1.8</v>
      </c>
      <c r="AE12" s="12">
        <v>-0.3</v>
      </c>
      <c r="AF12" s="12">
        <v>2</v>
      </c>
      <c r="AG12" s="12">
        <v>-0.5</v>
      </c>
      <c r="AH12" s="12"/>
      <c r="AI12" s="11" t="s">
        <v>279</v>
      </c>
      <c r="AJ12" s="11" t="s">
        <v>277</v>
      </c>
      <c r="AK12" s="11" t="s">
        <v>139</v>
      </c>
      <c r="AL12" s="8"/>
      <c r="AM12" s="8" t="s">
        <v>567</v>
      </c>
      <c r="AN12" s="20" t="s">
        <v>568</v>
      </c>
    </row>
    <row r="13" spans="1:40" s="5" customFormat="1" ht="15" customHeight="1">
      <c r="A13" s="6">
        <v>44745</v>
      </c>
      <c r="B13" s="16" t="s">
        <v>496</v>
      </c>
      <c r="C13" s="8" t="s">
        <v>218</v>
      </c>
      <c r="D13" s="9">
        <v>7.3692129629629635E-2</v>
      </c>
      <c r="E13" s="21" t="s">
        <v>544</v>
      </c>
      <c r="F13" s="10">
        <v>12.3</v>
      </c>
      <c r="G13" s="10">
        <v>11</v>
      </c>
      <c r="H13" s="10">
        <v>11.6</v>
      </c>
      <c r="I13" s="10">
        <v>11.9</v>
      </c>
      <c r="J13" s="10">
        <v>12</v>
      </c>
      <c r="K13" s="10">
        <v>12</v>
      </c>
      <c r="L13" s="10">
        <v>12</v>
      </c>
      <c r="M13" s="10">
        <v>11.7</v>
      </c>
      <c r="N13" s="10">
        <v>12.2</v>
      </c>
      <c r="O13" s="17">
        <f t="shared" si="11"/>
        <v>34.9</v>
      </c>
      <c r="P13" s="17">
        <f t="shared" si="12"/>
        <v>35.9</v>
      </c>
      <c r="Q13" s="17">
        <f t="shared" si="13"/>
        <v>35.9</v>
      </c>
      <c r="R13" s="18">
        <f t="shared" si="14"/>
        <v>58.8</v>
      </c>
      <c r="S13" s="18">
        <f t="shared" si="15"/>
        <v>59.900000000000006</v>
      </c>
      <c r="T13" s="11" t="s">
        <v>171</v>
      </c>
      <c r="U13" s="11" t="s">
        <v>172</v>
      </c>
      <c r="V13" s="13" t="s">
        <v>522</v>
      </c>
      <c r="W13" s="13" t="s">
        <v>521</v>
      </c>
      <c r="X13" s="13" t="s">
        <v>532</v>
      </c>
      <c r="Y13" s="13" t="s">
        <v>129</v>
      </c>
      <c r="Z13" s="12">
        <v>13.6</v>
      </c>
      <c r="AA13" s="12">
        <v>13.5</v>
      </c>
      <c r="AB13" s="12">
        <v>8.5</v>
      </c>
      <c r="AC13" s="11" t="s">
        <v>139</v>
      </c>
      <c r="AD13" s="12" t="s">
        <v>280</v>
      </c>
      <c r="AE13" s="12" t="s">
        <v>276</v>
      </c>
      <c r="AF13" s="12">
        <v>0.5</v>
      </c>
      <c r="AG13" s="12">
        <v>-0.5</v>
      </c>
      <c r="AH13" s="12"/>
      <c r="AI13" s="11" t="s">
        <v>278</v>
      </c>
      <c r="AJ13" s="11" t="s">
        <v>277</v>
      </c>
      <c r="AK13" s="11" t="s">
        <v>141</v>
      </c>
      <c r="AL13" s="8"/>
      <c r="AM13" s="8"/>
      <c r="AN13" s="20"/>
    </row>
    <row r="14" spans="1:40" s="5" customFormat="1" ht="15" customHeight="1">
      <c r="A14" s="6">
        <v>44751</v>
      </c>
      <c r="B14" s="16" t="s">
        <v>581</v>
      </c>
      <c r="C14" s="8" t="s">
        <v>218</v>
      </c>
      <c r="D14" s="9">
        <v>7.570601851851852E-2</v>
      </c>
      <c r="E14" s="21" t="s">
        <v>584</v>
      </c>
      <c r="F14" s="10">
        <v>12.4</v>
      </c>
      <c r="G14" s="10">
        <v>11.1</v>
      </c>
      <c r="H14" s="10">
        <v>12.4</v>
      </c>
      <c r="I14" s="10">
        <v>12.6</v>
      </c>
      <c r="J14" s="10">
        <v>12.3</v>
      </c>
      <c r="K14" s="10">
        <v>11.8</v>
      </c>
      <c r="L14" s="10">
        <v>11.9</v>
      </c>
      <c r="M14" s="10">
        <v>12.2</v>
      </c>
      <c r="N14" s="10">
        <v>12.4</v>
      </c>
      <c r="O14" s="17">
        <f t="shared" ref="O14:O19" si="16">SUM(F14:H14)</f>
        <v>35.9</v>
      </c>
      <c r="P14" s="17">
        <f t="shared" ref="P14:P19" si="17">SUM(I14:K14)</f>
        <v>36.700000000000003</v>
      </c>
      <c r="Q14" s="17">
        <f t="shared" ref="Q14:Q19" si="18">SUM(L14:N14)</f>
        <v>36.5</v>
      </c>
      <c r="R14" s="18">
        <f t="shared" ref="R14:R19" si="19">SUM(F14:J14)</f>
        <v>60.8</v>
      </c>
      <c r="S14" s="18">
        <f t="shared" ref="S14:S19" si="20">SUM(J14:N14)</f>
        <v>60.6</v>
      </c>
      <c r="T14" s="11" t="s">
        <v>171</v>
      </c>
      <c r="U14" s="11" t="s">
        <v>172</v>
      </c>
      <c r="V14" s="13" t="s">
        <v>332</v>
      </c>
      <c r="W14" s="13" t="s">
        <v>585</v>
      </c>
      <c r="X14" s="13" t="s">
        <v>439</v>
      </c>
      <c r="Y14" s="13" t="s">
        <v>129</v>
      </c>
      <c r="Z14" s="12">
        <v>11.1</v>
      </c>
      <c r="AA14" s="12">
        <v>12.4</v>
      </c>
      <c r="AB14" s="12">
        <v>8.4</v>
      </c>
      <c r="AC14" s="11" t="s">
        <v>139</v>
      </c>
      <c r="AD14" s="12">
        <v>-0.3</v>
      </c>
      <c r="AE14" s="12" t="s">
        <v>276</v>
      </c>
      <c r="AF14" s="12">
        <v>0.1</v>
      </c>
      <c r="AG14" s="12">
        <v>-0.4</v>
      </c>
      <c r="AH14" s="12"/>
      <c r="AI14" s="11" t="s">
        <v>277</v>
      </c>
      <c r="AJ14" s="11" t="s">
        <v>278</v>
      </c>
      <c r="AK14" s="11" t="s">
        <v>141</v>
      </c>
      <c r="AL14" s="8"/>
      <c r="AM14" s="8" t="s">
        <v>586</v>
      </c>
      <c r="AN14" s="20" t="s">
        <v>628</v>
      </c>
    </row>
    <row r="15" spans="1:40" s="5" customFormat="1" ht="15" customHeight="1">
      <c r="A15" s="6">
        <v>44751</v>
      </c>
      <c r="B15" s="16" t="s">
        <v>494</v>
      </c>
      <c r="C15" s="8" t="s">
        <v>218</v>
      </c>
      <c r="D15" s="9">
        <v>7.7106481481481484E-2</v>
      </c>
      <c r="E15" s="21" t="s">
        <v>593</v>
      </c>
      <c r="F15" s="10">
        <v>12.6</v>
      </c>
      <c r="G15" s="10">
        <v>11.8</v>
      </c>
      <c r="H15" s="10">
        <v>13.2</v>
      </c>
      <c r="I15" s="10">
        <v>13.5</v>
      </c>
      <c r="J15" s="10">
        <v>12.3</v>
      </c>
      <c r="K15" s="10">
        <v>12.2</v>
      </c>
      <c r="L15" s="10">
        <v>11.8</v>
      </c>
      <c r="M15" s="10">
        <v>11.6</v>
      </c>
      <c r="N15" s="10">
        <v>12.2</v>
      </c>
      <c r="O15" s="17">
        <f t="shared" si="16"/>
        <v>37.599999999999994</v>
      </c>
      <c r="P15" s="17">
        <f t="shared" si="17"/>
        <v>38</v>
      </c>
      <c r="Q15" s="17">
        <f t="shared" si="18"/>
        <v>35.599999999999994</v>
      </c>
      <c r="R15" s="18">
        <f t="shared" si="19"/>
        <v>63.399999999999991</v>
      </c>
      <c r="S15" s="18">
        <f t="shared" si="20"/>
        <v>60.099999999999994</v>
      </c>
      <c r="T15" s="11" t="s">
        <v>155</v>
      </c>
      <c r="U15" s="11" t="s">
        <v>172</v>
      </c>
      <c r="V15" s="13" t="s">
        <v>241</v>
      </c>
      <c r="W15" s="13" t="s">
        <v>522</v>
      </c>
      <c r="X15" s="13" t="s">
        <v>241</v>
      </c>
      <c r="Y15" s="13" t="s">
        <v>129</v>
      </c>
      <c r="Z15" s="12">
        <v>11.1</v>
      </c>
      <c r="AA15" s="12">
        <v>12.4</v>
      </c>
      <c r="AB15" s="12">
        <v>8.4</v>
      </c>
      <c r="AC15" s="11" t="s">
        <v>139</v>
      </c>
      <c r="AD15" s="12">
        <v>1.5</v>
      </c>
      <c r="AE15" s="12">
        <v>-0.6</v>
      </c>
      <c r="AF15" s="12">
        <v>1</v>
      </c>
      <c r="AG15" s="12">
        <v>-0.1</v>
      </c>
      <c r="AH15" s="12"/>
      <c r="AI15" s="11" t="s">
        <v>403</v>
      </c>
      <c r="AJ15" s="11" t="s">
        <v>277</v>
      </c>
      <c r="AK15" s="11" t="s">
        <v>139</v>
      </c>
      <c r="AL15" s="8"/>
      <c r="AM15" s="8" t="s">
        <v>632</v>
      </c>
      <c r="AN15" s="20" t="s">
        <v>631</v>
      </c>
    </row>
    <row r="16" spans="1:40" s="5" customFormat="1" ht="15" customHeight="1">
      <c r="A16" s="6">
        <v>44751</v>
      </c>
      <c r="B16" s="16" t="s">
        <v>130</v>
      </c>
      <c r="C16" s="8" t="s">
        <v>218</v>
      </c>
      <c r="D16" s="9">
        <v>7.5740740740740733E-2</v>
      </c>
      <c r="E16" s="21" t="s">
        <v>597</v>
      </c>
      <c r="F16" s="10">
        <v>12.7</v>
      </c>
      <c r="G16" s="10">
        <v>11.1</v>
      </c>
      <c r="H16" s="10">
        <v>12.6</v>
      </c>
      <c r="I16" s="10">
        <v>13</v>
      </c>
      <c r="J16" s="10">
        <v>12.5</v>
      </c>
      <c r="K16" s="10">
        <v>11.9</v>
      </c>
      <c r="L16" s="10">
        <v>11.7</v>
      </c>
      <c r="M16" s="10">
        <v>11.8</v>
      </c>
      <c r="N16" s="10">
        <v>12.1</v>
      </c>
      <c r="O16" s="17">
        <f t="shared" si="16"/>
        <v>36.4</v>
      </c>
      <c r="P16" s="17">
        <f t="shared" si="17"/>
        <v>37.4</v>
      </c>
      <c r="Q16" s="17">
        <f t="shared" si="18"/>
        <v>35.6</v>
      </c>
      <c r="R16" s="18">
        <f t="shared" si="19"/>
        <v>61.9</v>
      </c>
      <c r="S16" s="18">
        <f t="shared" si="20"/>
        <v>59.999999999999993</v>
      </c>
      <c r="T16" s="11" t="s">
        <v>155</v>
      </c>
      <c r="U16" s="11" t="s">
        <v>172</v>
      </c>
      <c r="V16" s="13" t="s">
        <v>181</v>
      </c>
      <c r="W16" s="13" t="s">
        <v>250</v>
      </c>
      <c r="X16" s="13" t="s">
        <v>598</v>
      </c>
      <c r="Y16" s="13" t="s">
        <v>129</v>
      </c>
      <c r="Z16" s="12">
        <v>11.1</v>
      </c>
      <c r="AA16" s="12">
        <v>12.4</v>
      </c>
      <c r="AB16" s="12">
        <v>8.4</v>
      </c>
      <c r="AC16" s="11" t="s">
        <v>139</v>
      </c>
      <c r="AD16" s="12">
        <v>0.8</v>
      </c>
      <c r="AE16" s="12">
        <v>-0.4</v>
      </c>
      <c r="AF16" s="12">
        <v>0.5</v>
      </c>
      <c r="AG16" s="12">
        <v>-0.1</v>
      </c>
      <c r="AH16" s="12"/>
      <c r="AI16" s="11" t="s">
        <v>278</v>
      </c>
      <c r="AJ16" s="11" t="s">
        <v>278</v>
      </c>
      <c r="AK16" s="11" t="s">
        <v>141</v>
      </c>
      <c r="AL16" s="8"/>
      <c r="AM16" s="8" t="s">
        <v>635</v>
      </c>
      <c r="AN16" s="20" t="s">
        <v>636</v>
      </c>
    </row>
    <row r="17" spans="1:40" s="5" customFormat="1" ht="15" customHeight="1">
      <c r="A17" s="6">
        <v>44751</v>
      </c>
      <c r="B17" s="16" t="s">
        <v>140</v>
      </c>
      <c r="C17" s="8" t="s">
        <v>218</v>
      </c>
      <c r="D17" s="9">
        <v>7.4398148148148144E-2</v>
      </c>
      <c r="E17" s="21" t="s">
        <v>603</v>
      </c>
      <c r="F17" s="10">
        <v>12.9</v>
      </c>
      <c r="G17" s="10">
        <v>11</v>
      </c>
      <c r="H17" s="10">
        <v>12.5</v>
      </c>
      <c r="I17" s="10">
        <v>12.6</v>
      </c>
      <c r="J17" s="10">
        <v>11.7</v>
      </c>
      <c r="K17" s="10">
        <v>11.4</v>
      </c>
      <c r="L17" s="10">
        <v>11.5</v>
      </c>
      <c r="M17" s="10">
        <v>11.7</v>
      </c>
      <c r="N17" s="10">
        <v>12.5</v>
      </c>
      <c r="O17" s="17">
        <f t="shared" si="16"/>
        <v>36.4</v>
      </c>
      <c r="P17" s="17">
        <f t="shared" si="17"/>
        <v>35.699999999999996</v>
      </c>
      <c r="Q17" s="17">
        <f t="shared" si="18"/>
        <v>35.700000000000003</v>
      </c>
      <c r="R17" s="18">
        <f t="shared" si="19"/>
        <v>60.7</v>
      </c>
      <c r="S17" s="18">
        <f t="shared" si="20"/>
        <v>58.8</v>
      </c>
      <c r="T17" s="11" t="s">
        <v>155</v>
      </c>
      <c r="U17" s="11" t="s">
        <v>172</v>
      </c>
      <c r="V17" s="13" t="s">
        <v>604</v>
      </c>
      <c r="W17" s="13" t="s">
        <v>536</v>
      </c>
      <c r="X17" s="13" t="s">
        <v>248</v>
      </c>
      <c r="Y17" s="13" t="s">
        <v>129</v>
      </c>
      <c r="Z17" s="12">
        <v>11.1</v>
      </c>
      <c r="AA17" s="12">
        <v>12.4</v>
      </c>
      <c r="AB17" s="12">
        <v>8.4</v>
      </c>
      <c r="AC17" s="11" t="s">
        <v>139</v>
      </c>
      <c r="AD17" s="12">
        <v>1.3</v>
      </c>
      <c r="AE17" s="12">
        <v>-0.3</v>
      </c>
      <c r="AF17" s="12">
        <v>1.1000000000000001</v>
      </c>
      <c r="AG17" s="12">
        <v>-0.1</v>
      </c>
      <c r="AH17" s="12"/>
      <c r="AI17" s="11" t="s">
        <v>279</v>
      </c>
      <c r="AJ17" s="11" t="s">
        <v>278</v>
      </c>
      <c r="AK17" s="11" t="s">
        <v>141</v>
      </c>
      <c r="AL17" s="8"/>
      <c r="AM17" s="8" t="s">
        <v>643</v>
      </c>
      <c r="AN17" s="20" t="s">
        <v>644</v>
      </c>
    </row>
    <row r="18" spans="1:40" s="5" customFormat="1" ht="15" customHeight="1">
      <c r="A18" s="6">
        <v>44752</v>
      </c>
      <c r="B18" s="16" t="s">
        <v>131</v>
      </c>
      <c r="C18" s="8" t="s">
        <v>218</v>
      </c>
      <c r="D18" s="9">
        <v>7.436342592592593E-2</v>
      </c>
      <c r="E18" s="21" t="s">
        <v>621</v>
      </c>
      <c r="F18" s="10">
        <v>12.5</v>
      </c>
      <c r="G18" s="10">
        <v>10.8</v>
      </c>
      <c r="H18" s="10">
        <v>12.3</v>
      </c>
      <c r="I18" s="10">
        <v>12.1</v>
      </c>
      <c r="J18" s="10">
        <v>12</v>
      </c>
      <c r="K18" s="10">
        <v>12.1</v>
      </c>
      <c r="L18" s="10">
        <v>11.8</v>
      </c>
      <c r="M18" s="10">
        <v>11.8</v>
      </c>
      <c r="N18" s="10">
        <v>12.1</v>
      </c>
      <c r="O18" s="17">
        <f t="shared" si="16"/>
        <v>35.6</v>
      </c>
      <c r="P18" s="17">
        <f t="shared" si="17"/>
        <v>36.200000000000003</v>
      </c>
      <c r="Q18" s="17">
        <f t="shared" si="18"/>
        <v>35.700000000000003</v>
      </c>
      <c r="R18" s="18">
        <f t="shared" si="19"/>
        <v>59.7</v>
      </c>
      <c r="S18" s="18">
        <f t="shared" si="20"/>
        <v>59.800000000000004</v>
      </c>
      <c r="T18" s="11" t="s">
        <v>171</v>
      </c>
      <c r="U18" s="11" t="s">
        <v>172</v>
      </c>
      <c r="V18" s="13" t="s">
        <v>197</v>
      </c>
      <c r="W18" s="13" t="s">
        <v>532</v>
      </c>
      <c r="X18" s="13" t="s">
        <v>617</v>
      </c>
      <c r="Y18" s="13" t="s">
        <v>129</v>
      </c>
      <c r="Z18" s="12">
        <v>9.4</v>
      </c>
      <c r="AA18" s="12">
        <v>12</v>
      </c>
      <c r="AB18" s="12">
        <v>8.8000000000000007</v>
      </c>
      <c r="AC18" s="11" t="s">
        <v>201</v>
      </c>
      <c r="AD18" s="12">
        <v>-0.4</v>
      </c>
      <c r="AE18" s="12" t="s">
        <v>276</v>
      </c>
      <c r="AF18" s="12">
        <v>0.2</v>
      </c>
      <c r="AG18" s="12">
        <v>-0.6</v>
      </c>
      <c r="AH18" s="12"/>
      <c r="AI18" s="11" t="s">
        <v>277</v>
      </c>
      <c r="AJ18" s="11" t="s">
        <v>278</v>
      </c>
      <c r="AK18" s="11" t="s">
        <v>141</v>
      </c>
      <c r="AL18" s="8"/>
      <c r="AM18" s="8" t="s">
        <v>659</v>
      </c>
      <c r="AN18" s="20" t="s">
        <v>660</v>
      </c>
    </row>
    <row r="19" spans="1:40" s="5" customFormat="1" ht="15" customHeight="1">
      <c r="A19" s="6">
        <v>44752</v>
      </c>
      <c r="B19" s="15" t="s">
        <v>131</v>
      </c>
      <c r="C19" s="8" t="s">
        <v>218</v>
      </c>
      <c r="D19" s="9">
        <v>7.4305555555555555E-2</v>
      </c>
      <c r="E19" s="21" t="s">
        <v>178</v>
      </c>
      <c r="F19" s="10">
        <v>12.4</v>
      </c>
      <c r="G19" s="10">
        <v>10.9</v>
      </c>
      <c r="H19" s="10">
        <v>12.2</v>
      </c>
      <c r="I19" s="10">
        <v>12.2</v>
      </c>
      <c r="J19" s="10">
        <v>12.1</v>
      </c>
      <c r="K19" s="10">
        <v>12</v>
      </c>
      <c r="L19" s="10">
        <v>11.8</v>
      </c>
      <c r="M19" s="10">
        <v>11.6</v>
      </c>
      <c r="N19" s="10">
        <v>11.8</v>
      </c>
      <c r="O19" s="17">
        <f t="shared" si="16"/>
        <v>35.5</v>
      </c>
      <c r="P19" s="17">
        <f t="shared" si="17"/>
        <v>36.299999999999997</v>
      </c>
      <c r="Q19" s="17">
        <f t="shared" si="18"/>
        <v>35.200000000000003</v>
      </c>
      <c r="R19" s="18">
        <f t="shared" si="19"/>
        <v>59.800000000000004</v>
      </c>
      <c r="S19" s="18">
        <f t="shared" si="20"/>
        <v>59.300000000000011</v>
      </c>
      <c r="T19" s="11" t="s">
        <v>155</v>
      </c>
      <c r="U19" s="11" t="s">
        <v>341</v>
      </c>
      <c r="V19" s="13" t="s">
        <v>179</v>
      </c>
      <c r="W19" s="13" t="s">
        <v>248</v>
      </c>
      <c r="X19" s="13" t="s">
        <v>451</v>
      </c>
      <c r="Y19" s="13" t="s">
        <v>129</v>
      </c>
      <c r="Z19" s="12">
        <v>9.4</v>
      </c>
      <c r="AA19" s="12">
        <v>12</v>
      </c>
      <c r="AB19" s="12">
        <v>8.8000000000000007</v>
      </c>
      <c r="AC19" s="11" t="s">
        <v>201</v>
      </c>
      <c r="AD19" s="12">
        <v>-0.9</v>
      </c>
      <c r="AE19" s="12" t="s">
        <v>276</v>
      </c>
      <c r="AF19" s="12">
        <v>-0.3</v>
      </c>
      <c r="AG19" s="12">
        <v>-0.6</v>
      </c>
      <c r="AH19" s="12"/>
      <c r="AI19" s="11" t="s">
        <v>277</v>
      </c>
      <c r="AJ19" s="11" t="s">
        <v>278</v>
      </c>
      <c r="AK19" s="11" t="s">
        <v>139</v>
      </c>
      <c r="AL19" s="8"/>
      <c r="AM19" s="8" t="s">
        <v>661</v>
      </c>
      <c r="AN19" s="20" t="s">
        <v>666</v>
      </c>
    </row>
    <row r="20" spans="1:40" s="5" customFormat="1" ht="15" customHeight="1">
      <c r="A20" s="6">
        <v>44758</v>
      </c>
      <c r="B20" s="16" t="s">
        <v>493</v>
      </c>
      <c r="C20" s="8" t="s">
        <v>173</v>
      </c>
      <c r="D20" s="9">
        <v>7.7835648148148154E-2</v>
      </c>
      <c r="E20" s="21" t="s">
        <v>671</v>
      </c>
      <c r="F20" s="10">
        <v>13.2</v>
      </c>
      <c r="G20" s="10">
        <v>12.2</v>
      </c>
      <c r="H20" s="10">
        <v>13.3</v>
      </c>
      <c r="I20" s="10">
        <v>14</v>
      </c>
      <c r="J20" s="10">
        <v>13</v>
      </c>
      <c r="K20" s="10">
        <v>12.2</v>
      </c>
      <c r="L20" s="10">
        <v>11.6</v>
      </c>
      <c r="M20" s="10">
        <v>11.4</v>
      </c>
      <c r="N20" s="10">
        <v>11.6</v>
      </c>
      <c r="O20" s="17">
        <f t="shared" ref="O20:O22" si="21">SUM(F20:H20)</f>
        <v>38.700000000000003</v>
      </c>
      <c r="P20" s="17">
        <f t="shared" ref="P20:P22" si="22">SUM(I20:K20)</f>
        <v>39.200000000000003</v>
      </c>
      <c r="Q20" s="17">
        <f t="shared" ref="Q20:Q22" si="23">SUM(L20:N20)</f>
        <v>34.6</v>
      </c>
      <c r="R20" s="18">
        <f t="shared" ref="R20:R22" si="24">SUM(F20:J20)</f>
        <v>65.7</v>
      </c>
      <c r="S20" s="18">
        <f t="shared" ref="S20:S22" si="25">SUM(J20:N20)</f>
        <v>59.8</v>
      </c>
      <c r="T20" s="11" t="s">
        <v>340</v>
      </c>
      <c r="U20" s="11" t="s">
        <v>611</v>
      </c>
      <c r="V20" s="13" t="s">
        <v>179</v>
      </c>
      <c r="W20" s="13" t="s">
        <v>168</v>
      </c>
      <c r="X20" s="13" t="s">
        <v>672</v>
      </c>
      <c r="Y20" s="13" t="s">
        <v>208</v>
      </c>
      <c r="Z20" s="12">
        <v>14.5</v>
      </c>
      <c r="AA20" s="12">
        <v>16.5</v>
      </c>
      <c r="AB20" s="12">
        <v>8.1999999999999993</v>
      </c>
      <c r="AC20" s="11" t="s">
        <v>141</v>
      </c>
      <c r="AD20" s="12">
        <v>2.8</v>
      </c>
      <c r="AE20" s="12">
        <v>-1.2</v>
      </c>
      <c r="AF20" s="12">
        <v>1.4</v>
      </c>
      <c r="AG20" s="12">
        <v>0.2</v>
      </c>
      <c r="AH20" s="12"/>
      <c r="AI20" s="11" t="s">
        <v>403</v>
      </c>
      <c r="AJ20" s="11" t="s">
        <v>277</v>
      </c>
      <c r="AK20" s="11" t="s">
        <v>139</v>
      </c>
      <c r="AL20" s="8"/>
      <c r="AM20" s="8" t="s">
        <v>708</v>
      </c>
      <c r="AN20" s="20" t="s">
        <v>709</v>
      </c>
    </row>
    <row r="21" spans="1:40" s="5" customFormat="1" ht="15" customHeight="1">
      <c r="A21" s="6">
        <v>44759</v>
      </c>
      <c r="B21" s="15" t="s">
        <v>493</v>
      </c>
      <c r="C21" s="8" t="s">
        <v>218</v>
      </c>
      <c r="D21" s="9">
        <v>7.7106481481481484E-2</v>
      </c>
      <c r="E21" s="21" t="s">
        <v>692</v>
      </c>
      <c r="F21" s="10">
        <v>12.6</v>
      </c>
      <c r="G21" s="10">
        <v>11.2</v>
      </c>
      <c r="H21" s="10">
        <v>12.9</v>
      </c>
      <c r="I21" s="10">
        <v>13.8</v>
      </c>
      <c r="J21" s="10">
        <v>12.4</v>
      </c>
      <c r="K21" s="10">
        <v>11.8</v>
      </c>
      <c r="L21" s="10">
        <v>11.8</v>
      </c>
      <c r="M21" s="10">
        <v>12.2</v>
      </c>
      <c r="N21" s="10">
        <v>12.5</v>
      </c>
      <c r="O21" s="17">
        <f t="shared" si="21"/>
        <v>36.699999999999996</v>
      </c>
      <c r="P21" s="17">
        <f t="shared" si="22"/>
        <v>38</v>
      </c>
      <c r="Q21" s="17">
        <f t="shared" si="23"/>
        <v>36.5</v>
      </c>
      <c r="R21" s="18">
        <f t="shared" si="24"/>
        <v>62.9</v>
      </c>
      <c r="S21" s="18">
        <f t="shared" si="25"/>
        <v>60.7</v>
      </c>
      <c r="T21" s="11" t="s">
        <v>155</v>
      </c>
      <c r="U21" s="11" t="s">
        <v>172</v>
      </c>
      <c r="V21" s="13" t="s">
        <v>693</v>
      </c>
      <c r="W21" s="13" t="s">
        <v>179</v>
      </c>
      <c r="X21" s="13" t="s">
        <v>532</v>
      </c>
      <c r="Y21" s="13" t="s">
        <v>208</v>
      </c>
      <c r="Z21" s="12">
        <v>14.6</v>
      </c>
      <c r="AA21" s="12">
        <v>12.7</v>
      </c>
      <c r="AB21" s="12">
        <v>8.1999999999999993</v>
      </c>
      <c r="AC21" s="11" t="s">
        <v>141</v>
      </c>
      <c r="AD21" s="12">
        <v>1.5</v>
      </c>
      <c r="AE21" s="12">
        <v>-0.3</v>
      </c>
      <c r="AF21" s="12">
        <v>0.6</v>
      </c>
      <c r="AG21" s="12">
        <v>0.6</v>
      </c>
      <c r="AH21" s="12"/>
      <c r="AI21" s="11" t="s">
        <v>278</v>
      </c>
      <c r="AJ21" s="11" t="s">
        <v>277</v>
      </c>
      <c r="AK21" s="11" t="s">
        <v>139</v>
      </c>
      <c r="AL21" s="8"/>
      <c r="AM21" s="8" t="s">
        <v>733</v>
      </c>
      <c r="AN21" s="20" t="s">
        <v>734</v>
      </c>
    </row>
    <row r="22" spans="1:40" s="5" customFormat="1" ht="15" customHeight="1">
      <c r="A22" s="6">
        <v>44759</v>
      </c>
      <c r="B22" s="16" t="s">
        <v>130</v>
      </c>
      <c r="C22" s="8" t="s">
        <v>218</v>
      </c>
      <c r="D22" s="9">
        <v>7.5798611111111108E-2</v>
      </c>
      <c r="E22" s="21" t="s">
        <v>696</v>
      </c>
      <c r="F22" s="10">
        <v>12.7</v>
      </c>
      <c r="G22" s="10">
        <v>11.3</v>
      </c>
      <c r="H22" s="10">
        <v>12</v>
      </c>
      <c r="I22" s="10">
        <v>13.3</v>
      </c>
      <c r="J22" s="10">
        <v>12.3</v>
      </c>
      <c r="K22" s="10">
        <v>12.2</v>
      </c>
      <c r="L22" s="10">
        <v>12</v>
      </c>
      <c r="M22" s="10">
        <v>12</v>
      </c>
      <c r="N22" s="10">
        <v>12.1</v>
      </c>
      <c r="O22" s="17">
        <f t="shared" si="21"/>
        <v>36</v>
      </c>
      <c r="P22" s="17">
        <f t="shared" si="22"/>
        <v>37.799999999999997</v>
      </c>
      <c r="Q22" s="17">
        <f t="shared" si="23"/>
        <v>36.1</v>
      </c>
      <c r="R22" s="18">
        <f t="shared" si="24"/>
        <v>61.599999999999994</v>
      </c>
      <c r="S22" s="18">
        <f t="shared" si="25"/>
        <v>60.6</v>
      </c>
      <c r="T22" s="11" t="s">
        <v>155</v>
      </c>
      <c r="U22" s="11" t="s">
        <v>172</v>
      </c>
      <c r="V22" s="13" t="s">
        <v>316</v>
      </c>
      <c r="W22" s="13" t="s">
        <v>215</v>
      </c>
      <c r="X22" s="13" t="s">
        <v>169</v>
      </c>
      <c r="Y22" s="13" t="s">
        <v>208</v>
      </c>
      <c r="Z22" s="12">
        <v>14.6</v>
      </c>
      <c r="AA22" s="12">
        <v>12.7</v>
      </c>
      <c r="AB22" s="12">
        <v>8.1999999999999993</v>
      </c>
      <c r="AC22" s="11" t="s">
        <v>141</v>
      </c>
      <c r="AD22" s="12">
        <v>1.3</v>
      </c>
      <c r="AE22" s="12">
        <v>-0.3</v>
      </c>
      <c r="AF22" s="12">
        <v>0.4</v>
      </c>
      <c r="AG22" s="12">
        <v>0.6</v>
      </c>
      <c r="AH22" s="12"/>
      <c r="AI22" s="11" t="s">
        <v>278</v>
      </c>
      <c r="AJ22" s="11" t="s">
        <v>278</v>
      </c>
      <c r="AK22" s="11" t="s">
        <v>141</v>
      </c>
      <c r="AL22" s="8"/>
      <c r="AM22" s="8" t="s">
        <v>737</v>
      </c>
      <c r="AN22" s="20" t="s">
        <v>738</v>
      </c>
    </row>
  </sheetData>
  <autoFilter ref="A1:AM2" xr:uid="{00000000-0009-0000-0000-000002000000}"/>
  <phoneticPr fontId="10"/>
  <conditionalFormatting sqref="AI2:AJ2">
    <cfRule type="containsText" dxfId="554" priority="726" operator="containsText" text="E">
      <formula>NOT(ISERROR(SEARCH("E",AI2)))</formula>
    </cfRule>
    <cfRule type="containsText" dxfId="553" priority="727" operator="containsText" text="B">
      <formula>NOT(ISERROR(SEARCH("B",AI2)))</formula>
    </cfRule>
    <cfRule type="containsText" dxfId="552" priority="728" operator="containsText" text="A">
      <formula>NOT(ISERROR(SEARCH("A",AI2)))</formula>
    </cfRule>
  </conditionalFormatting>
  <conditionalFormatting sqref="AK2">
    <cfRule type="containsText" dxfId="551" priority="723" operator="containsText" text="E">
      <formula>NOT(ISERROR(SEARCH("E",AK2)))</formula>
    </cfRule>
    <cfRule type="containsText" dxfId="550" priority="724" operator="containsText" text="B">
      <formula>NOT(ISERROR(SEARCH("B",AK2)))</formula>
    </cfRule>
    <cfRule type="containsText" dxfId="549" priority="725" operator="containsText" text="A">
      <formula>NOT(ISERROR(SEARCH("A",AK2)))</formula>
    </cfRule>
  </conditionalFormatting>
  <conditionalFormatting sqref="AI3:AJ3">
    <cfRule type="containsText" dxfId="548" priority="720" operator="containsText" text="E">
      <formula>NOT(ISERROR(SEARCH("E",AI3)))</formula>
    </cfRule>
    <cfRule type="containsText" dxfId="547" priority="721" operator="containsText" text="B">
      <formula>NOT(ISERROR(SEARCH("B",AI3)))</formula>
    </cfRule>
    <cfRule type="containsText" dxfId="546" priority="722" operator="containsText" text="A">
      <formula>NOT(ISERROR(SEARCH("A",AI3)))</formula>
    </cfRule>
  </conditionalFormatting>
  <conditionalFormatting sqref="AK3">
    <cfRule type="containsText" dxfId="545" priority="717" operator="containsText" text="E">
      <formula>NOT(ISERROR(SEARCH("E",AK3)))</formula>
    </cfRule>
    <cfRule type="containsText" dxfId="544" priority="718" operator="containsText" text="B">
      <formula>NOT(ISERROR(SEARCH("B",AK3)))</formula>
    </cfRule>
    <cfRule type="containsText" dxfId="543" priority="719" operator="containsText" text="A">
      <formula>NOT(ISERROR(SEARCH("A",AK3)))</formula>
    </cfRule>
  </conditionalFormatting>
  <conditionalFormatting sqref="AL3">
    <cfRule type="containsText" dxfId="542" priority="690" operator="containsText" text="E">
      <formula>NOT(ISERROR(SEARCH("E",AL3)))</formula>
    </cfRule>
    <cfRule type="containsText" dxfId="541" priority="691" operator="containsText" text="B">
      <formula>NOT(ISERROR(SEARCH("B",AL3)))</formula>
    </cfRule>
    <cfRule type="containsText" dxfId="540" priority="692" operator="containsText" text="A">
      <formula>NOT(ISERROR(SEARCH("A",AL3)))</formula>
    </cfRule>
  </conditionalFormatting>
  <conditionalFormatting sqref="F2:N3">
    <cfRule type="colorScale" priority="1005">
      <colorScale>
        <cfvo type="min"/>
        <cfvo type="percentile" val="50"/>
        <cfvo type="max"/>
        <color rgb="FFF8696B"/>
        <color rgb="FFFFEB84"/>
        <color rgb="FF63BE7B"/>
      </colorScale>
    </cfRule>
  </conditionalFormatting>
  <conditionalFormatting sqref="AI4:AJ4">
    <cfRule type="containsText" dxfId="539" priority="376" operator="containsText" text="E">
      <formula>NOT(ISERROR(SEARCH("E",AI4)))</formula>
    </cfRule>
    <cfRule type="containsText" dxfId="538" priority="377" operator="containsText" text="B">
      <formula>NOT(ISERROR(SEARCH("B",AI4)))</formula>
    </cfRule>
    <cfRule type="containsText" dxfId="537" priority="378" operator="containsText" text="A">
      <formula>NOT(ISERROR(SEARCH("A",AI4)))</formula>
    </cfRule>
  </conditionalFormatting>
  <conditionalFormatting sqref="AK4">
    <cfRule type="containsText" dxfId="536" priority="373" operator="containsText" text="E">
      <formula>NOT(ISERROR(SEARCH("E",AK4)))</formula>
    </cfRule>
    <cfRule type="containsText" dxfId="535" priority="374" operator="containsText" text="B">
      <formula>NOT(ISERROR(SEARCH("B",AK4)))</formula>
    </cfRule>
    <cfRule type="containsText" dxfId="534" priority="375" operator="containsText" text="A">
      <formula>NOT(ISERROR(SEARCH("A",AK4)))</formula>
    </cfRule>
  </conditionalFormatting>
  <conditionalFormatting sqref="F4:N4">
    <cfRule type="colorScale" priority="379">
      <colorScale>
        <cfvo type="min"/>
        <cfvo type="percentile" val="50"/>
        <cfvo type="max"/>
        <color rgb="FFF8696B"/>
        <color rgb="FFFFEB84"/>
        <color rgb="FF63BE7B"/>
      </colorScale>
    </cfRule>
  </conditionalFormatting>
  <conditionalFormatting sqref="AL4">
    <cfRule type="containsText" dxfId="533" priority="367" operator="containsText" text="E">
      <formula>NOT(ISERROR(SEARCH("E",AL4)))</formula>
    </cfRule>
    <cfRule type="containsText" dxfId="532" priority="368" operator="containsText" text="B">
      <formula>NOT(ISERROR(SEARCH("B",AL4)))</formula>
    </cfRule>
    <cfRule type="containsText" dxfId="531" priority="369" operator="containsText" text="A">
      <formula>NOT(ISERROR(SEARCH("A",AL4)))</formula>
    </cfRule>
  </conditionalFormatting>
  <conditionalFormatting sqref="AL4">
    <cfRule type="containsText" dxfId="530" priority="364" operator="containsText" text="E">
      <formula>NOT(ISERROR(SEARCH("E",AL4)))</formula>
    </cfRule>
    <cfRule type="containsText" dxfId="529" priority="365" operator="containsText" text="B">
      <formula>NOT(ISERROR(SEARCH("B",AL4)))</formula>
    </cfRule>
    <cfRule type="containsText" dxfId="528" priority="366" operator="containsText" text="A">
      <formula>NOT(ISERROR(SEARCH("A",AL4)))</formula>
    </cfRule>
  </conditionalFormatting>
  <conditionalFormatting sqref="AL2">
    <cfRule type="containsText" dxfId="527" priority="231" operator="containsText" text="E">
      <formula>NOT(ISERROR(SEARCH("E",AL2)))</formula>
    </cfRule>
    <cfRule type="containsText" dxfId="526" priority="232" operator="containsText" text="B">
      <formula>NOT(ISERROR(SEARCH("B",AL2)))</formula>
    </cfRule>
    <cfRule type="containsText" dxfId="525" priority="233" operator="containsText" text="A">
      <formula>NOT(ISERROR(SEARCH("A",AL2)))</formula>
    </cfRule>
  </conditionalFormatting>
  <conditionalFormatting sqref="AC2:AC4">
    <cfRule type="containsText" dxfId="524" priority="225" operator="containsText" text="D">
      <formula>NOT(ISERROR(SEARCH("D",AC2)))</formula>
    </cfRule>
    <cfRule type="containsText" dxfId="523" priority="226" operator="containsText" text="S">
      <formula>NOT(ISERROR(SEARCH("S",AC2)))</formula>
    </cfRule>
    <cfRule type="containsText" dxfId="522" priority="227" operator="containsText" text="F">
      <formula>NOT(ISERROR(SEARCH("F",AC2)))</formula>
    </cfRule>
    <cfRule type="containsText" dxfId="521" priority="228" operator="containsText" text="E">
      <formula>NOT(ISERROR(SEARCH("E",AC2)))</formula>
    </cfRule>
    <cfRule type="containsText" dxfId="520" priority="229" operator="containsText" text="B">
      <formula>NOT(ISERROR(SEARCH("B",AC2)))</formula>
    </cfRule>
    <cfRule type="containsText" dxfId="519" priority="230" operator="containsText" text="A">
      <formula>NOT(ISERROR(SEARCH("A",AC2)))</formula>
    </cfRule>
  </conditionalFormatting>
  <conditionalFormatting sqref="AI5:AJ7">
    <cfRule type="containsText" dxfId="518" priority="84" operator="containsText" text="E">
      <formula>NOT(ISERROR(SEARCH("E",AI5)))</formula>
    </cfRule>
    <cfRule type="containsText" dxfId="517" priority="85" operator="containsText" text="B">
      <formula>NOT(ISERROR(SEARCH("B",AI5)))</formula>
    </cfRule>
    <cfRule type="containsText" dxfId="516" priority="86" operator="containsText" text="A">
      <formula>NOT(ISERROR(SEARCH("A",AI5)))</formula>
    </cfRule>
  </conditionalFormatting>
  <conditionalFormatting sqref="AK5:AK7">
    <cfRule type="containsText" dxfId="515" priority="81" operator="containsText" text="E">
      <formula>NOT(ISERROR(SEARCH("E",AK5)))</formula>
    </cfRule>
    <cfRule type="containsText" dxfId="514" priority="82" operator="containsText" text="B">
      <formula>NOT(ISERROR(SEARCH("B",AK5)))</formula>
    </cfRule>
    <cfRule type="containsText" dxfId="513" priority="83" operator="containsText" text="A">
      <formula>NOT(ISERROR(SEARCH("A",AK5)))</formula>
    </cfRule>
  </conditionalFormatting>
  <conditionalFormatting sqref="AL5:AL7">
    <cfRule type="containsText" dxfId="512" priority="78" operator="containsText" text="E">
      <formula>NOT(ISERROR(SEARCH("E",AL5)))</formula>
    </cfRule>
    <cfRule type="containsText" dxfId="511" priority="79" operator="containsText" text="B">
      <formula>NOT(ISERROR(SEARCH("B",AL5)))</formula>
    </cfRule>
    <cfRule type="containsText" dxfId="510" priority="80" operator="containsText" text="A">
      <formula>NOT(ISERROR(SEARCH("A",AL5)))</formula>
    </cfRule>
  </conditionalFormatting>
  <conditionalFormatting sqref="F5:N7">
    <cfRule type="colorScale" priority="87">
      <colorScale>
        <cfvo type="min"/>
        <cfvo type="percentile" val="50"/>
        <cfvo type="max"/>
        <color rgb="FFF8696B"/>
        <color rgb="FFFFEB84"/>
        <color rgb="FF63BE7B"/>
      </colorScale>
    </cfRule>
  </conditionalFormatting>
  <conditionalFormatting sqref="AC5:AC7">
    <cfRule type="containsText" dxfId="509" priority="72" operator="containsText" text="D">
      <formula>NOT(ISERROR(SEARCH("D",AC5)))</formula>
    </cfRule>
    <cfRule type="containsText" dxfId="508" priority="73" operator="containsText" text="S">
      <formula>NOT(ISERROR(SEARCH("S",AC5)))</formula>
    </cfRule>
    <cfRule type="containsText" dxfId="507" priority="74" operator="containsText" text="F">
      <formula>NOT(ISERROR(SEARCH("F",AC5)))</formula>
    </cfRule>
    <cfRule type="containsText" dxfId="506" priority="75" operator="containsText" text="E">
      <formula>NOT(ISERROR(SEARCH("E",AC5)))</formula>
    </cfRule>
    <cfRule type="containsText" dxfId="505" priority="76" operator="containsText" text="B">
      <formula>NOT(ISERROR(SEARCH("B",AC5)))</formula>
    </cfRule>
    <cfRule type="containsText" dxfId="504" priority="77" operator="containsText" text="A">
      <formula>NOT(ISERROR(SEARCH("A",AC5)))</formula>
    </cfRule>
  </conditionalFormatting>
  <conditionalFormatting sqref="AI8:AJ9">
    <cfRule type="containsText" dxfId="503" priority="68" operator="containsText" text="E">
      <formula>NOT(ISERROR(SEARCH("E",AI8)))</formula>
    </cfRule>
    <cfRule type="containsText" dxfId="502" priority="69" operator="containsText" text="B">
      <formula>NOT(ISERROR(SEARCH("B",AI8)))</formula>
    </cfRule>
    <cfRule type="containsText" dxfId="501" priority="70" operator="containsText" text="A">
      <formula>NOT(ISERROR(SEARCH("A",AI8)))</formula>
    </cfRule>
  </conditionalFormatting>
  <conditionalFormatting sqref="AK8:AK9">
    <cfRule type="containsText" dxfId="500" priority="65" operator="containsText" text="E">
      <formula>NOT(ISERROR(SEARCH("E",AK8)))</formula>
    </cfRule>
    <cfRule type="containsText" dxfId="499" priority="66" operator="containsText" text="B">
      <formula>NOT(ISERROR(SEARCH("B",AK8)))</formula>
    </cfRule>
    <cfRule type="containsText" dxfId="498" priority="67" operator="containsText" text="A">
      <formula>NOT(ISERROR(SEARCH("A",AK8)))</formula>
    </cfRule>
  </conditionalFormatting>
  <conditionalFormatting sqref="AL8:AL9">
    <cfRule type="containsText" dxfId="497" priority="62" operator="containsText" text="E">
      <formula>NOT(ISERROR(SEARCH("E",AL8)))</formula>
    </cfRule>
    <cfRule type="containsText" dxfId="496" priority="63" operator="containsText" text="B">
      <formula>NOT(ISERROR(SEARCH("B",AL8)))</formula>
    </cfRule>
    <cfRule type="containsText" dxfId="495" priority="64" operator="containsText" text="A">
      <formula>NOT(ISERROR(SEARCH("A",AL8)))</formula>
    </cfRule>
  </conditionalFormatting>
  <conditionalFormatting sqref="F8:N9">
    <cfRule type="colorScale" priority="71">
      <colorScale>
        <cfvo type="min"/>
        <cfvo type="percentile" val="50"/>
        <cfvo type="max"/>
        <color rgb="FFF8696B"/>
        <color rgb="FFFFEB84"/>
        <color rgb="FF63BE7B"/>
      </colorScale>
    </cfRule>
  </conditionalFormatting>
  <conditionalFormatting sqref="AC8:AC9">
    <cfRule type="containsText" dxfId="494" priority="56" operator="containsText" text="D">
      <formula>NOT(ISERROR(SEARCH("D",AC8)))</formula>
    </cfRule>
    <cfRule type="containsText" dxfId="493" priority="57" operator="containsText" text="S">
      <formula>NOT(ISERROR(SEARCH("S",AC8)))</formula>
    </cfRule>
    <cfRule type="containsText" dxfId="492" priority="58" operator="containsText" text="F">
      <formula>NOT(ISERROR(SEARCH("F",AC8)))</formula>
    </cfRule>
    <cfRule type="containsText" dxfId="491" priority="59" operator="containsText" text="E">
      <formula>NOT(ISERROR(SEARCH("E",AC8)))</formula>
    </cfRule>
    <cfRule type="containsText" dxfId="490" priority="60" operator="containsText" text="B">
      <formula>NOT(ISERROR(SEARCH("B",AC8)))</formula>
    </cfRule>
    <cfRule type="containsText" dxfId="489" priority="61" operator="containsText" text="A">
      <formula>NOT(ISERROR(SEARCH("A",AC8)))</formula>
    </cfRule>
  </conditionalFormatting>
  <conditionalFormatting sqref="AI10:AJ13">
    <cfRule type="containsText" dxfId="488" priority="52" operator="containsText" text="E">
      <formula>NOT(ISERROR(SEARCH("E",AI10)))</formula>
    </cfRule>
    <cfRule type="containsText" dxfId="487" priority="53" operator="containsText" text="B">
      <formula>NOT(ISERROR(SEARCH("B",AI10)))</formula>
    </cfRule>
    <cfRule type="containsText" dxfId="486" priority="54" operator="containsText" text="A">
      <formula>NOT(ISERROR(SEARCH("A",AI10)))</formula>
    </cfRule>
  </conditionalFormatting>
  <conditionalFormatting sqref="AK10:AK13">
    <cfRule type="containsText" dxfId="485" priority="49" operator="containsText" text="E">
      <formula>NOT(ISERROR(SEARCH("E",AK10)))</formula>
    </cfRule>
    <cfRule type="containsText" dxfId="484" priority="50" operator="containsText" text="B">
      <formula>NOT(ISERROR(SEARCH("B",AK10)))</formula>
    </cfRule>
    <cfRule type="containsText" dxfId="483" priority="51" operator="containsText" text="A">
      <formula>NOT(ISERROR(SEARCH("A",AK10)))</formula>
    </cfRule>
  </conditionalFormatting>
  <conditionalFormatting sqref="AL10:AL13">
    <cfRule type="containsText" dxfId="482" priority="46" operator="containsText" text="E">
      <formula>NOT(ISERROR(SEARCH("E",AL10)))</formula>
    </cfRule>
    <cfRule type="containsText" dxfId="481" priority="47" operator="containsText" text="B">
      <formula>NOT(ISERROR(SEARCH("B",AL10)))</formula>
    </cfRule>
    <cfRule type="containsText" dxfId="480" priority="48" operator="containsText" text="A">
      <formula>NOT(ISERROR(SEARCH("A",AL10)))</formula>
    </cfRule>
  </conditionalFormatting>
  <conditionalFormatting sqref="F10:N13">
    <cfRule type="colorScale" priority="55">
      <colorScale>
        <cfvo type="min"/>
        <cfvo type="percentile" val="50"/>
        <cfvo type="max"/>
        <color rgb="FFF8696B"/>
        <color rgb="FFFFEB84"/>
        <color rgb="FF63BE7B"/>
      </colorScale>
    </cfRule>
  </conditionalFormatting>
  <conditionalFormatting sqref="AC10:AC13">
    <cfRule type="containsText" dxfId="479" priority="40" operator="containsText" text="D">
      <formula>NOT(ISERROR(SEARCH("D",AC10)))</formula>
    </cfRule>
    <cfRule type="containsText" dxfId="478" priority="41" operator="containsText" text="S">
      <formula>NOT(ISERROR(SEARCH("S",AC10)))</formula>
    </cfRule>
    <cfRule type="containsText" dxfId="477" priority="42" operator="containsText" text="F">
      <formula>NOT(ISERROR(SEARCH("F",AC10)))</formula>
    </cfRule>
    <cfRule type="containsText" dxfId="476" priority="43" operator="containsText" text="E">
      <formula>NOT(ISERROR(SEARCH("E",AC10)))</formula>
    </cfRule>
    <cfRule type="containsText" dxfId="475" priority="44" operator="containsText" text="B">
      <formula>NOT(ISERROR(SEARCH("B",AC10)))</formula>
    </cfRule>
    <cfRule type="containsText" dxfId="474" priority="45" operator="containsText" text="A">
      <formula>NOT(ISERROR(SEARCH("A",AC10)))</formula>
    </cfRule>
  </conditionalFormatting>
  <conditionalFormatting sqref="AI14:AJ19">
    <cfRule type="containsText" dxfId="473" priority="36" operator="containsText" text="E">
      <formula>NOT(ISERROR(SEARCH("E",AI14)))</formula>
    </cfRule>
    <cfRule type="containsText" dxfId="472" priority="37" operator="containsText" text="B">
      <formula>NOT(ISERROR(SEARCH("B",AI14)))</formula>
    </cfRule>
    <cfRule type="containsText" dxfId="471" priority="38" operator="containsText" text="A">
      <formula>NOT(ISERROR(SEARCH("A",AI14)))</formula>
    </cfRule>
  </conditionalFormatting>
  <conditionalFormatting sqref="AK14:AK19">
    <cfRule type="containsText" dxfId="470" priority="33" operator="containsText" text="E">
      <formula>NOT(ISERROR(SEARCH("E",AK14)))</formula>
    </cfRule>
    <cfRule type="containsText" dxfId="469" priority="34" operator="containsText" text="B">
      <formula>NOT(ISERROR(SEARCH("B",AK14)))</formula>
    </cfRule>
    <cfRule type="containsText" dxfId="468" priority="35" operator="containsText" text="A">
      <formula>NOT(ISERROR(SEARCH("A",AK14)))</formula>
    </cfRule>
  </conditionalFormatting>
  <conditionalFormatting sqref="AL14:AL19">
    <cfRule type="containsText" dxfId="467" priority="30" operator="containsText" text="E">
      <formula>NOT(ISERROR(SEARCH("E",AL14)))</formula>
    </cfRule>
    <cfRule type="containsText" dxfId="466" priority="31" operator="containsText" text="B">
      <formula>NOT(ISERROR(SEARCH("B",AL14)))</formula>
    </cfRule>
    <cfRule type="containsText" dxfId="465" priority="32" operator="containsText" text="A">
      <formula>NOT(ISERROR(SEARCH("A",AL14)))</formula>
    </cfRule>
  </conditionalFormatting>
  <conditionalFormatting sqref="F14:N18">
    <cfRule type="colorScale" priority="39">
      <colorScale>
        <cfvo type="min"/>
        <cfvo type="percentile" val="50"/>
        <cfvo type="max"/>
        <color rgb="FFF8696B"/>
        <color rgb="FFFFEB84"/>
        <color rgb="FF63BE7B"/>
      </colorScale>
    </cfRule>
  </conditionalFormatting>
  <conditionalFormatting sqref="AC14:AC17">
    <cfRule type="containsText" dxfId="464" priority="24" operator="containsText" text="D">
      <formula>NOT(ISERROR(SEARCH("D",AC14)))</formula>
    </cfRule>
    <cfRule type="containsText" dxfId="463" priority="25" operator="containsText" text="S">
      <formula>NOT(ISERROR(SEARCH("S",AC14)))</formula>
    </cfRule>
    <cfRule type="containsText" dxfId="462" priority="26" operator="containsText" text="F">
      <formula>NOT(ISERROR(SEARCH("F",AC14)))</formula>
    </cfRule>
    <cfRule type="containsText" dxfId="461" priority="27" operator="containsText" text="E">
      <formula>NOT(ISERROR(SEARCH("E",AC14)))</formula>
    </cfRule>
    <cfRule type="containsText" dxfId="460" priority="28" operator="containsText" text="B">
      <formula>NOT(ISERROR(SEARCH("B",AC14)))</formula>
    </cfRule>
    <cfRule type="containsText" dxfId="459" priority="29" operator="containsText" text="A">
      <formula>NOT(ISERROR(SEARCH("A",AC14)))</formula>
    </cfRule>
  </conditionalFormatting>
  <conditionalFormatting sqref="AC18:AC19">
    <cfRule type="containsText" dxfId="458" priority="18" operator="containsText" text="D">
      <formula>NOT(ISERROR(SEARCH("D",AC18)))</formula>
    </cfRule>
    <cfRule type="containsText" dxfId="457" priority="19" operator="containsText" text="S">
      <formula>NOT(ISERROR(SEARCH("S",AC18)))</formula>
    </cfRule>
    <cfRule type="containsText" dxfId="456" priority="20" operator="containsText" text="F">
      <formula>NOT(ISERROR(SEARCH("F",AC18)))</formula>
    </cfRule>
    <cfRule type="containsText" dxfId="455" priority="21" operator="containsText" text="E">
      <formula>NOT(ISERROR(SEARCH("E",AC18)))</formula>
    </cfRule>
    <cfRule type="containsText" dxfId="454" priority="22" operator="containsText" text="B">
      <formula>NOT(ISERROR(SEARCH("B",AC18)))</formula>
    </cfRule>
    <cfRule type="containsText" dxfId="453" priority="23" operator="containsText" text="A">
      <formula>NOT(ISERROR(SEARCH("A",AC18)))</formula>
    </cfRule>
  </conditionalFormatting>
  <conditionalFormatting sqref="F19:N19">
    <cfRule type="colorScale" priority="17">
      <colorScale>
        <cfvo type="min"/>
        <cfvo type="percentile" val="50"/>
        <cfvo type="max"/>
        <color rgb="FFF8696B"/>
        <color rgb="FFFFEB84"/>
        <color rgb="FF63BE7B"/>
      </colorScale>
    </cfRule>
  </conditionalFormatting>
  <conditionalFormatting sqref="AI20:AJ22">
    <cfRule type="containsText" dxfId="452" priority="13" operator="containsText" text="E">
      <formula>NOT(ISERROR(SEARCH("E",AI20)))</formula>
    </cfRule>
    <cfRule type="containsText" dxfId="451" priority="14" operator="containsText" text="B">
      <formula>NOT(ISERROR(SEARCH("B",AI20)))</formula>
    </cfRule>
    <cfRule type="containsText" dxfId="450" priority="15" operator="containsText" text="A">
      <formula>NOT(ISERROR(SEARCH("A",AI20)))</formula>
    </cfRule>
  </conditionalFormatting>
  <conditionalFormatting sqref="AK20:AK22">
    <cfRule type="containsText" dxfId="449" priority="10" operator="containsText" text="E">
      <formula>NOT(ISERROR(SEARCH("E",AK20)))</formula>
    </cfRule>
    <cfRule type="containsText" dxfId="448" priority="11" operator="containsText" text="B">
      <formula>NOT(ISERROR(SEARCH("B",AK20)))</formula>
    </cfRule>
    <cfRule type="containsText" dxfId="447" priority="12" operator="containsText" text="A">
      <formula>NOT(ISERROR(SEARCH("A",AK20)))</formula>
    </cfRule>
  </conditionalFormatting>
  <conditionalFormatting sqref="AL20:AL22">
    <cfRule type="containsText" dxfId="446" priority="7" operator="containsText" text="E">
      <formula>NOT(ISERROR(SEARCH("E",AL20)))</formula>
    </cfRule>
    <cfRule type="containsText" dxfId="445" priority="8" operator="containsText" text="B">
      <formula>NOT(ISERROR(SEARCH("B",AL20)))</formula>
    </cfRule>
    <cfRule type="containsText" dxfId="444" priority="9" operator="containsText" text="A">
      <formula>NOT(ISERROR(SEARCH("A",AL20)))</formula>
    </cfRule>
  </conditionalFormatting>
  <conditionalFormatting sqref="F20:N22">
    <cfRule type="colorScale" priority="16">
      <colorScale>
        <cfvo type="min"/>
        <cfvo type="percentile" val="50"/>
        <cfvo type="max"/>
        <color rgb="FFF8696B"/>
        <color rgb="FFFFEB84"/>
        <color rgb="FF63BE7B"/>
      </colorScale>
    </cfRule>
  </conditionalFormatting>
  <conditionalFormatting sqref="AC20:AC22">
    <cfRule type="containsText" dxfId="443" priority="1" operator="containsText" text="D">
      <formula>NOT(ISERROR(SEARCH("D",AC20)))</formula>
    </cfRule>
    <cfRule type="containsText" dxfId="442" priority="2" operator="containsText" text="S">
      <formula>NOT(ISERROR(SEARCH("S",AC20)))</formula>
    </cfRule>
    <cfRule type="containsText" dxfId="441" priority="3" operator="containsText" text="F">
      <formula>NOT(ISERROR(SEARCH("F",AC20)))</formula>
    </cfRule>
    <cfRule type="containsText" dxfId="440" priority="4" operator="containsText" text="E">
      <formula>NOT(ISERROR(SEARCH("E",AC20)))</formula>
    </cfRule>
    <cfRule type="containsText" dxfId="439" priority="5" operator="containsText" text="B">
      <formula>NOT(ISERROR(SEARCH("B",AC20)))</formula>
    </cfRule>
    <cfRule type="containsText" dxfId="438" priority="6" operator="containsText" text="A">
      <formula>NOT(ISERROR(SEARCH("A",AC20)))</formula>
    </cfRule>
  </conditionalFormatting>
  <dataValidations count="2">
    <dataValidation type="list" allowBlank="1" showInputMessage="1" showErrorMessage="1" sqref="AL2:AL3 AL5:AL22" xr:uid="{00000000-0002-0000-0200-000000000000}">
      <formula1>"強風,外差し,イン先行"</formula1>
    </dataValidation>
    <dataValidation type="list" allowBlank="1" showInputMessage="1" showErrorMessage="1" sqref="AL4" xr:uid="{CFB027A7-10DA-F243-8C5E-4E999B9527FD}">
      <formula1>"強風,外差し,イン先行,タフ"</formula1>
    </dataValidation>
  </dataValidations>
  <pageMargins left="0.7" right="0.7" top="0.75" bottom="0.75" header="0.3" footer="0.3"/>
  <pageSetup paperSize="9" orientation="portrait" horizontalDpi="4294967292" verticalDpi="4294967292"/>
  <ignoredErrors>
    <ignoredError sqref="O2:R3 O4:R4 S2:S4 O5:S7 O8:S9 O10:S13 O14:S19 O20:S2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pane xSplit="5" ySplit="1" topLeftCell="AN2" activePane="bottomRight" state="frozen"/>
      <selection activeCell="E24" sqref="E24"/>
      <selection pane="topRight" activeCell="E24" sqref="E24"/>
      <selection pane="bottomLeft" activeCell="E24" sqref="E24"/>
      <selection pane="bottomRight" activeCell="AD15" sqref="AD15"/>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145</v>
      </c>
      <c r="U1" s="2" t="s">
        <v>59</v>
      </c>
      <c r="V1" s="2" t="s">
        <v>40</v>
      </c>
      <c r="W1" s="3" t="s">
        <v>41</v>
      </c>
      <c r="X1" s="3" t="s">
        <v>42</v>
      </c>
      <c r="Y1" s="3" t="s">
        <v>43</v>
      </c>
      <c r="Z1" s="3" t="s">
        <v>60</v>
      </c>
      <c r="AA1" s="4" t="s">
        <v>110</v>
      </c>
      <c r="AB1" s="4" t="s">
        <v>111</v>
      </c>
      <c r="AC1" s="4" t="s">
        <v>137</v>
      </c>
      <c r="AD1" s="4" t="s">
        <v>138</v>
      </c>
      <c r="AE1" s="4" t="s">
        <v>8</v>
      </c>
      <c r="AF1" s="4" t="s">
        <v>61</v>
      </c>
      <c r="AG1" s="4" t="s">
        <v>9</v>
      </c>
      <c r="AH1" s="4" t="s">
        <v>10</v>
      </c>
      <c r="AI1" s="4"/>
      <c r="AJ1" s="4" t="s">
        <v>11</v>
      </c>
      <c r="AK1" s="4" t="s">
        <v>12</v>
      </c>
      <c r="AL1" s="4" t="s">
        <v>44</v>
      </c>
      <c r="AM1" s="4" t="s">
        <v>62</v>
      </c>
      <c r="AN1" s="14" t="s">
        <v>63</v>
      </c>
      <c r="AO1" s="14" t="s">
        <v>116</v>
      </c>
    </row>
    <row r="2" spans="1:41" s="5" customFormat="1">
      <c r="A2" s="6">
        <v>44667</v>
      </c>
      <c r="B2" s="7" t="s">
        <v>130</v>
      </c>
      <c r="C2" s="8" t="s">
        <v>167</v>
      </c>
      <c r="D2" s="9">
        <v>8.4733796296296293E-2</v>
      </c>
      <c r="E2" s="21" t="s">
        <v>178</v>
      </c>
      <c r="F2" s="10">
        <v>12.1</v>
      </c>
      <c r="G2" s="10">
        <v>11.4</v>
      </c>
      <c r="H2" s="10">
        <v>11.5</v>
      </c>
      <c r="I2" s="10">
        <v>12.9</v>
      </c>
      <c r="J2" s="10">
        <v>12.7</v>
      </c>
      <c r="K2" s="10">
        <v>12.4</v>
      </c>
      <c r="L2" s="10">
        <v>12</v>
      </c>
      <c r="M2" s="10">
        <v>12.3</v>
      </c>
      <c r="N2" s="10">
        <v>11.9</v>
      </c>
      <c r="O2" s="10">
        <v>12.9</v>
      </c>
      <c r="P2" s="17">
        <f>SUM(F2:H2)</f>
        <v>35</v>
      </c>
      <c r="Q2" s="17">
        <f>SUM(I2:L2)</f>
        <v>50</v>
      </c>
      <c r="R2" s="17">
        <f>SUM(M2:O2)</f>
        <v>37.1</v>
      </c>
      <c r="S2" s="18">
        <f>SUM(F2:J2)</f>
        <v>60.599999999999994</v>
      </c>
      <c r="T2" s="18">
        <f>SUM(K2:O2)</f>
        <v>61.5</v>
      </c>
      <c r="U2" s="11" t="s">
        <v>171</v>
      </c>
      <c r="V2" s="11" t="s">
        <v>165</v>
      </c>
      <c r="W2" s="13" t="s">
        <v>179</v>
      </c>
      <c r="X2" s="13" t="s">
        <v>180</v>
      </c>
      <c r="Y2" s="13" t="s">
        <v>181</v>
      </c>
      <c r="Z2" s="13" t="s">
        <v>129</v>
      </c>
      <c r="AA2" s="12">
        <v>13.4</v>
      </c>
      <c r="AB2" s="12">
        <v>15.9</v>
      </c>
      <c r="AC2" s="12">
        <v>7.5</v>
      </c>
      <c r="AD2" s="11" t="s">
        <v>141</v>
      </c>
      <c r="AE2" s="12">
        <v>0.5</v>
      </c>
      <c r="AF2" s="12" t="s">
        <v>276</v>
      </c>
      <c r="AG2" s="12">
        <v>-0.3</v>
      </c>
      <c r="AH2" s="12">
        <v>0.8</v>
      </c>
      <c r="AI2" s="12"/>
      <c r="AJ2" s="11" t="s">
        <v>277</v>
      </c>
      <c r="AK2" s="11" t="s">
        <v>277</v>
      </c>
      <c r="AL2" s="11" t="s">
        <v>139</v>
      </c>
      <c r="AM2" s="8"/>
      <c r="AN2" s="8" t="s">
        <v>258</v>
      </c>
      <c r="AO2" s="20" t="s">
        <v>259</v>
      </c>
    </row>
    <row r="3" spans="1:41" s="5" customFormat="1">
      <c r="A3" s="6">
        <v>44667</v>
      </c>
      <c r="B3" s="16" t="s">
        <v>131</v>
      </c>
      <c r="C3" s="8" t="s">
        <v>183</v>
      </c>
      <c r="D3" s="9">
        <v>8.5428240740740735E-2</v>
      </c>
      <c r="E3" s="21" t="s">
        <v>194</v>
      </c>
      <c r="F3" s="10">
        <v>12</v>
      </c>
      <c r="G3" s="10">
        <v>11</v>
      </c>
      <c r="H3" s="10">
        <v>11.6</v>
      </c>
      <c r="I3" s="10">
        <v>12.9</v>
      </c>
      <c r="J3" s="10">
        <v>12.9</v>
      </c>
      <c r="K3" s="10">
        <v>12.7</v>
      </c>
      <c r="L3" s="10">
        <v>12.3</v>
      </c>
      <c r="M3" s="10">
        <v>12.6</v>
      </c>
      <c r="N3" s="10">
        <v>12.5</v>
      </c>
      <c r="O3" s="10">
        <v>12.6</v>
      </c>
      <c r="P3" s="17">
        <f>SUM(F3:H3)</f>
        <v>34.6</v>
      </c>
      <c r="Q3" s="17">
        <f>SUM(I3:L3)</f>
        <v>50.8</v>
      </c>
      <c r="R3" s="17">
        <f>SUM(M3:O3)</f>
        <v>37.700000000000003</v>
      </c>
      <c r="S3" s="18">
        <f>SUM(F3:J3)</f>
        <v>60.4</v>
      </c>
      <c r="T3" s="18">
        <f t="shared" ref="T3:T4" si="0">SUM(K3:O3)</f>
        <v>62.7</v>
      </c>
      <c r="U3" s="11" t="s">
        <v>171</v>
      </c>
      <c r="V3" s="11" t="s">
        <v>193</v>
      </c>
      <c r="W3" s="13" t="s">
        <v>195</v>
      </c>
      <c r="X3" s="13" t="s">
        <v>188</v>
      </c>
      <c r="Y3" s="13" t="s">
        <v>175</v>
      </c>
      <c r="Z3" s="13" t="s">
        <v>129</v>
      </c>
      <c r="AA3" s="12">
        <v>13.4</v>
      </c>
      <c r="AB3" s="12">
        <v>15.9</v>
      </c>
      <c r="AC3" s="12">
        <v>7.5</v>
      </c>
      <c r="AD3" s="11" t="s">
        <v>281</v>
      </c>
      <c r="AE3" s="12">
        <v>2.5</v>
      </c>
      <c r="AF3" s="12" t="s">
        <v>276</v>
      </c>
      <c r="AG3" s="12">
        <v>1</v>
      </c>
      <c r="AH3" s="12">
        <v>1.5</v>
      </c>
      <c r="AI3" s="12"/>
      <c r="AJ3" s="11" t="s">
        <v>279</v>
      </c>
      <c r="AK3" s="11" t="s">
        <v>278</v>
      </c>
      <c r="AL3" s="11" t="s">
        <v>141</v>
      </c>
      <c r="AM3" s="8" t="s">
        <v>283</v>
      </c>
      <c r="AN3" s="8" t="s">
        <v>265</v>
      </c>
      <c r="AO3" s="20" t="s">
        <v>266</v>
      </c>
    </row>
    <row r="4" spans="1:41" s="5" customFormat="1">
      <c r="A4" s="6">
        <v>44668</v>
      </c>
      <c r="B4" s="7" t="s">
        <v>143</v>
      </c>
      <c r="C4" s="8" t="s">
        <v>218</v>
      </c>
      <c r="D4" s="9">
        <v>8.2743055555555556E-2</v>
      </c>
      <c r="E4" s="21" t="s">
        <v>246</v>
      </c>
      <c r="F4" s="10">
        <v>11.8</v>
      </c>
      <c r="G4" s="10">
        <v>10.6</v>
      </c>
      <c r="H4" s="10">
        <v>10.8</v>
      </c>
      <c r="I4" s="10">
        <v>12.1</v>
      </c>
      <c r="J4" s="10">
        <v>12.4</v>
      </c>
      <c r="K4" s="10">
        <v>12.6</v>
      </c>
      <c r="L4" s="10">
        <v>12.6</v>
      </c>
      <c r="M4" s="10">
        <v>12.5</v>
      </c>
      <c r="N4" s="10">
        <v>11.8</v>
      </c>
      <c r="O4" s="10">
        <v>12.7</v>
      </c>
      <c r="P4" s="17">
        <f t="shared" ref="P4" si="1">SUM(F4:H4)</f>
        <v>33.200000000000003</v>
      </c>
      <c r="Q4" s="17">
        <f t="shared" ref="Q4" si="2">SUM(I4:L4)</f>
        <v>49.7</v>
      </c>
      <c r="R4" s="17">
        <f t="shared" ref="R4" si="3">SUM(M4:O4)</f>
        <v>37</v>
      </c>
      <c r="S4" s="18">
        <f t="shared" ref="S4" si="4">SUM(F4:J4)</f>
        <v>57.7</v>
      </c>
      <c r="T4" s="18">
        <f t="shared" si="0"/>
        <v>62.2</v>
      </c>
      <c r="U4" s="11" t="s">
        <v>164</v>
      </c>
      <c r="V4" s="11" t="s">
        <v>165</v>
      </c>
      <c r="W4" s="13" t="s">
        <v>247</v>
      </c>
      <c r="X4" s="13" t="s">
        <v>248</v>
      </c>
      <c r="Y4" s="13" t="s">
        <v>248</v>
      </c>
      <c r="Z4" s="13" t="s">
        <v>129</v>
      </c>
      <c r="AA4" s="12">
        <v>12.1</v>
      </c>
      <c r="AB4" s="12">
        <v>14.7</v>
      </c>
      <c r="AC4" s="12">
        <v>7.8</v>
      </c>
      <c r="AD4" s="11" t="s">
        <v>141</v>
      </c>
      <c r="AE4" s="12">
        <v>1.2</v>
      </c>
      <c r="AF4" s="12" t="s">
        <v>276</v>
      </c>
      <c r="AG4" s="12">
        <v>0.3</v>
      </c>
      <c r="AH4" s="12">
        <v>0.9</v>
      </c>
      <c r="AI4" s="12"/>
      <c r="AJ4" s="11" t="s">
        <v>277</v>
      </c>
      <c r="AK4" s="11" t="s">
        <v>278</v>
      </c>
      <c r="AL4" s="11" t="s">
        <v>141</v>
      </c>
      <c r="AM4" s="8"/>
      <c r="AN4" s="8" t="s">
        <v>300</v>
      </c>
      <c r="AO4" s="20" t="s">
        <v>301</v>
      </c>
    </row>
    <row r="5" spans="1:41" s="5" customFormat="1">
      <c r="A5" s="6">
        <v>44674</v>
      </c>
      <c r="B5" s="7" t="s">
        <v>131</v>
      </c>
      <c r="C5" s="8" t="s">
        <v>218</v>
      </c>
      <c r="D5" s="9">
        <v>8.4814814814814801E-2</v>
      </c>
      <c r="E5" s="21" t="s">
        <v>338</v>
      </c>
      <c r="F5" s="10">
        <v>12.6</v>
      </c>
      <c r="G5" s="10">
        <v>12.2</v>
      </c>
      <c r="H5" s="10">
        <v>12.2</v>
      </c>
      <c r="I5" s="10">
        <v>13.1</v>
      </c>
      <c r="J5" s="10">
        <v>12.9</v>
      </c>
      <c r="K5" s="10">
        <v>12.3</v>
      </c>
      <c r="L5" s="10">
        <v>11.9</v>
      </c>
      <c r="M5" s="10">
        <v>12.1</v>
      </c>
      <c r="N5" s="10">
        <v>11.6</v>
      </c>
      <c r="O5" s="10">
        <v>11.9</v>
      </c>
      <c r="P5" s="17">
        <f t="shared" ref="P5:P6" si="5">SUM(F5:H5)</f>
        <v>37</v>
      </c>
      <c r="Q5" s="17">
        <f t="shared" ref="Q5:Q6" si="6">SUM(I5:L5)</f>
        <v>50.199999999999996</v>
      </c>
      <c r="R5" s="17">
        <f t="shared" ref="R5:R6" si="7">SUM(M5:O5)</f>
        <v>35.6</v>
      </c>
      <c r="S5" s="18">
        <f t="shared" ref="S5:S6" si="8">SUM(F5:J5)</f>
        <v>63</v>
      </c>
      <c r="T5" s="18">
        <f t="shared" ref="T5:T6" si="9">SUM(K5:O5)</f>
        <v>59.800000000000004</v>
      </c>
      <c r="U5" s="11" t="s">
        <v>340</v>
      </c>
      <c r="V5" s="11" t="s">
        <v>341</v>
      </c>
      <c r="W5" s="13" t="s">
        <v>175</v>
      </c>
      <c r="X5" s="13" t="s">
        <v>342</v>
      </c>
      <c r="Y5" s="13" t="s">
        <v>200</v>
      </c>
      <c r="Z5" s="13" t="s">
        <v>129</v>
      </c>
      <c r="AA5" s="12">
        <v>9.8000000000000007</v>
      </c>
      <c r="AB5" s="12">
        <v>11.9</v>
      </c>
      <c r="AC5" s="12">
        <v>8.5</v>
      </c>
      <c r="AD5" s="11" t="s">
        <v>141</v>
      </c>
      <c r="AE5" s="12">
        <v>2.2000000000000002</v>
      </c>
      <c r="AF5" s="12">
        <v>-0.5</v>
      </c>
      <c r="AG5" s="12">
        <v>1</v>
      </c>
      <c r="AH5" s="12">
        <v>0.7</v>
      </c>
      <c r="AI5" s="12"/>
      <c r="AJ5" s="11" t="s">
        <v>403</v>
      </c>
      <c r="AK5" s="11" t="s">
        <v>277</v>
      </c>
      <c r="AL5" s="11" t="s">
        <v>139</v>
      </c>
      <c r="AM5" s="8"/>
      <c r="AN5" s="8" t="s">
        <v>337</v>
      </c>
      <c r="AO5" s="20" t="s">
        <v>339</v>
      </c>
    </row>
    <row r="6" spans="1:41" s="5" customFormat="1">
      <c r="A6" s="6">
        <v>44675</v>
      </c>
      <c r="B6" s="7" t="s">
        <v>135</v>
      </c>
      <c r="C6" s="8" t="s">
        <v>218</v>
      </c>
      <c r="D6" s="9">
        <v>8.4062499999999998E-2</v>
      </c>
      <c r="E6" s="21" t="s">
        <v>373</v>
      </c>
      <c r="F6" s="10">
        <v>12.2</v>
      </c>
      <c r="G6" s="10">
        <v>10.8</v>
      </c>
      <c r="H6" s="10">
        <v>11.1</v>
      </c>
      <c r="I6" s="10">
        <v>13</v>
      </c>
      <c r="J6" s="10">
        <v>12.8</v>
      </c>
      <c r="K6" s="10">
        <v>12.7</v>
      </c>
      <c r="L6" s="10">
        <v>12.4</v>
      </c>
      <c r="M6" s="10">
        <v>12.5</v>
      </c>
      <c r="N6" s="10">
        <v>11.7</v>
      </c>
      <c r="O6" s="10">
        <v>12.1</v>
      </c>
      <c r="P6" s="17">
        <f t="shared" si="5"/>
        <v>34.1</v>
      </c>
      <c r="Q6" s="17">
        <f t="shared" si="6"/>
        <v>50.9</v>
      </c>
      <c r="R6" s="17">
        <f t="shared" si="7"/>
        <v>36.299999999999997</v>
      </c>
      <c r="S6" s="18">
        <f t="shared" si="8"/>
        <v>59.900000000000006</v>
      </c>
      <c r="T6" s="18">
        <f t="shared" si="9"/>
        <v>61.4</v>
      </c>
      <c r="U6" s="11" t="s">
        <v>171</v>
      </c>
      <c r="V6" s="11" t="s">
        <v>172</v>
      </c>
      <c r="W6" s="13" t="s">
        <v>333</v>
      </c>
      <c r="X6" s="13" t="s">
        <v>363</v>
      </c>
      <c r="Y6" s="13" t="s">
        <v>374</v>
      </c>
      <c r="Z6" s="13" t="s">
        <v>129</v>
      </c>
      <c r="AA6" s="12">
        <v>11.5</v>
      </c>
      <c r="AB6" s="12">
        <v>12.4</v>
      </c>
      <c r="AC6" s="12">
        <v>8.3000000000000007</v>
      </c>
      <c r="AD6" s="11" t="s">
        <v>139</v>
      </c>
      <c r="AE6" s="12">
        <v>-0.3</v>
      </c>
      <c r="AF6" s="12" t="s">
        <v>276</v>
      </c>
      <c r="AG6" s="12">
        <v>-0.5</v>
      </c>
      <c r="AH6" s="12">
        <v>0.2</v>
      </c>
      <c r="AI6" s="12"/>
      <c r="AJ6" s="11" t="s">
        <v>307</v>
      </c>
      <c r="AK6" s="11" t="s">
        <v>278</v>
      </c>
      <c r="AL6" s="11" t="s">
        <v>141</v>
      </c>
      <c r="AM6" s="8"/>
      <c r="AN6" s="8" t="s">
        <v>375</v>
      </c>
      <c r="AO6" s="20" t="s">
        <v>376</v>
      </c>
    </row>
    <row r="7" spans="1:41" s="5" customFormat="1">
      <c r="A7" s="6">
        <v>44681</v>
      </c>
      <c r="B7" s="15" t="s">
        <v>130</v>
      </c>
      <c r="C7" s="8" t="s">
        <v>167</v>
      </c>
      <c r="D7" s="9">
        <v>8.6134259259259258E-2</v>
      </c>
      <c r="E7" s="21" t="s">
        <v>428</v>
      </c>
      <c r="F7" s="10">
        <v>12.9</v>
      </c>
      <c r="G7" s="10">
        <v>11.6</v>
      </c>
      <c r="H7" s="10">
        <v>12.2</v>
      </c>
      <c r="I7" s="10">
        <v>12.7</v>
      </c>
      <c r="J7" s="10">
        <v>13.5</v>
      </c>
      <c r="K7" s="10">
        <v>12.6</v>
      </c>
      <c r="L7" s="10">
        <v>12.4</v>
      </c>
      <c r="M7" s="10">
        <v>12.4</v>
      </c>
      <c r="N7" s="10">
        <v>11.8</v>
      </c>
      <c r="O7" s="10">
        <v>12.1</v>
      </c>
      <c r="P7" s="17">
        <f t="shared" ref="P7:P9" si="10">SUM(F7:H7)</f>
        <v>36.700000000000003</v>
      </c>
      <c r="Q7" s="17">
        <f t="shared" ref="Q7:Q9" si="11">SUM(I7:L7)</f>
        <v>51.199999999999996</v>
      </c>
      <c r="R7" s="17">
        <f t="shared" ref="R7:R9" si="12">SUM(M7:O7)</f>
        <v>36.300000000000004</v>
      </c>
      <c r="S7" s="18">
        <f t="shared" ref="S7:S9" si="13">SUM(F7:J7)</f>
        <v>62.900000000000006</v>
      </c>
      <c r="T7" s="18">
        <f t="shared" ref="T7:T9" si="14">SUM(K7:O7)</f>
        <v>61.300000000000004</v>
      </c>
      <c r="U7" s="11" t="s">
        <v>340</v>
      </c>
      <c r="V7" s="11" t="s">
        <v>204</v>
      </c>
      <c r="W7" s="13" t="s">
        <v>429</v>
      </c>
      <c r="X7" s="13" t="s">
        <v>430</v>
      </c>
      <c r="Y7" s="13" t="s">
        <v>197</v>
      </c>
      <c r="Z7" s="13" t="s">
        <v>208</v>
      </c>
      <c r="AA7" s="12">
        <v>14.2</v>
      </c>
      <c r="AB7" s="12">
        <v>15.5</v>
      </c>
      <c r="AC7" s="12">
        <v>8</v>
      </c>
      <c r="AD7" s="11" t="s">
        <v>141</v>
      </c>
      <c r="AE7" s="12">
        <v>2.6</v>
      </c>
      <c r="AF7" s="12">
        <v>-0.5</v>
      </c>
      <c r="AG7" s="12">
        <v>1.7</v>
      </c>
      <c r="AH7" s="12">
        <v>0.4</v>
      </c>
      <c r="AI7" s="12"/>
      <c r="AJ7" s="11" t="s">
        <v>279</v>
      </c>
      <c r="AK7" s="11" t="s">
        <v>278</v>
      </c>
      <c r="AL7" s="11" t="s">
        <v>141</v>
      </c>
      <c r="AM7" s="8"/>
      <c r="AN7" s="8" t="s">
        <v>427</v>
      </c>
      <c r="AO7" s="20" t="s">
        <v>431</v>
      </c>
    </row>
    <row r="8" spans="1:41" s="5" customFormat="1">
      <c r="A8" s="6">
        <v>44681</v>
      </c>
      <c r="B8" s="7" t="s">
        <v>136</v>
      </c>
      <c r="C8" s="8" t="s">
        <v>167</v>
      </c>
      <c r="D8" s="9">
        <v>8.4745370370370374E-2</v>
      </c>
      <c r="E8" s="21" t="s">
        <v>438</v>
      </c>
      <c r="F8" s="10">
        <v>12.8</v>
      </c>
      <c r="G8" s="10">
        <v>11</v>
      </c>
      <c r="H8" s="10">
        <v>12.2</v>
      </c>
      <c r="I8" s="10">
        <v>12.9</v>
      </c>
      <c r="J8" s="10">
        <v>12.9</v>
      </c>
      <c r="K8" s="10">
        <v>12.6</v>
      </c>
      <c r="L8" s="10">
        <v>11.6</v>
      </c>
      <c r="M8" s="10">
        <v>11.8</v>
      </c>
      <c r="N8" s="10">
        <v>11.9</v>
      </c>
      <c r="O8" s="10">
        <v>12.5</v>
      </c>
      <c r="P8" s="17">
        <f t="shared" si="10"/>
        <v>36</v>
      </c>
      <c r="Q8" s="17">
        <f t="shared" si="11"/>
        <v>50</v>
      </c>
      <c r="R8" s="17">
        <f t="shared" si="12"/>
        <v>36.200000000000003</v>
      </c>
      <c r="S8" s="18">
        <f t="shared" si="13"/>
        <v>61.8</v>
      </c>
      <c r="T8" s="18">
        <f t="shared" si="14"/>
        <v>60.4</v>
      </c>
      <c r="U8" s="11" t="s">
        <v>155</v>
      </c>
      <c r="V8" s="11" t="s">
        <v>172</v>
      </c>
      <c r="W8" s="13" t="s">
        <v>439</v>
      </c>
      <c r="X8" s="13" t="s">
        <v>248</v>
      </c>
      <c r="Y8" s="13" t="s">
        <v>175</v>
      </c>
      <c r="Z8" s="13" t="s">
        <v>208</v>
      </c>
      <c r="AA8" s="12">
        <v>14.2</v>
      </c>
      <c r="AB8" s="12">
        <v>15.5</v>
      </c>
      <c r="AC8" s="12">
        <v>8</v>
      </c>
      <c r="AD8" s="11" t="s">
        <v>141</v>
      </c>
      <c r="AE8" s="12">
        <v>2.2999999999999998</v>
      </c>
      <c r="AF8" s="12">
        <v>-0.2</v>
      </c>
      <c r="AG8" s="12">
        <v>1.7</v>
      </c>
      <c r="AH8" s="12">
        <v>0.4</v>
      </c>
      <c r="AI8" s="12"/>
      <c r="AJ8" s="11" t="s">
        <v>279</v>
      </c>
      <c r="AK8" s="11" t="s">
        <v>278</v>
      </c>
      <c r="AL8" s="11" t="s">
        <v>141</v>
      </c>
      <c r="AM8" s="8"/>
      <c r="AN8" s="8" t="s">
        <v>440</v>
      </c>
      <c r="AO8" s="20" t="s">
        <v>441</v>
      </c>
    </row>
    <row r="9" spans="1:41" s="5" customFormat="1">
      <c r="A9" s="6">
        <v>44682</v>
      </c>
      <c r="B9" s="15" t="s">
        <v>131</v>
      </c>
      <c r="C9" s="8" t="s">
        <v>167</v>
      </c>
      <c r="D9" s="9">
        <v>8.4050925925925932E-2</v>
      </c>
      <c r="E9" s="21" t="s">
        <v>462</v>
      </c>
      <c r="F9" s="10">
        <v>12.1</v>
      </c>
      <c r="G9" s="10">
        <v>11.6</v>
      </c>
      <c r="H9" s="10">
        <v>11.6</v>
      </c>
      <c r="I9" s="10">
        <v>11.8</v>
      </c>
      <c r="J9" s="10">
        <v>12.4</v>
      </c>
      <c r="K9" s="10">
        <v>12.2</v>
      </c>
      <c r="L9" s="10">
        <v>12.2</v>
      </c>
      <c r="M9" s="10">
        <v>12.4</v>
      </c>
      <c r="N9" s="10">
        <v>12.3</v>
      </c>
      <c r="O9" s="10">
        <v>12.6</v>
      </c>
      <c r="P9" s="17">
        <f t="shared" si="10"/>
        <v>35.299999999999997</v>
      </c>
      <c r="Q9" s="17">
        <f t="shared" si="11"/>
        <v>48.600000000000009</v>
      </c>
      <c r="R9" s="17">
        <f t="shared" si="12"/>
        <v>37.300000000000004</v>
      </c>
      <c r="S9" s="18">
        <f t="shared" si="13"/>
        <v>59.499999999999993</v>
      </c>
      <c r="T9" s="18">
        <f t="shared" si="14"/>
        <v>61.699999999999996</v>
      </c>
      <c r="U9" s="11" t="s">
        <v>171</v>
      </c>
      <c r="V9" s="11" t="s">
        <v>165</v>
      </c>
      <c r="W9" s="13" t="s">
        <v>363</v>
      </c>
      <c r="X9" s="13" t="s">
        <v>333</v>
      </c>
      <c r="Y9" s="13" t="s">
        <v>333</v>
      </c>
      <c r="Z9" s="13" t="s">
        <v>208</v>
      </c>
      <c r="AA9" s="12">
        <v>13.3</v>
      </c>
      <c r="AB9" s="12">
        <v>13.3</v>
      </c>
      <c r="AC9" s="12">
        <v>7.9</v>
      </c>
      <c r="AD9" s="11" t="s">
        <v>141</v>
      </c>
      <c r="AE9" s="12">
        <v>0.6</v>
      </c>
      <c r="AF9" s="12" t="s">
        <v>276</v>
      </c>
      <c r="AG9" s="12">
        <v>0.1</v>
      </c>
      <c r="AH9" s="12">
        <v>0.5</v>
      </c>
      <c r="AI9" s="12"/>
      <c r="AJ9" s="11" t="s">
        <v>277</v>
      </c>
      <c r="AK9" s="11" t="s">
        <v>278</v>
      </c>
      <c r="AL9" s="11" t="s">
        <v>141</v>
      </c>
      <c r="AM9" s="8"/>
      <c r="AN9" s="8" t="s">
        <v>478</v>
      </c>
      <c r="AO9" s="20" t="s">
        <v>489</v>
      </c>
    </row>
    <row r="10" spans="1:41" s="5" customFormat="1">
      <c r="A10" s="6">
        <v>44744</v>
      </c>
      <c r="B10" s="7" t="s">
        <v>130</v>
      </c>
      <c r="C10" s="8" t="s">
        <v>218</v>
      </c>
      <c r="D10" s="9">
        <v>8.4027777777777771E-2</v>
      </c>
      <c r="E10" s="21" t="s">
        <v>510</v>
      </c>
      <c r="F10" s="10">
        <v>12.7</v>
      </c>
      <c r="G10" s="10">
        <v>11.5</v>
      </c>
      <c r="H10" s="10">
        <v>11.5</v>
      </c>
      <c r="I10" s="10">
        <v>12.4</v>
      </c>
      <c r="J10" s="10">
        <v>12.4</v>
      </c>
      <c r="K10" s="10">
        <v>12.1</v>
      </c>
      <c r="L10" s="10">
        <v>12.3</v>
      </c>
      <c r="M10" s="10">
        <v>12.1</v>
      </c>
      <c r="N10" s="10">
        <v>12</v>
      </c>
      <c r="O10" s="10">
        <v>12</v>
      </c>
      <c r="P10" s="17">
        <f t="shared" ref="P10:P11" si="15">SUM(F10:H10)</f>
        <v>35.700000000000003</v>
      </c>
      <c r="Q10" s="17">
        <f t="shared" ref="Q10:Q11" si="16">SUM(I10:L10)</f>
        <v>49.2</v>
      </c>
      <c r="R10" s="17">
        <f t="shared" ref="R10:R11" si="17">SUM(M10:O10)</f>
        <v>36.1</v>
      </c>
      <c r="S10" s="18">
        <f t="shared" ref="S10:S11" si="18">SUM(F10:J10)</f>
        <v>60.5</v>
      </c>
      <c r="T10" s="18">
        <f t="shared" ref="T10:T11" si="19">SUM(K10:O10)</f>
        <v>60.5</v>
      </c>
      <c r="U10" s="11" t="s">
        <v>171</v>
      </c>
      <c r="V10" s="11" t="s">
        <v>172</v>
      </c>
      <c r="W10" s="13" t="s">
        <v>168</v>
      </c>
      <c r="X10" s="13" t="s">
        <v>248</v>
      </c>
      <c r="Y10" s="13" t="s">
        <v>197</v>
      </c>
      <c r="Z10" s="13" t="s">
        <v>129</v>
      </c>
      <c r="AA10" s="12">
        <v>11.8</v>
      </c>
      <c r="AB10" s="12">
        <v>13.6</v>
      </c>
      <c r="AC10" s="12">
        <v>8.6999999999999993</v>
      </c>
      <c r="AD10" s="11" t="s">
        <v>139</v>
      </c>
      <c r="AE10" s="12">
        <v>-0.4</v>
      </c>
      <c r="AF10" s="12" t="s">
        <v>276</v>
      </c>
      <c r="AG10" s="12">
        <v>0.4</v>
      </c>
      <c r="AH10" s="12">
        <v>-0.8</v>
      </c>
      <c r="AI10" s="12"/>
      <c r="AJ10" s="11" t="s">
        <v>278</v>
      </c>
      <c r="AK10" s="11" t="s">
        <v>141</v>
      </c>
      <c r="AL10" s="11" t="s">
        <v>141</v>
      </c>
      <c r="AM10" s="8"/>
      <c r="AN10" s="8" t="s">
        <v>511</v>
      </c>
      <c r="AO10" s="20" t="s">
        <v>566</v>
      </c>
    </row>
    <row r="11" spans="1:41" s="5" customFormat="1">
      <c r="A11" s="6">
        <v>44745</v>
      </c>
      <c r="B11" s="15" t="s">
        <v>130</v>
      </c>
      <c r="C11" s="8" t="s">
        <v>218</v>
      </c>
      <c r="D11" s="9">
        <v>8.4791666666666668E-2</v>
      </c>
      <c r="E11" s="21" t="s">
        <v>531</v>
      </c>
      <c r="F11" s="10">
        <v>12.4</v>
      </c>
      <c r="G11" s="10">
        <v>11.1</v>
      </c>
      <c r="H11" s="10">
        <v>11.6</v>
      </c>
      <c r="I11" s="10">
        <v>13.1</v>
      </c>
      <c r="J11" s="10">
        <v>13.1</v>
      </c>
      <c r="K11" s="10">
        <v>12.6</v>
      </c>
      <c r="L11" s="10">
        <v>12</v>
      </c>
      <c r="M11" s="10">
        <v>12.2</v>
      </c>
      <c r="N11" s="10">
        <v>12</v>
      </c>
      <c r="O11" s="10">
        <v>12.5</v>
      </c>
      <c r="P11" s="17">
        <f t="shared" si="15"/>
        <v>35.1</v>
      </c>
      <c r="Q11" s="17">
        <f t="shared" si="16"/>
        <v>50.8</v>
      </c>
      <c r="R11" s="17">
        <f t="shared" si="17"/>
        <v>36.700000000000003</v>
      </c>
      <c r="S11" s="18">
        <f t="shared" si="18"/>
        <v>61.300000000000004</v>
      </c>
      <c r="T11" s="18">
        <f t="shared" si="19"/>
        <v>61.3</v>
      </c>
      <c r="U11" s="11" t="s">
        <v>155</v>
      </c>
      <c r="V11" s="11" t="s">
        <v>172</v>
      </c>
      <c r="W11" s="13" t="s">
        <v>197</v>
      </c>
      <c r="X11" s="13" t="s">
        <v>532</v>
      </c>
      <c r="Y11" s="13" t="s">
        <v>181</v>
      </c>
      <c r="Z11" s="13" t="s">
        <v>129</v>
      </c>
      <c r="AA11" s="12">
        <v>13.6</v>
      </c>
      <c r="AB11" s="12">
        <v>13.5</v>
      </c>
      <c r="AC11" s="12">
        <v>8.5</v>
      </c>
      <c r="AD11" s="11" t="s">
        <v>139</v>
      </c>
      <c r="AE11" s="12">
        <v>1.2</v>
      </c>
      <c r="AF11" s="12">
        <v>-0.3</v>
      </c>
      <c r="AG11" s="12">
        <v>1.5</v>
      </c>
      <c r="AH11" s="12">
        <v>-0.6</v>
      </c>
      <c r="AI11" s="12"/>
      <c r="AJ11" s="11" t="s">
        <v>279</v>
      </c>
      <c r="AK11" s="11" t="s">
        <v>278</v>
      </c>
      <c r="AL11" s="11" t="s">
        <v>141</v>
      </c>
      <c r="AM11" s="8"/>
      <c r="AN11" s="8" t="s">
        <v>565</v>
      </c>
      <c r="AO11" s="20" t="s">
        <v>564</v>
      </c>
    </row>
    <row r="12" spans="1:41" s="5" customFormat="1">
      <c r="A12" s="6">
        <v>44751</v>
      </c>
      <c r="B12" s="7" t="s">
        <v>136</v>
      </c>
      <c r="C12" s="8" t="s">
        <v>218</v>
      </c>
      <c r="D12" s="9">
        <v>8.4120370370370359E-2</v>
      </c>
      <c r="E12" s="21" t="s">
        <v>338</v>
      </c>
      <c r="F12" s="10">
        <v>12.7</v>
      </c>
      <c r="G12" s="10">
        <v>11.5</v>
      </c>
      <c r="H12" s="10">
        <v>11.9</v>
      </c>
      <c r="I12" s="10">
        <v>12.8</v>
      </c>
      <c r="J12" s="10">
        <v>12.9</v>
      </c>
      <c r="K12" s="10">
        <v>12.7</v>
      </c>
      <c r="L12" s="10">
        <v>12.1</v>
      </c>
      <c r="M12" s="10">
        <v>11.6</v>
      </c>
      <c r="N12" s="10">
        <v>11.6</v>
      </c>
      <c r="O12" s="10">
        <v>12</v>
      </c>
      <c r="P12" s="17">
        <f t="shared" ref="P12:P14" si="20">SUM(F12:H12)</f>
        <v>36.1</v>
      </c>
      <c r="Q12" s="17">
        <f t="shared" ref="Q12:Q14" si="21">SUM(I12:L12)</f>
        <v>50.500000000000007</v>
      </c>
      <c r="R12" s="17">
        <f t="shared" ref="R12:R14" si="22">SUM(M12:O12)</f>
        <v>35.200000000000003</v>
      </c>
      <c r="S12" s="18">
        <f t="shared" ref="S12:S14" si="23">SUM(F12:J12)</f>
        <v>61.800000000000004</v>
      </c>
      <c r="T12" s="18">
        <f t="shared" ref="T12:T14" si="24">SUM(K12:O12)</f>
        <v>60</v>
      </c>
      <c r="U12" s="11" t="s">
        <v>155</v>
      </c>
      <c r="V12" s="11" t="s">
        <v>172</v>
      </c>
      <c r="W12" s="13" t="s">
        <v>175</v>
      </c>
      <c r="X12" s="13" t="s">
        <v>248</v>
      </c>
      <c r="Y12" s="13" t="s">
        <v>200</v>
      </c>
      <c r="Z12" s="13" t="s">
        <v>129</v>
      </c>
      <c r="AA12" s="12">
        <v>11.1</v>
      </c>
      <c r="AB12" s="12">
        <v>12.4</v>
      </c>
      <c r="AC12" s="12">
        <v>8.4</v>
      </c>
      <c r="AD12" s="11" t="s">
        <v>139</v>
      </c>
      <c r="AE12" s="12">
        <v>1.9</v>
      </c>
      <c r="AF12" s="12">
        <v>-0.7</v>
      </c>
      <c r="AG12" s="12">
        <v>1.3</v>
      </c>
      <c r="AH12" s="12">
        <v>-0.1</v>
      </c>
      <c r="AI12" s="12"/>
      <c r="AJ12" s="11" t="s">
        <v>403</v>
      </c>
      <c r="AK12" s="11" t="s">
        <v>278</v>
      </c>
      <c r="AL12" s="11" t="s">
        <v>141</v>
      </c>
      <c r="AM12" s="8"/>
      <c r="AN12" s="8" t="s">
        <v>641</v>
      </c>
      <c r="AO12" s="20" t="s">
        <v>642</v>
      </c>
    </row>
    <row r="13" spans="1:41" s="5" customFormat="1">
      <c r="A13" s="6">
        <v>44752</v>
      </c>
      <c r="B13" s="7" t="s">
        <v>493</v>
      </c>
      <c r="C13" s="8" t="s">
        <v>218</v>
      </c>
      <c r="D13" s="9">
        <v>8.5462962962962963E-2</v>
      </c>
      <c r="E13" s="21" t="s">
        <v>612</v>
      </c>
      <c r="F13" s="10">
        <v>12.6</v>
      </c>
      <c r="G13" s="10">
        <v>11.8</v>
      </c>
      <c r="H13" s="10">
        <v>12.2</v>
      </c>
      <c r="I13" s="10">
        <v>13.2</v>
      </c>
      <c r="J13" s="10">
        <v>13.2</v>
      </c>
      <c r="K13" s="10">
        <v>12.8</v>
      </c>
      <c r="L13" s="10">
        <v>12.1</v>
      </c>
      <c r="M13" s="10">
        <v>11.7</v>
      </c>
      <c r="N13" s="10">
        <v>12</v>
      </c>
      <c r="O13" s="10">
        <v>11.8</v>
      </c>
      <c r="P13" s="17">
        <f t="shared" si="20"/>
        <v>36.599999999999994</v>
      </c>
      <c r="Q13" s="17">
        <f t="shared" si="21"/>
        <v>51.300000000000004</v>
      </c>
      <c r="R13" s="17">
        <f t="shared" si="22"/>
        <v>35.5</v>
      </c>
      <c r="S13" s="18">
        <f t="shared" si="23"/>
        <v>63</v>
      </c>
      <c r="T13" s="18">
        <f t="shared" si="24"/>
        <v>60.399999999999991</v>
      </c>
      <c r="U13" s="11" t="s">
        <v>155</v>
      </c>
      <c r="V13" s="11" t="s">
        <v>611</v>
      </c>
      <c r="W13" s="13" t="s">
        <v>250</v>
      </c>
      <c r="X13" s="13" t="s">
        <v>613</v>
      </c>
      <c r="Y13" s="13" t="s">
        <v>614</v>
      </c>
      <c r="Z13" s="13" t="s">
        <v>129</v>
      </c>
      <c r="AA13" s="12">
        <v>9.4</v>
      </c>
      <c r="AB13" s="12">
        <v>12</v>
      </c>
      <c r="AC13" s="12">
        <v>8.8000000000000007</v>
      </c>
      <c r="AD13" s="11" t="s">
        <v>201</v>
      </c>
      <c r="AE13" s="12">
        <v>0.9</v>
      </c>
      <c r="AF13" s="12">
        <v>-0.8</v>
      </c>
      <c r="AG13" s="12">
        <v>0.8</v>
      </c>
      <c r="AH13" s="12">
        <v>-0.7</v>
      </c>
      <c r="AI13" s="12"/>
      <c r="AJ13" s="11" t="s">
        <v>278</v>
      </c>
      <c r="AK13" s="11" t="s">
        <v>277</v>
      </c>
      <c r="AL13" s="11" t="s">
        <v>139</v>
      </c>
      <c r="AM13" s="8"/>
      <c r="AN13" s="8" t="s">
        <v>653</v>
      </c>
      <c r="AO13" s="20" t="s">
        <v>654</v>
      </c>
    </row>
    <row r="14" spans="1:41" s="5" customFormat="1">
      <c r="A14" s="6">
        <v>44752</v>
      </c>
      <c r="B14" s="7" t="s">
        <v>143</v>
      </c>
      <c r="C14" s="8" t="s">
        <v>218</v>
      </c>
      <c r="D14" s="9">
        <v>8.1342592592592591E-2</v>
      </c>
      <c r="E14" s="21" t="s">
        <v>625</v>
      </c>
      <c r="F14" s="10">
        <v>12.3</v>
      </c>
      <c r="G14" s="10">
        <v>11</v>
      </c>
      <c r="H14" s="10">
        <v>11.1</v>
      </c>
      <c r="I14" s="10">
        <v>12</v>
      </c>
      <c r="J14" s="10">
        <v>12.1</v>
      </c>
      <c r="K14" s="10">
        <v>12.1</v>
      </c>
      <c r="L14" s="10">
        <v>11.9</v>
      </c>
      <c r="M14" s="10">
        <v>11.9</v>
      </c>
      <c r="N14" s="10">
        <v>11.6</v>
      </c>
      <c r="O14" s="10">
        <v>11.8</v>
      </c>
      <c r="P14" s="17">
        <f t="shared" si="20"/>
        <v>34.4</v>
      </c>
      <c r="Q14" s="17">
        <f t="shared" si="21"/>
        <v>48.1</v>
      </c>
      <c r="R14" s="17">
        <f t="shared" si="22"/>
        <v>35.299999999999997</v>
      </c>
      <c r="S14" s="18">
        <f t="shared" si="23"/>
        <v>58.5</v>
      </c>
      <c r="T14" s="18">
        <f t="shared" si="24"/>
        <v>59.3</v>
      </c>
      <c r="U14" s="11" t="s">
        <v>171</v>
      </c>
      <c r="V14" s="11" t="s">
        <v>172</v>
      </c>
      <c r="W14" s="13" t="s">
        <v>247</v>
      </c>
      <c r="X14" s="13" t="s">
        <v>200</v>
      </c>
      <c r="Y14" s="13" t="s">
        <v>247</v>
      </c>
      <c r="Z14" s="13" t="s">
        <v>129</v>
      </c>
      <c r="AA14" s="12">
        <v>9.4</v>
      </c>
      <c r="AB14" s="12">
        <v>12</v>
      </c>
      <c r="AC14" s="12">
        <v>8.8000000000000007</v>
      </c>
      <c r="AD14" s="11" t="s">
        <v>201</v>
      </c>
      <c r="AE14" s="12">
        <v>-0.7</v>
      </c>
      <c r="AF14" s="12" t="s">
        <v>276</v>
      </c>
      <c r="AG14" s="12" t="s">
        <v>280</v>
      </c>
      <c r="AH14" s="12">
        <v>-0.7</v>
      </c>
      <c r="AI14" s="12"/>
      <c r="AJ14" s="11" t="s">
        <v>277</v>
      </c>
      <c r="AK14" s="11" t="s">
        <v>278</v>
      </c>
      <c r="AL14" s="11" t="s">
        <v>141</v>
      </c>
      <c r="AM14" s="8"/>
      <c r="AN14" s="8"/>
      <c r="AO14" s="20"/>
    </row>
    <row r="15" spans="1:41" s="5" customFormat="1">
      <c r="A15" s="6">
        <v>44758</v>
      </c>
      <c r="B15" s="7" t="s">
        <v>131</v>
      </c>
      <c r="C15" s="8" t="s">
        <v>173</v>
      </c>
      <c r="D15" s="9">
        <v>8.4791666666666668E-2</v>
      </c>
      <c r="E15" s="21" t="s">
        <v>679</v>
      </c>
      <c r="F15" s="10">
        <v>12.3</v>
      </c>
      <c r="G15" s="10">
        <v>11.5</v>
      </c>
      <c r="H15" s="10">
        <v>11.8</v>
      </c>
      <c r="I15" s="10">
        <v>12.3</v>
      </c>
      <c r="J15" s="10">
        <v>13</v>
      </c>
      <c r="K15" s="10">
        <v>12.7</v>
      </c>
      <c r="L15" s="10">
        <v>12.3</v>
      </c>
      <c r="M15" s="10">
        <v>12.4</v>
      </c>
      <c r="N15" s="10">
        <v>12.1</v>
      </c>
      <c r="O15" s="10">
        <v>12.2</v>
      </c>
      <c r="P15" s="17">
        <f t="shared" ref="P15" si="25">SUM(F15:H15)</f>
        <v>35.6</v>
      </c>
      <c r="Q15" s="17">
        <f t="shared" ref="Q15" si="26">SUM(I15:L15)</f>
        <v>50.3</v>
      </c>
      <c r="R15" s="17">
        <f t="shared" ref="R15" si="27">SUM(M15:O15)</f>
        <v>36.700000000000003</v>
      </c>
      <c r="S15" s="18">
        <f t="shared" ref="S15" si="28">SUM(F15:J15)</f>
        <v>60.900000000000006</v>
      </c>
      <c r="T15" s="18">
        <f t="shared" ref="T15" si="29">SUM(K15:O15)</f>
        <v>61.7</v>
      </c>
      <c r="U15" s="11" t="s">
        <v>171</v>
      </c>
      <c r="V15" s="11" t="s">
        <v>172</v>
      </c>
      <c r="W15" s="13" t="s">
        <v>429</v>
      </c>
      <c r="X15" s="13" t="s">
        <v>240</v>
      </c>
      <c r="Y15" s="13" t="s">
        <v>532</v>
      </c>
      <c r="Z15" s="13" t="s">
        <v>208</v>
      </c>
      <c r="AA15" s="12">
        <v>14.5</v>
      </c>
      <c r="AB15" s="12">
        <v>16.5</v>
      </c>
      <c r="AC15" s="12">
        <v>8.1999999999999993</v>
      </c>
      <c r="AD15" s="11" t="s">
        <v>281</v>
      </c>
      <c r="AE15" s="12">
        <v>2</v>
      </c>
      <c r="AF15" s="12" t="s">
        <v>276</v>
      </c>
      <c r="AG15" s="12">
        <v>1.8</v>
      </c>
      <c r="AH15" s="12">
        <v>0.2</v>
      </c>
      <c r="AI15" s="12"/>
      <c r="AJ15" s="11" t="s">
        <v>279</v>
      </c>
      <c r="AK15" s="11" t="s">
        <v>278</v>
      </c>
      <c r="AL15" s="11" t="s">
        <v>139</v>
      </c>
      <c r="AM15" s="8"/>
      <c r="AN15" s="8" t="s">
        <v>716</v>
      </c>
      <c r="AO15" s="20" t="s">
        <v>717</v>
      </c>
    </row>
  </sheetData>
  <autoFilter ref="A1:AN3" xr:uid="{00000000-0009-0000-0000-000003000000}"/>
  <phoneticPr fontId="10"/>
  <conditionalFormatting sqref="AJ2:AK3">
    <cfRule type="containsText" dxfId="437" priority="724" operator="containsText" text="E">
      <formula>NOT(ISERROR(SEARCH("E",AJ2)))</formula>
    </cfRule>
    <cfRule type="containsText" dxfId="436" priority="725" operator="containsText" text="B">
      <formula>NOT(ISERROR(SEARCH("B",AJ2)))</formula>
    </cfRule>
    <cfRule type="containsText" dxfId="435" priority="726" operator="containsText" text="A">
      <formula>NOT(ISERROR(SEARCH("A",AJ2)))</formula>
    </cfRule>
  </conditionalFormatting>
  <conditionalFormatting sqref="AL2:AL3">
    <cfRule type="containsText" dxfId="434" priority="721" operator="containsText" text="E">
      <formula>NOT(ISERROR(SEARCH("E",AL2)))</formula>
    </cfRule>
    <cfRule type="containsText" dxfId="433" priority="722" operator="containsText" text="B">
      <formula>NOT(ISERROR(SEARCH("B",AL2)))</formula>
    </cfRule>
    <cfRule type="containsText" dxfId="432" priority="723" operator="containsText" text="A">
      <formula>NOT(ISERROR(SEARCH("A",AL2)))</formula>
    </cfRule>
  </conditionalFormatting>
  <conditionalFormatting sqref="AM3">
    <cfRule type="containsText" dxfId="431" priority="691" operator="containsText" text="E">
      <formula>NOT(ISERROR(SEARCH("E",AM3)))</formula>
    </cfRule>
    <cfRule type="containsText" dxfId="430" priority="692" operator="containsText" text="B">
      <formula>NOT(ISERROR(SEARCH("B",AM3)))</formula>
    </cfRule>
    <cfRule type="containsText" dxfId="429" priority="693" operator="containsText" text="A">
      <formula>NOT(ISERROR(SEARCH("A",AM3)))</formula>
    </cfRule>
  </conditionalFormatting>
  <conditionalFormatting sqref="F3:O3">
    <cfRule type="colorScale" priority="996">
      <colorScale>
        <cfvo type="min"/>
        <cfvo type="percentile" val="50"/>
        <cfvo type="max"/>
        <color rgb="FFF8696B"/>
        <color rgb="FFFFEB84"/>
        <color rgb="FF63BE7B"/>
      </colorScale>
    </cfRule>
  </conditionalFormatting>
  <conditionalFormatting sqref="F2:O2">
    <cfRule type="colorScale" priority="467">
      <colorScale>
        <cfvo type="min"/>
        <cfvo type="percentile" val="50"/>
        <cfvo type="max"/>
        <color rgb="FFF8696B"/>
        <color rgb="FFFFEB84"/>
        <color rgb="FF63BE7B"/>
      </colorScale>
    </cfRule>
  </conditionalFormatting>
  <conditionalFormatting sqref="AM2">
    <cfRule type="containsText" dxfId="428" priority="218" operator="containsText" text="E">
      <formula>NOT(ISERROR(SEARCH("E",AM2)))</formula>
    </cfRule>
    <cfRule type="containsText" dxfId="427" priority="219" operator="containsText" text="B">
      <formula>NOT(ISERROR(SEARCH("B",AM2)))</formula>
    </cfRule>
    <cfRule type="containsText" dxfId="426" priority="220" operator="containsText" text="A">
      <formula>NOT(ISERROR(SEARCH("A",AM2)))</formula>
    </cfRule>
  </conditionalFormatting>
  <conditionalFormatting sqref="AD2:AD3">
    <cfRule type="containsText" dxfId="425" priority="212" operator="containsText" text="D">
      <formula>NOT(ISERROR(SEARCH("D",AD2)))</formula>
    </cfRule>
    <cfRule type="containsText" dxfId="424" priority="213" operator="containsText" text="S">
      <formula>NOT(ISERROR(SEARCH("S",AD2)))</formula>
    </cfRule>
    <cfRule type="containsText" dxfId="423" priority="214" operator="containsText" text="F">
      <formula>NOT(ISERROR(SEARCH("F",AD2)))</formula>
    </cfRule>
    <cfRule type="containsText" dxfId="422" priority="215" operator="containsText" text="E">
      <formula>NOT(ISERROR(SEARCH("E",AD2)))</formula>
    </cfRule>
    <cfRule type="containsText" dxfId="421" priority="216" operator="containsText" text="B">
      <formula>NOT(ISERROR(SEARCH("B",AD2)))</formula>
    </cfRule>
    <cfRule type="containsText" dxfId="420" priority="217" operator="containsText" text="A">
      <formula>NOT(ISERROR(SEARCH("A",AD2)))</formula>
    </cfRule>
  </conditionalFormatting>
  <conditionalFormatting sqref="AJ4:AK4">
    <cfRule type="containsText" dxfId="419" priority="209" operator="containsText" text="E">
      <formula>NOT(ISERROR(SEARCH("E",AJ4)))</formula>
    </cfRule>
    <cfRule type="containsText" dxfId="418" priority="210" operator="containsText" text="B">
      <formula>NOT(ISERROR(SEARCH("B",AJ4)))</formula>
    </cfRule>
    <cfRule type="containsText" dxfId="417" priority="211" operator="containsText" text="A">
      <formula>NOT(ISERROR(SEARCH("A",AJ4)))</formula>
    </cfRule>
  </conditionalFormatting>
  <conditionalFormatting sqref="AL4">
    <cfRule type="containsText" dxfId="416" priority="206" operator="containsText" text="E">
      <formula>NOT(ISERROR(SEARCH("E",AL4)))</formula>
    </cfRule>
    <cfRule type="containsText" dxfId="415" priority="207" operator="containsText" text="B">
      <formula>NOT(ISERROR(SEARCH("B",AL4)))</formula>
    </cfRule>
    <cfRule type="containsText" dxfId="414" priority="208" operator="containsText" text="A">
      <formula>NOT(ISERROR(SEARCH("A",AL4)))</formula>
    </cfRule>
  </conditionalFormatting>
  <conditionalFormatting sqref="AM4">
    <cfRule type="containsText" dxfId="413" priority="202" operator="containsText" text="E">
      <formula>NOT(ISERROR(SEARCH("E",AM4)))</formula>
    </cfRule>
    <cfRule type="containsText" dxfId="412" priority="203" operator="containsText" text="B">
      <formula>NOT(ISERROR(SEARCH("B",AM4)))</formula>
    </cfRule>
    <cfRule type="containsText" dxfId="411" priority="204" operator="containsText" text="A">
      <formula>NOT(ISERROR(SEARCH("A",AM4)))</formula>
    </cfRule>
  </conditionalFormatting>
  <conditionalFormatting sqref="AD4">
    <cfRule type="containsText" dxfId="410" priority="177" operator="containsText" text="D">
      <formula>NOT(ISERROR(SEARCH("D",AD4)))</formula>
    </cfRule>
    <cfRule type="containsText" dxfId="409" priority="178" operator="containsText" text="S">
      <formula>NOT(ISERROR(SEARCH("S",AD4)))</formula>
    </cfRule>
    <cfRule type="containsText" dxfId="408" priority="179" operator="containsText" text="F">
      <formula>NOT(ISERROR(SEARCH("F",AD4)))</formula>
    </cfRule>
    <cfRule type="containsText" dxfId="407" priority="180" operator="containsText" text="E">
      <formula>NOT(ISERROR(SEARCH("E",AD4)))</formula>
    </cfRule>
    <cfRule type="containsText" dxfId="406" priority="181" operator="containsText" text="B">
      <formula>NOT(ISERROR(SEARCH("B",AD4)))</formula>
    </cfRule>
    <cfRule type="containsText" dxfId="405" priority="182" operator="containsText" text="A">
      <formula>NOT(ISERROR(SEARCH("A",AD4)))</formula>
    </cfRule>
  </conditionalFormatting>
  <conditionalFormatting sqref="F4:O4">
    <cfRule type="colorScale" priority="1139">
      <colorScale>
        <cfvo type="min"/>
        <cfvo type="percentile" val="50"/>
        <cfvo type="max"/>
        <color rgb="FFF8696B"/>
        <color rgb="FFFFEB84"/>
        <color rgb="FF63BE7B"/>
      </colorScale>
    </cfRule>
  </conditionalFormatting>
  <conditionalFormatting sqref="AJ5:AK6">
    <cfRule type="containsText" dxfId="404" priority="90" operator="containsText" text="E">
      <formula>NOT(ISERROR(SEARCH("E",AJ5)))</formula>
    </cfRule>
    <cfRule type="containsText" dxfId="403" priority="91" operator="containsText" text="B">
      <formula>NOT(ISERROR(SEARCH("B",AJ5)))</formula>
    </cfRule>
    <cfRule type="containsText" dxfId="402" priority="92" operator="containsText" text="A">
      <formula>NOT(ISERROR(SEARCH("A",AJ5)))</formula>
    </cfRule>
  </conditionalFormatting>
  <conditionalFormatting sqref="AL5:AL6">
    <cfRule type="containsText" dxfId="401" priority="87" operator="containsText" text="E">
      <formula>NOT(ISERROR(SEARCH("E",AL5)))</formula>
    </cfRule>
    <cfRule type="containsText" dxfId="400" priority="88" operator="containsText" text="B">
      <formula>NOT(ISERROR(SEARCH("B",AL5)))</formula>
    </cfRule>
    <cfRule type="containsText" dxfId="399" priority="89" operator="containsText" text="A">
      <formula>NOT(ISERROR(SEARCH("A",AL5)))</formula>
    </cfRule>
  </conditionalFormatting>
  <conditionalFormatting sqref="AM5:AM6">
    <cfRule type="containsText" dxfId="398" priority="84" operator="containsText" text="E">
      <formula>NOT(ISERROR(SEARCH("E",AM5)))</formula>
    </cfRule>
    <cfRule type="containsText" dxfId="397" priority="85" operator="containsText" text="B">
      <formula>NOT(ISERROR(SEARCH("B",AM5)))</formula>
    </cfRule>
    <cfRule type="containsText" dxfId="396" priority="86" operator="containsText" text="A">
      <formula>NOT(ISERROR(SEARCH("A",AM5)))</formula>
    </cfRule>
  </conditionalFormatting>
  <conditionalFormatting sqref="AD5:AD6">
    <cfRule type="containsText" dxfId="395" priority="72" operator="containsText" text="D">
      <formula>NOT(ISERROR(SEARCH("D",AD5)))</formula>
    </cfRule>
    <cfRule type="containsText" dxfId="394" priority="73" operator="containsText" text="S">
      <formula>NOT(ISERROR(SEARCH("S",AD5)))</formula>
    </cfRule>
    <cfRule type="containsText" dxfId="393" priority="74" operator="containsText" text="F">
      <formula>NOT(ISERROR(SEARCH("F",AD5)))</formula>
    </cfRule>
    <cfRule type="containsText" dxfId="392" priority="75" operator="containsText" text="E">
      <formula>NOT(ISERROR(SEARCH("E",AD5)))</formula>
    </cfRule>
    <cfRule type="containsText" dxfId="391" priority="76" operator="containsText" text="B">
      <formula>NOT(ISERROR(SEARCH("B",AD5)))</formula>
    </cfRule>
    <cfRule type="containsText" dxfId="390" priority="77" operator="containsText" text="A">
      <formula>NOT(ISERROR(SEARCH("A",AD5)))</formula>
    </cfRule>
  </conditionalFormatting>
  <conditionalFormatting sqref="F5:O6">
    <cfRule type="colorScale" priority="93">
      <colorScale>
        <cfvo type="min"/>
        <cfvo type="percentile" val="50"/>
        <cfvo type="max"/>
        <color rgb="FFF8696B"/>
        <color rgb="FFFFEB84"/>
        <color rgb="FF63BE7B"/>
      </colorScale>
    </cfRule>
  </conditionalFormatting>
  <conditionalFormatting sqref="AJ7:AK9">
    <cfRule type="containsText" dxfId="389" priority="68" operator="containsText" text="E">
      <formula>NOT(ISERROR(SEARCH("E",AJ7)))</formula>
    </cfRule>
    <cfRule type="containsText" dxfId="388" priority="69" operator="containsText" text="B">
      <formula>NOT(ISERROR(SEARCH("B",AJ7)))</formula>
    </cfRule>
    <cfRule type="containsText" dxfId="387" priority="70" operator="containsText" text="A">
      <formula>NOT(ISERROR(SEARCH("A",AJ7)))</formula>
    </cfRule>
  </conditionalFormatting>
  <conditionalFormatting sqref="AL7:AL9">
    <cfRule type="containsText" dxfId="386" priority="65" operator="containsText" text="E">
      <formula>NOT(ISERROR(SEARCH("E",AL7)))</formula>
    </cfRule>
    <cfRule type="containsText" dxfId="385" priority="66" operator="containsText" text="B">
      <formula>NOT(ISERROR(SEARCH("B",AL7)))</formula>
    </cfRule>
    <cfRule type="containsText" dxfId="384" priority="67" operator="containsText" text="A">
      <formula>NOT(ISERROR(SEARCH("A",AL7)))</formula>
    </cfRule>
  </conditionalFormatting>
  <conditionalFormatting sqref="AM7:AM9">
    <cfRule type="containsText" dxfId="383" priority="62" operator="containsText" text="E">
      <formula>NOT(ISERROR(SEARCH("E",AM7)))</formula>
    </cfRule>
    <cfRule type="containsText" dxfId="382" priority="63" operator="containsText" text="B">
      <formula>NOT(ISERROR(SEARCH("B",AM7)))</formula>
    </cfRule>
    <cfRule type="containsText" dxfId="381" priority="64" operator="containsText" text="A">
      <formula>NOT(ISERROR(SEARCH("A",AM7)))</formula>
    </cfRule>
  </conditionalFormatting>
  <conditionalFormatting sqref="AD7:AD9">
    <cfRule type="containsText" dxfId="380" priority="56" operator="containsText" text="D">
      <formula>NOT(ISERROR(SEARCH("D",AD7)))</formula>
    </cfRule>
    <cfRule type="containsText" dxfId="379" priority="57" operator="containsText" text="S">
      <formula>NOT(ISERROR(SEARCH("S",AD7)))</formula>
    </cfRule>
    <cfRule type="containsText" dxfId="378" priority="58" operator="containsText" text="F">
      <formula>NOT(ISERROR(SEARCH("F",AD7)))</formula>
    </cfRule>
    <cfRule type="containsText" dxfId="377" priority="59" operator="containsText" text="E">
      <formula>NOT(ISERROR(SEARCH("E",AD7)))</formula>
    </cfRule>
    <cfRule type="containsText" dxfId="376" priority="60" operator="containsText" text="B">
      <formula>NOT(ISERROR(SEARCH("B",AD7)))</formula>
    </cfRule>
    <cfRule type="containsText" dxfId="375" priority="61" operator="containsText" text="A">
      <formula>NOT(ISERROR(SEARCH("A",AD7)))</formula>
    </cfRule>
  </conditionalFormatting>
  <conditionalFormatting sqref="F7:O9">
    <cfRule type="colorScale" priority="71">
      <colorScale>
        <cfvo type="min"/>
        <cfvo type="percentile" val="50"/>
        <cfvo type="max"/>
        <color rgb="FFF8696B"/>
        <color rgb="FFFFEB84"/>
        <color rgb="FF63BE7B"/>
      </colorScale>
    </cfRule>
  </conditionalFormatting>
  <conditionalFormatting sqref="AJ10:AK11">
    <cfRule type="containsText" dxfId="374" priority="52" operator="containsText" text="E">
      <formula>NOT(ISERROR(SEARCH("E",AJ10)))</formula>
    </cfRule>
    <cfRule type="containsText" dxfId="373" priority="53" operator="containsText" text="B">
      <formula>NOT(ISERROR(SEARCH("B",AJ10)))</formula>
    </cfRule>
    <cfRule type="containsText" dxfId="372" priority="54" operator="containsText" text="A">
      <formula>NOT(ISERROR(SEARCH("A",AJ10)))</formula>
    </cfRule>
  </conditionalFormatting>
  <conditionalFormatting sqref="AL10:AL11">
    <cfRule type="containsText" dxfId="371" priority="49" operator="containsText" text="E">
      <formula>NOT(ISERROR(SEARCH("E",AL10)))</formula>
    </cfRule>
    <cfRule type="containsText" dxfId="370" priority="50" operator="containsText" text="B">
      <formula>NOT(ISERROR(SEARCH("B",AL10)))</formula>
    </cfRule>
    <cfRule type="containsText" dxfId="369" priority="51" operator="containsText" text="A">
      <formula>NOT(ISERROR(SEARCH("A",AL10)))</formula>
    </cfRule>
  </conditionalFormatting>
  <conditionalFormatting sqref="AM10:AM11">
    <cfRule type="containsText" dxfId="368" priority="46" operator="containsText" text="E">
      <formula>NOT(ISERROR(SEARCH("E",AM10)))</formula>
    </cfRule>
    <cfRule type="containsText" dxfId="367" priority="47" operator="containsText" text="B">
      <formula>NOT(ISERROR(SEARCH("B",AM10)))</formula>
    </cfRule>
    <cfRule type="containsText" dxfId="366" priority="48" operator="containsText" text="A">
      <formula>NOT(ISERROR(SEARCH("A",AM10)))</formula>
    </cfRule>
  </conditionalFormatting>
  <conditionalFormatting sqref="AD10:AD11">
    <cfRule type="containsText" dxfId="365" priority="40" operator="containsText" text="D">
      <formula>NOT(ISERROR(SEARCH("D",AD10)))</formula>
    </cfRule>
    <cfRule type="containsText" dxfId="364" priority="41" operator="containsText" text="S">
      <formula>NOT(ISERROR(SEARCH("S",AD10)))</formula>
    </cfRule>
    <cfRule type="containsText" dxfId="363" priority="42" operator="containsText" text="F">
      <formula>NOT(ISERROR(SEARCH("F",AD10)))</formula>
    </cfRule>
    <cfRule type="containsText" dxfId="362" priority="43" operator="containsText" text="E">
      <formula>NOT(ISERROR(SEARCH("E",AD10)))</formula>
    </cfRule>
    <cfRule type="containsText" dxfId="361" priority="44" operator="containsText" text="B">
      <formula>NOT(ISERROR(SEARCH("B",AD10)))</formula>
    </cfRule>
    <cfRule type="containsText" dxfId="360" priority="45" operator="containsText" text="A">
      <formula>NOT(ISERROR(SEARCH("A",AD10)))</formula>
    </cfRule>
  </conditionalFormatting>
  <conditionalFormatting sqref="F10:O11">
    <cfRule type="colorScale" priority="55">
      <colorScale>
        <cfvo type="min"/>
        <cfvo type="percentile" val="50"/>
        <cfvo type="max"/>
        <color rgb="FFF8696B"/>
        <color rgb="FFFFEB84"/>
        <color rgb="FF63BE7B"/>
      </colorScale>
    </cfRule>
  </conditionalFormatting>
  <conditionalFormatting sqref="AJ12:AK14">
    <cfRule type="containsText" dxfId="359" priority="36" operator="containsText" text="E">
      <formula>NOT(ISERROR(SEARCH("E",AJ12)))</formula>
    </cfRule>
    <cfRule type="containsText" dxfId="358" priority="37" operator="containsText" text="B">
      <formula>NOT(ISERROR(SEARCH("B",AJ12)))</formula>
    </cfRule>
    <cfRule type="containsText" dxfId="357" priority="38" operator="containsText" text="A">
      <formula>NOT(ISERROR(SEARCH("A",AJ12)))</formula>
    </cfRule>
  </conditionalFormatting>
  <conditionalFormatting sqref="AL12:AL14">
    <cfRule type="containsText" dxfId="356" priority="33" operator="containsText" text="E">
      <formula>NOT(ISERROR(SEARCH("E",AL12)))</formula>
    </cfRule>
    <cfRule type="containsText" dxfId="355" priority="34" operator="containsText" text="B">
      <formula>NOT(ISERROR(SEARCH("B",AL12)))</formula>
    </cfRule>
    <cfRule type="containsText" dxfId="354" priority="35" operator="containsText" text="A">
      <formula>NOT(ISERROR(SEARCH("A",AL12)))</formula>
    </cfRule>
  </conditionalFormatting>
  <conditionalFormatting sqref="AM12:AM14">
    <cfRule type="containsText" dxfId="353" priority="30" operator="containsText" text="E">
      <formula>NOT(ISERROR(SEARCH("E",AM12)))</formula>
    </cfRule>
    <cfRule type="containsText" dxfId="352" priority="31" operator="containsText" text="B">
      <formula>NOT(ISERROR(SEARCH("B",AM12)))</formula>
    </cfRule>
    <cfRule type="containsText" dxfId="351" priority="32" operator="containsText" text="A">
      <formula>NOT(ISERROR(SEARCH("A",AM12)))</formula>
    </cfRule>
  </conditionalFormatting>
  <conditionalFormatting sqref="AD12">
    <cfRule type="containsText" dxfId="350" priority="24" operator="containsText" text="D">
      <formula>NOT(ISERROR(SEARCH("D",AD12)))</formula>
    </cfRule>
    <cfRule type="containsText" dxfId="349" priority="25" operator="containsText" text="S">
      <formula>NOT(ISERROR(SEARCH("S",AD12)))</formula>
    </cfRule>
    <cfRule type="containsText" dxfId="348" priority="26" operator="containsText" text="F">
      <formula>NOT(ISERROR(SEARCH("F",AD12)))</formula>
    </cfRule>
    <cfRule type="containsText" dxfId="347" priority="27" operator="containsText" text="E">
      <formula>NOT(ISERROR(SEARCH("E",AD12)))</formula>
    </cfRule>
    <cfRule type="containsText" dxfId="346" priority="28" operator="containsText" text="B">
      <formula>NOT(ISERROR(SEARCH("B",AD12)))</formula>
    </cfRule>
    <cfRule type="containsText" dxfId="345" priority="29" operator="containsText" text="A">
      <formula>NOT(ISERROR(SEARCH("A",AD12)))</formula>
    </cfRule>
  </conditionalFormatting>
  <conditionalFormatting sqref="F12:O13">
    <cfRule type="colorScale" priority="39">
      <colorScale>
        <cfvo type="min"/>
        <cfvo type="percentile" val="50"/>
        <cfvo type="max"/>
        <color rgb="FFF8696B"/>
        <color rgb="FFFFEB84"/>
        <color rgb="FF63BE7B"/>
      </colorScale>
    </cfRule>
  </conditionalFormatting>
  <conditionalFormatting sqref="AD13:AD14">
    <cfRule type="containsText" dxfId="344" priority="18" operator="containsText" text="D">
      <formula>NOT(ISERROR(SEARCH("D",AD13)))</formula>
    </cfRule>
    <cfRule type="containsText" dxfId="343" priority="19" operator="containsText" text="S">
      <formula>NOT(ISERROR(SEARCH("S",AD13)))</formula>
    </cfRule>
    <cfRule type="containsText" dxfId="342" priority="20" operator="containsText" text="F">
      <formula>NOT(ISERROR(SEARCH("F",AD13)))</formula>
    </cfRule>
    <cfRule type="containsText" dxfId="341" priority="21" operator="containsText" text="E">
      <formula>NOT(ISERROR(SEARCH("E",AD13)))</formula>
    </cfRule>
    <cfRule type="containsText" dxfId="340" priority="22" operator="containsText" text="B">
      <formula>NOT(ISERROR(SEARCH("B",AD13)))</formula>
    </cfRule>
    <cfRule type="containsText" dxfId="339" priority="23" operator="containsText" text="A">
      <formula>NOT(ISERROR(SEARCH("A",AD13)))</formula>
    </cfRule>
  </conditionalFormatting>
  <conditionalFormatting sqref="F14:O14">
    <cfRule type="colorScale" priority="17">
      <colorScale>
        <cfvo type="min"/>
        <cfvo type="percentile" val="50"/>
        <cfvo type="max"/>
        <color rgb="FFF8696B"/>
        <color rgb="FFFFEB84"/>
        <color rgb="FF63BE7B"/>
      </colorScale>
    </cfRule>
  </conditionalFormatting>
  <conditionalFormatting sqref="AJ15:AK15">
    <cfRule type="containsText" dxfId="338" priority="14" operator="containsText" text="E">
      <formula>NOT(ISERROR(SEARCH("E",AJ15)))</formula>
    </cfRule>
    <cfRule type="containsText" dxfId="337" priority="15" operator="containsText" text="B">
      <formula>NOT(ISERROR(SEARCH("B",AJ15)))</formula>
    </cfRule>
    <cfRule type="containsText" dxfId="336" priority="16" operator="containsText" text="A">
      <formula>NOT(ISERROR(SEARCH("A",AJ15)))</formula>
    </cfRule>
  </conditionalFormatting>
  <conditionalFormatting sqref="AL15">
    <cfRule type="containsText" dxfId="335" priority="11" operator="containsText" text="E">
      <formula>NOT(ISERROR(SEARCH("E",AL15)))</formula>
    </cfRule>
    <cfRule type="containsText" dxfId="334" priority="12" operator="containsText" text="B">
      <formula>NOT(ISERROR(SEARCH("B",AL15)))</formula>
    </cfRule>
    <cfRule type="containsText" dxfId="333" priority="13" operator="containsText" text="A">
      <formula>NOT(ISERROR(SEARCH("A",AL15)))</formula>
    </cfRule>
  </conditionalFormatting>
  <conditionalFormatting sqref="AM15">
    <cfRule type="containsText" dxfId="332" priority="8" operator="containsText" text="E">
      <formula>NOT(ISERROR(SEARCH("E",AM15)))</formula>
    </cfRule>
    <cfRule type="containsText" dxfId="331" priority="9" operator="containsText" text="B">
      <formula>NOT(ISERROR(SEARCH("B",AM15)))</formula>
    </cfRule>
    <cfRule type="containsText" dxfId="330" priority="10" operator="containsText" text="A">
      <formula>NOT(ISERROR(SEARCH("A",AM15)))</formula>
    </cfRule>
  </conditionalFormatting>
  <conditionalFormatting sqref="AD15">
    <cfRule type="containsText" dxfId="329" priority="2" operator="containsText" text="D">
      <formula>NOT(ISERROR(SEARCH("D",AD15)))</formula>
    </cfRule>
    <cfRule type="containsText" dxfId="328" priority="3" operator="containsText" text="S">
      <formula>NOT(ISERROR(SEARCH("S",AD15)))</formula>
    </cfRule>
    <cfRule type="containsText" dxfId="327" priority="4" operator="containsText" text="F">
      <formula>NOT(ISERROR(SEARCH("F",AD15)))</formula>
    </cfRule>
    <cfRule type="containsText" dxfId="326" priority="5" operator="containsText" text="E">
      <formula>NOT(ISERROR(SEARCH("E",AD15)))</formula>
    </cfRule>
    <cfRule type="containsText" dxfId="325" priority="6" operator="containsText" text="B">
      <formula>NOT(ISERROR(SEARCH("B",AD15)))</formula>
    </cfRule>
    <cfRule type="containsText" dxfId="324" priority="7" operator="containsText" text="A">
      <formula>NOT(ISERROR(SEARCH("A",AD15)))</formula>
    </cfRule>
  </conditionalFormatting>
  <conditionalFormatting sqref="F15:O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15"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P2:S3 P4:S4 T2:T4 P5:T6 P7:T9 P10:T11 P12:T14 P15:T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7"/>
  <sheetViews>
    <sheetView workbookViewId="0">
      <pane xSplit="5" ySplit="1" topLeftCell="F2" activePane="bottomRight" state="frozen"/>
      <selection activeCell="E24" sqref="E24"/>
      <selection pane="topRight" activeCell="E24" sqref="E24"/>
      <selection pane="bottomLeft" activeCell="E24" sqref="E24"/>
      <selection pane="bottomRight" activeCell="AR12" sqref="AR12"/>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145</v>
      </c>
      <c r="X1" s="2" t="s">
        <v>85</v>
      </c>
      <c r="Y1" s="2" t="s">
        <v>40</v>
      </c>
      <c r="Z1" s="3" t="s">
        <v>41</v>
      </c>
      <c r="AA1" s="3" t="s">
        <v>42</v>
      </c>
      <c r="AB1" s="3" t="s">
        <v>43</v>
      </c>
      <c r="AC1" s="3" t="s">
        <v>88</v>
      </c>
      <c r="AD1" s="4" t="s">
        <v>110</v>
      </c>
      <c r="AE1" s="4" t="s">
        <v>111</v>
      </c>
      <c r="AF1" s="4" t="s">
        <v>137</v>
      </c>
      <c r="AG1" s="4" t="s">
        <v>138</v>
      </c>
      <c r="AH1" s="4" t="s">
        <v>8</v>
      </c>
      <c r="AI1" s="4" t="s">
        <v>61</v>
      </c>
      <c r="AJ1" s="4" t="s">
        <v>9</v>
      </c>
      <c r="AK1" s="4" t="s">
        <v>10</v>
      </c>
      <c r="AL1" s="4"/>
      <c r="AM1" s="4" t="s">
        <v>11</v>
      </c>
      <c r="AN1" s="4" t="s">
        <v>12</v>
      </c>
      <c r="AO1" s="4" t="s">
        <v>44</v>
      </c>
      <c r="AP1" s="4" t="s">
        <v>86</v>
      </c>
      <c r="AQ1" s="1" t="s">
        <v>87</v>
      </c>
      <c r="AR1" s="14" t="s">
        <v>116</v>
      </c>
    </row>
    <row r="2" spans="1:44" s="5" customFormat="1">
      <c r="A2" s="6">
        <v>44667</v>
      </c>
      <c r="B2" s="7" t="s">
        <v>136</v>
      </c>
      <c r="C2" s="8" t="s">
        <v>167</v>
      </c>
      <c r="D2" s="9">
        <v>0.11391203703703705</v>
      </c>
      <c r="E2" s="8" t="s">
        <v>154</v>
      </c>
      <c r="F2" s="10">
        <v>13.3</v>
      </c>
      <c r="G2" s="10">
        <v>12</v>
      </c>
      <c r="H2" s="10">
        <v>13</v>
      </c>
      <c r="I2" s="10">
        <v>12.7</v>
      </c>
      <c r="J2" s="10">
        <v>12.5</v>
      </c>
      <c r="K2" s="10">
        <v>12.3</v>
      </c>
      <c r="L2" s="10">
        <v>12.6</v>
      </c>
      <c r="M2" s="10">
        <v>13</v>
      </c>
      <c r="N2" s="10">
        <v>12.4</v>
      </c>
      <c r="O2" s="10">
        <v>12.4</v>
      </c>
      <c r="P2" s="10">
        <v>12.8</v>
      </c>
      <c r="Q2" s="10">
        <v>12.4</v>
      </c>
      <c r="R2" s="10">
        <v>12.8</v>
      </c>
      <c r="S2" s="17">
        <f>SUM(F2:H2)</f>
        <v>38.299999999999997</v>
      </c>
      <c r="T2" s="17">
        <f>SUM(I2:O2)</f>
        <v>87.9</v>
      </c>
      <c r="U2" s="17">
        <f>SUM(P2:R2)</f>
        <v>38</v>
      </c>
      <c r="V2" s="18">
        <f>SUM(F2:J2)</f>
        <v>63.5</v>
      </c>
      <c r="W2" s="18">
        <f>SUM(N2:R2)</f>
        <v>62.8</v>
      </c>
      <c r="X2" s="11" t="s">
        <v>171</v>
      </c>
      <c r="Y2" s="11" t="s">
        <v>165</v>
      </c>
      <c r="Z2" s="13" t="s">
        <v>199</v>
      </c>
      <c r="AA2" s="13" t="s">
        <v>200</v>
      </c>
      <c r="AB2" s="13" t="s">
        <v>197</v>
      </c>
      <c r="AC2" s="11" t="s">
        <v>129</v>
      </c>
      <c r="AD2" s="12">
        <v>13.4</v>
      </c>
      <c r="AE2" s="12">
        <v>15.9</v>
      </c>
      <c r="AF2" s="12">
        <v>7.5</v>
      </c>
      <c r="AG2" s="11" t="s">
        <v>281</v>
      </c>
      <c r="AH2" s="12">
        <v>4.2</v>
      </c>
      <c r="AI2" s="12" t="s">
        <v>276</v>
      </c>
      <c r="AJ2" s="12">
        <v>1.9</v>
      </c>
      <c r="AK2" s="12">
        <v>2.2999999999999998</v>
      </c>
      <c r="AL2" s="12" t="s">
        <v>282</v>
      </c>
      <c r="AM2" s="11" t="s">
        <v>279</v>
      </c>
      <c r="AN2" s="11" t="s">
        <v>277</v>
      </c>
      <c r="AO2" s="11" t="s">
        <v>139</v>
      </c>
      <c r="AP2" s="8" t="s">
        <v>283</v>
      </c>
      <c r="AQ2" s="8" t="s">
        <v>270</v>
      </c>
      <c r="AR2" s="20" t="s">
        <v>270</v>
      </c>
    </row>
    <row r="3" spans="1:44" s="5" customFormat="1">
      <c r="A3" s="6">
        <v>44675</v>
      </c>
      <c r="B3" s="7" t="s">
        <v>131</v>
      </c>
      <c r="C3" s="8" t="s">
        <v>218</v>
      </c>
      <c r="D3" s="9">
        <v>0.11185185185185186</v>
      </c>
      <c r="E3" s="8" t="s">
        <v>394</v>
      </c>
      <c r="F3" s="10">
        <v>13</v>
      </c>
      <c r="G3" s="10">
        <v>11.9</v>
      </c>
      <c r="H3" s="10">
        <v>12.7</v>
      </c>
      <c r="I3" s="10">
        <v>12.4</v>
      </c>
      <c r="J3" s="10">
        <v>12.6</v>
      </c>
      <c r="K3" s="10">
        <v>11.8</v>
      </c>
      <c r="L3" s="10">
        <v>12.7</v>
      </c>
      <c r="M3" s="10">
        <v>12.5</v>
      </c>
      <c r="N3" s="10">
        <v>12.3</v>
      </c>
      <c r="O3" s="10">
        <v>12.4</v>
      </c>
      <c r="P3" s="10">
        <v>12.8</v>
      </c>
      <c r="Q3" s="10">
        <v>12</v>
      </c>
      <c r="R3" s="10">
        <v>12.3</v>
      </c>
      <c r="S3" s="17">
        <f>SUM(F3:H3)</f>
        <v>37.599999999999994</v>
      </c>
      <c r="T3" s="17">
        <f>SUM(I3:O3)</f>
        <v>86.7</v>
      </c>
      <c r="U3" s="17">
        <f>SUM(P3:R3)</f>
        <v>37.1</v>
      </c>
      <c r="V3" s="18">
        <f>SUM(F3:J3)</f>
        <v>62.599999999999994</v>
      </c>
      <c r="W3" s="18">
        <f>SUM(N3:R3)</f>
        <v>61.8</v>
      </c>
      <c r="X3" s="11" t="s">
        <v>171</v>
      </c>
      <c r="Y3" s="11" t="s">
        <v>165</v>
      </c>
      <c r="Z3" s="13" t="s">
        <v>197</v>
      </c>
      <c r="AA3" s="13" t="s">
        <v>333</v>
      </c>
      <c r="AB3" s="13" t="s">
        <v>179</v>
      </c>
      <c r="AC3" s="11" t="s">
        <v>129</v>
      </c>
      <c r="AD3" s="12">
        <v>11.5</v>
      </c>
      <c r="AE3" s="12">
        <v>12.4</v>
      </c>
      <c r="AF3" s="12">
        <v>8.3000000000000007</v>
      </c>
      <c r="AG3" s="11" t="s">
        <v>139</v>
      </c>
      <c r="AH3" s="12">
        <v>0.7</v>
      </c>
      <c r="AI3" s="12" t="s">
        <v>276</v>
      </c>
      <c r="AJ3" s="12">
        <v>0.4</v>
      </c>
      <c r="AK3" s="12">
        <v>0.3</v>
      </c>
      <c r="AL3" s="12"/>
      <c r="AM3" s="11" t="s">
        <v>277</v>
      </c>
      <c r="AN3" s="11" t="s">
        <v>277</v>
      </c>
      <c r="AO3" s="11" t="s">
        <v>139</v>
      </c>
      <c r="AP3" s="8"/>
      <c r="AQ3" s="8" t="s">
        <v>393</v>
      </c>
      <c r="AR3" s="20" t="s">
        <v>395</v>
      </c>
    </row>
    <row r="4" spans="1:44" s="5" customFormat="1">
      <c r="A4" s="6">
        <v>44682</v>
      </c>
      <c r="B4" s="7" t="s">
        <v>130</v>
      </c>
      <c r="C4" s="8" t="s">
        <v>183</v>
      </c>
      <c r="D4" s="9">
        <v>0.11259259259259259</v>
      </c>
      <c r="E4" s="8" t="s">
        <v>456</v>
      </c>
      <c r="F4" s="10">
        <v>13</v>
      </c>
      <c r="G4" s="10">
        <v>11.4</v>
      </c>
      <c r="H4" s="10">
        <v>11.7</v>
      </c>
      <c r="I4" s="10">
        <v>12.6</v>
      </c>
      <c r="J4" s="10">
        <v>12.6</v>
      </c>
      <c r="K4" s="10">
        <v>13</v>
      </c>
      <c r="L4" s="10">
        <v>13.3</v>
      </c>
      <c r="M4" s="10">
        <v>14</v>
      </c>
      <c r="N4" s="10">
        <v>12.3</v>
      </c>
      <c r="O4" s="10">
        <v>12.1</v>
      </c>
      <c r="P4" s="10">
        <v>12.1</v>
      </c>
      <c r="Q4" s="10">
        <v>12.2</v>
      </c>
      <c r="R4" s="10">
        <v>12.5</v>
      </c>
      <c r="S4" s="17">
        <f>SUM(F4:H4)</f>
        <v>36.099999999999994</v>
      </c>
      <c r="T4" s="17">
        <f>SUM(I4:O4)</f>
        <v>89.899999999999991</v>
      </c>
      <c r="U4" s="17">
        <f>SUM(P4:R4)</f>
        <v>36.799999999999997</v>
      </c>
      <c r="V4" s="18">
        <f>SUM(F4:J4)</f>
        <v>61.3</v>
      </c>
      <c r="W4" s="18">
        <f>SUM(N4:R4)</f>
        <v>61.2</v>
      </c>
      <c r="X4" s="11" t="s">
        <v>155</v>
      </c>
      <c r="Y4" s="11" t="s">
        <v>172</v>
      </c>
      <c r="Z4" s="13" t="s">
        <v>179</v>
      </c>
      <c r="AA4" s="13" t="s">
        <v>179</v>
      </c>
      <c r="AB4" s="13" t="s">
        <v>179</v>
      </c>
      <c r="AC4" s="11" t="s">
        <v>208</v>
      </c>
      <c r="AD4" s="12">
        <v>13.3</v>
      </c>
      <c r="AE4" s="12">
        <v>13.3</v>
      </c>
      <c r="AF4" s="12">
        <v>7.9</v>
      </c>
      <c r="AG4" s="11" t="s">
        <v>141</v>
      </c>
      <c r="AH4" s="12">
        <v>0.8</v>
      </c>
      <c r="AI4" s="12">
        <v>-0.3</v>
      </c>
      <c r="AJ4" s="12">
        <v>0.4</v>
      </c>
      <c r="AK4" s="12">
        <v>0.1</v>
      </c>
      <c r="AL4" s="12"/>
      <c r="AM4" s="11" t="s">
        <v>277</v>
      </c>
      <c r="AN4" s="11" t="s">
        <v>278</v>
      </c>
      <c r="AO4" s="11" t="s">
        <v>141</v>
      </c>
      <c r="AP4" s="8"/>
      <c r="AQ4" s="8" t="s">
        <v>475</v>
      </c>
      <c r="AR4" s="20" t="s">
        <v>486</v>
      </c>
    </row>
    <row r="5" spans="1:44" s="5" customFormat="1">
      <c r="A5" s="6">
        <v>44744</v>
      </c>
      <c r="B5" s="7" t="s">
        <v>131</v>
      </c>
      <c r="C5" s="8" t="s">
        <v>218</v>
      </c>
      <c r="D5" s="9">
        <v>0.11120370370370369</v>
      </c>
      <c r="E5" s="21" t="s">
        <v>497</v>
      </c>
      <c r="F5" s="10">
        <v>12.7</v>
      </c>
      <c r="G5" s="10">
        <v>12.4</v>
      </c>
      <c r="H5" s="10">
        <v>12.5</v>
      </c>
      <c r="I5" s="10">
        <v>12.5</v>
      </c>
      <c r="J5" s="10">
        <v>12.5</v>
      </c>
      <c r="K5" s="10">
        <v>12.3</v>
      </c>
      <c r="L5" s="10">
        <v>12.8</v>
      </c>
      <c r="M5" s="10">
        <v>13</v>
      </c>
      <c r="N5" s="10">
        <v>12.7</v>
      </c>
      <c r="O5" s="10">
        <v>12</v>
      </c>
      <c r="P5" s="10">
        <v>11.6</v>
      </c>
      <c r="Q5" s="10">
        <v>11.7</v>
      </c>
      <c r="R5" s="10">
        <v>12.1</v>
      </c>
      <c r="S5" s="17">
        <f>SUM(F5:H5)</f>
        <v>37.6</v>
      </c>
      <c r="T5" s="17">
        <f>SUM(I5:O5)</f>
        <v>87.8</v>
      </c>
      <c r="U5" s="17">
        <f>SUM(P5:R5)</f>
        <v>35.4</v>
      </c>
      <c r="V5" s="18">
        <f>SUM(F5:J5)</f>
        <v>62.6</v>
      </c>
      <c r="W5" s="18">
        <f>SUM(N5:R5)</f>
        <v>60.1</v>
      </c>
      <c r="X5" s="11" t="s">
        <v>155</v>
      </c>
      <c r="Y5" s="11" t="s">
        <v>204</v>
      </c>
      <c r="Z5" s="13" t="s">
        <v>250</v>
      </c>
      <c r="AA5" s="13" t="s">
        <v>175</v>
      </c>
      <c r="AB5" s="13" t="s">
        <v>333</v>
      </c>
      <c r="AC5" s="11" t="s">
        <v>129</v>
      </c>
      <c r="AD5" s="12">
        <v>11.8</v>
      </c>
      <c r="AE5" s="12">
        <v>13.6</v>
      </c>
      <c r="AF5" s="12">
        <v>8.6999999999999993</v>
      </c>
      <c r="AG5" s="11" t="s">
        <v>139</v>
      </c>
      <c r="AH5" s="12">
        <v>0.1</v>
      </c>
      <c r="AI5" s="12">
        <v>-0.6</v>
      </c>
      <c r="AJ5" s="12">
        <v>0.5</v>
      </c>
      <c r="AK5" s="12">
        <v>-1</v>
      </c>
      <c r="AL5" s="12"/>
      <c r="AM5" s="11" t="s">
        <v>278</v>
      </c>
      <c r="AN5" s="11" t="s">
        <v>277</v>
      </c>
      <c r="AO5" s="11" t="s">
        <v>139</v>
      </c>
      <c r="AP5" s="8"/>
      <c r="AQ5" s="8" t="s">
        <v>516</v>
      </c>
      <c r="AR5" s="20" t="s">
        <v>553</v>
      </c>
    </row>
    <row r="6" spans="1:44" s="5" customFormat="1">
      <c r="A6" s="6">
        <v>44759</v>
      </c>
      <c r="B6" s="7" t="s">
        <v>135</v>
      </c>
      <c r="C6" s="8" t="s">
        <v>167</v>
      </c>
      <c r="D6" s="9">
        <v>0.11328703703703703</v>
      </c>
      <c r="E6" s="21" t="s">
        <v>689</v>
      </c>
      <c r="F6" s="10">
        <v>13.4</v>
      </c>
      <c r="G6" s="10">
        <v>11.7</v>
      </c>
      <c r="H6" s="10">
        <v>12.5</v>
      </c>
      <c r="I6" s="10">
        <v>12.9</v>
      </c>
      <c r="J6" s="10">
        <v>12.9</v>
      </c>
      <c r="K6" s="10">
        <v>13</v>
      </c>
      <c r="L6" s="10">
        <v>12.9</v>
      </c>
      <c r="M6" s="10">
        <v>13.2</v>
      </c>
      <c r="N6" s="10">
        <v>12.1</v>
      </c>
      <c r="O6" s="10">
        <v>12.2</v>
      </c>
      <c r="P6" s="10">
        <v>12.2</v>
      </c>
      <c r="Q6" s="10">
        <v>12</v>
      </c>
      <c r="R6" s="10">
        <v>12.8</v>
      </c>
      <c r="S6" s="17">
        <f t="shared" ref="S6:S7" si="0">SUM(F6:H6)</f>
        <v>37.6</v>
      </c>
      <c r="T6" s="17">
        <f t="shared" ref="T6:T7" si="1">SUM(I6:O6)</f>
        <v>89.199999999999989</v>
      </c>
      <c r="U6" s="17">
        <f t="shared" ref="U6:U7" si="2">SUM(P6:R6)</f>
        <v>37</v>
      </c>
      <c r="V6" s="18">
        <f t="shared" ref="V6:V7" si="3">SUM(F6:J6)</f>
        <v>63.4</v>
      </c>
      <c r="W6" s="18">
        <f t="shared" ref="W6:W7" si="4">SUM(N6:R6)</f>
        <v>61.3</v>
      </c>
      <c r="X6" s="11" t="s">
        <v>155</v>
      </c>
      <c r="Y6" s="11" t="s">
        <v>172</v>
      </c>
      <c r="Z6" s="13" t="s">
        <v>175</v>
      </c>
      <c r="AA6" s="13" t="s">
        <v>195</v>
      </c>
      <c r="AB6" s="13" t="s">
        <v>332</v>
      </c>
      <c r="AC6" s="11" t="s">
        <v>208</v>
      </c>
      <c r="AD6" s="12">
        <v>14.5</v>
      </c>
      <c r="AE6" s="12">
        <v>16.5</v>
      </c>
      <c r="AF6" s="12">
        <v>8.1999999999999993</v>
      </c>
      <c r="AG6" s="11" t="s">
        <v>141</v>
      </c>
      <c r="AH6" s="12">
        <v>2</v>
      </c>
      <c r="AI6" s="12">
        <v>-0.2</v>
      </c>
      <c r="AJ6" s="12">
        <v>0.9</v>
      </c>
      <c r="AK6" s="12">
        <v>0.9</v>
      </c>
      <c r="AL6" s="12"/>
      <c r="AM6" s="11" t="s">
        <v>278</v>
      </c>
      <c r="AN6" s="11" t="s">
        <v>278</v>
      </c>
      <c r="AO6" s="11" t="s">
        <v>141</v>
      </c>
      <c r="AP6" s="8"/>
      <c r="AQ6" s="8" t="s">
        <v>729</v>
      </c>
      <c r="AR6" s="20" t="s">
        <v>730</v>
      </c>
    </row>
    <row r="7" spans="1:44" s="5" customFormat="1">
      <c r="A7" s="6">
        <v>44759</v>
      </c>
      <c r="B7" s="7" t="s">
        <v>136</v>
      </c>
      <c r="C7" s="8" t="s">
        <v>218</v>
      </c>
      <c r="D7" s="9">
        <v>0.11391203703703705</v>
      </c>
      <c r="E7" s="21" t="s">
        <v>699</v>
      </c>
      <c r="F7" s="10">
        <v>13.4</v>
      </c>
      <c r="G7" s="10">
        <v>12.7</v>
      </c>
      <c r="H7" s="10">
        <v>13.4</v>
      </c>
      <c r="I7" s="10">
        <v>13.4</v>
      </c>
      <c r="J7" s="10">
        <v>13.3</v>
      </c>
      <c r="K7" s="10">
        <v>13.3</v>
      </c>
      <c r="L7" s="10">
        <v>13.3</v>
      </c>
      <c r="M7" s="10">
        <v>13.4</v>
      </c>
      <c r="N7" s="10">
        <v>11.5</v>
      </c>
      <c r="O7" s="10">
        <v>11.5</v>
      </c>
      <c r="P7" s="10">
        <v>11.8</v>
      </c>
      <c r="Q7" s="10">
        <v>11.6</v>
      </c>
      <c r="R7" s="10">
        <v>11.6</v>
      </c>
      <c r="S7" s="17">
        <f t="shared" si="0"/>
        <v>39.5</v>
      </c>
      <c r="T7" s="17">
        <f t="shared" si="1"/>
        <v>89.7</v>
      </c>
      <c r="U7" s="17">
        <f t="shared" si="2"/>
        <v>35</v>
      </c>
      <c r="V7" s="18">
        <f t="shared" si="3"/>
        <v>66.2</v>
      </c>
      <c r="W7" s="18">
        <f t="shared" si="4"/>
        <v>58</v>
      </c>
      <c r="X7" s="11" t="s">
        <v>340</v>
      </c>
      <c r="Y7" s="11" t="s">
        <v>341</v>
      </c>
      <c r="Z7" s="13" t="s">
        <v>169</v>
      </c>
      <c r="AA7" s="13" t="s">
        <v>700</v>
      </c>
      <c r="AB7" s="13" t="s">
        <v>197</v>
      </c>
      <c r="AC7" s="11" t="s">
        <v>208</v>
      </c>
      <c r="AD7" s="12">
        <v>14.6</v>
      </c>
      <c r="AE7" s="12">
        <v>12.7</v>
      </c>
      <c r="AF7" s="12">
        <v>8.1999999999999993</v>
      </c>
      <c r="AG7" s="11" t="s">
        <v>141</v>
      </c>
      <c r="AH7" s="12">
        <v>4.2</v>
      </c>
      <c r="AI7" s="12">
        <v>-1.1000000000000001</v>
      </c>
      <c r="AJ7" s="12">
        <v>2.2000000000000002</v>
      </c>
      <c r="AK7" s="12">
        <v>0.9</v>
      </c>
      <c r="AL7" s="12"/>
      <c r="AM7" s="11" t="s">
        <v>403</v>
      </c>
      <c r="AN7" s="11" t="s">
        <v>278</v>
      </c>
      <c r="AO7" s="11" t="s">
        <v>141</v>
      </c>
      <c r="AP7" s="8"/>
      <c r="AQ7" s="8" t="s">
        <v>743</v>
      </c>
      <c r="AR7" s="20" t="s">
        <v>744</v>
      </c>
    </row>
  </sheetData>
  <autoFilter ref="A1:AQ2" xr:uid="{00000000-0009-0000-0000-000004000000}"/>
  <phoneticPr fontId="10"/>
  <conditionalFormatting sqref="AM2:AN2">
    <cfRule type="containsText" dxfId="323" priority="479" operator="containsText" text="E">
      <formula>NOT(ISERROR(SEARCH("E",AM2)))</formula>
    </cfRule>
    <cfRule type="containsText" dxfId="322" priority="480" operator="containsText" text="B">
      <formula>NOT(ISERROR(SEARCH("B",AM2)))</formula>
    </cfRule>
    <cfRule type="containsText" dxfId="321" priority="481" operator="containsText" text="A">
      <formula>NOT(ISERROR(SEARCH("A",AM2)))</formula>
    </cfRule>
  </conditionalFormatting>
  <conditionalFormatting sqref="AO2">
    <cfRule type="containsText" dxfId="320" priority="476" operator="containsText" text="E">
      <formula>NOT(ISERROR(SEARCH("E",AO2)))</formula>
    </cfRule>
    <cfRule type="containsText" dxfId="319" priority="477" operator="containsText" text="B">
      <formula>NOT(ISERROR(SEARCH("B",AO2)))</formula>
    </cfRule>
    <cfRule type="containsText" dxfId="318" priority="478" operator="containsText" text="A">
      <formula>NOT(ISERROR(SEARCH("A",AO2)))</formula>
    </cfRule>
  </conditionalFormatting>
  <conditionalFormatting sqref="F2:R2">
    <cfRule type="colorScale" priority="866">
      <colorScale>
        <cfvo type="min"/>
        <cfvo type="percentile" val="50"/>
        <cfvo type="max"/>
        <color rgb="FFF8696B"/>
        <color rgb="FFFFEB84"/>
        <color rgb="FF63BE7B"/>
      </colorScale>
    </cfRule>
  </conditionalFormatting>
  <conditionalFormatting sqref="AP2">
    <cfRule type="containsText" dxfId="317" priority="178" operator="containsText" text="E">
      <formula>NOT(ISERROR(SEARCH("E",AP2)))</formula>
    </cfRule>
    <cfRule type="containsText" dxfId="316" priority="179" operator="containsText" text="B">
      <formula>NOT(ISERROR(SEARCH("B",AP2)))</formula>
    </cfRule>
    <cfRule type="containsText" dxfId="315" priority="180" operator="containsText" text="A">
      <formula>NOT(ISERROR(SEARCH("A",AP2)))</formula>
    </cfRule>
  </conditionalFormatting>
  <conditionalFormatting sqref="AG2">
    <cfRule type="containsText" dxfId="314" priority="172" operator="containsText" text="D">
      <formula>NOT(ISERROR(SEARCH("D",AG2)))</formula>
    </cfRule>
    <cfRule type="containsText" dxfId="313" priority="173" operator="containsText" text="S">
      <formula>NOT(ISERROR(SEARCH("S",AG2)))</formula>
    </cfRule>
    <cfRule type="containsText" dxfId="312" priority="174" operator="containsText" text="F">
      <formula>NOT(ISERROR(SEARCH("F",AG2)))</formula>
    </cfRule>
    <cfRule type="containsText" dxfId="311" priority="175" operator="containsText" text="E">
      <formula>NOT(ISERROR(SEARCH("E",AG2)))</formula>
    </cfRule>
    <cfRule type="containsText" dxfId="310" priority="176" operator="containsText" text="B">
      <formula>NOT(ISERROR(SEARCH("B",AG2)))</formula>
    </cfRule>
    <cfRule type="containsText" dxfId="309" priority="177" operator="containsText" text="A">
      <formula>NOT(ISERROR(SEARCH("A",AG2)))</formula>
    </cfRule>
  </conditionalFormatting>
  <conditionalFormatting sqref="AM3:AN3">
    <cfRule type="containsText" dxfId="308" priority="67" operator="containsText" text="E">
      <formula>NOT(ISERROR(SEARCH("E",AM3)))</formula>
    </cfRule>
    <cfRule type="containsText" dxfId="307" priority="68" operator="containsText" text="B">
      <formula>NOT(ISERROR(SEARCH("B",AM3)))</formula>
    </cfRule>
    <cfRule type="containsText" dxfId="306" priority="69" operator="containsText" text="A">
      <formula>NOT(ISERROR(SEARCH("A",AM3)))</formula>
    </cfRule>
  </conditionalFormatting>
  <conditionalFormatting sqref="AO3">
    <cfRule type="containsText" dxfId="305" priority="64" operator="containsText" text="E">
      <formula>NOT(ISERROR(SEARCH("E",AO3)))</formula>
    </cfRule>
    <cfRule type="containsText" dxfId="304" priority="65" operator="containsText" text="B">
      <formula>NOT(ISERROR(SEARCH("B",AO3)))</formula>
    </cfRule>
    <cfRule type="containsText" dxfId="303" priority="66" operator="containsText" text="A">
      <formula>NOT(ISERROR(SEARCH("A",AO3)))</formula>
    </cfRule>
  </conditionalFormatting>
  <conditionalFormatting sqref="F3:R3">
    <cfRule type="colorScale" priority="70">
      <colorScale>
        <cfvo type="min"/>
        <cfvo type="percentile" val="50"/>
        <cfvo type="max"/>
        <color rgb="FFF8696B"/>
        <color rgb="FFFFEB84"/>
        <color rgb="FF63BE7B"/>
      </colorScale>
    </cfRule>
  </conditionalFormatting>
  <conditionalFormatting sqref="AP3">
    <cfRule type="containsText" dxfId="302" priority="61" operator="containsText" text="E">
      <formula>NOT(ISERROR(SEARCH("E",AP3)))</formula>
    </cfRule>
    <cfRule type="containsText" dxfId="301" priority="62" operator="containsText" text="B">
      <formula>NOT(ISERROR(SEARCH("B",AP3)))</formula>
    </cfRule>
    <cfRule type="containsText" dxfId="300" priority="63" operator="containsText" text="A">
      <formula>NOT(ISERROR(SEARCH("A",AP3)))</formula>
    </cfRule>
  </conditionalFormatting>
  <conditionalFormatting sqref="AG3">
    <cfRule type="containsText" dxfId="299" priority="49" operator="containsText" text="D">
      <formula>NOT(ISERROR(SEARCH("D",AG3)))</formula>
    </cfRule>
    <cfRule type="containsText" dxfId="298" priority="50" operator="containsText" text="S">
      <formula>NOT(ISERROR(SEARCH("S",AG3)))</formula>
    </cfRule>
    <cfRule type="containsText" dxfId="297" priority="51" operator="containsText" text="F">
      <formula>NOT(ISERROR(SEARCH("F",AG3)))</formula>
    </cfRule>
    <cfRule type="containsText" dxfId="296" priority="52" operator="containsText" text="E">
      <formula>NOT(ISERROR(SEARCH("E",AG3)))</formula>
    </cfRule>
    <cfRule type="containsText" dxfId="295" priority="53" operator="containsText" text="B">
      <formula>NOT(ISERROR(SEARCH("B",AG3)))</formula>
    </cfRule>
    <cfRule type="containsText" dxfId="294" priority="54" operator="containsText" text="A">
      <formula>NOT(ISERROR(SEARCH("A",AG3)))</formula>
    </cfRule>
  </conditionalFormatting>
  <conditionalFormatting sqref="AM4:AN4">
    <cfRule type="containsText" dxfId="293" priority="45" operator="containsText" text="E">
      <formula>NOT(ISERROR(SEARCH("E",AM4)))</formula>
    </cfRule>
    <cfRule type="containsText" dxfId="292" priority="46" operator="containsText" text="B">
      <formula>NOT(ISERROR(SEARCH("B",AM4)))</formula>
    </cfRule>
    <cfRule type="containsText" dxfId="291" priority="47" operator="containsText" text="A">
      <formula>NOT(ISERROR(SEARCH("A",AM4)))</formula>
    </cfRule>
  </conditionalFormatting>
  <conditionalFormatting sqref="AO4">
    <cfRule type="containsText" dxfId="290" priority="42" operator="containsText" text="E">
      <formula>NOT(ISERROR(SEARCH("E",AO4)))</formula>
    </cfRule>
    <cfRule type="containsText" dxfId="289" priority="43" operator="containsText" text="B">
      <formula>NOT(ISERROR(SEARCH("B",AO4)))</formula>
    </cfRule>
    <cfRule type="containsText" dxfId="288" priority="44" operator="containsText" text="A">
      <formula>NOT(ISERROR(SEARCH("A",AO4)))</formula>
    </cfRule>
  </conditionalFormatting>
  <conditionalFormatting sqref="F4:R4">
    <cfRule type="colorScale" priority="48">
      <colorScale>
        <cfvo type="min"/>
        <cfvo type="percentile" val="50"/>
        <cfvo type="max"/>
        <color rgb="FFF8696B"/>
        <color rgb="FFFFEB84"/>
        <color rgb="FF63BE7B"/>
      </colorScale>
    </cfRule>
  </conditionalFormatting>
  <conditionalFormatting sqref="AP4">
    <cfRule type="containsText" dxfId="287" priority="39" operator="containsText" text="E">
      <formula>NOT(ISERROR(SEARCH("E",AP4)))</formula>
    </cfRule>
    <cfRule type="containsText" dxfId="286" priority="40" operator="containsText" text="B">
      <formula>NOT(ISERROR(SEARCH("B",AP4)))</formula>
    </cfRule>
    <cfRule type="containsText" dxfId="285" priority="41" operator="containsText" text="A">
      <formula>NOT(ISERROR(SEARCH("A",AP4)))</formula>
    </cfRule>
  </conditionalFormatting>
  <conditionalFormatting sqref="AG4">
    <cfRule type="containsText" dxfId="284" priority="33" operator="containsText" text="D">
      <formula>NOT(ISERROR(SEARCH("D",AG4)))</formula>
    </cfRule>
    <cfRule type="containsText" dxfId="283" priority="34" operator="containsText" text="S">
      <formula>NOT(ISERROR(SEARCH("S",AG4)))</formula>
    </cfRule>
    <cfRule type="containsText" dxfId="282" priority="35" operator="containsText" text="F">
      <formula>NOT(ISERROR(SEARCH("F",AG4)))</formula>
    </cfRule>
    <cfRule type="containsText" dxfId="281" priority="36" operator="containsText" text="E">
      <formula>NOT(ISERROR(SEARCH("E",AG4)))</formula>
    </cfRule>
    <cfRule type="containsText" dxfId="280" priority="37" operator="containsText" text="B">
      <formula>NOT(ISERROR(SEARCH("B",AG4)))</formula>
    </cfRule>
    <cfRule type="containsText" dxfId="279" priority="38" operator="containsText" text="A">
      <formula>NOT(ISERROR(SEARCH("A",AG4)))</formula>
    </cfRule>
  </conditionalFormatting>
  <conditionalFormatting sqref="AM5:AN5">
    <cfRule type="containsText" dxfId="278" priority="29" operator="containsText" text="E">
      <formula>NOT(ISERROR(SEARCH("E",AM5)))</formula>
    </cfRule>
    <cfRule type="containsText" dxfId="277" priority="30" operator="containsText" text="B">
      <formula>NOT(ISERROR(SEARCH("B",AM5)))</formula>
    </cfRule>
    <cfRule type="containsText" dxfId="276" priority="31" operator="containsText" text="A">
      <formula>NOT(ISERROR(SEARCH("A",AM5)))</formula>
    </cfRule>
  </conditionalFormatting>
  <conditionalFormatting sqref="AO5">
    <cfRule type="containsText" dxfId="275" priority="26" operator="containsText" text="E">
      <formula>NOT(ISERROR(SEARCH("E",AO5)))</formula>
    </cfRule>
    <cfRule type="containsText" dxfId="274" priority="27" operator="containsText" text="B">
      <formula>NOT(ISERROR(SEARCH("B",AO5)))</formula>
    </cfRule>
    <cfRule type="containsText" dxfId="273" priority="28" operator="containsText" text="A">
      <formula>NOT(ISERROR(SEARCH("A",AO5)))</formula>
    </cfRule>
  </conditionalFormatting>
  <conditionalFormatting sqref="F5:R5">
    <cfRule type="colorScale" priority="32">
      <colorScale>
        <cfvo type="min"/>
        <cfvo type="percentile" val="50"/>
        <cfvo type="max"/>
        <color rgb="FFF8696B"/>
        <color rgb="FFFFEB84"/>
        <color rgb="FF63BE7B"/>
      </colorScale>
    </cfRule>
  </conditionalFormatting>
  <conditionalFormatting sqref="AP5">
    <cfRule type="containsText" dxfId="272" priority="23" operator="containsText" text="E">
      <formula>NOT(ISERROR(SEARCH("E",AP5)))</formula>
    </cfRule>
    <cfRule type="containsText" dxfId="271" priority="24" operator="containsText" text="B">
      <formula>NOT(ISERROR(SEARCH("B",AP5)))</formula>
    </cfRule>
    <cfRule type="containsText" dxfId="270" priority="25" operator="containsText" text="A">
      <formula>NOT(ISERROR(SEARCH("A",AP5)))</formula>
    </cfRule>
  </conditionalFormatting>
  <conditionalFormatting sqref="AG5">
    <cfRule type="containsText" dxfId="269" priority="17" operator="containsText" text="D">
      <formula>NOT(ISERROR(SEARCH("D",AG5)))</formula>
    </cfRule>
    <cfRule type="containsText" dxfId="268" priority="18" operator="containsText" text="S">
      <formula>NOT(ISERROR(SEARCH("S",AG5)))</formula>
    </cfRule>
    <cfRule type="containsText" dxfId="267" priority="19" operator="containsText" text="F">
      <formula>NOT(ISERROR(SEARCH("F",AG5)))</formula>
    </cfRule>
    <cfRule type="containsText" dxfId="266" priority="20" operator="containsText" text="E">
      <formula>NOT(ISERROR(SEARCH("E",AG5)))</formula>
    </cfRule>
    <cfRule type="containsText" dxfId="265" priority="21" operator="containsText" text="B">
      <formula>NOT(ISERROR(SEARCH("B",AG5)))</formula>
    </cfRule>
    <cfRule type="containsText" dxfId="264" priority="22" operator="containsText" text="A">
      <formula>NOT(ISERROR(SEARCH("A",AG5)))</formula>
    </cfRule>
  </conditionalFormatting>
  <conditionalFormatting sqref="AM6:AN7">
    <cfRule type="containsText" dxfId="263" priority="13" operator="containsText" text="E">
      <formula>NOT(ISERROR(SEARCH("E",AM6)))</formula>
    </cfRule>
    <cfRule type="containsText" dxfId="262" priority="14" operator="containsText" text="B">
      <formula>NOT(ISERROR(SEARCH("B",AM6)))</formula>
    </cfRule>
    <cfRule type="containsText" dxfId="261" priority="15" operator="containsText" text="A">
      <formula>NOT(ISERROR(SEARCH("A",AM6)))</formula>
    </cfRule>
  </conditionalFormatting>
  <conditionalFormatting sqref="AO6:AO7">
    <cfRule type="containsText" dxfId="260" priority="10" operator="containsText" text="E">
      <formula>NOT(ISERROR(SEARCH("E",AO6)))</formula>
    </cfRule>
    <cfRule type="containsText" dxfId="259" priority="11" operator="containsText" text="B">
      <formula>NOT(ISERROR(SEARCH("B",AO6)))</formula>
    </cfRule>
    <cfRule type="containsText" dxfId="258" priority="12" operator="containsText" text="A">
      <formula>NOT(ISERROR(SEARCH("A",AO6)))</formula>
    </cfRule>
  </conditionalFormatting>
  <conditionalFormatting sqref="F6:R7">
    <cfRule type="colorScale" priority="16">
      <colorScale>
        <cfvo type="min"/>
        <cfvo type="percentile" val="50"/>
        <cfvo type="max"/>
        <color rgb="FFF8696B"/>
        <color rgb="FFFFEB84"/>
        <color rgb="FF63BE7B"/>
      </colorScale>
    </cfRule>
  </conditionalFormatting>
  <conditionalFormatting sqref="AP6:AP7">
    <cfRule type="containsText" dxfId="257" priority="7" operator="containsText" text="E">
      <formula>NOT(ISERROR(SEARCH("E",AP6)))</formula>
    </cfRule>
    <cfRule type="containsText" dxfId="256" priority="8" operator="containsText" text="B">
      <formula>NOT(ISERROR(SEARCH("B",AP6)))</formula>
    </cfRule>
    <cfRule type="containsText" dxfId="255" priority="9" operator="containsText" text="A">
      <formula>NOT(ISERROR(SEARCH("A",AP6)))</formula>
    </cfRule>
  </conditionalFormatting>
  <conditionalFormatting sqref="AG6:AG7">
    <cfRule type="containsText" dxfId="254" priority="1" operator="containsText" text="D">
      <formula>NOT(ISERROR(SEARCH("D",AG6)))</formula>
    </cfRule>
    <cfRule type="containsText" dxfId="253" priority="2" operator="containsText" text="S">
      <formula>NOT(ISERROR(SEARCH("S",AG6)))</formula>
    </cfRule>
    <cfRule type="containsText" dxfId="252" priority="3" operator="containsText" text="F">
      <formula>NOT(ISERROR(SEARCH("F",AG6)))</formula>
    </cfRule>
    <cfRule type="containsText" dxfId="251" priority="4" operator="containsText" text="E">
      <formula>NOT(ISERROR(SEARCH("E",AG6)))</formula>
    </cfRule>
    <cfRule type="containsText" dxfId="250" priority="5" operator="containsText" text="B">
      <formula>NOT(ISERROR(SEARCH("B",AG6)))</formula>
    </cfRule>
    <cfRule type="containsText" dxfId="249" priority="6" operator="containsText" text="A">
      <formula>NOT(ISERROR(SEARCH("A",AG6)))</formula>
    </cfRule>
  </conditionalFormatting>
  <dataValidations count="1">
    <dataValidation type="list" allowBlank="1" showInputMessage="1" showErrorMessage="1" sqref="AP2:AP7" xr:uid="{010924D7-79CF-0445-9E9B-94B71EFB29B5}">
      <formula1>"強風,外差し,イン先行"</formula1>
    </dataValidation>
  </dataValidations>
  <pageMargins left="0.7" right="0.7" top="0.75" bottom="0.75" header="0.3" footer="0.3"/>
  <pageSetup paperSize="9" orientation="portrait" horizontalDpi="4294967292" verticalDpi="4294967292"/>
  <ignoredErrors>
    <ignoredError sqref="S2 V2:W2 T2:U2 S3:W3 S4:W4 S5:W5 S6:W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23"/>
  <sheetViews>
    <sheetView workbookViewId="0">
      <pane xSplit="5" ySplit="1" topLeftCell="F4" activePane="bottomRight" state="frozen"/>
      <selection activeCell="E18" sqref="E18"/>
      <selection pane="topRight" activeCell="E18" sqref="E18"/>
      <selection pane="bottomLeft" activeCell="E18" sqref="E18"/>
      <selection pane="bottomRight" activeCell="AF22" sqref="AF2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6" max="18" width="16.6640625" customWidth="1"/>
    <col min="23" max="23" width="0" hidden="1" customWidth="1"/>
    <col min="26" max="26" width="8.83203125" hidden="1" customWidth="1"/>
    <col min="31" max="32" width="150.83203125" customWidth="1"/>
  </cols>
  <sheetData>
    <row r="1" spans="1:32" s="5" customFormat="1">
      <c r="A1" s="1" t="s">
        <v>34</v>
      </c>
      <c r="B1" s="1" t="s">
        <v>117</v>
      </c>
      <c r="C1" s="1" t="s">
        <v>35</v>
      </c>
      <c r="D1" s="1" t="s">
        <v>118</v>
      </c>
      <c r="E1" s="1" t="s">
        <v>36</v>
      </c>
      <c r="F1" s="1" t="s">
        <v>119</v>
      </c>
      <c r="G1" s="1" t="s">
        <v>120</v>
      </c>
      <c r="H1" s="1" t="s">
        <v>121</v>
      </c>
      <c r="I1" s="1" t="s">
        <v>122</v>
      </c>
      <c r="J1" s="1" t="s">
        <v>123</v>
      </c>
      <c r="K1" s="1" t="s">
        <v>124</v>
      </c>
      <c r="L1" s="1" t="s">
        <v>125</v>
      </c>
      <c r="M1" s="1" t="s">
        <v>38</v>
      </c>
      <c r="N1" s="1" t="s">
        <v>126</v>
      </c>
      <c r="O1" s="1" t="s">
        <v>40</v>
      </c>
      <c r="P1" s="4" t="s">
        <v>41</v>
      </c>
      <c r="Q1" s="4" t="s">
        <v>42</v>
      </c>
      <c r="R1" s="4" t="s">
        <v>43</v>
      </c>
      <c r="S1" s="4" t="s">
        <v>110</v>
      </c>
      <c r="T1" s="4" t="s">
        <v>111</v>
      </c>
      <c r="U1" s="4" t="s">
        <v>138</v>
      </c>
      <c r="V1" s="4" t="s">
        <v>8</v>
      </c>
      <c r="W1" s="4"/>
      <c r="X1" s="4" t="s">
        <v>9</v>
      </c>
      <c r="Y1" s="4" t="s">
        <v>10</v>
      </c>
      <c r="Z1" s="4"/>
      <c r="AA1" s="4" t="s">
        <v>11</v>
      </c>
      <c r="AB1" s="4" t="s">
        <v>12</v>
      </c>
      <c r="AC1" s="4" t="s">
        <v>44</v>
      </c>
      <c r="AD1" s="4" t="s">
        <v>127</v>
      </c>
      <c r="AE1" s="14" t="s">
        <v>128</v>
      </c>
      <c r="AF1" s="14" t="s">
        <v>116</v>
      </c>
    </row>
    <row r="2" spans="1:32" s="5" customFormat="1">
      <c r="A2" s="6">
        <v>44667</v>
      </c>
      <c r="B2" s="16" t="s">
        <v>130</v>
      </c>
      <c r="C2" s="8" t="s">
        <v>173</v>
      </c>
      <c r="D2" s="9">
        <v>4.6608796296296294E-2</v>
      </c>
      <c r="E2" s="8" t="s">
        <v>174</v>
      </c>
      <c r="F2" s="19">
        <v>9.4</v>
      </c>
      <c r="G2" s="10">
        <v>10.8</v>
      </c>
      <c r="H2" s="10">
        <v>11</v>
      </c>
      <c r="I2" s="10">
        <v>11.6</v>
      </c>
      <c r="J2" s="10">
        <v>12.1</v>
      </c>
      <c r="K2" s="10">
        <v>12.8</v>
      </c>
      <c r="L2" s="17">
        <f>SUM(F2:H2)</f>
        <v>31.200000000000003</v>
      </c>
      <c r="M2" s="17">
        <f>SUM(I2:K2)</f>
        <v>36.5</v>
      </c>
      <c r="N2" s="11" t="s">
        <v>164</v>
      </c>
      <c r="O2" s="11" t="s">
        <v>172</v>
      </c>
      <c r="P2" s="13" t="s">
        <v>175</v>
      </c>
      <c r="Q2" s="13" t="s">
        <v>176</v>
      </c>
      <c r="R2" s="13" t="s">
        <v>177</v>
      </c>
      <c r="S2" s="12">
        <v>14</v>
      </c>
      <c r="T2" s="12">
        <v>16.399999999999999</v>
      </c>
      <c r="U2" s="11" t="s">
        <v>155</v>
      </c>
      <c r="V2" s="12">
        <v>-1.5</v>
      </c>
      <c r="W2" s="12" t="s">
        <v>276</v>
      </c>
      <c r="X2" s="12">
        <v>-0.1</v>
      </c>
      <c r="Y2" s="8">
        <v>-1.4</v>
      </c>
      <c r="Z2" s="8"/>
      <c r="AA2" s="11" t="s">
        <v>277</v>
      </c>
      <c r="AB2" s="11" t="s">
        <v>278</v>
      </c>
      <c r="AC2" s="11" t="s">
        <v>141</v>
      </c>
      <c r="AD2" s="8"/>
      <c r="AE2" s="8" t="s">
        <v>256</v>
      </c>
      <c r="AF2" s="20" t="s">
        <v>257</v>
      </c>
    </row>
    <row r="3" spans="1:32" s="5" customFormat="1">
      <c r="A3" s="6">
        <v>44667</v>
      </c>
      <c r="B3" s="7" t="s">
        <v>131</v>
      </c>
      <c r="C3" s="8" t="s">
        <v>173</v>
      </c>
      <c r="D3" s="9">
        <v>4.6631944444444441E-2</v>
      </c>
      <c r="E3" s="8" t="s">
        <v>190</v>
      </c>
      <c r="F3" s="19">
        <v>9.6</v>
      </c>
      <c r="G3" s="10">
        <v>10.7</v>
      </c>
      <c r="H3" s="10">
        <v>10.9</v>
      </c>
      <c r="I3" s="10">
        <v>12.1</v>
      </c>
      <c r="J3" s="10">
        <v>12.2</v>
      </c>
      <c r="K3" s="10">
        <v>12.4</v>
      </c>
      <c r="L3" s="17">
        <f>SUM(F3:H3)</f>
        <v>31.199999999999996</v>
      </c>
      <c r="M3" s="17">
        <f>SUM(I3:K3)</f>
        <v>36.699999999999996</v>
      </c>
      <c r="N3" s="11" t="s">
        <v>164</v>
      </c>
      <c r="O3" s="11" t="s">
        <v>172</v>
      </c>
      <c r="P3" s="13" t="s">
        <v>175</v>
      </c>
      <c r="Q3" s="13" t="s">
        <v>191</v>
      </c>
      <c r="R3" s="13" t="s">
        <v>192</v>
      </c>
      <c r="S3" s="12">
        <v>14</v>
      </c>
      <c r="T3" s="12">
        <v>16.399999999999999</v>
      </c>
      <c r="U3" s="11" t="s">
        <v>129</v>
      </c>
      <c r="V3" s="12">
        <v>-0.6</v>
      </c>
      <c r="W3" s="12" t="s">
        <v>276</v>
      </c>
      <c r="X3" s="12">
        <v>0.5</v>
      </c>
      <c r="Y3" s="8">
        <v>-1.1000000000000001</v>
      </c>
      <c r="Z3" s="8"/>
      <c r="AA3" s="11" t="s">
        <v>278</v>
      </c>
      <c r="AB3" s="11" t="s">
        <v>278</v>
      </c>
      <c r="AC3" s="11" t="s">
        <v>141</v>
      </c>
      <c r="AD3" s="8"/>
      <c r="AE3" s="8" t="s">
        <v>263</v>
      </c>
      <c r="AF3" s="20" t="s">
        <v>264</v>
      </c>
    </row>
    <row r="4" spans="1:32" s="5" customFormat="1">
      <c r="A4" s="6">
        <v>44667</v>
      </c>
      <c r="B4" s="7" t="s">
        <v>140</v>
      </c>
      <c r="C4" s="8" t="s">
        <v>173</v>
      </c>
      <c r="D4" s="9">
        <v>4.6597222222222227E-2</v>
      </c>
      <c r="E4" s="21" t="s">
        <v>271</v>
      </c>
      <c r="F4" s="19">
        <v>9.1999999999999993</v>
      </c>
      <c r="G4" s="10">
        <v>11.1</v>
      </c>
      <c r="H4" s="10">
        <v>10.9</v>
      </c>
      <c r="I4" s="10">
        <v>11.7</v>
      </c>
      <c r="J4" s="10">
        <v>12.1</v>
      </c>
      <c r="K4" s="10">
        <v>12.6</v>
      </c>
      <c r="L4" s="17">
        <f>SUM(F4:H4)</f>
        <v>31.199999999999996</v>
      </c>
      <c r="M4" s="17">
        <f>SUM(I4:K4)</f>
        <v>36.4</v>
      </c>
      <c r="N4" s="11" t="s">
        <v>164</v>
      </c>
      <c r="O4" s="11" t="s">
        <v>204</v>
      </c>
      <c r="P4" s="13" t="s">
        <v>205</v>
      </c>
      <c r="Q4" s="13" t="s">
        <v>206</v>
      </c>
      <c r="R4" s="13" t="s">
        <v>207</v>
      </c>
      <c r="S4" s="12">
        <v>14</v>
      </c>
      <c r="T4" s="12">
        <v>16.399999999999999</v>
      </c>
      <c r="U4" s="11" t="s">
        <v>129</v>
      </c>
      <c r="V4" s="12">
        <v>-0.6</v>
      </c>
      <c r="W4" s="12" t="s">
        <v>276</v>
      </c>
      <c r="X4" s="12">
        <v>0.6</v>
      </c>
      <c r="Y4" s="8">
        <v>-1.2</v>
      </c>
      <c r="Z4" s="8"/>
      <c r="AA4" s="11" t="s">
        <v>278</v>
      </c>
      <c r="AB4" s="11" t="s">
        <v>278</v>
      </c>
      <c r="AC4" s="11" t="s">
        <v>141</v>
      </c>
      <c r="AD4" s="8"/>
      <c r="AE4" s="8" t="s">
        <v>273</v>
      </c>
      <c r="AF4" s="20" t="s">
        <v>272</v>
      </c>
    </row>
    <row r="5" spans="1:32" s="5" customFormat="1">
      <c r="A5" s="6">
        <v>44668</v>
      </c>
      <c r="B5" s="15" t="s">
        <v>135</v>
      </c>
      <c r="C5" s="8" t="s">
        <v>167</v>
      </c>
      <c r="D5" s="9">
        <v>4.7326388888888883E-2</v>
      </c>
      <c r="E5" s="8" t="s">
        <v>203</v>
      </c>
      <c r="F5" s="19">
        <v>9.4</v>
      </c>
      <c r="G5" s="10">
        <v>10.9</v>
      </c>
      <c r="H5" s="10">
        <v>11.3</v>
      </c>
      <c r="I5" s="10">
        <v>12</v>
      </c>
      <c r="J5" s="10">
        <v>12.3</v>
      </c>
      <c r="K5" s="10">
        <v>13</v>
      </c>
      <c r="L5" s="17">
        <f t="shared" ref="L5:L6" si="0">SUM(F5:H5)</f>
        <v>31.6</v>
      </c>
      <c r="M5" s="17">
        <f t="shared" ref="M5:M6" si="1">SUM(I5:K5)</f>
        <v>37.299999999999997</v>
      </c>
      <c r="N5" s="11" t="s">
        <v>164</v>
      </c>
      <c r="O5" s="11" t="s">
        <v>204</v>
      </c>
      <c r="P5" s="13" t="s">
        <v>215</v>
      </c>
      <c r="Q5" s="13" t="s">
        <v>185</v>
      </c>
      <c r="R5" s="13" t="s">
        <v>216</v>
      </c>
      <c r="S5" s="12">
        <v>8.6</v>
      </c>
      <c r="T5" s="12">
        <v>11</v>
      </c>
      <c r="U5" s="11" t="s">
        <v>208</v>
      </c>
      <c r="V5" s="12">
        <v>-0.3</v>
      </c>
      <c r="W5" s="12" t="s">
        <v>276</v>
      </c>
      <c r="X5" s="12">
        <v>0.4</v>
      </c>
      <c r="Y5" s="8">
        <v>-0.7</v>
      </c>
      <c r="Z5" s="8"/>
      <c r="AA5" s="11" t="s">
        <v>278</v>
      </c>
      <c r="AB5" s="11" t="s">
        <v>277</v>
      </c>
      <c r="AC5" s="11" t="s">
        <v>139</v>
      </c>
      <c r="AD5" s="8"/>
      <c r="AE5" s="8" t="s">
        <v>284</v>
      </c>
      <c r="AF5" s="20" t="s">
        <v>285</v>
      </c>
    </row>
    <row r="6" spans="1:32" s="5" customFormat="1">
      <c r="A6" s="6">
        <v>44668</v>
      </c>
      <c r="B6" s="7" t="s">
        <v>136</v>
      </c>
      <c r="C6" s="8" t="s">
        <v>183</v>
      </c>
      <c r="D6" s="9">
        <v>4.7303240740740743E-2</v>
      </c>
      <c r="E6" s="8" t="s">
        <v>242</v>
      </c>
      <c r="F6" s="19">
        <v>9.4</v>
      </c>
      <c r="G6" s="10">
        <v>10.9</v>
      </c>
      <c r="H6" s="10">
        <v>11.1</v>
      </c>
      <c r="I6" s="10">
        <v>11.8</v>
      </c>
      <c r="J6" s="10">
        <v>12.3</v>
      </c>
      <c r="K6" s="10">
        <v>13.2</v>
      </c>
      <c r="L6" s="17">
        <f t="shared" si="0"/>
        <v>31.4</v>
      </c>
      <c r="M6" s="17">
        <f t="shared" si="1"/>
        <v>37.299999999999997</v>
      </c>
      <c r="N6" s="11" t="s">
        <v>164</v>
      </c>
      <c r="O6" s="11" t="s">
        <v>165</v>
      </c>
      <c r="P6" s="13" t="s">
        <v>243</v>
      </c>
      <c r="Q6" s="13" t="s">
        <v>244</v>
      </c>
      <c r="R6" s="13" t="s">
        <v>245</v>
      </c>
      <c r="S6" s="12">
        <v>8.6</v>
      </c>
      <c r="T6" s="12">
        <v>11</v>
      </c>
      <c r="U6" s="11" t="s">
        <v>208</v>
      </c>
      <c r="V6" s="12">
        <v>0.8</v>
      </c>
      <c r="W6" s="12" t="s">
        <v>276</v>
      </c>
      <c r="X6" s="12">
        <v>1.3</v>
      </c>
      <c r="Y6" s="8">
        <v>-0.5</v>
      </c>
      <c r="Z6" s="8"/>
      <c r="AA6" s="11" t="s">
        <v>279</v>
      </c>
      <c r="AB6" s="11" t="s">
        <v>278</v>
      </c>
      <c r="AC6" s="11" t="s">
        <v>141</v>
      </c>
      <c r="AD6" s="8"/>
      <c r="AE6" s="8" t="s">
        <v>299</v>
      </c>
      <c r="AF6" s="20" t="s">
        <v>298</v>
      </c>
    </row>
    <row r="7" spans="1:32" s="5" customFormat="1">
      <c r="A7" s="6">
        <v>44674</v>
      </c>
      <c r="B7" s="7" t="s">
        <v>130</v>
      </c>
      <c r="C7" s="8" t="s">
        <v>218</v>
      </c>
      <c r="D7" s="9">
        <v>4.87037037037037E-2</v>
      </c>
      <c r="E7" s="8" t="s">
        <v>311</v>
      </c>
      <c r="F7" s="19">
        <v>9.6</v>
      </c>
      <c r="G7" s="10">
        <v>11.3</v>
      </c>
      <c r="H7" s="10">
        <v>11.6</v>
      </c>
      <c r="I7" s="10">
        <v>12.4</v>
      </c>
      <c r="J7" s="10">
        <v>12.7</v>
      </c>
      <c r="K7" s="10">
        <v>13.2</v>
      </c>
      <c r="L7" s="17">
        <f t="shared" ref="L7:L9" si="2">SUM(F7:H7)</f>
        <v>32.5</v>
      </c>
      <c r="M7" s="17">
        <f t="shared" ref="M7:M9" si="3">SUM(I7:K7)</f>
        <v>38.299999999999997</v>
      </c>
      <c r="N7" s="11" t="s">
        <v>171</v>
      </c>
      <c r="O7" s="11" t="s">
        <v>193</v>
      </c>
      <c r="P7" s="13" t="s">
        <v>168</v>
      </c>
      <c r="Q7" s="13" t="s">
        <v>251</v>
      </c>
      <c r="R7" s="13" t="s">
        <v>312</v>
      </c>
      <c r="S7" s="12">
        <v>6.9</v>
      </c>
      <c r="T7" s="12">
        <v>8.4</v>
      </c>
      <c r="U7" s="11" t="s">
        <v>281</v>
      </c>
      <c r="V7" s="12">
        <v>1.6</v>
      </c>
      <c r="W7" s="12" t="s">
        <v>276</v>
      </c>
      <c r="X7" s="12">
        <v>0.8</v>
      </c>
      <c r="Y7" s="8">
        <v>0.8</v>
      </c>
      <c r="Z7" s="8"/>
      <c r="AA7" s="11" t="s">
        <v>279</v>
      </c>
      <c r="AB7" s="11" t="s">
        <v>278</v>
      </c>
      <c r="AC7" s="11" t="s">
        <v>141</v>
      </c>
      <c r="AD7" s="8" t="s">
        <v>283</v>
      </c>
      <c r="AE7" s="8" t="s">
        <v>309</v>
      </c>
      <c r="AF7" s="20" t="s">
        <v>313</v>
      </c>
    </row>
    <row r="8" spans="1:32" s="5" customFormat="1">
      <c r="A8" s="6">
        <v>44675</v>
      </c>
      <c r="B8" s="15" t="s">
        <v>131</v>
      </c>
      <c r="C8" s="8" t="s">
        <v>218</v>
      </c>
      <c r="D8" s="9">
        <v>4.7974537037037045E-2</v>
      </c>
      <c r="E8" s="8" t="s">
        <v>377</v>
      </c>
      <c r="F8" s="19">
        <v>9.5</v>
      </c>
      <c r="G8" s="10">
        <v>11.1</v>
      </c>
      <c r="H8" s="10">
        <v>11.3</v>
      </c>
      <c r="I8" s="10">
        <v>12.2</v>
      </c>
      <c r="J8" s="10">
        <v>12.6</v>
      </c>
      <c r="K8" s="10">
        <v>12.8</v>
      </c>
      <c r="L8" s="17">
        <f t="shared" si="2"/>
        <v>31.900000000000002</v>
      </c>
      <c r="M8" s="17">
        <f t="shared" si="3"/>
        <v>37.599999999999994</v>
      </c>
      <c r="N8" s="11" t="s">
        <v>171</v>
      </c>
      <c r="O8" s="11" t="s">
        <v>172</v>
      </c>
      <c r="P8" s="13" t="s">
        <v>378</v>
      </c>
      <c r="Q8" s="13" t="s">
        <v>379</v>
      </c>
      <c r="R8" s="13" t="s">
        <v>207</v>
      </c>
      <c r="S8" s="12">
        <v>4.5</v>
      </c>
      <c r="T8" s="12">
        <v>5.2</v>
      </c>
      <c r="U8" s="11" t="s">
        <v>139</v>
      </c>
      <c r="V8" s="12">
        <v>1</v>
      </c>
      <c r="W8" s="12" t="s">
        <v>276</v>
      </c>
      <c r="X8" s="12">
        <v>1.2</v>
      </c>
      <c r="Y8" s="8">
        <v>-0.2</v>
      </c>
      <c r="Z8" s="8"/>
      <c r="AA8" s="11" t="s">
        <v>279</v>
      </c>
      <c r="AB8" s="11" t="s">
        <v>278</v>
      </c>
      <c r="AC8" s="11" t="s">
        <v>141</v>
      </c>
      <c r="AD8" s="8"/>
      <c r="AE8" s="8" t="s">
        <v>381</v>
      </c>
      <c r="AF8" s="20" t="s">
        <v>380</v>
      </c>
    </row>
    <row r="9" spans="1:32" s="5" customFormat="1">
      <c r="A9" s="6">
        <v>44675</v>
      </c>
      <c r="B9" s="7" t="s">
        <v>131</v>
      </c>
      <c r="C9" s="8" t="s">
        <v>218</v>
      </c>
      <c r="D9" s="9">
        <v>4.7916666666666663E-2</v>
      </c>
      <c r="E9" s="8" t="s">
        <v>399</v>
      </c>
      <c r="F9" s="19">
        <v>9.5</v>
      </c>
      <c r="G9" s="10">
        <v>11.1</v>
      </c>
      <c r="H9" s="10">
        <v>11.1</v>
      </c>
      <c r="I9" s="10">
        <v>11.8</v>
      </c>
      <c r="J9" s="10">
        <v>12.3</v>
      </c>
      <c r="K9" s="10">
        <v>13.2</v>
      </c>
      <c r="L9" s="17">
        <f t="shared" si="2"/>
        <v>31.700000000000003</v>
      </c>
      <c r="M9" s="17">
        <f t="shared" si="3"/>
        <v>37.299999999999997</v>
      </c>
      <c r="N9" s="11" t="s">
        <v>164</v>
      </c>
      <c r="O9" s="11" t="s">
        <v>172</v>
      </c>
      <c r="P9" s="13" t="s">
        <v>400</v>
      </c>
      <c r="Q9" s="13" t="s">
        <v>168</v>
      </c>
      <c r="R9" s="13" t="s">
        <v>205</v>
      </c>
      <c r="S9" s="12">
        <v>4.5</v>
      </c>
      <c r="T9" s="12">
        <v>5.2</v>
      </c>
      <c r="U9" s="11" t="s">
        <v>139</v>
      </c>
      <c r="V9" s="12">
        <v>0.5</v>
      </c>
      <c r="W9" s="12" t="s">
        <v>276</v>
      </c>
      <c r="X9" s="12">
        <v>0.7</v>
      </c>
      <c r="Y9" s="8">
        <v>-0.2</v>
      </c>
      <c r="Z9" s="8"/>
      <c r="AA9" s="11" t="s">
        <v>278</v>
      </c>
      <c r="AB9" s="11" t="s">
        <v>279</v>
      </c>
      <c r="AC9" s="11" t="s">
        <v>281</v>
      </c>
      <c r="AD9" s="8"/>
      <c r="AE9" s="8" t="s">
        <v>401</v>
      </c>
      <c r="AF9" s="20" t="s">
        <v>402</v>
      </c>
    </row>
    <row r="10" spans="1:32" s="5" customFormat="1">
      <c r="A10" s="6">
        <v>44681</v>
      </c>
      <c r="B10" s="7" t="s">
        <v>130</v>
      </c>
      <c r="C10" s="8" t="s">
        <v>422</v>
      </c>
      <c r="D10" s="9">
        <v>4.7268518518518515E-2</v>
      </c>
      <c r="E10" s="21" t="s">
        <v>423</v>
      </c>
      <c r="F10" s="19">
        <v>9.4</v>
      </c>
      <c r="G10" s="10">
        <v>10.6</v>
      </c>
      <c r="H10" s="10">
        <v>11.1</v>
      </c>
      <c r="I10" s="10">
        <v>12</v>
      </c>
      <c r="J10" s="10">
        <v>12.4</v>
      </c>
      <c r="K10" s="10">
        <v>12</v>
      </c>
      <c r="L10" s="17">
        <f t="shared" ref="L10:L12" si="4">SUM(F10:H10)</f>
        <v>31.1</v>
      </c>
      <c r="M10" s="17">
        <f t="shared" ref="M10:M12" si="5">SUM(I10:K10)</f>
        <v>36.4</v>
      </c>
      <c r="N10" s="11" t="s">
        <v>164</v>
      </c>
      <c r="O10" s="11" t="s">
        <v>172</v>
      </c>
      <c r="P10" s="13" t="s">
        <v>424</v>
      </c>
      <c r="Q10" s="13" t="s">
        <v>424</v>
      </c>
      <c r="R10" s="13" t="s">
        <v>251</v>
      </c>
      <c r="S10" s="12">
        <v>17.8</v>
      </c>
      <c r="T10" s="12">
        <v>17.600000000000001</v>
      </c>
      <c r="U10" s="11" t="s">
        <v>129</v>
      </c>
      <c r="V10" s="12">
        <v>-0.8</v>
      </c>
      <c r="W10" s="12" t="s">
        <v>276</v>
      </c>
      <c r="X10" s="12">
        <v>0.4</v>
      </c>
      <c r="Y10" s="8">
        <v>-1.2</v>
      </c>
      <c r="Z10" s="8"/>
      <c r="AA10" s="11" t="s">
        <v>278</v>
      </c>
      <c r="AB10" s="11" t="s">
        <v>277</v>
      </c>
      <c r="AC10" s="11" t="s">
        <v>139</v>
      </c>
      <c r="AD10" s="8"/>
      <c r="AE10" s="8" t="s">
        <v>425</v>
      </c>
      <c r="AF10" s="20" t="s">
        <v>426</v>
      </c>
    </row>
    <row r="11" spans="1:32" s="5" customFormat="1">
      <c r="A11" s="6">
        <v>44682</v>
      </c>
      <c r="B11" s="7" t="s">
        <v>130</v>
      </c>
      <c r="C11" s="8" t="s">
        <v>173</v>
      </c>
      <c r="D11" s="9">
        <v>4.7962962962962964E-2</v>
      </c>
      <c r="E11" s="8" t="s">
        <v>449</v>
      </c>
      <c r="F11" s="19">
        <v>9.4</v>
      </c>
      <c r="G11" s="10">
        <v>11.2</v>
      </c>
      <c r="H11" s="10">
        <v>11.3</v>
      </c>
      <c r="I11" s="10">
        <v>12.2</v>
      </c>
      <c r="J11" s="10">
        <v>12.3</v>
      </c>
      <c r="K11" s="10">
        <v>13</v>
      </c>
      <c r="L11" s="17">
        <f t="shared" si="4"/>
        <v>31.900000000000002</v>
      </c>
      <c r="M11" s="17">
        <f t="shared" si="5"/>
        <v>37.5</v>
      </c>
      <c r="N11" s="11" t="s">
        <v>171</v>
      </c>
      <c r="O11" s="11" t="s">
        <v>172</v>
      </c>
      <c r="P11" s="13" t="s">
        <v>185</v>
      </c>
      <c r="Q11" s="13" t="s">
        <v>177</v>
      </c>
      <c r="R11" s="13" t="s">
        <v>251</v>
      </c>
      <c r="S11" s="12">
        <v>12.3</v>
      </c>
      <c r="T11" s="12">
        <v>11.8</v>
      </c>
      <c r="U11" s="11" t="s">
        <v>208</v>
      </c>
      <c r="V11" s="12">
        <v>0.2</v>
      </c>
      <c r="W11" s="12" t="s">
        <v>276</v>
      </c>
      <c r="X11" s="12">
        <v>0.8</v>
      </c>
      <c r="Y11" s="8">
        <v>-0.6</v>
      </c>
      <c r="Z11" s="8"/>
      <c r="AA11" s="11" t="s">
        <v>279</v>
      </c>
      <c r="AB11" s="11" t="s">
        <v>278</v>
      </c>
      <c r="AC11" s="11" t="s">
        <v>139</v>
      </c>
      <c r="AD11" s="8"/>
      <c r="AE11" s="8" t="s">
        <v>471</v>
      </c>
      <c r="AF11" s="20" t="s">
        <v>481</v>
      </c>
    </row>
    <row r="12" spans="1:32" s="5" customFormat="1">
      <c r="A12" s="6">
        <v>44682</v>
      </c>
      <c r="B12" s="7" t="s">
        <v>131</v>
      </c>
      <c r="C12" s="8" t="s">
        <v>173</v>
      </c>
      <c r="D12" s="9">
        <v>4.7256944444444449E-2</v>
      </c>
      <c r="E12" s="8" t="s">
        <v>461</v>
      </c>
      <c r="F12" s="19">
        <v>9.5</v>
      </c>
      <c r="G12" s="10">
        <v>10.9</v>
      </c>
      <c r="H12" s="10">
        <v>11.3</v>
      </c>
      <c r="I12" s="10">
        <v>11.9</v>
      </c>
      <c r="J12" s="10">
        <v>12.1</v>
      </c>
      <c r="K12" s="10">
        <v>12.6</v>
      </c>
      <c r="L12" s="17">
        <f t="shared" si="4"/>
        <v>31.7</v>
      </c>
      <c r="M12" s="17">
        <f t="shared" si="5"/>
        <v>36.6</v>
      </c>
      <c r="N12" s="11" t="s">
        <v>171</v>
      </c>
      <c r="O12" s="11" t="s">
        <v>172</v>
      </c>
      <c r="P12" s="13" t="s">
        <v>191</v>
      </c>
      <c r="Q12" s="13" t="s">
        <v>250</v>
      </c>
      <c r="R12" s="13" t="s">
        <v>205</v>
      </c>
      <c r="S12" s="12">
        <v>12.3</v>
      </c>
      <c r="T12" s="12">
        <v>11.8</v>
      </c>
      <c r="U12" s="11" t="s">
        <v>208</v>
      </c>
      <c r="V12" s="12">
        <v>-0.2</v>
      </c>
      <c r="W12" s="12" t="s">
        <v>276</v>
      </c>
      <c r="X12" s="12">
        <v>0.5</v>
      </c>
      <c r="Y12" s="8">
        <v>-0.7</v>
      </c>
      <c r="Z12" s="8"/>
      <c r="AA12" s="11" t="s">
        <v>278</v>
      </c>
      <c r="AB12" s="11" t="s">
        <v>278</v>
      </c>
      <c r="AC12" s="11" t="s">
        <v>141</v>
      </c>
      <c r="AD12" s="8"/>
      <c r="AE12" s="8" t="s">
        <v>477</v>
      </c>
      <c r="AF12" s="20" t="s">
        <v>488</v>
      </c>
    </row>
    <row r="13" spans="1:32" s="5" customFormat="1">
      <c r="A13" s="6">
        <v>44744</v>
      </c>
      <c r="B13" s="7" t="s">
        <v>493</v>
      </c>
      <c r="C13" s="8" t="s">
        <v>218</v>
      </c>
      <c r="D13" s="9">
        <v>4.8611111111111112E-2</v>
      </c>
      <c r="E13" s="8" t="s">
        <v>509</v>
      </c>
      <c r="F13" s="19">
        <v>9.6999999999999993</v>
      </c>
      <c r="G13" s="10">
        <v>11.2</v>
      </c>
      <c r="H13" s="10">
        <v>11.8</v>
      </c>
      <c r="I13" s="10">
        <v>12.3</v>
      </c>
      <c r="J13" s="10">
        <v>12.2</v>
      </c>
      <c r="K13" s="10">
        <v>12.8</v>
      </c>
      <c r="L13" s="17">
        <f t="shared" ref="L13:L15" si="6">SUM(F13:H13)</f>
        <v>32.700000000000003</v>
      </c>
      <c r="M13" s="17">
        <f t="shared" ref="M13:M15" si="7">SUM(I13:K13)</f>
        <v>37.299999999999997</v>
      </c>
      <c r="N13" s="11" t="s">
        <v>171</v>
      </c>
      <c r="O13" s="11" t="s">
        <v>172</v>
      </c>
      <c r="P13" s="13" t="s">
        <v>198</v>
      </c>
      <c r="Q13" s="13" t="s">
        <v>312</v>
      </c>
      <c r="R13" s="13" t="s">
        <v>312</v>
      </c>
      <c r="S13" s="12">
        <v>4.9000000000000004</v>
      </c>
      <c r="T13" s="12">
        <v>5.0999999999999996</v>
      </c>
      <c r="U13" s="11" t="s">
        <v>139</v>
      </c>
      <c r="V13" s="12">
        <v>0.2</v>
      </c>
      <c r="W13" s="12" t="s">
        <v>276</v>
      </c>
      <c r="X13" s="12">
        <v>0.6</v>
      </c>
      <c r="Y13" s="8">
        <v>-0.4</v>
      </c>
      <c r="Z13" s="8"/>
      <c r="AA13" s="11" t="s">
        <v>278</v>
      </c>
      <c r="AB13" s="11" t="s">
        <v>278</v>
      </c>
      <c r="AC13" s="11" t="s">
        <v>141</v>
      </c>
      <c r="AD13" s="8"/>
      <c r="AE13" s="8" t="s">
        <v>550</v>
      </c>
      <c r="AF13" s="20" t="s">
        <v>551</v>
      </c>
    </row>
    <row r="14" spans="1:32" s="5" customFormat="1">
      <c r="A14" s="6">
        <v>44745</v>
      </c>
      <c r="B14" s="7" t="s">
        <v>130</v>
      </c>
      <c r="C14" s="8" t="s">
        <v>218</v>
      </c>
      <c r="D14" s="9">
        <v>4.7951388888888891E-2</v>
      </c>
      <c r="E14" s="8" t="s">
        <v>530</v>
      </c>
      <c r="F14" s="19">
        <v>9.6999999999999993</v>
      </c>
      <c r="G14" s="10">
        <v>10.9</v>
      </c>
      <c r="H14" s="10">
        <v>11.1</v>
      </c>
      <c r="I14" s="10">
        <v>11.9</v>
      </c>
      <c r="J14" s="10">
        <v>12.4</v>
      </c>
      <c r="K14" s="10">
        <v>13.3</v>
      </c>
      <c r="L14" s="17">
        <f t="shared" si="6"/>
        <v>31.700000000000003</v>
      </c>
      <c r="M14" s="17">
        <f t="shared" si="7"/>
        <v>37.6</v>
      </c>
      <c r="N14" s="11" t="s">
        <v>164</v>
      </c>
      <c r="O14" s="11" t="s">
        <v>165</v>
      </c>
      <c r="P14" s="13" t="s">
        <v>521</v>
      </c>
      <c r="Q14" s="13" t="s">
        <v>176</v>
      </c>
      <c r="R14" s="13" t="s">
        <v>522</v>
      </c>
      <c r="S14" s="12">
        <v>3.9</v>
      </c>
      <c r="T14" s="12">
        <v>3.4</v>
      </c>
      <c r="U14" s="11" t="s">
        <v>139</v>
      </c>
      <c r="V14" s="12">
        <v>0.1</v>
      </c>
      <c r="W14" s="12" t="s">
        <v>276</v>
      </c>
      <c r="X14" s="12">
        <v>0.4</v>
      </c>
      <c r="Y14" s="8">
        <v>-0.3</v>
      </c>
      <c r="Z14" s="8"/>
      <c r="AA14" s="11" t="s">
        <v>278</v>
      </c>
      <c r="AB14" s="11" t="s">
        <v>278</v>
      </c>
      <c r="AC14" s="11" t="s">
        <v>141</v>
      </c>
      <c r="AD14" s="8"/>
      <c r="AE14" s="8" t="s">
        <v>563</v>
      </c>
      <c r="AF14" s="20" t="s">
        <v>562</v>
      </c>
    </row>
    <row r="15" spans="1:32" s="5" customFormat="1">
      <c r="A15" s="6">
        <v>44745</v>
      </c>
      <c r="B15" s="7" t="s">
        <v>131</v>
      </c>
      <c r="C15" s="8" t="s">
        <v>218</v>
      </c>
      <c r="D15" s="9">
        <v>4.7222222222222221E-2</v>
      </c>
      <c r="E15" s="8" t="s">
        <v>498</v>
      </c>
      <c r="F15" s="19">
        <v>9.4</v>
      </c>
      <c r="G15" s="10">
        <v>10.7</v>
      </c>
      <c r="H15" s="10">
        <v>11</v>
      </c>
      <c r="I15" s="10">
        <v>11.9</v>
      </c>
      <c r="J15" s="10">
        <v>12.4</v>
      </c>
      <c r="K15" s="10">
        <v>12.6</v>
      </c>
      <c r="L15" s="17">
        <f t="shared" si="6"/>
        <v>31.1</v>
      </c>
      <c r="M15" s="17">
        <f t="shared" si="7"/>
        <v>36.9</v>
      </c>
      <c r="N15" s="11" t="s">
        <v>164</v>
      </c>
      <c r="O15" s="11" t="s">
        <v>172</v>
      </c>
      <c r="P15" s="13" t="s">
        <v>374</v>
      </c>
      <c r="Q15" s="13" t="s">
        <v>545</v>
      </c>
      <c r="R15" s="13" t="s">
        <v>247</v>
      </c>
      <c r="S15" s="12">
        <v>3.9</v>
      </c>
      <c r="T15" s="12">
        <v>3.4</v>
      </c>
      <c r="U15" s="11" t="s">
        <v>139</v>
      </c>
      <c r="V15" s="12">
        <v>-0.5</v>
      </c>
      <c r="W15" s="12" t="s">
        <v>276</v>
      </c>
      <c r="X15" s="12">
        <v>-0.2</v>
      </c>
      <c r="Y15" s="8">
        <v>-0.3</v>
      </c>
      <c r="Z15" s="8"/>
      <c r="AA15" s="11" t="s">
        <v>277</v>
      </c>
      <c r="AB15" s="11" t="s">
        <v>278</v>
      </c>
      <c r="AC15" s="11" t="s">
        <v>139</v>
      </c>
      <c r="AD15" s="8"/>
      <c r="AE15" s="8" t="s">
        <v>579</v>
      </c>
      <c r="AF15" s="20" t="s">
        <v>580</v>
      </c>
    </row>
    <row r="16" spans="1:32" s="5" customFormat="1">
      <c r="A16" s="6">
        <v>44751</v>
      </c>
      <c r="B16" s="15" t="s">
        <v>130</v>
      </c>
      <c r="C16" s="8" t="s">
        <v>218</v>
      </c>
      <c r="D16" s="9">
        <v>4.7916666666666663E-2</v>
      </c>
      <c r="E16" s="8" t="s">
        <v>587</v>
      </c>
      <c r="F16" s="19">
        <v>9.6999999999999993</v>
      </c>
      <c r="G16" s="10">
        <v>10.8</v>
      </c>
      <c r="H16" s="10">
        <v>11.2</v>
      </c>
      <c r="I16" s="10">
        <v>12.2</v>
      </c>
      <c r="J16" s="10">
        <v>12.4</v>
      </c>
      <c r="K16" s="10">
        <v>12.7</v>
      </c>
      <c r="L16" s="17">
        <f t="shared" ref="L16:L19" si="8">SUM(F16:H16)</f>
        <v>31.7</v>
      </c>
      <c r="M16" s="17">
        <f t="shared" ref="M16:M19" si="9">SUM(I16:K16)</f>
        <v>37.299999999999997</v>
      </c>
      <c r="N16" s="11" t="s">
        <v>164</v>
      </c>
      <c r="O16" s="11" t="s">
        <v>172</v>
      </c>
      <c r="P16" s="13" t="s">
        <v>400</v>
      </c>
      <c r="Q16" s="13" t="s">
        <v>215</v>
      </c>
      <c r="R16" s="13" t="s">
        <v>316</v>
      </c>
      <c r="S16" s="12">
        <v>7.5</v>
      </c>
      <c r="T16" s="12">
        <v>7</v>
      </c>
      <c r="U16" s="11" t="s">
        <v>208</v>
      </c>
      <c r="V16" s="12">
        <v>-0.2</v>
      </c>
      <c r="W16" s="12" t="s">
        <v>276</v>
      </c>
      <c r="X16" s="12">
        <v>0.5</v>
      </c>
      <c r="Y16" s="8">
        <v>-0.7</v>
      </c>
      <c r="Z16" s="8"/>
      <c r="AA16" s="11" t="s">
        <v>278</v>
      </c>
      <c r="AB16" s="11" t="s">
        <v>278</v>
      </c>
      <c r="AC16" s="11" t="s">
        <v>141</v>
      </c>
      <c r="AD16" s="8"/>
      <c r="AE16" s="8" t="s">
        <v>588</v>
      </c>
      <c r="AF16" s="20" t="s">
        <v>629</v>
      </c>
    </row>
    <row r="17" spans="1:32" s="5" customFormat="1">
      <c r="A17" s="6">
        <v>44751</v>
      </c>
      <c r="B17" s="7" t="s">
        <v>131</v>
      </c>
      <c r="C17" s="8" t="s">
        <v>218</v>
      </c>
      <c r="D17" s="9">
        <v>4.6585648148148147E-2</v>
      </c>
      <c r="E17" s="21" t="s">
        <v>605</v>
      </c>
      <c r="F17" s="19">
        <v>9.3000000000000007</v>
      </c>
      <c r="G17" s="10">
        <v>10.6</v>
      </c>
      <c r="H17" s="10">
        <v>11.2</v>
      </c>
      <c r="I17" s="10">
        <v>11.9</v>
      </c>
      <c r="J17" s="10">
        <v>12</v>
      </c>
      <c r="K17" s="10">
        <v>12.5</v>
      </c>
      <c r="L17" s="17">
        <f t="shared" si="8"/>
        <v>31.099999999999998</v>
      </c>
      <c r="M17" s="17">
        <f t="shared" si="9"/>
        <v>36.4</v>
      </c>
      <c r="N17" s="11" t="s">
        <v>164</v>
      </c>
      <c r="O17" s="11" t="s">
        <v>172</v>
      </c>
      <c r="P17" s="13" t="s">
        <v>521</v>
      </c>
      <c r="Q17" s="13" t="s">
        <v>192</v>
      </c>
      <c r="R17" s="13" t="s">
        <v>312</v>
      </c>
      <c r="S17" s="12">
        <v>7.5</v>
      </c>
      <c r="T17" s="12">
        <v>7</v>
      </c>
      <c r="U17" s="11" t="s">
        <v>208</v>
      </c>
      <c r="V17" s="12">
        <v>-1</v>
      </c>
      <c r="W17" s="12" t="s">
        <v>276</v>
      </c>
      <c r="X17" s="12">
        <v>-0.3</v>
      </c>
      <c r="Y17" s="8">
        <v>-0.7</v>
      </c>
      <c r="Z17" s="8"/>
      <c r="AA17" s="11" t="s">
        <v>307</v>
      </c>
      <c r="AB17" s="11" t="s">
        <v>277</v>
      </c>
      <c r="AC17" s="11" t="s">
        <v>139</v>
      </c>
      <c r="AD17" s="8"/>
      <c r="AE17" s="8" t="s">
        <v>646</v>
      </c>
      <c r="AF17" s="20" t="s">
        <v>645</v>
      </c>
    </row>
    <row r="18" spans="1:32" s="5" customFormat="1">
      <c r="A18" s="6">
        <v>44752</v>
      </c>
      <c r="B18" s="7" t="s">
        <v>130</v>
      </c>
      <c r="C18" s="8" t="s">
        <v>218</v>
      </c>
      <c r="D18" s="9">
        <v>4.7291666666666669E-2</v>
      </c>
      <c r="E18" s="8" t="s">
        <v>609</v>
      </c>
      <c r="F18" s="19">
        <v>9.6999999999999993</v>
      </c>
      <c r="G18" s="10">
        <v>10.6</v>
      </c>
      <c r="H18" s="10">
        <v>11.8</v>
      </c>
      <c r="I18" s="10">
        <v>11.7</v>
      </c>
      <c r="J18" s="10">
        <v>12</v>
      </c>
      <c r="K18" s="10">
        <v>12.8</v>
      </c>
      <c r="L18" s="17">
        <f t="shared" si="8"/>
        <v>32.099999999999994</v>
      </c>
      <c r="M18" s="17">
        <f t="shared" si="9"/>
        <v>36.5</v>
      </c>
      <c r="N18" s="11" t="s">
        <v>171</v>
      </c>
      <c r="O18" s="11" t="s">
        <v>172</v>
      </c>
      <c r="P18" s="13" t="s">
        <v>215</v>
      </c>
      <c r="Q18" s="13" t="s">
        <v>312</v>
      </c>
      <c r="R18" s="13" t="s">
        <v>188</v>
      </c>
      <c r="S18" s="12">
        <v>6</v>
      </c>
      <c r="T18" s="12">
        <v>6.2</v>
      </c>
      <c r="U18" s="11" t="s">
        <v>201</v>
      </c>
      <c r="V18" s="12">
        <v>-0.6</v>
      </c>
      <c r="W18" s="12" t="s">
        <v>276</v>
      </c>
      <c r="X18" s="12">
        <v>0.1</v>
      </c>
      <c r="Y18" s="8">
        <v>-0.7</v>
      </c>
      <c r="Z18" s="8"/>
      <c r="AA18" s="11" t="s">
        <v>277</v>
      </c>
      <c r="AB18" s="11" t="s">
        <v>278</v>
      </c>
      <c r="AC18" s="11" t="s">
        <v>141</v>
      </c>
      <c r="AD18" s="8"/>
      <c r="AE18" s="8" t="s">
        <v>651</v>
      </c>
      <c r="AF18" s="20" t="s">
        <v>650</v>
      </c>
    </row>
    <row r="19" spans="1:32" s="5" customFormat="1">
      <c r="A19" s="6">
        <v>44752</v>
      </c>
      <c r="B19" s="7" t="s">
        <v>136</v>
      </c>
      <c r="C19" s="8" t="s">
        <v>218</v>
      </c>
      <c r="D19" s="9">
        <v>4.65625E-2</v>
      </c>
      <c r="E19" s="8" t="s">
        <v>626</v>
      </c>
      <c r="F19" s="19">
        <v>9.6</v>
      </c>
      <c r="G19" s="10">
        <v>10.5</v>
      </c>
      <c r="H19" s="10">
        <v>11</v>
      </c>
      <c r="I19" s="10">
        <v>11.8</v>
      </c>
      <c r="J19" s="10">
        <v>12</v>
      </c>
      <c r="K19" s="10">
        <v>12.4</v>
      </c>
      <c r="L19" s="17">
        <f t="shared" si="8"/>
        <v>31.1</v>
      </c>
      <c r="M19" s="17">
        <f t="shared" si="9"/>
        <v>36.200000000000003</v>
      </c>
      <c r="N19" s="11" t="s">
        <v>164</v>
      </c>
      <c r="O19" s="11" t="s">
        <v>172</v>
      </c>
      <c r="P19" s="13" t="s">
        <v>205</v>
      </c>
      <c r="Q19" s="13" t="s">
        <v>188</v>
      </c>
      <c r="R19" s="13" t="s">
        <v>184</v>
      </c>
      <c r="S19" s="12">
        <v>6</v>
      </c>
      <c r="T19" s="12">
        <v>6.2</v>
      </c>
      <c r="U19" s="11" t="s">
        <v>201</v>
      </c>
      <c r="V19" s="12">
        <v>-0.6</v>
      </c>
      <c r="W19" s="12" t="s">
        <v>276</v>
      </c>
      <c r="X19" s="12">
        <v>0.1</v>
      </c>
      <c r="Y19" s="8">
        <v>-0.7</v>
      </c>
      <c r="Z19" s="8"/>
      <c r="AA19" s="11" t="s">
        <v>277</v>
      </c>
      <c r="AB19" s="11" t="s">
        <v>278</v>
      </c>
      <c r="AC19" s="11" t="s">
        <v>141</v>
      </c>
      <c r="AD19" s="8"/>
      <c r="AE19" s="8" t="s">
        <v>664</v>
      </c>
      <c r="AF19" s="20" t="s">
        <v>665</v>
      </c>
    </row>
    <row r="20" spans="1:32" s="5" customFormat="1">
      <c r="A20" s="6">
        <v>44758</v>
      </c>
      <c r="B20" s="7" t="s">
        <v>494</v>
      </c>
      <c r="C20" s="8" t="s">
        <v>173</v>
      </c>
      <c r="D20" s="9">
        <v>4.7962962962962964E-2</v>
      </c>
      <c r="E20" s="8" t="s">
        <v>673</v>
      </c>
      <c r="F20" s="19">
        <v>9.6999999999999993</v>
      </c>
      <c r="G20" s="10">
        <v>10.9</v>
      </c>
      <c r="H20" s="10">
        <v>11.7</v>
      </c>
      <c r="I20" s="10">
        <v>12.4</v>
      </c>
      <c r="J20" s="10">
        <v>12.4</v>
      </c>
      <c r="K20" s="10">
        <v>12.3</v>
      </c>
      <c r="L20" s="17">
        <f t="shared" ref="L20:L23" si="10">SUM(F20:H20)</f>
        <v>32.299999999999997</v>
      </c>
      <c r="M20" s="17">
        <f t="shared" ref="M20:M23" si="11">SUM(I20:K20)</f>
        <v>37.1</v>
      </c>
      <c r="N20" s="11" t="s">
        <v>171</v>
      </c>
      <c r="O20" s="11" t="s">
        <v>172</v>
      </c>
      <c r="P20" s="13" t="s">
        <v>543</v>
      </c>
      <c r="Q20" s="13" t="s">
        <v>674</v>
      </c>
      <c r="R20" s="13" t="s">
        <v>675</v>
      </c>
      <c r="S20" s="12">
        <v>17.899999999999999</v>
      </c>
      <c r="T20" s="12">
        <v>17.7</v>
      </c>
      <c r="U20" s="11" t="s">
        <v>129</v>
      </c>
      <c r="V20" s="12">
        <v>-0.4</v>
      </c>
      <c r="W20" s="12" t="s">
        <v>276</v>
      </c>
      <c r="X20" s="12">
        <v>1</v>
      </c>
      <c r="Y20" s="8">
        <v>-1.4</v>
      </c>
      <c r="Z20" s="8"/>
      <c r="AA20" s="11" t="s">
        <v>279</v>
      </c>
      <c r="AB20" s="11" t="s">
        <v>278</v>
      </c>
      <c r="AC20" s="11" t="s">
        <v>139</v>
      </c>
      <c r="AD20" s="8"/>
      <c r="AE20" s="8" t="s">
        <v>710</v>
      </c>
      <c r="AF20" s="20" t="s">
        <v>711</v>
      </c>
    </row>
    <row r="21" spans="1:32" s="5" customFormat="1">
      <c r="A21" s="6">
        <v>44758</v>
      </c>
      <c r="B21" s="7" t="s">
        <v>131</v>
      </c>
      <c r="C21" s="8" t="s">
        <v>173</v>
      </c>
      <c r="D21" s="9">
        <v>4.65625E-2</v>
      </c>
      <c r="E21" s="8" t="s">
        <v>684</v>
      </c>
      <c r="F21" s="19">
        <v>9.6</v>
      </c>
      <c r="G21" s="10">
        <v>10.8</v>
      </c>
      <c r="H21" s="10">
        <v>11</v>
      </c>
      <c r="I21" s="10">
        <v>11.8</v>
      </c>
      <c r="J21" s="10">
        <v>11.8</v>
      </c>
      <c r="K21" s="10">
        <v>12.3</v>
      </c>
      <c r="L21" s="17">
        <f t="shared" si="10"/>
        <v>31.4</v>
      </c>
      <c r="M21" s="17">
        <f t="shared" si="11"/>
        <v>35.900000000000006</v>
      </c>
      <c r="N21" s="11" t="s">
        <v>164</v>
      </c>
      <c r="O21" s="11" t="s">
        <v>172</v>
      </c>
      <c r="P21" s="13" t="s">
        <v>207</v>
      </c>
      <c r="Q21" s="13" t="s">
        <v>685</v>
      </c>
      <c r="R21" s="13" t="s">
        <v>168</v>
      </c>
      <c r="S21" s="12">
        <v>17.899999999999999</v>
      </c>
      <c r="T21" s="12">
        <v>17.7</v>
      </c>
      <c r="U21" s="11" t="s">
        <v>129</v>
      </c>
      <c r="V21" s="12">
        <v>-1.2</v>
      </c>
      <c r="W21" s="12" t="s">
        <v>276</v>
      </c>
      <c r="X21" s="12">
        <v>0.1</v>
      </c>
      <c r="Y21" s="8">
        <v>-1.3</v>
      </c>
      <c r="Z21" s="8"/>
      <c r="AA21" s="11" t="s">
        <v>277</v>
      </c>
      <c r="AB21" s="11" t="s">
        <v>278</v>
      </c>
      <c r="AC21" s="11" t="s">
        <v>141</v>
      </c>
      <c r="AD21" s="8"/>
      <c r="AE21" s="8" t="s">
        <v>722</v>
      </c>
      <c r="AF21" s="20" t="s">
        <v>723</v>
      </c>
    </row>
    <row r="22" spans="1:32" s="5" customFormat="1">
      <c r="A22" s="6">
        <v>44759</v>
      </c>
      <c r="B22" s="7" t="s">
        <v>495</v>
      </c>
      <c r="C22" s="8" t="s">
        <v>173</v>
      </c>
      <c r="D22" s="9">
        <v>4.7303240740740743E-2</v>
      </c>
      <c r="E22" s="8" t="s">
        <v>686</v>
      </c>
      <c r="F22" s="19">
        <v>9.6</v>
      </c>
      <c r="G22" s="10">
        <v>10.5</v>
      </c>
      <c r="H22" s="10">
        <v>11.2</v>
      </c>
      <c r="I22" s="10">
        <v>11.8</v>
      </c>
      <c r="J22" s="10">
        <v>12.5</v>
      </c>
      <c r="K22" s="10">
        <v>13.1</v>
      </c>
      <c r="L22" s="17">
        <f t="shared" si="10"/>
        <v>31.3</v>
      </c>
      <c r="M22" s="17">
        <f t="shared" si="11"/>
        <v>37.4</v>
      </c>
      <c r="N22" s="11" t="s">
        <v>164</v>
      </c>
      <c r="O22" s="11" t="s">
        <v>165</v>
      </c>
      <c r="P22" s="13" t="s">
        <v>687</v>
      </c>
      <c r="Q22" s="13" t="s">
        <v>177</v>
      </c>
      <c r="R22" s="13" t="s">
        <v>192</v>
      </c>
      <c r="S22" s="12">
        <v>14.2</v>
      </c>
      <c r="T22" s="12">
        <v>14.3</v>
      </c>
      <c r="U22" s="11" t="s">
        <v>129</v>
      </c>
      <c r="V22" s="12">
        <v>-0.9</v>
      </c>
      <c r="W22" s="12" t="s">
        <v>276</v>
      </c>
      <c r="X22" s="12">
        <v>0.3</v>
      </c>
      <c r="Y22" s="8">
        <v>-1.2</v>
      </c>
      <c r="Z22" s="8"/>
      <c r="AA22" s="11" t="s">
        <v>278</v>
      </c>
      <c r="AB22" s="11" t="s">
        <v>278</v>
      </c>
      <c r="AC22" s="11" t="s">
        <v>139</v>
      </c>
      <c r="AD22" s="8"/>
      <c r="AE22" s="8" t="s">
        <v>725</v>
      </c>
      <c r="AF22" s="20" t="s">
        <v>726</v>
      </c>
    </row>
    <row r="23" spans="1:32" s="5" customFormat="1">
      <c r="A23" s="6">
        <v>44759</v>
      </c>
      <c r="B23" s="7" t="s">
        <v>130</v>
      </c>
      <c r="C23" s="8" t="s">
        <v>173</v>
      </c>
      <c r="D23" s="9">
        <v>4.6620370370370368E-2</v>
      </c>
      <c r="E23" s="8" t="s">
        <v>690</v>
      </c>
      <c r="F23" s="19">
        <v>9.5</v>
      </c>
      <c r="G23" s="10">
        <v>10.8</v>
      </c>
      <c r="H23" s="10">
        <v>11.2</v>
      </c>
      <c r="I23" s="10">
        <v>11.9</v>
      </c>
      <c r="J23" s="10">
        <v>11.9</v>
      </c>
      <c r="K23" s="10">
        <v>12.5</v>
      </c>
      <c r="L23" s="17">
        <f t="shared" si="10"/>
        <v>31.5</v>
      </c>
      <c r="M23" s="17">
        <f t="shared" si="11"/>
        <v>36.299999999999997</v>
      </c>
      <c r="N23" s="11" t="s">
        <v>164</v>
      </c>
      <c r="O23" s="11" t="s">
        <v>172</v>
      </c>
      <c r="P23" s="13" t="s">
        <v>691</v>
      </c>
      <c r="Q23" s="13" t="s">
        <v>177</v>
      </c>
      <c r="R23" s="13" t="s">
        <v>185</v>
      </c>
      <c r="S23" s="12">
        <v>14.2</v>
      </c>
      <c r="T23" s="12">
        <v>14.3</v>
      </c>
      <c r="U23" s="11" t="s">
        <v>129</v>
      </c>
      <c r="V23" s="12">
        <v>-1.4</v>
      </c>
      <c r="W23" s="12" t="s">
        <v>276</v>
      </c>
      <c r="X23" s="12">
        <v>-0.2</v>
      </c>
      <c r="Y23" s="8">
        <v>-1.2</v>
      </c>
      <c r="Z23" s="8"/>
      <c r="AA23" s="11" t="s">
        <v>277</v>
      </c>
      <c r="AB23" s="11" t="s">
        <v>278</v>
      </c>
      <c r="AC23" s="11" t="s">
        <v>139</v>
      </c>
      <c r="AD23" s="8"/>
      <c r="AE23" s="8" t="s">
        <v>731</v>
      </c>
      <c r="AF23" s="20" t="s">
        <v>732</v>
      </c>
    </row>
  </sheetData>
  <autoFilter ref="A1:AE1" xr:uid="{00000000-0009-0000-0000-000005000000}"/>
  <phoneticPr fontId="10"/>
  <conditionalFormatting sqref="AA2:AB3">
    <cfRule type="containsText" dxfId="248" priority="424" operator="containsText" text="E">
      <formula>NOT(ISERROR(SEARCH("E",AA2)))</formula>
    </cfRule>
    <cfRule type="containsText" dxfId="247" priority="425" operator="containsText" text="B">
      <formula>NOT(ISERROR(SEARCH("B",AA2)))</formula>
    </cfRule>
    <cfRule type="containsText" dxfId="246" priority="426" operator="containsText" text="A">
      <formula>NOT(ISERROR(SEARCH("A",AA2)))</formula>
    </cfRule>
  </conditionalFormatting>
  <conditionalFormatting sqref="AC2:AC3">
    <cfRule type="containsText" dxfId="245" priority="421" operator="containsText" text="E">
      <formula>NOT(ISERROR(SEARCH("E",AC2)))</formula>
    </cfRule>
    <cfRule type="containsText" dxfId="244" priority="422" operator="containsText" text="B">
      <formula>NOT(ISERROR(SEARCH("B",AC2)))</formula>
    </cfRule>
    <cfRule type="containsText" dxfId="243" priority="423" operator="containsText" text="A">
      <formula>NOT(ISERROR(SEARCH("A",AC2)))</formula>
    </cfRule>
  </conditionalFormatting>
  <conditionalFormatting sqref="AD2:AD3">
    <cfRule type="containsText" dxfId="242" priority="418" operator="containsText" text="E">
      <formula>NOT(ISERROR(SEARCH("E",AD2)))</formula>
    </cfRule>
    <cfRule type="containsText" dxfId="241" priority="419" operator="containsText" text="B">
      <formula>NOT(ISERROR(SEARCH("B",AD2)))</formula>
    </cfRule>
    <cfRule type="containsText" dxfId="240" priority="420" operator="containsText" text="A">
      <formula>NOT(ISERROR(SEARCH("A",AD2)))</formula>
    </cfRule>
  </conditionalFormatting>
  <conditionalFormatting sqref="G2:K3">
    <cfRule type="colorScale" priority="983">
      <colorScale>
        <cfvo type="min"/>
        <cfvo type="percentile" val="50"/>
        <cfvo type="max"/>
        <color rgb="FFF8696B"/>
        <color rgb="FFFFEB84"/>
        <color rgb="FF63BE7B"/>
      </colorScale>
    </cfRule>
  </conditionalFormatting>
  <conditionalFormatting sqref="AA4:AB4">
    <cfRule type="containsText" dxfId="239" priority="306" operator="containsText" text="E">
      <formula>NOT(ISERROR(SEARCH("E",AA4)))</formula>
    </cfRule>
    <cfRule type="containsText" dxfId="238" priority="307" operator="containsText" text="B">
      <formula>NOT(ISERROR(SEARCH("B",AA4)))</formula>
    </cfRule>
    <cfRule type="containsText" dxfId="237" priority="308" operator="containsText" text="A">
      <formula>NOT(ISERROR(SEARCH("A",AA4)))</formula>
    </cfRule>
  </conditionalFormatting>
  <conditionalFormatting sqref="AC4">
    <cfRule type="containsText" dxfId="236" priority="303" operator="containsText" text="E">
      <formula>NOT(ISERROR(SEARCH("E",AC4)))</formula>
    </cfRule>
    <cfRule type="containsText" dxfId="235" priority="304" operator="containsText" text="B">
      <formula>NOT(ISERROR(SEARCH("B",AC4)))</formula>
    </cfRule>
    <cfRule type="containsText" dxfId="234" priority="305" operator="containsText" text="A">
      <formula>NOT(ISERROR(SEARCH("A",AC4)))</formula>
    </cfRule>
  </conditionalFormatting>
  <conditionalFormatting sqref="AD4">
    <cfRule type="containsText" dxfId="233" priority="300" operator="containsText" text="E">
      <formula>NOT(ISERROR(SEARCH("E",AD4)))</formula>
    </cfRule>
    <cfRule type="containsText" dxfId="232" priority="301" operator="containsText" text="B">
      <formula>NOT(ISERROR(SEARCH("B",AD4)))</formula>
    </cfRule>
    <cfRule type="containsText" dxfId="231" priority="302" operator="containsText" text="A">
      <formula>NOT(ISERROR(SEARCH("A",AD4)))</formula>
    </cfRule>
  </conditionalFormatting>
  <conditionalFormatting sqref="G4:K4">
    <cfRule type="colorScale" priority="1046">
      <colorScale>
        <cfvo type="min"/>
        <cfvo type="percentile" val="50"/>
        <cfvo type="max"/>
        <color rgb="FFF8696B"/>
        <color rgb="FFFFEB84"/>
        <color rgb="FF63BE7B"/>
      </colorScale>
    </cfRule>
  </conditionalFormatting>
  <conditionalFormatting sqref="U2:U4">
    <cfRule type="containsText" dxfId="230" priority="201" operator="containsText" text="D">
      <formula>NOT(ISERROR(SEARCH("D",U2)))</formula>
    </cfRule>
    <cfRule type="containsText" dxfId="229" priority="202" operator="containsText" text="S">
      <formula>NOT(ISERROR(SEARCH("S",U2)))</formula>
    </cfRule>
    <cfRule type="containsText" dxfId="228" priority="203" operator="containsText" text="F">
      <formula>NOT(ISERROR(SEARCH("F",U2)))</formula>
    </cfRule>
    <cfRule type="containsText" dxfId="227" priority="204" operator="containsText" text="E">
      <formula>NOT(ISERROR(SEARCH("E",U2)))</formula>
    </cfRule>
    <cfRule type="containsText" dxfId="226" priority="205" operator="containsText" text="B">
      <formula>NOT(ISERROR(SEARCH("B",U2)))</formula>
    </cfRule>
    <cfRule type="containsText" dxfId="225" priority="206" operator="containsText" text="A">
      <formula>NOT(ISERROR(SEARCH("A",U2)))</formula>
    </cfRule>
  </conditionalFormatting>
  <conditionalFormatting sqref="AA5:AB6">
    <cfRule type="containsText" dxfId="224" priority="197" operator="containsText" text="E">
      <formula>NOT(ISERROR(SEARCH("E",AA5)))</formula>
    </cfRule>
    <cfRule type="containsText" dxfId="223" priority="198" operator="containsText" text="B">
      <formula>NOT(ISERROR(SEARCH("B",AA5)))</formula>
    </cfRule>
    <cfRule type="containsText" dxfId="222" priority="199" operator="containsText" text="A">
      <formula>NOT(ISERROR(SEARCH("A",AA5)))</formula>
    </cfRule>
  </conditionalFormatting>
  <conditionalFormatting sqref="AC5:AC6">
    <cfRule type="containsText" dxfId="221" priority="194" operator="containsText" text="E">
      <formula>NOT(ISERROR(SEARCH("E",AC5)))</formula>
    </cfRule>
    <cfRule type="containsText" dxfId="220" priority="195" operator="containsText" text="B">
      <formula>NOT(ISERROR(SEARCH("B",AC5)))</formula>
    </cfRule>
    <cfRule type="containsText" dxfId="219" priority="196" operator="containsText" text="A">
      <formula>NOT(ISERROR(SEARCH("A",AC5)))</formula>
    </cfRule>
  </conditionalFormatting>
  <conditionalFormatting sqref="AD5:AD6">
    <cfRule type="containsText" dxfId="218" priority="191" operator="containsText" text="E">
      <formula>NOT(ISERROR(SEARCH("E",AD5)))</formula>
    </cfRule>
    <cfRule type="containsText" dxfId="217" priority="192" operator="containsText" text="B">
      <formula>NOT(ISERROR(SEARCH("B",AD5)))</formula>
    </cfRule>
    <cfRule type="containsText" dxfId="216" priority="193" operator="containsText" text="A">
      <formula>NOT(ISERROR(SEARCH("A",AD5)))</formula>
    </cfRule>
  </conditionalFormatting>
  <conditionalFormatting sqref="G5:K6">
    <cfRule type="colorScale" priority="200">
      <colorScale>
        <cfvo type="min"/>
        <cfvo type="percentile" val="50"/>
        <cfvo type="max"/>
        <color rgb="FFF8696B"/>
        <color rgb="FFFFEB84"/>
        <color rgb="FF63BE7B"/>
      </colorScale>
    </cfRule>
  </conditionalFormatting>
  <conditionalFormatting sqref="U5:U6">
    <cfRule type="containsText" dxfId="215" priority="185" operator="containsText" text="D">
      <formula>NOT(ISERROR(SEARCH("D",U5)))</formula>
    </cfRule>
    <cfRule type="containsText" dxfId="214" priority="186" operator="containsText" text="S">
      <formula>NOT(ISERROR(SEARCH("S",U5)))</formula>
    </cfRule>
    <cfRule type="containsText" dxfId="213" priority="187" operator="containsText" text="F">
      <formula>NOT(ISERROR(SEARCH("F",U5)))</formula>
    </cfRule>
    <cfRule type="containsText" dxfId="212" priority="188" operator="containsText" text="E">
      <formula>NOT(ISERROR(SEARCH("E",U5)))</formula>
    </cfRule>
    <cfRule type="containsText" dxfId="211" priority="189" operator="containsText" text="B">
      <formula>NOT(ISERROR(SEARCH("B",U5)))</formula>
    </cfRule>
    <cfRule type="containsText" dxfId="210" priority="190" operator="containsText" text="A">
      <formula>NOT(ISERROR(SEARCH("A",U5)))</formula>
    </cfRule>
  </conditionalFormatting>
  <conditionalFormatting sqref="AA7:AB9">
    <cfRule type="containsText" dxfId="209" priority="89" operator="containsText" text="E">
      <formula>NOT(ISERROR(SEARCH("E",AA7)))</formula>
    </cfRule>
    <cfRule type="containsText" dxfId="208" priority="90" operator="containsText" text="B">
      <formula>NOT(ISERROR(SEARCH("B",AA7)))</formula>
    </cfRule>
    <cfRule type="containsText" dxfId="207" priority="91" operator="containsText" text="A">
      <formula>NOT(ISERROR(SEARCH("A",AA7)))</formula>
    </cfRule>
  </conditionalFormatting>
  <conditionalFormatting sqref="AC7:AC9">
    <cfRule type="containsText" dxfId="206" priority="86" operator="containsText" text="E">
      <formula>NOT(ISERROR(SEARCH("E",AC7)))</formula>
    </cfRule>
    <cfRule type="containsText" dxfId="205" priority="87" operator="containsText" text="B">
      <formula>NOT(ISERROR(SEARCH("B",AC7)))</formula>
    </cfRule>
    <cfRule type="containsText" dxfId="204" priority="88" operator="containsText" text="A">
      <formula>NOT(ISERROR(SEARCH("A",AC7)))</formula>
    </cfRule>
  </conditionalFormatting>
  <conditionalFormatting sqref="AD7:AD9">
    <cfRule type="containsText" dxfId="203" priority="83" operator="containsText" text="E">
      <formula>NOT(ISERROR(SEARCH("E",AD7)))</formula>
    </cfRule>
    <cfRule type="containsText" dxfId="202" priority="84" operator="containsText" text="B">
      <formula>NOT(ISERROR(SEARCH("B",AD7)))</formula>
    </cfRule>
    <cfRule type="containsText" dxfId="201" priority="85" operator="containsText" text="A">
      <formula>NOT(ISERROR(SEARCH("A",AD7)))</formula>
    </cfRule>
  </conditionalFormatting>
  <conditionalFormatting sqref="G7:K9">
    <cfRule type="colorScale" priority="92">
      <colorScale>
        <cfvo type="min"/>
        <cfvo type="percentile" val="50"/>
        <cfvo type="max"/>
        <color rgb="FFF8696B"/>
        <color rgb="FFFFEB84"/>
        <color rgb="FF63BE7B"/>
      </colorScale>
    </cfRule>
  </conditionalFormatting>
  <conditionalFormatting sqref="U7:U9">
    <cfRule type="containsText" dxfId="200" priority="77" operator="containsText" text="D">
      <formula>NOT(ISERROR(SEARCH("D",U7)))</formula>
    </cfRule>
    <cfRule type="containsText" dxfId="199" priority="78" operator="containsText" text="S">
      <formula>NOT(ISERROR(SEARCH("S",U7)))</formula>
    </cfRule>
    <cfRule type="containsText" dxfId="198" priority="79" operator="containsText" text="F">
      <formula>NOT(ISERROR(SEARCH("F",U7)))</formula>
    </cfRule>
    <cfRule type="containsText" dxfId="197" priority="80" operator="containsText" text="E">
      <formula>NOT(ISERROR(SEARCH("E",U7)))</formula>
    </cfRule>
    <cfRule type="containsText" dxfId="196" priority="81" operator="containsText" text="B">
      <formula>NOT(ISERROR(SEARCH("B",U7)))</formula>
    </cfRule>
    <cfRule type="containsText" dxfId="195" priority="82" operator="containsText" text="A">
      <formula>NOT(ISERROR(SEARCH("A",U7)))</formula>
    </cfRule>
  </conditionalFormatting>
  <conditionalFormatting sqref="AA10:AB12">
    <cfRule type="containsText" dxfId="194" priority="73" operator="containsText" text="E">
      <formula>NOT(ISERROR(SEARCH("E",AA10)))</formula>
    </cfRule>
    <cfRule type="containsText" dxfId="193" priority="74" operator="containsText" text="B">
      <formula>NOT(ISERROR(SEARCH("B",AA10)))</formula>
    </cfRule>
    <cfRule type="containsText" dxfId="192" priority="75" operator="containsText" text="A">
      <formula>NOT(ISERROR(SEARCH("A",AA10)))</formula>
    </cfRule>
  </conditionalFormatting>
  <conditionalFormatting sqref="AC10:AC12">
    <cfRule type="containsText" dxfId="191" priority="70" operator="containsText" text="E">
      <formula>NOT(ISERROR(SEARCH("E",AC10)))</formula>
    </cfRule>
    <cfRule type="containsText" dxfId="190" priority="71" operator="containsText" text="B">
      <formula>NOT(ISERROR(SEARCH("B",AC10)))</formula>
    </cfRule>
    <cfRule type="containsText" dxfId="189" priority="72" operator="containsText" text="A">
      <formula>NOT(ISERROR(SEARCH("A",AC10)))</formula>
    </cfRule>
  </conditionalFormatting>
  <conditionalFormatting sqref="AD10:AD12">
    <cfRule type="containsText" dxfId="188" priority="67" operator="containsText" text="E">
      <formula>NOT(ISERROR(SEARCH("E",AD10)))</formula>
    </cfRule>
    <cfRule type="containsText" dxfId="187" priority="68" operator="containsText" text="B">
      <formula>NOT(ISERROR(SEARCH("B",AD10)))</formula>
    </cfRule>
    <cfRule type="containsText" dxfId="186" priority="69" operator="containsText" text="A">
      <formula>NOT(ISERROR(SEARCH("A",AD10)))</formula>
    </cfRule>
  </conditionalFormatting>
  <conditionalFormatting sqref="G10:K12">
    <cfRule type="colorScale" priority="76">
      <colorScale>
        <cfvo type="min"/>
        <cfvo type="percentile" val="50"/>
        <cfvo type="max"/>
        <color rgb="FFF8696B"/>
        <color rgb="FFFFEB84"/>
        <color rgb="FF63BE7B"/>
      </colorScale>
    </cfRule>
  </conditionalFormatting>
  <conditionalFormatting sqref="U10:U12">
    <cfRule type="containsText" dxfId="185" priority="61" operator="containsText" text="D">
      <formula>NOT(ISERROR(SEARCH("D",U10)))</formula>
    </cfRule>
    <cfRule type="containsText" dxfId="184" priority="62" operator="containsText" text="S">
      <formula>NOT(ISERROR(SEARCH("S",U10)))</formula>
    </cfRule>
    <cfRule type="containsText" dxfId="183" priority="63" operator="containsText" text="F">
      <formula>NOT(ISERROR(SEARCH("F",U10)))</formula>
    </cfRule>
    <cfRule type="containsText" dxfId="182" priority="64" operator="containsText" text="E">
      <formula>NOT(ISERROR(SEARCH("E",U10)))</formula>
    </cfRule>
    <cfRule type="containsText" dxfId="181" priority="65" operator="containsText" text="B">
      <formula>NOT(ISERROR(SEARCH("B",U10)))</formula>
    </cfRule>
    <cfRule type="containsText" dxfId="180" priority="66" operator="containsText" text="A">
      <formula>NOT(ISERROR(SEARCH("A",U10)))</formula>
    </cfRule>
  </conditionalFormatting>
  <conditionalFormatting sqref="AA13:AB15">
    <cfRule type="containsText" dxfId="179" priority="57" operator="containsText" text="E">
      <formula>NOT(ISERROR(SEARCH("E",AA13)))</formula>
    </cfRule>
    <cfRule type="containsText" dxfId="178" priority="58" operator="containsText" text="B">
      <formula>NOT(ISERROR(SEARCH("B",AA13)))</formula>
    </cfRule>
    <cfRule type="containsText" dxfId="177" priority="59" operator="containsText" text="A">
      <formula>NOT(ISERROR(SEARCH("A",AA13)))</formula>
    </cfRule>
  </conditionalFormatting>
  <conditionalFormatting sqref="AC13:AC15">
    <cfRule type="containsText" dxfId="176" priority="54" operator="containsText" text="E">
      <formula>NOT(ISERROR(SEARCH("E",AC13)))</formula>
    </cfRule>
    <cfRule type="containsText" dxfId="175" priority="55" operator="containsText" text="B">
      <formula>NOT(ISERROR(SEARCH("B",AC13)))</formula>
    </cfRule>
    <cfRule type="containsText" dxfId="174" priority="56" operator="containsText" text="A">
      <formula>NOT(ISERROR(SEARCH("A",AC13)))</formula>
    </cfRule>
  </conditionalFormatting>
  <conditionalFormatting sqref="AD13:AD15">
    <cfRule type="containsText" dxfId="173" priority="51" operator="containsText" text="E">
      <formula>NOT(ISERROR(SEARCH("E",AD13)))</formula>
    </cfRule>
    <cfRule type="containsText" dxfId="172" priority="52" operator="containsText" text="B">
      <formula>NOT(ISERROR(SEARCH("B",AD13)))</formula>
    </cfRule>
    <cfRule type="containsText" dxfId="171" priority="53" operator="containsText" text="A">
      <formula>NOT(ISERROR(SEARCH("A",AD13)))</formula>
    </cfRule>
  </conditionalFormatting>
  <conditionalFormatting sqref="G13:K15">
    <cfRule type="colorScale" priority="60">
      <colorScale>
        <cfvo type="min"/>
        <cfvo type="percentile" val="50"/>
        <cfvo type="max"/>
        <color rgb="FFF8696B"/>
        <color rgb="FFFFEB84"/>
        <color rgb="FF63BE7B"/>
      </colorScale>
    </cfRule>
  </conditionalFormatting>
  <conditionalFormatting sqref="U13:U15">
    <cfRule type="containsText" dxfId="170" priority="45" operator="containsText" text="D">
      <formula>NOT(ISERROR(SEARCH("D",U13)))</formula>
    </cfRule>
    <cfRule type="containsText" dxfId="169" priority="46" operator="containsText" text="S">
      <formula>NOT(ISERROR(SEARCH("S",U13)))</formula>
    </cfRule>
    <cfRule type="containsText" dxfId="168" priority="47" operator="containsText" text="F">
      <formula>NOT(ISERROR(SEARCH("F",U13)))</formula>
    </cfRule>
    <cfRule type="containsText" dxfId="167" priority="48" operator="containsText" text="E">
      <formula>NOT(ISERROR(SEARCH("E",U13)))</formula>
    </cfRule>
    <cfRule type="containsText" dxfId="166" priority="49" operator="containsText" text="B">
      <formula>NOT(ISERROR(SEARCH("B",U13)))</formula>
    </cfRule>
    <cfRule type="containsText" dxfId="165" priority="50" operator="containsText" text="A">
      <formula>NOT(ISERROR(SEARCH("A",U13)))</formula>
    </cfRule>
  </conditionalFormatting>
  <conditionalFormatting sqref="AA16:AB19">
    <cfRule type="containsText" dxfId="164" priority="41" operator="containsText" text="E">
      <formula>NOT(ISERROR(SEARCH("E",AA16)))</formula>
    </cfRule>
    <cfRule type="containsText" dxfId="163" priority="42" operator="containsText" text="B">
      <formula>NOT(ISERROR(SEARCH("B",AA16)))</formula>
    </cfRule>
    <cfRule type="containsText" dxfId="162" priority="43" operator="containsText" text="A">
      <formula>NOT(ISERROR(SEARCH("A",AA16)))</formula>
    </cfRule>
  </conditionalFormatting>
  <conditionalFormatting sqref="AC16:AC19">
    <cfRule type="containsText" dxfId="161" priority="38" operator="containsText" text="E">
      <formula>NOT(ISERROR(SEARCH("E",AC16)))</formula>
    </cfRule>
    <cfRule type="containsText" dxfId="160" priority="39" operator="containsText" text="B">
      <formula>NOT(ISERROR(SEARCH("B",AC16)))</formula>
    </cfRule>
    <cfRule type="containsText" dxfId="159" priority="40" operator="containsText" text="A">
      <formula>NOT(ISERROR(SEARCH("A",AC16)))</formula>
    </cfRule>
  </conditionalFormatting>
  <conditionalFormatting sqref="AD16:AD19">
    <cfRule type="containsText" dxfId="158" priority="35" operator="containsText" text="E">
      <formula>NOT(ISERROR(SEARCH("E",AD16)))</formula>
    </cfRule>
    <cfRule type="containsText" dxfId="157" priority="36" operator="containsText" text="B">
      <formula>NOT(ISERROR(SEARCH("B",AD16)))</formula>
    </cfRule>
    <cfRule type="containsText" dxfId="156" priority="37" operator="containsText" text="A">
      <formula>NOT(ISERROR(SEARCH("A",AD16)))</formula>
    </cfRule>
  </conditionalFormatting>
  <conditionalFormatting sqref="G16:K19">
    <cfRule type="colorScale" priority="44">
      <colorScale>
        <cfvo type="min"/>
        <cfvo type="percentile" val="50"/>
        <cfvo type="max"/>
        <color rgb="FFF8696B"/>
        <color rgb="FFFFEB84"/>
        <color rgb="FF63BE7B"/>
      </colorScale>
    </cfRule>
  </conditionalFormatting>
  <conditionalFormatting sqref="U16:U17">
    <cfRule type="containsText" dxfId="155" priority="29" operator="containsText" text="D">
      <formula>NOT(ISERROR(SEARCH("D",U16)))</formula>
    </cfRule>
    <cfRule type="containsText" dxfId="154" priority="30" operator="containsText" text="S">
      <formula>NOT(ISERROR(SEARCH("S",U16)))</formula>
    </cfRule>
    <cfRule type="containsText" dxfId="153" priority="31" operator="containsText" text="F">
      <formula>NOT(ISERROR(SEARCH("F",U16)))</formula>
    </cfRule>
    <cfRule type="containsText" dxfId="152" priority="32" operator="containsText" text="E">
      <formula>NOT(ISERROR(SEARCH("E",U16)))</formula>
    </cfRule>
    <cfRule type="containsText" dxfId="151" priority="33" operator="containsText" text="B">
      <formula>NOT(ISERROR(SEARCH("B",U16)))</formula>
    </cfRule>
    <cfRule type="containsText" dxfId="150" priority="34" operator="containsText" text="A">
      <formula>NOT(ISERROR(SEARCH("A",U16)))</formula>
    </cfRule>
  </conditionalFormatting>
  <conditionalFormatting sqref="U18">
    <cfRule type="containsText" dxfId="149" priority="23" operator="containsText" text="D">
      <formula>NOT(ISERROR(SEARCH("D",U18)))</formula>
    </cfRule>
    <cfRule type="containsText" dxfId="148" priority="24" operator="containsText" text="S">
      <formula>NOT(ISERROR(SEARCH("S",U18)))</formula>
    </cfRule>
    <cfRule type="containsText" dxfId="147" priority="25" operator="containsText" text="F">
      <formula>NOT(ISERROR(SEARCH("F",U18)))</formula>
    </cfRule>
    <cfRule type="containsText" dxfId="146" priority="26" operator="containsText" text="E">
      <formula>NOT(ISERROR(SEARCH("E",U18)))</formula>
    </cfRule>
    <cfRule type="containsText" dxfId="145" priority="27" operator="containsText" text="B">
      <formula>NOT(ISERROR(SEARCH("B",U18)))</formula>
    </cfRule>
    <cfRule type="containsText" dxfId="144" priority="28" operator="containsText" text="A">
      <formula>NOT(ISERROR(SEARCH("A",U18)))</formula>
    </cfRule>
  </conditionalFormatting>
  <conditionalFormatting sqref="U19">
    <cfRule type="containsText" dxfId="143" priority="17" operator="containsText" text="D">
      <formula>NOT(ISERROR(SEARCH("D",U19)))</formula>
    </cfRule>
    <cfRule type="containsText" dxfId="142" priority="18" operator="containsText" text="S">
      <formula>NOT(ISERROR(SEARCH("S",U19)))</formula>
    </cfRule>
    <cfRule type="containsText" dxfId="141" priority="19" operator="containsText" text="F">
      <formula>NOT(ISERROR(SEARCH("F",U19)))</formula>
    </cfRule>
    <cfRule type="containsText" dxfId="140" priority="20" operator="containsText" text="E">
      <formula>NOT(ISERROR(SEARCH("E",U19)))</formula>
    </cfRule>
    <cfRule type="containsText" dxfId="139" priority="21" operator="containsText" text="B">
      <formula>NOT(ISERROR(SEARCH("B",U19)))</formula>
    </cfRule>
    <cfRule type="containsText" dxfId="138" priority="22" operator="containsText" text="A">
      <formula>NOT(ISERROR(SEARCH("A",U19)))</formula>
    </cfRule>
  </conditionalFormatting>
  <conditionalFormatting sqref="AA20:AB23">
    <cfRule type="containsText" dxfId="137" priority="13" operator="containsText" text="E">
      <formula>NOT(ISERROR(SEARCH("E",AA20)))</formula>
    </cfRule>
    <cfRule type="containsText" dxfId="136" priority="14" operator="containsText" text="B">
      <formula>NOT(ISERROR(SEARCH("B",AA20)))</formula>
    </cfRule>
    <cfRule type="containsText" dxfId="135" priority="15" operator="containsText" text="A">
      <formula>NOT(ISERROR(SEARCH("A",AA20)))</formula>
    </cfRule>
  </conditionalFormatting>
  <conditionalFormatting sqref="AC20:AC23">
    <cfRule type="containsText" dxfId="134" priority="10" operator="containsText" text="E">
      <formula>NOT(ISERROR(SEARCH("E",AC20)))</formula>
    </cfRule>
    <cfRule type="containsText" dxfId="133" priority="11" operator="containsText" text="B">
      <formula>NOT(ISERROR(SEARCH("B",AC20)))</formula>
    </cfRule>
    <cfRule type="containsText" dxfId="132" priority="12" operator="containsText" text="A">
      <formula>NOT(ISERROR(SEARCH("A",AC20)))</formula>
    </cfRule>
  </conditionalFormatting>
  <conditionalFormatting sqref="AD20:AD23">
    <cfRule type="containsText" dxfId="131" priority="7" operator="containsText" text="E">
      <formula>NOT(ISERROR(SEARCH("E",AD20)))</formula>
    </cfRule>
    <cfRule type="containsText" dxfId="130" priority="8" operator="containsText" text="B">
      <formula>NOT(ISERROR(SEARCH("B",AD20)))</formula>
    </cfRule>
    <cfRule type="containsText" dxfId="129" priority="9" operator="containsText" text="A">
      <formula>NOT(ISERROR(SEARCH("A",AD20)))</formula>
    </cfRule>
  </conditionalFormatting>
  <conditionalFormatting sqref="G20:K23">
    <cfRule type="colorScale" priority="16">
      <colorScale>
        <cfvo type="min"/>
        <cfvo type="percentile" val="50"/>
        <cfvo type="max"/>
        <color rgb="FFF8696B"/>
        <color rgb="FFFFEB84"/>
        <color rgb="FF63BE7B"/>
      </colorScale>
    </cfRule>
  </conditionalFormatting>
  <conditionalFormatting sqref="U20:U23">
    <cfRule type="containsText" dxfId="128" priority="1" operator="containsText" text="D">
      <formula>NOT(ISERROR(SEARCH("D",U20)))</formula>
    </cfRule>
    <cfRule type="containsText" dxfId="127" priority="2" operator="containsText" text="S">
      <formula>NOT(ISERROR(SEARCH("S",U20)))</formula>
    </cfRule>
    <cfRule type="containsText" dxfId="126" priority="3" operator="containsText" text="F">
      <formula>NOT(ISERROR(SEARCH("F",U20)))</formula>
    </cfRule>
    <cfRule type="containsText" dxfId="125" priority="4" operator="containsText" text="E">
      <formula>NOT(ISERROR(SEARCH("E",U20)))</formula>
    </cfRule>
    <cfRule type="containsText" dxfId="124" priority="5" operator="containsText" text="B">
      <formula>NOT(ISERROR(SEARCH("B",U20)))</formula>
    </cfRule>
    <cfRule type="containsText" dxfId="123" priority="6" operator="containsText" text="A">
      <formula>NOT(ISERROR(SEARCH("A",U20)))</formula>
    </cfRule>
  </conditionalFormatting>
  <dataValidations count="1">
    <dataValidation type="list" allowBlank="1" showInputMessage="1" showErrorMessage="1" sqref="AD2:AD23"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M3 L4:M4 L5:M6 L7:M9 L10:M12 L13:M15 L16:M19 L20:M2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36"/>
  <sheetViews>
    <sheetView workbookViewId="0">
      <pane xSplit="5" ySplit="1" topLeftCell="AG18" activePane="bottomRight" state="frozen"/>
      <selection activeCell="E15" sqref="E15"/>
      <selection pane="topRight" activeCell="E15" sqref="E15"/>
      <selection pane="bottomLeft" activeCell="E15" sqref="E15"/>
      <selection pane="bottomRight" activeCell="E36" sqref="E3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1" t="s">
        <v>153</v>
      </c>
      <c r="S1" s="2" t="s">
        <v>16</v>
      </c>
      <c r="T1" s="2" t="s">
        <v>4</v>
      </c>
      <c r="U1" s="3" t="s">
        <v>5</v>
      </c>
      <c r="V1" s="3" t="s">
        <v>6</v>
      </c>
      <c r="W1" s="3" t="s">
        <v>7</v>
      </c>
      <c r="X1" s="4" t="s">
        <v>110</v>
      </c>
      <c r="Y1" s="4" t="s">
        <v>111</v>
      </c>
      <c r="Z1" s="4" t="s">
        <v>138</v>
      </c>
      <c r="AA1" s="4" t="s">
        <v>8</v>
      </c>
      <c r="AB1" s="4" t="s">
        <v>67</v>
      </c>
      <c r="AC1" s="4" t="s">
        <v>9</v>
      </c>
      <c r="AD1" s="4" t="s">
        <v>10</v>
      </c>
      <c r="AE1" s="4"/>
      <c r="AF1" s="4" t="s">
        <v>11</v>
      </c>
      <c r="AG1" s="4" t="s">
        <v>12</v>
      </c>
      <c r="AH1" s="4" t="s">
        <v>44</v>
      </c>
      <c r="AI1" s="4" t="s">
        <v>50</v>
      </c>
      <c r="AJ1" s="1" t="s">
        <v>13</v>
      </c>
      <c r="AK1" s="14" t="s">
        <v>116</v>
      </c>
    </row>
    <row r="2" spans="1:37" s="5" customFormat="1">
      <c r="A2" s="6">
        <v>44667</v>
      </c>
      <c r="B2" s="15" t="s">
        <v>132</v>
      </c>
      <c r="C2" s="8" t="s">
        <v>159</v>
      </c>
      <c r="D2" s="9">
        <v>7.2962962962962966E-2</v>
      </c>
      <c r="E2" s="8" t="s">
        <v>160</v>
      </c>
      <c r="F2" s="19">
        <v>6.9</v>
      </c>
      <c r="G2" s="10">
        <v>11</v>
      </c>
      <c r="H2" s="10">
        <v>11.6</v>
      </c>
      <c r="I2" s="10">
        <v>12.7</v>
      </c>
      <c r="J2" s="10">
        <v>12.6</v>
      </c>
      <c r="K2" s="10">
        <v>12.2</v>
      </c>
      <c r="L2" s="10">
        <v>12.3</v>
      </c>
      <c r="M2" s="10">
        <v>12.6</v>
      </c>
      <c r="N2" s="10">
        <v>13.5</v>
      </c>
      <c r="O2" s="17">
        <f t="shared" ref="O2:O5" si="0">SUM(F2:H2)</f>
        <v>29.5</v>
      </c>
      <c r="P2" s="17">
        <f t="shared" ref="P2:P5" si="1">SUM(I2:K2)</f>
        <v>37.5</v>
      </c>
      <c r="Q2" s="17">
        <f t="shared" ref="Q2:Q5" si="2">SUM(L2:N2)</f>
        <v>38.4</v>
      </c>
      <c r="R2" s="17">
        <f>SUM(J2:N2)</f>
        <v>63.199999999999996</v>
      </c>
      <c r="S2" s="11" t="s">
        <v>157</v>
      </c>
      <c r="T2" s="11" t="s">
        <v>158</v>
      </c>
      <c r="U2" s="13" t="s">
        <v>161</v>
      </c>
      <c r="V2" s="13" t="s">
        <v>162</v>
      </c>
      <c r="W2" s="13" t="s">
        <v>163</v>
      </c>
      <c r="X2" s="12">
        <v>14</v>
      </c>
      <c r="Y2" s="12">
        <v>16.399999999999999</v>
      </c>
      <c r="Z2" s="11" t="s">
        <v>156</v>
      </c>
      <c r="AA2" s="12">
        <v>-1.8</v>
      </c>
      <c r="AB2" s="11" t="s">
        <v>276</v>
      </c>
      <c r="AC2" s="12">
        <v>0.3</v>
      </c>
      <c r="AD2" s="12">
        <v>-2.1</v>
      </c>
      <c r="AE2" s="8"/>
      <c r="AF2" s="11" t="s">
        <v>277</v>
      </c>
      <c r="AG2" s="11" t="s">
        <v>278</v>
      </c>
      <c r="AH2" s="11" t="s">
        <v>142</v>
      </c>
      <c r="AI2" s="8"/>
      <c r="AJ2" s="8" t="s">
        <v>252</v>
      </c>
      <c r="AK2" s="20" t="s">
        <v>253</v>
      </c>
    </row>
    <row r="3" spans="1:37" s="5" customFormat="1">
      <c r="A3" s="6">
        <v>44667</v>
      </c>
      <c r="B3" s="15" t="s">
        <v>134</v>
      </c>
      <c r="C3" s="8" t="s">
        <v>159</v>
      </c>
      <c r="D3" s="9">
        <v>7.2962962962962966E-2</v>
      </c>
      <c r="E3" s="8" t="s">
        <v>211</v>
      </c>
      <c r="F3" s="19">
        <v>6.9</v>
      </c>
      <c r="G3" s="10">
        <v>11.3</v>
      </c>
      <c r="H3" s="10">
        <v>11.9</v>
      </c>
      <c r="I3" s="10">
        <v>12.6</v>
      </c>
      <c r="J3" s="10">
        <v>12.9</v>
      </c>
      <c r="K3" s="10">
        <v>12.6</v>
      </c>
      <c r="L3" s="10">
        <v>12.5</v>
      </c>
      <c r="M3" s="10">
        <v>12</v>
      </c>
      <c r="N3" s="10">
        <v>12.7</v>
      </c>
      <c r="O3" s="17">
        <f t="shared" si="0"/>
        <v>30.1</v>
      </c>
      <c r="P3" s="17">
        <f t="shared" si="1"/>
        <v>38.1</v>
      </c>
      <c r="Q3" s="17">
        <f t="shared" si="2"/>
        <v>37.200000000000003</v>
      </c>
      <c r="R3" s="17">
        <f t="shared" ref="R3:R6" si="3">SUM(J3:N3)</f>
        <v>62.7</v>
      </c>
      <c r="S3" s="11" t="s">
        <v>209</v>
      </c>
      <c r="T3" s="11" t="s">
        <v>210</v>
      </c>
      <c r="U3" s="13" t="s">
        <v>212</v>
      </c>
      <c r="V3" s="13" t="s">
        <v>213</v>
      </c>
      <c r="W3" s="13" t="s">
        <v>214</v>
      </c>
      <c r="X3" s="12">
        <v>14</v>
      </c>
      <c r="Y3" s="12">
        <v>16.399999999999999</v>
      </c>
      <c r="Z3" s="11" t="s">
        <v>144</v>
      </c>
      <c r="AA3" s="12">
        <v>-0.6</v>
      </c>
      <c r="AB3" s="11" t="s">
        <v>276</v>
      </c>
      <c r="AC3" s="12">
        <v>0.6</v>
      </c>
      <c r="AD3" s="12">
        <v>-1.2</v>
      </c>
      <c r="AE3" s="8"/>
      <c r="AF3" s="11" t="s">
        <v>278</v>
      </c>
      <c r="AG3" s="11" t="s">
        <v>278</v>
      </c>
      <c r="AH3" s="11" t="s">
        <v>142</v>
      </c>
      <c r="AI3" s="8"/>
      <c r="AJ3" s="8" t="s">
        <v>274</v>
      </c>
      <c r="AK3" s="20" t="s">
        <v>275</v>
      </c>
    </row>
    <row r="4" spans="1:37" s="5" customFormat="1">
      <c r="A4" s="6">
        <v>44668</v>
      </c>
      <c r="B4" s="16" t="s">
        <v>133</v>
      </c>
      <c r="C4" s="8" t="s">
        <v>223</v>
      </c>
      <c r="D4" s="9">
        <v>7.3680555555555555E-2</v>
      </c>
      <c r="E4" s="8" t="s">
        <v>222</v>
      </c>
      <c r="F4" s="19">
        <v>6.9</v>
      </c>
      <c r="G4" s="10">
        <v>11.4</v>
      </c>
      <c r="H4" s="10">
        <v>11.9</v>
      </c>
      <c r="I4" s="10">
        <v>12.9</v>
      </c>
      <c r="J4" s="10">
        <v>12.9</v>
      </c>
      <c r="K4" s="10">
        <v>12.5</v>
      </c>
      <c r="L4" s="10">
        <v>12.6</v>
      </c>
      <c r="M4" s="10">
        <v>12.7</v>
      </c>
      <c r="N4" s="10">
        <v>12</v>
      </c>
      <c r="O4" s="17">
        <f t="shared" si="0"/>
        <v>30.200000000000003</v>
      </c>
      <c r="P4" s="17">
        <f t="shared" si="1"/>
        <v>38.299999999999997</v>
      </c>
      <c r="Q4" s="17">
        <f t="shared" si="2"/>
        <v>37.299999999999997</v>
      </c>
      <c r="R4" s="17">
        <f t="shared" si="3"/>
        <v>62.7</v>
      </c>
      <c r="S4" s="11" t="s">
        <v>209</v>
      </c>
      <c r="T4" s="11" t="s">
        <v>221</v>
      </c>
      <c r="U4" s="13" t="s">
        <v>224</v>
      </c>
      <c r="V4" s="13" t="s">
        <v>225</v>
      </c>
      <c r="W4" s="13" t="s">
        <v>226</v>
      </c>
      <c r="X4" s="12">
        <v>8.6</v>
      </c>
      <c r="Y4" s="12">
        <v>11</v>
      </c>
      <c r="Z4" s="11" t="s">
        <v>201</v>
      </c>
      <c r="AA4" s="12">
        <v>-0.6</v>
      </c>
      <c r="AB4" s="11" t="s">
        <v>276</v>
      </c>
      <c r="AC4" s="12">
        <v>0.4</v>
      </c>
      <c r="AD4" s="12">
        <v>-1</v>
      </c>
      <c r="AE4" s="8"/>
      <c r="AF4" s="11" t="s">
        <v>278</v>
      </c>
      <c r="AG4" s="11" t="s">
        <v>278</v>
      </c>
      <c r="AH4" s="11" t="s">
        <v>142</v>
      </c>
      <c r="AI4" s="8"/>
      <c r="AJ4" s="8" t="s">
        <v>288</v>
      </c>
      <c r="AK4" s="20" t="s">
        <v>289</v>
      </c>
    </row>
    <row r="5" spans="1:37" s="5" customFormat="1">
      <c r="A5" s="6">
        <v>44668</v>
      </c>
      <c r="B5" s="16" t="s">
        <v>132</v>
      </c>
      <c r="C5" s="8" t="s">
        <v>228</v>
      </c>
      <c r="D5" s="9">
        <v>7.3657407407407408E-2</v>
      </c>
      <c r="E5" s="8" t="s">
        <v>227</v>
      </c>
      <c r="F5" s="19">
        <v>7</v>
      </c>
      <c r="G5" s="10">
        <v>11.1</v>
      </c>
      <c r="H5" s="10">
        <v>11.5</v>
      </c>
      <c r="I5" s="10">
        <v>12.2</v>
      </c>
      <c r="J5" s="10">
        <v>12.8</v>
      </c>
      <c r="K5" s="10">
        <v>12.7</v>
      </c>
      <c r="L5" s="10">
        <v>13.1</v>
      </c>
      <c r="M5" s="10">
        <v>12.9</v>
      </c>
      <c r="N5" s="10">
        <v>13.1</v>
      </c>
      <c r="O5" s="17">
        <f t="shared" si="0"/>
        <v>29.6</v>
      </c>
      <c r="P5" s="17">
        <f t="shared" si="1"/>
        <v>37.700000000000003</v>
      </c>
      <c r="Q5" s="17">
        <f t="shared" si="2"/>
        <v>39.1</v>
      </c>
      <c r="R5" s="17">
        <f t="shared" si="3"/>
        <v>64.599999999999994</v>
      </c>
      <c r="S5" s="11" t="s">
        <v>157</v>
      </c>
      <c r="T5" s="11" t="s">
        <v>158</v>
      </c>
      <c r="U5" s="13" t="s">
        <v>229</v>
      </c>
      <c r="V5" s="13" t="s">
        <v>226</v>
      </c>
      <c r="W5" s="13" t="s">
        <v>230</v>
      </c>
      <c r="X5" s="12">
        <v>8.6</v>
      </c>
      <c r="Y5" s="12">
        <v>11</v>
      </c>
      <c r="Z5" s="11" t="s">
        <v>201</v>
      </c>
      <c r="AA5" s="12">
        <v>-0.8</v>
      </c>
      <c r="AB5" s="11" t="s">
        <v>276</v>
      </c>
      <c r="AC5" s="12">
        <v>0.1</v>
      </c>
      <c r="AD5" s="12">
        <v>-0.9</v>
      </c>
      <c r="AE5" s="8"/>
      <c r="AF5" s="11" t="s">
        <v>277</v>
      </c>
      <c r="AG5" s="11" t="s">
        <v>278</v>
      </c>
      <c r="AH5" s="11" t="s">
        <v>142</v>
      </c>
      <c r="AI5" s="8"/>
      <c r="AJ5" s="8" t="s">
        <v>290</v>
      </c>
      <c r="AK5" s="20" t="s">
        <v>291</v>
      </c>
    </row>
    <row r="6" spans="1:37" s="5" customFormat="1">
      <c r="A6" s="6">
        <v>44668</v>
      </c>
      <c r="B6" s="16" t="s">
        <v>134</v>
      </c>
      <c r="C6" s="8" t="s">
        <v>223</v>
      </c>
      <c r="D6" s="9">
        <v>7.363425925925926E-2</v>
      </c>
      <c r="E6" s="21" t="s">
        <v>236</v>
      </c>
      <c r="F6" s="19">
        <v>6.9</v>
      </c>
      <c r="G6" s="10">
        <v>10.9</v>
      </c>
      <c r="H6" s="10">
        <v>11.8</v>
      </c>
      <c r="I6" s="10">
        <v>13.5</v>
      </c>
      <c r="J6" s="10">
        <v>12.2</v>
      </c>
      <c r="K6" s="10">
        <v>12.4</v>
      </c>
      <c r="L6" s="10">
        <v>12.7</v>
      </c>
      <c r="M6" s="10">
        <v>12.6</v>
      </c>
      <c r="N6" s="10">
        <v>13.2</v>
      </c>
      <c r="O6" s="17">
        <f>SUM(F6:H6)</f>
        <v>29.6</v>
      </c>
      <c r="P6" s="17">
        <f>SUM(I6:K6)</f>
        <v>38.1</v>
      </c>
      <c r="Q6" s="17">
        <f>SUM(L6:N6)</f>
        <v>38.5</v>
      </c>
      <c r="R6" s="17">
        <f t="shared" si="3"/>
        <v>63.099999999999994</v>
      </c>
      <c r="S6" s="11" t="s">
        <v>209</v>
      </c>
      <c r="T6" s="11" t="s">
        <v>235</v>
      </c>
      <c r="U6" s="13" t="s">
        <v>213</v>
      </c>
      <c r="V6" s="13" t="s">
        <v>237</v>
      </c>
      <c r="W6" s="13" t="s">
        <v>238</v>
      </c>
      <c r="X6" s="12">
        <v>8.6</v>
      </c>
      <c r="Y6" s="12">
        <v>11</v>
      </c>
      <c r="Z6" s="11" t="s">
        <v>201</v>
      </c>
      <c r="AA6" s="12">
        <v>0.2</v>
      </c>
      <c r="AB6" s="11" t="s">
        <v>276</v>
      </c>
      <c r="AC6" s="12">
        <v>1</v>
      </c>
      <c r="AD6" s="12">
        <v>-0.8</v>
      </c>
      <c r="AE6" s="8"/>
      <c r="AF6" s="11" t="s">
        <v>279</v>
      </c>
      <c r="AG6" s="11" t="s">
        <v>278</v>
      </c>
      <c r="AH6" s="11" t="s">
        <v>202</v>
      </c>
      <c r="AI6" s="8"/>
      <c r="AJ6" s="8" t="s">
        <v>294</v>
      </c>
      <c r="AK6" s="20" t="s">
        <v>295</v>
      </c>
    </row>
    <row r="7" spans="1:37" s="5" customFormat="1">
      <c r="A7" s="6">
        <v>44674</v>
      </c>
      <c r="B7" s="15" t="s">
        <v>132</v>
      </c>
      <c r="C7" s="8" t="s">
        <v>317</v>
      </c>
      <c r="D7" s="9">
        <v>7.4328703703703702E-2</v>
      </c>
      <c r="E7" s="21" t="s">
        <v>318</v>
      </c>
      <c r="F7" s="19">
        <v>7</v>
      </c>
      <c r="G7" s="10">
        <v>11.2</v>
      </c>
      <c r="H7" s="10">
        <v>11.9</v>
      </c>
      <c r="I7" s="10">
        <v>12.9</v>
      </c>
      <c r="J7" s="10">
        <v>13.2</v>
      </c>
      <c r="K7" s="10">
        <v>12.9</v>
      </c>
      <c r="L7" s="10">
        <v>12.6</v>
      </c>
      <c r="M7" s="10">
        <v>12.6</v>
      </c>
      <c r="N7" s="10">
        <v>12.9</v>
      </c>
      <c r="O7" s="17">
        <f t="shared" ref="O7:O12" si="4">SUM(F7:H7)</f>
        <v>30.1</v>
      </c>
      <c r="P7" s="17">
        <f t="shared" ref="P7:P12" si="5">SUM(I7:K7)</f>
        <v>39</v>
      </c>
      <c r="Q7" s="17">
        <f t="shared" ref="Q7:Q12" si="6">SUM(L7:N7)</f>
        <v>38.1</v>
      </c>
      <c r="R7" s="17">
        <f t="shared" ref="R7:R12" si="7">SUM(J7:N7)</f>
        <v>64.2</v>
      </c>
      <c r="S7" s="11" t="s">
        <v>156</v>
      </c>
      <c r="T7" s="11" t="s">
        <v>210</v>
      </c>
      <c r="U7" s="13" t="s">
        <v>319</v>
      </c>
      <c r="V7" s="13" t="s">
        <v>320</v>
      </c>
      <c r="W7" s="13" t="s">
        <v>321</v>
      </c>
      <c r="X7" s="12">
        <v>6.9</v>
      </c>
      <c r="Y7" s="12">
        <v>8.4</v>
      </c>
      <c r="Z7" s="11" t="s">
        <v>202</v>
      </c>
      <c r="AA7" s="12" t="s">
        <v>280</v>
      </c>
      <c r="AB7" s="11" t="s">
        <v>276</v>
      </c>
      <c r="AC7" s="12">
        <v>0.1</v>
      </c>
      <c r="AD7" s="12">
        <v>-0.1</v>
      </c>
      <c r="AE7" s="8"/>
      <c r="AF7" s="11" t="s">
        <v>277</v>
      </c>
      <c r="AG7" s="11" t="s">
        <v>278</v>
      </c>
      <c r="AH7" s="11" t="s">
        <v>142</v>
      </c>
      <c r="AI7" s="8"/>
      <c r="AJ7" s="8" t="s">
        <v>322</v>
      </c>
      <c r="AK7" s="20" t="s">
        <v>323</v>
      </c>
    </row>
    <row r="8" spans="1:37" s="5" customFormat="1">
      <c r="A8" s="6">
        <v>44674</v>
      </c>
      <c r="B8" s="16" t="s">
        <v>134</v>
      </c>
      <c r="C8" s="8" t="s">
        <v>317</v>
      </c>
      <c r="D8" s="9">
        <v>7.3668981481481488E-2</v>
      </c>
      <c r="E8" s="21" t="s">
        <v>328</v>
      </c>
      <c r="F8" s="19">
        <v>6.9</v>
      </c>
      <c r="G8" s="10">
        <v>11.1</v>
      </c>
      <c r="H8" s="10">
        <v>11.5</v>
      </c>
      <c r="I8" s="10">
        <v>12.6</v>
      </c>
      <c r="J8" s="10">
        <v>13.3</v>
      </c>
      <c r="K8" s="10">
        <v>12.4</v>
      </c>
      <c r="L8" s="10">
        <v>12.8</v>
      </c>
      <c r="M8" s="10">
        <v>12.9</v>
      </c>
      <c r="N8" s="10">
        <v>13</v>
      </c>
      <c r="O8" s="17">
        <f t="shared" si="4"/>
        <v>29.5</v>
      </c>
      <c r="P8" s="17">
        <f t="shared" si="5"/>
        <v>38.299999999999997</v>
      </c>
      <c r="Q8" s="17">
        <f t="shared" si="6"/>
        <v>38.700000000000003</v>
      </c>
      <c r="R8" s="17">
        <f t="shared" si="7"/>
        <v>64.400000000000006</v>
      </c>
      <c r="S8" s="11" t="s">
        <v>209</v>
      </c>
      <c r="T8" s="11" t="s">
        <v>158</v>
      </c>
      <c r="U8" s="13" t="s">
        <v>344</v>
      </c>
      <c r="V8" s="13" t="s">
        <v>345</v>
      </c>
      <c r="W8" s="13" t="s">
        <v>346</v>
      </c>
      <c r="X8" s="12">
        <v>6.9</v>
      </c>
      <c r="Y8" s="12">
        <v>8.4</v>
      </c>
      <c r="Z8" s="11" t="s">
        <v>202</v>
      </c>
      <c r="AA8" s="12">
        <v>0.5</v>
      </c>
      <c r="AB8" s="11" t="s">
        <v>276</v>
      </c>
      <c r="AC8" s="12">
        <v>0.6</v>
      </c>
      <c r="AD8" s="12">
        <v>-0.1</v>
      </c>
      <c r="AE8" s="8"/>
      <c r="AF8" s="11" t="s">
        <v>278</v>
      </c>
      <c r="AG8" s="11" t="s">
        <v>278</v>
      </c>
      <c r="AH8" s="11" t="s">
        <v>202</v>
      </c>
      <c r="AI8" s="8"/>
      <c r="AJ8" s="8" t="s">
        <v>327</v>
      </c>
      <c r="AK8" s="20" t="s">
        <v>329</v>
      </c>
    </row>
    <row r="9" spans="1:37" s="5" customFormat="1">
      <c r="A9" s="6">
        <v>44674</v>
      </c>
      <c r="B9" s="16" t="s">
        <v>304</v>
      </c>
      <c r="C9" s="8" t="s">
        <v>317</v>
      </c>
      <c r="D9" s="9">
        <v>7.2997685185185179E-2</v>
      </c>
      <c r="E9" s="21" t="s">
        <v>343</v>
      </c>
      <c r="F9" s="19">
        <v>6.9</v>
      </c>
      <c r="G9" s="10">
        <v>11.3</v>
      </c>
      <c r="H9" s="10">
        <v>12</v>
      </c>
      <c r="I9" s="10">
        <v>12.9</v>
      </c>
      <c r="J9" s="10">
        <v>12.9</v>
      </c>
      <c r="K9" s="10">
        <v>12.4</v>
      </c>
      <c r="L9" s="10">
        <v>12.4</v>
      </c>
      <c r="M9" s="10">
        <v>12.3</v>
      </c>
      <c r="N9" s="10">
        <v>12.6</v>
      </c>
      <c r="O9" s="17">
        <f t="shared" si="4"/>
        <v>30.200000000000003</v>
      </c>
      <c r="P9" s="17">
        <f t="shared" si="5"/>
        <v>38.200000000000003</v>
      </c>
      <c r="Q9" s="17">
        <f t="shared" si="6"/>
        <v>37.300000000000004</v>
      </c>
      <c r="R9" s="17">
        <f t="shared" si="7"/>
        <v>62.6</v>
      </c>
      <c r="S9" s="11" t="s">
        <v>156</v>
      </c>
      <c r="T9" s="11" t="s">
        <v>210</v>
      </c>
      <c r="U9" s="13" t="s">
        <v>347</v>
      </c>
      <c r="V9" s="13" t="s">
        <v>348</v>
      </c>
      <c r="W9" s="13" t="s">
        <v>349</v>
      </c>
      <c r="X9" s="12">
        <v>6.9</v>
      </c>
      <c r="Y9" s="12">
        <v>8.4</v>
      </c>
      <c r="Z9" s="11" t="s">
        <v>202</v>
      </c>
      <c r="AA9" s="12">
        <v>0.5</v>
      </c>
      <c r="AB9" s="11" t="s">
        <v>276</v>
      </c>
      <c r="AC9" s="12">
        <v>0.6</v>
      </c>
      <c r="AD9" s="12">
        <v>-0.1</v>
      </c>
      <c r="AE9" s="8"/>
      <c r="AF9" s="11" t="s">
        <v>278</v>
      </c>
      <c r="AG9" s="11" t="s">
        <v>278</v>
      </c>
      <c r="AH9" s="11" t="s">
        <v>142</v>
      </c>
      <c r="AI9" s="8"/>
      <c r="AJ9" s="8" t="s">
        <v>350</v>
      </c>
      <c r="AK9" s="20" t="s">
        <v>351</v>
      </c>
    </row>
    <row r="10" spans="1:37" s="5" customFormat="1">
      <c r="A10" s="6">
        <v>44675</v>
      </c>
      <c r="B10" s="16" t="s">
        <v>132</v>
      </c>
      <c r="C10" s="8" t="s">
        <v>317</v>
      </c>
      <c r="D10" s="9">
        <v>7.5011574074074064E-2</v>
      </c>
      <c r="E10" s="21" t="s">
        <v>355</v>
      </c>
      <c r="F10" s="19">
        <v>7</v>
      </c>
      <c r="G10" s="10">
        <v>11.7</v>
      </c>
      <c r="H10" s="10">
        <v>11.9</v>
      </c>
      <c r="I10" s="10">
        <v>13.2</v>
      </c>
      <c r="J10" s="10">
        <v>13.2</v>
      </c>
      <c r="K10" s="10">
        <v>12.6</v>
      </c>
      <c r="L10" s="10">
        <v>12.7</v>
      </c>
      <c r="M10" s="10">
        <v>12.7</v>
      </c>
      <c r="N10" s="10">
        <v>13.1</v>
      </c>
      <c r="O10" s="17">
        <f t="shared" si="4"/>
        <v>30.6</v>
      </c>
      <c r="P10" s="17">
        <f t="shared" si="5"/>
        <v>39</v>
      </c>
      <c r="Q10" s="17">
        <f t="shared" si="6"/>
        <v>38.5</v>
      </c>
      <c r="R10" s="17">
        <f t="shared" si="7"/>
        <v>64.3</v>
      </c>
      <c r="S10" s="11" t="s">
        <v>156</v>
      </c>
      <c r="T10" s="11" t="s">
        <v>158</v>
      </c>
      <c r="U10" s="13" t="s">
        <v>356</v>
      </c>
      <c r="V10" s="13" t="s">
        <v>357</v>
      </c>
      <c r="W10" s="13" t="s">
        <v>358</v>
      </c>
      <c r="X10" s="12">
        <v>4.5</v>
      </c>
      <c r="Y10" s="12">
        <v>5.2</v>
      </c>
      <c r="Z10" s="11" t="s">
        <v>202</v>
      </c>
      <c r="AA10" s="12">
        <v>0.9</v>
      </c>
      <c r="AB10" s="11" t="s">
        <v>276</v>
      </c>
      <c r="AC10" s="12">
        <v>1.2</v>
      </c>
      <c r="AD10" s="12">
        <v>-0.3</v>
      </c>
      <c r="AE10" s="8"/>
      <c r="AF10" s="11" t="s">
        <v>279</v>
      </c>
      <c r="AG10" s="11" t="s">
        <v>278</v>
      </c>
      <c r="AH10" s="11" t="s">
        <v>142</v>
      </c>
      <c r="AI10" s="8"/>
      <c r="AJ10" s="8" t="s">
        <v>359</v>
      </c>
      <c r="AK10" s="20" t="s">
        <v>360</v>
      </c>
    </row>
    <row r="11" spans="1:37" s="5" customFormat="1">
      <c r="A11" s="6">
        <v>44675</v>
      </c>
      <c r="B11" s="16" t="s">
        <v>132</v>
      </c>
      <c r="C11" s="8" t="s">
        <v>317</v>
      </c>
      <c r="D11" s="9">
        <v>7.4340277777777783E-2</v>
      </c>
      <c r="E11" s="21" t="s">
        <v>366</v>
      </c>
      <c r="F11" s="19">
        <v>6.9</v>
      </c>
      <c r="G11" s="10">
        <v>11.1</v>
      </c>
      <c r="H11" s="10">
        <v>11.5</v>
      </c>
      <c r="I11" s="10">
        <v>12.6</v>
      </c>
      <c r="J11" s="10">
        <v>13.2</v>
      </c>
      <c r="K11" s="10">
        <v>12.9</v>
      </c>
      <c r="L11" s="10">
        <v>13.2</v>
      </c>
      <c r="M11" s="10">
        <v>12.8</v>
      </c>
      <c r="N11" s="10">
        <v>13.1</v>
      </c>
      <c r="O11" s="17">
        <f t="shared" si="4"/>
        <v>29.5</v>
      </c>
      <c r="P11" s="17">
        <f t="shared" si="5"/>
        <v>38.699999999999996</v>
      </c>
      <c r="Q11" s="17">
        <f t="shared" si="6"/>
        <v>39.1</v>
      </c>
      <c r="R11" s="17">
        <f t="shared" si="7"/>
        <v>65.199999999999989</v>
      </c>
      <c r="S11" s="11" t="s">
        <v>157</v>
      </c>
      <c r="T11" s="11" t="s">
        <v>158</v>
      </c>
      <c r="U11" s="13" t="s">
        <v>367</v>
      </c>
      <c r="V11" s="13" t="s">
        <v>368</v>
      </c>
      <c r="W11" s="13" t="s">
        <v>226</v>
      </c>
      <c r="X11" s="12">
        <v>4.5</v>
      </c>
      <c r="Y11" s="12">
        <v>5.2</v>
      </c>
      <c r="Z11" s="11" t="s">
        <v>202</v>
      </c>
      <c r="AA11" s="12">
        <v>0.1</v>
      </c>
      <c r="AB11" s="11" t="s">
        <v>276</v>
      </c>
      <c r="AC11" s="12">
        <v>0.4</v>
      </c>
      <c r="AD11" s="12">
        <v>-0.3</v>
      </c>
      <c r="AE11" s="8"/>
      <c r="AF11" s="11" t="s">
        <v>278</v>
      </c>
      <c r="AG11" s="11" t="s">
        <v>278</v>
      </c>
      <c r="AH11" s="11" t="s">
        <v>142</v>
      </c>
      <c r="AI11" s="8"/>
      <c r="AJ11" s="8" t="s">
        <v>369</v>
      </c>
      <c r="AK11" s="20" t="s">
        <v>370</v>
      </c>
    </row>
    <row r="12" spans="1:37" s="5" customFormat="1">
      <c r="A12" s="6">
        <v>44675</v>
      </c>
      <c r="B12" s="16" t="s">
        <v>134</v>
      </c>
      <c r="C12" s="8" t="s">
        <v>317</v>
      </c>
      <c r="D12" s="9">
        <v>7.362268518518518E-2</v>
      </c>
      <c r="E12" s="21" t="s">
        <v>382</v>
      </c>
      <c r="F12" s="19">
        <v>7.2</v>
      </c>
      <c r="G12" s="10">
        <v>10.9</v>
      </c>
      <c r="H12" s="10">
        <v>11.3</v>
      </c>
      <c r="I12" s="10">
        <v>12.3</v>
      </c>
      <c r="J12" s="10">
        <v>12.7</v>
      </c>
      <c r="K12" s="10">
        <v>13.1</v>
      </c>
      <c r="L12" s="10">
        <v>13.2</v>
      </c>
      <c r="M12" s="10">
        <v>12.8</v>
      </c>
      <c r="N12" s="10">
        <v>12.6</v>
      </c>
      <c r="O12" s="17">
        <f t="shared" si="4"/>
        <v>29.400000000000002</v>
      </c>
      <c r="P12" s="17">
        <f t="shared" si="5"/>
        <v>38.1</v>
      </c>
      <c r="Q12" s="17">
        <f t="shared" si="6"/>
        <v>38.6</v>
      </c>
      <c r="R12" s="17">
        <f t="shared" si="7"/>
        <v>64.399999999999991</v>
      </c>
      <c r="S12" s="11" t="s">
        <v>157</v>
      </c>
      <c r="T12" s="11" t="s">
        <v>158</v>
      </c>
      <c r="U12" s="13" t="s">
        <v>383</v>
      </c>
      <c r="V12" s="13" t="s">
        <v>384</v>
      </c>
      <c r="W12" s="13" t="s">
        <v>385</v>
      </c>
      <c r="X12" s="12">
        <v>4.5</v>
      </c>
      <c r="Y12" s="12">
        <v>5.2</v>
      </c>
      <c r="Z12" s="11" t="s">
        <v>202</v>
      </c>
      <c r="AA12" s="12">
        <v>0.1</v>
      </c>
      <c r="AB12" s="11" t="s">
        <v>276</v>
      </c>
      <c r="AC12" s="12">
        <v>0.4</v>
      </c>
      <c r="AD12" s="12">
        <v>-0.3</v>
      </c>
      <c r="AE12" s="8"/>
      <c r="AF12" s="11" t="s">
        <v>278</v>
      </c>
      <c r="AG12" s="11" t="s">
        <v>278</v>
      </c>
      <c r="AH12" s="11" t="s">
        <v>142</v>
      </c>
      <c r="AI12" s="8"/>
      <c r="AJ12" s="8" t="s">
        <v>386</v>
      </c>
      <c r="AK12" s="20" t="s">
        <v>387</v>
      </c>
    </row>
    <row r="13" spans="1:37" s="5" customFormat="1">
      <c r="A13" s="6">
        <v>44681</v>
      </c>
      <c r="B13" s="16" t="s">
        <v>132</v>
      </c>
      <c r="C13" s="8" t="s">
        <v>407</v>
      </c>
      <c r="D13" s="9">
        <v>7.2974537037037032E-2</v>
      </c>
      <c r="E13" s="21" t="s">
        <v>408</v>
      </c>
      <c r="F13" s="19">
        <v>7</v>
      </c>
      <c r="G13" s="10">
        <v>11</v>
      </c>
      <c r="H13" s="10">
        <v>11.9</v>
      </c>
      <c r="I13" s="10">
        <v>12.2</v>
      </c>
      <c r="J13" s="10">
        <v>12.3</v>
      </c>
      <c r="K13" s="10">
        <v>12.5</v>
      </c>
      <c r="L13" s="10">
        <v>13.3</v>
      </c>
      <c r="M13" s="10">
        <v>12.8</v>
      </c>
      <c r="N13" s="10">
        <v>12.5</v>
      </c>
      <c r="O13" s="17">
        <f t="shared" ref="O13:O19" si="8">SUM(F13:H13)</f>
        <v>29.9</v>
      </c>
      <c r="P13" s="17">
        <f t="shared" ref="P13:P19" si="9">SUM(I13:K13)</f>
        <v>37</v>
      </c>
      <c r="Q13" s="17">
        <f t="shared" ref="Q13:Q19" si="10">SUM(L13:N13)</f>
        <v>38.6</v>
      </c>
      <c r="R13" s="17">
        <f t="shared" ref="R13:R19" si="11">SUM(J13:N13)</f>
        <v>63.400000000000006</v>
      </c>
      <c r="S13" s="11" t="s">
        <v>157</v>
      </c>
      <c r="T13" s="11" t="s">
        <v>158</v>
      </c>
      <c r="U13" s="13" t="s">
        <v>414</v>
      </c>
      <c r="V13" s="13" t="s">
        <v>225</v>
      </c>
      <c r="W13" s="13" t="s">
        <v>226</v>
      </c>
      <c r="X13" s="12">
        <v>17.8</v>
      </c>
      <c r="Y13" s="12">
        <v>17.600000000000001</v>
      </c>
      <c r="Z13" s="11" t="s">
        <v>156</v>
      </c>
      <c r="AA13" s="12">
        <v>-1.7</v>
      </c>
      <c r="AB13" s="11" t="s">
        <v>276</v>
      </c>
      <c r="AC13" s="12">
        <v>0.5</v>
      </c>
      <c r="AD13" s="12">
        <v>-2.2000000000000002</v>
      </c>
      <c r="AE13" s="8" t="s">
        <v>282</v>
      </c>
      <c r="AF13" s="11" t="s">
        <v>278</v>
      </c>
      <c r="AG13" s="11" t="s">
        <v>278</v>
      </c>
      <c r="AH13" s="11" t="s">
        <v>202</v>
      </c>
      <c r="AI13" s="8"/>
      <c r="AJ13" s="8" t="s">
        <v>409</v>
      </c>
      <c r="AK13" s="20" t="s">
        <v>410</v>
      </c>
    </row>
    <row r="14" spans="1:37" s="5" customFormat="1">
      <c r="A14" s="6">
        <v>44681</v>
      </c>
      <c r="B14" s="15" t="s">
        <v>134</v>
      </c>
      <c r="C14" s="8" t="s">
        <v>413</v>
      </c>
      <c r="D14" s="9">
        <v>7.228009259259259E-2</v>
      </c>
      <c r="E14" s="21" t="s">
        <v>412</v>
      </c>
      <c r="F14" s="19">
        <v>7.1</v>
      </c>
      <c r="G14" s="10">
        <v>11.3</v>
      </c>
      <c r="H14" s="10">
        <v>11.8</v>
      </c>
      <c r="I14" s="10">
        <v>12.6</v>
      </c>
      <c r="J14" s="10">
        <v>12.5</v>
      </c>
      <c r="K14" s="10">
        <v>12</v>
      </c>
      <c r="L14" s="10">
        <v>12.3</v>
      </c>
      <c r="M14" s="10">
        <v>12.1</v>
      </c>
      <c r="N14" s="10">
        <v>12.8</v>
      </c>
      <c r="O14" s="17">
        <f t="shared" si="8"/>
        <v>30.2</v>
      </c>
      <c r="P14" s="17">
        <f t="shared" si="9"/>
        <v>37.1</v>
      </c>
      <c r="Q14" s="17">
        <f t="shared" si="10"/>
        <v>37.200000000000003</v>
      </c>
      <c r="R14" s="17">
        <f t="shared" si="11"/>
        <v>61.7</v>
      </c>
      <c r="S14" s="11" t="s">
        <v>209</v>
      </c>
      <c r="T14" s="11" t="s">
        <v>210</v>
      </c>
      <c r="U14" s="13" t="s">
        <v>237</v>
      </c>
      <c r="V14" s="13" t="s">
        <v>415</v>
      </c>
      <c r="W14" s="13" t="s">
        <v>416</v>
      </c>
      <c r="X14" s="12">
        <v>17.8</v>
      </c>
      <c r="Y14" s="12">
        <v>17.600000000000001</v>
      </c>
      <c r="Z14" s="11" t="s">
        <v>156</v>
      </c>
      <c r="AA14" s="12">
        <v>-1.5</v>
      </c>
      <c r="AB14" s="11" t="s">
        <v>276</v>
      </c>
      <c r="AC14" s="12">
        <v>0.6</v>
      </c>
      <c r="AD14" s="12">
        <v>-2.1</v>
      </c>
      <c r="AE14" s="8"/>
      <c r="AF14" s="11" t="s">
        <v>278</v>
      </c>
      <c r="AG14" s="11" t="s">
        <v>278</v>
      </c>
      <c r="AH14" s="11" t="s">
        <v>142</v>
      </c>
      <c r="AI14" s="8"/>
      <c r="AJ14" s="8" t="s">
        <v>411</v>
      </c>
      <c r="AK14" s="20" t="s">
        <v>417</v>
      </c>
    </row>
    <row r="15" spans="1:37" s="5" customFormat="1">
      <c r="A15" s="6">
        <v>44681</v>
      </c>
      <c r="B15" s="16" t="s">
        <v>134</v>
      </c>
      <c r="C15" s="8" t="s">
        <v>159</v>
      </c>
      <c r="D15" s="9">
        <v>7.2314814814814818E-2</v>
      </c>
      <c r="E15" s="21" t="s">
        <v>433</v>
      </c>
      <c r="F15" s="19">
        <v>7.1</v>
      </c>
      <c r="G15" s="10">
        <v>11.2</v>
      </c>
      <c r="H15" s="10">
        <v>11.4</v>
      </c>
      <c r="I15" s="10">
        <v>12.6</v>
      </c>
      <c r="J15" s="10">
        <v>12.5</v>
      </c>
      <c r="K15" s="10">
        <v>12</v>
      </c>
      <c r="L15" s="10">
        <v>12.2</v>
      </c>
      <c r="M15" s="10">
        <v>12.9</v>
      </c>
      <c r="N15" s="10">
        <v>12.9</v>
      </c>
      <c r="O15" s="17">
        <f t="shared" si="8"/>
        <v>29.699999999999996</v>
      </c>
      <c r="P15" s="17">
        <f t="shared" si="9"/>
        <v>37.1</v>
      </c>
      <c r="Q15" s="17">
        <f t="shared" si="10"/>
        <v>38</v>
      </c>
      <c r="R15" s="17">
        <f t="shared" si="11"/>
        <v>62.5</v>
      </c>
      <c r="S15" s="11" t="s">
        <v>157</v>
      </c>
      <c r="T15" s="11" t="s">
        <v>158</v>
      </c>
      <c r="U15" s="13" t="s">
        <v>162</v>
      </c>
      <c r="V15" s="13" t="s">
        <v>434</v>
      </c>
      <c r="W15" s="13" t="s">
        <v>435</v>
      </c>
      <c r="X15" s="12">
        <v>17.8</v>
      </c>
      <c r="Y15" s="12">
        <v>17.600000000000001</v>
      </c>
      <c r="Z15" s="11" t="s">
        <v>144</v>
      </c>
      <c r="AA15" s="12">
        <v>-1.2</v>
      </c>
      <c r="AB15" s="11" t="s">
        <v>276</v>
      </c>
      <c r="AC15" s="12">
        <v>0.4</v>
      </c>
      <c r="AD15" s="12">
        <v>-1.6</v>
      </c>
      <c r="AE15" s="8"/>
      <c r="AF15" s="11" t="s">
        <v>278</v>
      </c>
      <c r="AG15" s="11" t="s">
        <v>278</v>
      </c>
      <c r="AH15" s="11" t="s">
        <v>202</v>
      </c>
      <c r="AI15" s="8"/>
      <c r="AJ15" s="8" t="s">
        <v>432</v>
      </c>
      <c r="AK15" s="20" t="s">
        <v>436</v>
      </c>
    </row>
    <row r="16" spans="1:37" s="5" customFormat="1">
      <c r="A16" s="6">
        <v>44681</v>
      </c>
      <c r="B16" s="16" t="s">
        <v>404</v>
      </c>
      <c r="C16" s="8" t="s">
        <v>159</v>
      </c>
      <c r="D16" s="9">
        <v>7.2245370370370363E-2</v>
      </c>
      <c r="E16" s="21" t="s">
        <v>443</v>
      </c>
      <c r="F16" s="19">
        <v>6.8</v>
      </c>
      <c r="G16" s="10">
        <v>11.2</v>
      </c>
      <c r="H16" s="10">
        <v>11.7</v>
      </c>
      <c r="I16" s="10">
        <v>12.8</v>
      </c>
      <c r="J16" s="10">
        <v>12.8</v>
      </c>
      <c r="K16" s="10">
        <v>12.2</v>
      </c>
      <c r="L16" s="10">
        <v>12.1</v>
      </c>
      <c r="M16" s="10">
        <v>11.9</v>
      </c>
      <c r="N16" s="10">
        <v>12.7</v>
      </c>
      <c r="O16" s="17">
        <f t="shared" si="8"/>
        <v>29.7</v>
      </c>
      <c r="P16" s="17">
        <f t="shared" si="9"/>
        <v>37.799999999999997</v>
      </c>
      <c r="Q16" s="17">
        <f t="shared" si="10"/>
        <v>36.700000000000003</v>
      </c>
      <c r="R16" s="17">
        <f t="shared" si="11"/>
        <v>61.7</v>
      </c>
      <c r="S16" s="11" t="s">
        <v>209</v>
      </c>
      <c r="T16" s="11" t="s">
        <v>210</v>
      </c>
      <c r="U16" s="13" t="s">
        <v>214</v>
      </c>
      <c r="V16" s="13" t="s">
        <v>445</v>
      </c>
      <c r="W16" s="13" t="s">
        <v>214</v>
      </c>
      <c r="X16" s="12">
        <v>17.8</v>
      </c>
      <c r="Y16" s="12">
        <v>17.600000000000001</v>
      </c>
      <c r="Z16" s="11" t="s">
        <v>144</v>
      </c>
      <c r="AA16" s="12">
        <v>-0.2</v>
      </c>
      <c r="AB16" s="11" t="s">
        <v>276</v>
      </c>
      <c r="AC16" s="12">
        <v>1.1000000000000001</v>
      </c>
      <c r="AD16" s="12">
        <v>-1.3</v>
      </c>
      <c r="AE16" s="8"/>
      <c r="AF16" s="11" t="s">
        <v>279</v>
      </c>
      <c r="AG16" s="11" t="s">
        <v>278</v>
      </c>
      <c r="AH16" s="11" t="s">
        <v>202</v>
      </c>
      <c r="AI16" s="8"/>
      <c r="AJ16" s="8" t="s">
        <v>444</v>
      </c>
      <c r="AK16" s="20" t="s">
        <v>442</v>
      </c>
    </row>
    <row r="17" spans="1:37" s="5" customFormat="1">
      <c r="A17" s="6">
        <v>44682</v>
      </c>
      <c r="B17" s="15" t="s">
        <v>132</v>
      </c>
      <c r="C17" s="8" t="s">
        <v>159</v>
      </c>
      <c r="D17" s="9">
        <v>7.435185185185185E-2</v>
      </c>
      <c r="E17" s="21" t="s">
        <v>452</v>
      </c>
      <c r="F17" s="19">
        <v>6.8</v>
      </c>
      <c r="G17" s="10">
        <v>11.4</v>
      </c>
      <c r="H17" s="10">
        <v>11.6</v>
      </c>
      <c r="I17" s="10">
        <v>13.1</v>
      </c>
      <c r="J17" s="10">
        <v>13.2</v>
      </c>
      <c r="K17" s="10">
        <v>13.2</v>
      </c>
      <c r="L17" s="10">
        <v>12.8</v>
      </c>
      <c r="M17" s="10">
        <v>12.6</v>
      </c>
      <c r="N17" s="10">
        <v>12.7</v>
      </c>
      <c r="O17" s="17">
        <f t="shared" si="8"/>
        <v>29.799999999999997</v>
      </c>
      <c r="P17" s="17">
        <f t="shared" si="9"/>
        <v>39.5</v>
      </c>
      <c r="Q17" s="17">
        <f t="shared" si="10"/>
        <v>38.099999999999994</v>
      </c>
      <c r="R17" s="17">
        <f t="shared" si="11"/>
        <v>64.5</v>
      </c>
      <c r="S17" s="11" t="s">
        <v>209</v>
      </c>
      <c r="T17" s="11" t="s">
        <v>210</v>
      </c>
      <c r="U17" s="13" t="s">
        <v>321</v>
      </c>
      <c r="V17" s="13" t="s">
        <v>453</v>
      </c>
      <c r="W17" s="13" t="s">
        <v>454</v>
      </c>
      <c r="X17" s="12">
        <v>12.3</v>
      </c>
      <c r="Y17" s="12">
        <v>11.8</v>
      </c>
      <c r="Z17" s="11" t="s">
        <v>201</v>
      </c>
      <c r="AA17" s="12">
        <v>0.2</v>
      </c>
      <c r="AB17" s="11" t="s">
        <v>276</v>
      </c>
      <c r="AC17" s="12">
        <v>1.1000000000000001</v>
      </c>
      <c r="AD17" s="12">
        <v>-0.9</v>
      </c>
      <c r="AE17" s="8"/>
      <c r="AF17" s="11" t="s">
        <v>279</v>
      </c>
      <c r="AG17" s="11" t="s">
        <v>278</v>
      </c>
      <c r="AH17" s="11" t="s">
        <v>202</v>
      </c>
      <c r="AI17" s="8"/>
      <c r="AJ17" s="8" t="s">
        <v>473</v>
      </c>
      <c r="AK17" s="20" t="s">
        <v>483</v>
      </c>
    </row>
    <row r="18" spans="1:37" s="5" customFormat="1">
      <c r="A18" s="6">
        <v>44682</v>
      </c>
      <c r="B18" s="16" t="s">
        <v>134</v>
      </c>
      <c r="C18" s="8" t="s">
        <v>159</v>
      </c>
      <c r="D18" s="9">
        <v>7.3703703703703702E-2</v>
      </c>
      <c r="E18" s="21" t="s">
        <v>457</v>
      </c>
      <c r="F18" s="19">
        <v>7.2</v>
      </c>
      <c r="G18" s="10">
        <v>11.6</v>
      </c>
      <c r="H18" s="10">
        <v>12.5</v>
      </c>
      <c r="I18" s="10">
        <v>13.6</v>
      </c>
      <c r="J18" s="10">
        <v>13.3</v>
      </c>
      <c r="K18" s="10">
        <v>12.5</v>
      </c>
      <c r="L18" s="10">
        <v>11.9</v>
      </c>
      <c r="M18" s="10">
        <v>11.9</v>
      </c>
      <c r="N18" s="10">
        <v>12.3</v>
      </c>
      <c r="O18" s="17">
        <f t="shared" si="8"/>
        <v>31.3</v>
      </c>
      <c r="P18" s="17">
        <f t="shared" si="9"/>
        <v>39.4</v>
      </c>
      <c r="Q18" s="17">
        <f t="shared" si="10"/>
        <v>36.1</v>
      </c>
      <c r="R18" s="17">
        <f t="shared" si="11"/>
        <v>61.900000000000006</v>
      </c>
      <c r="S18" s="11" t="s">
        <v>458</v>
      </c>
      <c r="T18" s="11" t="s">
        <v>459</v>
      </c>
      <c r="U18" s="13" t="s">
        <v>460</v>
      </c>
      <c r="V18" s="13" t="s">
        <v>238</v>
      </c>
      <c r="W18" s="13" t="s">
        <v>238</v>
      </c>
      <c r="X18" s="12">
        <v>12.3</v>
      </c>
      <c r="Y18" s="12">
        <v>11.8</v>
      </c>
      <c r="Z18" s="11" t="s">
        <v>201</v>
      </c>
      <c r="AA18" s="12">
        <v>0.8</v>
      </c>
      <c r="AB18" s="11">
        <v>-0.8</v>
      </c>
      <c r="AC18" s="12">
        <v>1</v>
      </c>
      <c r="AD18" s="12">
        <v>-1</v>
      </c>
      <c r="AE18" s="8"/>
      <c r="AF18" s="11" t="s">
        <v>403</v>
      </c>
      <c r="AG18" s="11" t="s">
        <v>278</v>
      </c>
      <c r="AH18" s="11" t="s">
        <v>142</v>
      </c>
      <c r="AI18" s="8"/>
      <c r="AJ18" s="8" t="s">
        <v>476</v>
      </c>
      <c r="AK18" s="20" t="s">
        <v>487</v>
      </c>
    </row>
    <row r="19" spans="1:37" s="5" customFormat="1">
      <c r="A19" s="6">
        <v>44682</v>
      </c>
      <c r="B19" s="16" t="s">
        <v>304</v>
      </c>
      <c r="C19" s="8" t="s">
        <v>159</v>
      </c>
      <c r="D19" s="9">
        <v>7.2326388888888885E-2</v>
      </c>
      <c r="E19" s="21" t="s">
        <v>463</v>
      </c>
      <c r="F19" s="19">
        <v>6.9</v>
      </c>
      <c r="G19" s="10">
        <v>11.2</v>
      </c>
      <c r="H19" s="10">
        <v>11.6</v>
      </c>
      <c r="I19" s="10">
        <v>12.3</v>
      </c>
      <c r="J19" s="10">
        <v>12.5</v>
      </c>
      <c r="K19" s="10">
        <v>12.1</v>
      </c>
      <c r="L19" s="10">
        <v>12.4</v>
      </c>
      <c r="M19" s="10">
        <v>12.6</v>
      </c>
      <c r="N19" s="10">
        <v>13.3</v>
      </c>
      <c r="O19" s="17">
        <f t="shared" si="8"/>
        <v>29.700000000000003</v>
      </c>
      <c r="P19" s="17">
        <f t="shared" si="9"/>
        <v>36.9</v>
      </c>
      <c r="Q19" s="17">
        <f t="shared" si="10"/>
        <v>38.299999999999997</v>
      </c>
      <c r="R19" s="17">
        <f t="shared" si="11"/>
        <v>62.900000000000006</v>
      </c>
      <c r="S19" s="11" t="s">
        <v>157</v>
      </c>
      <c r="T19" s="11" t="s">
        <v>158</v>
      </c>
      <c r="U19" s="13" t="s">
        <v>320</v>
      </c>
      <c r="V19" s="13" t="s">
        <v>213</v>
      </c>
      <c r="W19" s="13" t="s">
        <v>320</v>
      </c>
      <c r="X19" s="12">
        <v>12.3</v>
      </c>
      <c r="Y19" s="12">
        <v>11.8</v>
      </c>
      <c r="Z19" s="11" t="s">
        <v>144</v>
      </c>
      <c r="AA19" s="12">
        <v>-0.3</v>
      </c>
      <c r="AB19" s="11" t="s">
        <v>276</v>
      </c>
      <c r="AC19" s="12">
        <v>0.9</v>
      </c>
      <c r="AD19" s="12">
        <v>-1.2</v>
      </c>
      <c r="AE19" s="8"/>
      <c r="AF19" s="11" t="s">
        <v>279</v>
      </c>
      <c r="AG19" s="11" t="s">
        <v>278</v>
      </c>
      <c r="AH19" s="11" t="s">
        <v>142</v>
      </c>
      <c r="AI19" s="8"/>
      <c r="AJ19" s="8" t="s">
        <v>479</v>
      </c>
      <c r="AK19" s="20" t="s">
        <v>490</v>
      </c>
    </row>
    <row r="20" spans="1:37" s="5" customFormat="1">
      <c r="A20" s="6">
        <v>44682</v>
      </c>
      <c r="B20" s="16" t="s">
        <v>405</v>
      </c>
      <c r="C20" s="8" t="s">
        <v>159</v>
      </c>
      <c r="D20" s="9">
        <v>7.1562499999999987E-2</v>
      </c>
      <c r="E20" s="21" t="s">
        <v>464</v>
      </c>
      <c r="F20" s="19">
        <v>7.1</v>
      </c>
      <c r="G20" s="10">
        <v>11.3</v>
      </c>
      <c r="H20" s="10">
        <v>11.9</v>
      </c>
      <c r="I20" s="10">
        <v>12.4</v>
      </c>
      <c r="J20" s="10">
        <v>12.2</v>
      </c>
      <c r="K20" s="10">
        <v>11.5</v>
      </c>
      <c r="L20" s="10">
        <v>12</v>
      </c>
      <c r="M20" s="10">
        <v>12.3</v>
      </c>
      <c r="N20" s="10">
        <v>12.6</v>
      </c>
      <c r="O20" s="17">
        <f t="shared" ref="O20" si="12">SUM(F20:H20)</f>
        <v>30.299999999999997</v>
      </c>
      <c r="P20" s="17">
        <f t="shared" ref="P20" si="13">SUM(I20:K20)</f>
        <v>36.1</v>
      </c>
      <c r="Q20" s="17">
        <f t="shared" ref="Q20" si="14">SUM(L20:N20)</f>
        <v>36.9</v>
      </c>
      <c r="R20" s="17">
        <f t="shared" ref="R20" si="15">SUM(J20:N20)</f>
        <v>60.6</v>
      </c>
      <c r="S20" s="11" t="s">
        <v>209</v>
      </c>
      <c r="T20" s="11" t="s">
        <v>210</v>
      </c>
      <c r="U20" s="13" t="s">
        <v>214</v>
      </c>
      <c r="V20" s="13" t="s">
        <v>465</v>
      </c>
      <c r="W20" s="13" t="s">
        <v>466</v>
      </c>
      <c r="X20" s="12">
        <v>12.3</v>
      </c>
      <c r="Y20" s="12">
        <v>11.8</v>
      </c>
      <c r="Z20" s="11" t="s">
        <v>144</v>
      </c>
      <c r="AA20" s="12">
        <v>-0.5</v>
      </c>
      <c r="AB20" s="11" t="s">
        <v>276</v>
      </c>
      <c r="AC20" s="12">
        <v>0.8</v>
      </c>
      <c r="AD20" s="12">
        <v>-1.3</v>
      </c>
      <c r="AE20" s="8"/>
      <c r="AF20" s="11" t="s">
        <v>278</v>
      </c>
      <c r="AG20" s="11" t="s">
        <v>278</v>
      </c>
      <c r="AH20" s="11" t="s">
        <v>142</v>
      </c>
      <c r="AI20" s="8"/>
      <c r="AJ20" s="8" t="s">
        <v>480</v>
      </c>
      <c r="AK20" s="20" t="s">
        <v>491</v>
      </c>
    </row>
    <row r="21" spans="1:37" s="5" customFormat="1">
      <c r="A21" s="6">
        <v>44744</v>
      </c>
      <c r="B21" s="15" t="s">
        <v>132</v>
      </c>
      <c r="C21" s="8" t="s">
        <v>317</v>
      </c>
      <c r="D21" s="9">
        <v>7.3680555555555555E-2</v>
      </c>
      <c r="E21" s="8" t="s">
        <v>501</v>
      </c>
      <c r="F21" s="19">
        <v>7</v>
      </c>
      <c r="G21" s="10">
        <v>11.3</v>
      </c>
      <c r="H21" s="10">
        <v>11.6</v>
      </c>
      <c r="I21" s="10">
        <v>12.3</v>
      </c>
      <c r="J21" s="10">
        <v>12.6</v>
      </c>
      <c r="K21" s="10">
        <v>12.7</v>
      </c>
      <c r="L21" s="10">
        <v>12.9</v>
      </c>
      <c r="M21" s="10">
        <v>12.8</v>
      </c>
      <c r="N21" s="10">
        <v>13.4</v>
      </c>
      <c r="O21" s="17">
        <f t="shared" ref="O21:O26" si="16">SUM(F21:H21)</f>
        <v>29.9</v>
      </c>
      <c r="P21" s="17">
        <f t="shared" ref="P21:P26" si="17">SUM(I21:K21)</f>
        <v>37.599999999999994</v>
      </c>
      <c r="Q21" s="17">
        <f t="shared" ref="Q21:Q26" si="18">SUM(L21:N21)</f>
        <v>39.1</v>
      </c>
      <c r="R21" s="17">
        <f t="shared" ref="R21:R26" si="19">SUM(J21:N21)</f>
        <v>64.400000000000006</v>
      </c>
      <c r="S21" s="11" t="s">
        <v>157</v>
      </c>
      <c r="T21" s="11" t="s">
        <v>158</v>
      </c>
      <c r="U21" s="13" t="s">
        <v>320</v>
      </c>
      <c r="V21" s="13" t="s">
        <v>502</v>
      </c>
      <c r="W21" s="13" t="s">
        <v>161</v>
      </c>
      <c r="X21" s="12">
        <v>4.9000000000000004</v>
      </c>
      <c r="Y21" s="12">
        <v>5.0999999999999996</v>
      </c>
      <c r="Z21" s="11" t="s">
        <v>202</v>
      </c>
      <c r="AA21" s="12">
        <v>-0.4</v>
      </c>
      <c r="AB21" s="11" t="s">
        <v>276</v>
      </c>
      <c r="AC21" s="12">
        <v>0.2</v>
      </c>
      <c r="AD21" s="12">
        <v>-0.6</v>
      </c>
      <c r="AE21" s="8" t="s">
        <v>282</v>
      </c>
      <c r="AF21" s="11" t="s">
        <v>277</v>
      </c>
      <c r="AG21" s="11" t="s">
        <v>278</v>
      </c>
      <c r="AH21" s="11" t="s">
        <v>142</v>
      </c>
      <c r="AI21" s="8"/>
      <c r="AJ21" s="8" t="s">
        <v>503</v>
      </c>
      <c r="AK21" s="20" t="s">
        <v>546</v>
      </c>
    </row>
    <row r="22" spans="1:37" s="5" customFormat="1">
      <c r="A22" s="6">
        <v>44744</v>
      </c>
      <c r="B22" s="16" t="s">
        <v>132</v>
      </c>
      <c r="C22" s="8" t="s">
        <v>317</v>
      </c>
      <c r="D22" s="9">
        <v>7.3715277777777768E-2</v>
      </c>
      <c r="E22" s="21" t="s">
        <v>504</v>
      </c>
      <c r="F22" s="19">
        <v>6.9</v>
      </c>
      <c r="G22" s="10">
        <v>11.5</v>
      </c>
      <c r="H22" s="10">
        <v>12.4</v>
      </c>
      <c r="I22" s="10">
        <v>13.3</v>
      </c>
      <c r="J22" s="10">
        <v>13.2</v>
      </c>
      <c r="K22" s="10">
        <v>12.1</v>
      </c>
      <c r="L22" s="10">
        <v>12.6</v>
      </c>
      <c r="M22" s="10">
        <v>12.6</v>
      </c>
      <c r="N22" s="10">
        <v>12.3</v>
      </c>
      <c r="O22" s="17">
        <f t="shared" si="16"/>
        <v>30.799999999999997</v>
      </c>
      <c r="P22" s="17">
        <f t="shared" si="17"/>
        <v>38.6</v>
      </c>
      <c r="Q22" s="17">
        <f t="shared" si="18"/>
        <v>37.5</v>
      </c>
      <c r="R22" s="17">
        <f t="shared" si="19"/>
        <v>62.8</v>
      </c>
      <c r="S22" s="11" t="s">
        <v>156</v>
      </c>
      <c r="T22" s="11" t="s">
        <v>210</v>
      </c>
      <c r="U22" s="13" t="s">
        <v>358</v>
      </c>
      <c r="V22" s="13" t="s">
        <v>505</v>
      </c>
      <c r="W22" s="13" t="s">
        <v>320</v>
      </c>
      <c r="X22" s="12">
        <v>4.9000000000000004</v>
      </c>
      <c r="Y22" s="12">
        <v>5.0999999999999996</v>
      </c>
      <c r="Z22" s="11" t="s">
        <v>202</v>
      </c>
      <c r="AA22" s="12">
        <v>-0.1</v>
      </c>
      <c r="AB22" s="11" t="s">
        <v>276</v>
      </c>
      <c r="AC22" s="12">
        <v>0.5</v>
      </c>
      <c r="AD22" s="12">
        <v>-0.6</v>
      </c>
      <c r="AE22" s="8"/>
      <c r="AF22" s="11" t="s">
        <v>278</v>
      </c>
      <c r="AG22" s="11" t="s">
        <v>278</v>
      </c>
      <c r="AH22" s="11" t="s">
        <v>142</v>
      </c>
      <c r="AI22" s="8"/>
      <c r="AJ22" s="8" t="s">
        <v>506</v>
      </c>
      <c r="AK22" s="20" t="s">
        <v>547</v>
      </c>
    </row>
    <row r="23" spans="1:37" s="5" customFormat="1">
      <c r="A23" s="6">
        <v>44744</v>
      </c>
      <c r="B23" s="15" t="s">
        <v>134</v>
      </c>
      <c r="C23" s="8" t="s">
        <v>317</v>
      </c>
      <c r="D23" s="9">
        <v>7.4328703703703702E-2</v>
      </c>
      <c r="E23" s="21" t="s">
        <v>512</v>
      </c>
      <c r="F23" s="19">
        <v>7</v>
      </c>
      <c r="G23" s="10">
        <v>11</v>
      </c>
      <c r="H23" s="10">
        <v>11.8</v>
      </c>
      <c r="I23" s="10">
        <v>12.8</v>
      </c>
      <c r="J23" s="10">
        <v>13.4</v>
      </c>
      <c r="K23" s="10">
        <v>13.1</v>
      </c>
      <c r="L23" s="10">
        <v>12.5</v>
      </c>
      <c r="M23" s="10">
        <v>12.4</v>
      </c>
      <c r="N23" s="10">
        <v>13.2</v>
      </c>
      <c r="O23" s="17">
        <f t="shared" si="16"/>
        <v>29.8</v>
      </c>
      <c r="P23" s="17">
        <f t="shared" si="17"/>
        <v>39.300000000000004</v>
      </c>
      <c r="Q23" s="17">
        <f t="shared" si="18"/>
        <v>38.099999999999994</v>
      </c>
      <c r="R23" s="17">
        <f t="shared" si="19"/>
        <v>64.599999999999994</v>
      </c>
      <c r="S23" s="11" t="s">
        <v>209</v>
      </c>
      <c r="T23" s="11" t="s">
        <v>210</v>
      </c>
      <c r="U23" s="13" t="s">
        <v>161</v>
      </c>
      <c r="V23" s="13" t="s">
        <v>513</v>
      </c>
      <c r="W23" s="13" t="s">
        <v>514</v>
      </c>
      <c r="X23" s="12">
        <v>4.9000000000000004</v>
      </c>
      <c r="Y23" s="12">
        <v>5.0999999999999996</v>
      </c>
      <c r="Z23" s="11" t="s">
        <v>202</v>
      </c>
      <c r="AA23" s="12">
        <v>1.2</v>
      </c>
      <c r="AB23" s="11" t="s">
        <v>276</v>
      </c>
      <c r="AC23" s="12">
        <v>1.8</v>
      </c>
      <c r="AD23" s="12">
        <v>-0.6</v>
      </c>
      <c r="AE23" s="8"/>
      <c r="AF23" s="11" t="s">
        <v>279</v>
      </c>
      <c r="AG23" s="11" t="s">
        <v>278</v>
      </c>
      <c r="AH23" s="11" t="s">
        <v>142</v>
      </c>
      <c r="AI23" s="8"/>
      <c r="AJ23" s="8" t="s">
        <v>515</v>
      </c>
      <c r="AK23" s="20" t="s">
        <v>552</v>
      </c>
    </row>
    <row r="24" spans="1:37" s="5" customFormat="1">
      <c r="A24" s="6">
        <v>44744</v>
      </c>
      <c r="B24" s="16" t="s">
        <v>134</v>
      </c>
      <c r="C24" s="8" t="s">
        <v>317</v>
      </c>
      <c r="D24" s="9">
        <v>7.2986111111111113E-2</v>
      </c>
      <c r="E24" s="21" t="s">
        <v>525</v>
      </c>
      <c r="F24" s="19">
        <v>6.9</v>
      </c>
      <c r="G24" s="10">
        <v>11.2</v>
      </c>
      <c r="H24" s="10">
        <v>11.7</v>
      </c>
      <c r="I24" s="10">
        <v>12.8</v>
      </c>
      <c r="J24" s="10">
        <v>12.8</v>
      </c>
      <c r="K24" s="10">
        <v>12.4</v>
      </c>
      <c r="L24" s="10">
        <v>12.6</v>
      </c>
      <c r="M24" s="10">
        <v>12.3</v>
      </c>
      <c r="N24" s="10">
        <v>12.9</v>
      </c>
      <c r="O24" s="17">
        <f t="shared" si="16"/>
        <v>29.8</v>
      </c>
      <c r="P24" s="17">
        <f t="shared" si="17"/>
        <v>38</v>
      </c>
      <c r="Q24" s="17">
        <f t="shared" si="18"/>
        <v>37.799999999999997</v>
      </c>
      <c r="R24" s="17">
        <f t="shared" si="19"/>
        <v>63.000000000000007</v>
      </c>
      <c r="S24" s="11" t="s">
        <v>209</v>
      </c>
      <c r="T24" s="11" t="s">
        <v>210</v>
      </c>
      <c r="U24" s="13" t="s">
        <v>526</v>
      </c>
      <c r="V24" s="13" t="s">
        <v>527</v>
      </c>
      <c r="W24" s="13" t="s">
        <v>502</v>
      </c>
      <c r="X24" s="12">
        <v>4.9000000000000004</v>
      </c>
      <c r="Y24" s="12">
        <v>5.0999999999999996</v>
      </c>
      <c r="Z24" s="11" t="s">
        <v>202</v>
      </c>
      <c r="AA24" s="12">
        <v>-0.4</v>
      </c>
      <c r="AB24" s="11" t="s">
        <v>276</v>
      </c>
      <c r="AC24" s="12">
        <v>0.2</v>
      </c>
      <c r="AD24" s="12">
        <v>-0.6</v>
      </c>
      <c r="AE24" s="8"/>
      <c r="AF24" s="11" t="s">
        <v>277</v>
      </c>
      <c r="AG24" s="11" t="s">
        <v>277</v>
      </c>
      <c r="AH24" s="11" t="s">
        <v>202</v>
      </c>
      <c r="AI24" s="8"/>
      <c r="AJ24" s="8" t="s">
        <v>556</v>
      </c>
      <c r="AK24" s="20" t="s">
        <v>557</v>
      </c>
    </row>
    <row r="25" spans="1:37" s="5" customFormat="1">
      <c r="A25" s="6">
        <v>44745</v>
      </c>
      <c r="B25" s="16" t="s">
        <v>132</v>
      </c>
      <c r="C25" s="8" t="s">
        <v>317</v>
      </c>
      <c r="D25" s="9">
        <v>7.3657407407407408E-2</v>
      </c>
      <c r="E25" s="21" t="s">
        <v>537</v>
      </c>
      <c r="F25" s="19">
        <v>6.9</v>
      </c>
      <c r="G25" s="10">
        <v>11.4</v>
      </c>
      <c r="H25" s="10">
        <v>12.3</v>
      </c>
      <c r="I25" s="10">
        <v>12.9</v>
      </c>
      <c r="J25" s="10">
        <v>12.8</v>
      </c>
      <c r="K25" s="10">
        <v>12.2</v>
      </c>
      <c r="L25" s="10">
        <v>12.4</v>
      </c>
      <c r="M25" s="10">
        <v>12.4</v>
      </c>
      <c r="N25" s="10">
        <v>13.1</v>
      </c>
      <c r="O25" s="17">
        <f t="shared" si="16"/>
        <v>30.6</v>
      </c>
      <c r="P25" s="17">
        <f t="shared" si="17"/>
        <v>37.900000000000006</v>
      </c>
      <c r="Q25" s="17">
        <f t="shared" si="18"/>
        <v>37.9</v>
      </c>
      <c r="R25" s="17">
        <f t="shared" si="19"/>
        <v>62.9</v>
      </c>
      <c r="S25" s="11" t="s">
        <v>209</v>
      </c>
      <c r="T25" s="11" t="s">
        <v>210</v>
      </c>
      <c r="U25" s="13" t="s">
        <v>538</v>
      </c>
      <c r="V25" s="13" t="s">
        <v>212</v>
      </c>
      <c r="W25" s="13" t="s">
        <v>539</v>
      </c>
      <c r="X25" s="12">
        <v>3.9</v>
      </c>
      <c r="Y25" s="12">
        <v>3.4</v>
      </c>
      <c r="Z25" s="11" t="s">
        <v>202</v>
      </c>
      <c r="AA25" s="12">
        <v>-0.6</v>
      </c>
      <c r="AB25" s="11" t="s">
        <v>276</v>
      </c>
      <c r="AC25" s="12">
        <v>-0.1</v>
      </c>
      <c r="AD25" s="12">
        <v>-0.5</v>
      </c>
      <c r="AE25" s="8"/>
      <c r="AF25" s="11" t="s">
        <v>277</v>
      </c>
      <c r="AG25" s="11" t="s">
        <v>278</v>
      </c>
      <c r="AH25" s="11" t="s">
        <v>202</v>
      </c>
      <c r="AI25" s="8"/>
      <c r="AJ25" s="8" t="s">
        <v>571</v>
      </c>
      <c r="AK25" s="20" t="s">
        <v>572</v>
      </c>
    </row>
    <row r="26" spans="1:37" s="5" customFormat="1">
      <c r="A26" s="6">
        <v>44745</v>
      </c>
      <c r="B26" s="16" t="s">
        <v>304</v>
      </c>
      <c r="C26" s="8" t="s">
        <v>317</v>
      </c>
      <c r="D26" s="9">
        <v>7.2974537037037032E-2</v>
      </c>
      <c r="E26" s="21" t="s">
        <v>542</v>
      </c>
      <c r="F26" s="19">
        <v>6.8</v>
      </c>
      <c r="G26" s="10">
        <v>11.4</v>
      </c>
      <c r="H26" s="10">
        <v>11.9</v>
      </c>
      <c r="I26" s="10">
        <v>12.3</v>
      </c>
      <c r="J26" s="10">
        <v>12.7</v>
      </c>
      <c r="K26" s="10">
        <v>12.5</v>
      </c>
      <c r="L26" s="10">
        <v>12.7</v>
      </c>
      <c r="M26" s="10">
        <v>12.4</v>
      </c>
      <c r="N26" s="10">
        <v>12.8</v>
      </c>
      <c r="O26" s="17">
        <f t="shared" si="16"/>
        <v>30.1</v>
      </c>
      <c r="P26" s="17">
        <f t="shared" si="17"/>
        <v>37.5</v>
      </c>
      <c r="Q26" s="17">
        <f t="shared" si="18"/>
        <v>37.900000000000006</v>
      </c>
      <c r="R26" s="17">
        <f t="shared" si="19"/>
        <v>63.099999999999994</v>
      </c>
      <c r="S26" s="11" t="s">
        <v>209</v>
      </c>
      <c r="T26" s="11" t="s">
        <v>210</v>
      </c>
      <c r="U26" s="13" t="s">
        <v>321</v>
      </c>
      <c r="V26" s="13" t="s">
        <v>414</v>
      </c>
      <c r="W26" s="13" t="s">
        <v>225</v>
      </c>
      <c r="X26" s="12">
        <v>3.9</v>
      </c>
      <c r="Y26" s="12">
        <v>3.4</v>
      </c>
      <c r="Z26" s="11" t="s">
        <v>202</v>
      </c>
      <c r="AA26" s="12">
        <v>0.3</v>
      </c>
      <c r="AB26" s="11" t="s">
        <v>276</v>
      </c>
      <c r="AC26" s="12">
        <v>0.8</v>
      </c>
      <c r="AD26" s="12">
        <v>-0.5</v>
      </c>
      <c r="AE26" s="8"/>
      <c r="AF26" s="11" t="s">
        <v>278</v>
      </c>
      <c r="AG26" s="11" t="s">
        <v>278</v>
      </c>
      <c r="AH26" s="11" t="s">
        <v>142</v>
      </c>
      <c r="AI26" s="8"/>
      <c r="AJ26" s="8" t="s">
        <v>575</v>
      </c>
      <c r="AK26" s="20" t="s">
        <v>576</v>
      </c>
    </row>
    <row r="27" spans="1:37" s="5" customFormat="1">
      <c r="A27" s="6">
        <v>44751</v>
      </c>
      <c r="B27" s="16" t="s">
        <v>132</v>
      </c>
      <c r="C27" s="8" t="s">
        <v>317</v>
      </c>
      <c r="D27" s="9">
        <v>7.3668981481481488E-2</v>
      </c>
      <c r="E27" s="21" t="s">
        <v>589</v>
      </c>
      <c r="F27" s="19">
        <v>6.9</v>
      </c>
      <c r="G27" s="10">
        <v>11.4</v>
      </c>
      <c r="H27" s="10">
        <v>11.8</v>
      </c>
      <c r="I27" s="10">
        <v>12.9</v>
      </c>
      <c r="J27" s="10">
        <v>12.6</v>
      </c>
      <c r="K27" s="10">
        <v>12.4</v>
      </c>
      <c r="L27" s="10">
        <v>12.4</v>
      </c>
      <c r="M27" s="10">
        <v>12.4</v>
      </c>
      <c r="N27" s="10">
        <v>13.7</v>
      </c>
      <c r="O27" s="17">
        <f t="shared" ref="O27:O31" si="20">SUM(F27:H27)</f>
        <v>30.1</v>
      </c>
      <c r="P27" s="17">
        <f t="shared" ref="P27:P31" si="21">SUM(I27:K27)</f>
        <v>37.9</v>
      </c>
      <c r="Q27" s="17">
        <f t="shared" ref="Q27:Q31" si="22">SUM(L27:N27)</f>
        <v>38.5</v>
      </c>
      <c r="R27" s="17">
        <f t="shared" ref="R27:R31" si="23">SUM(J27:N27)</f>
        <v>63.5</v>
      </c>
      <c r="S27" s="11" t="s">
        <v>209</v>
      </c>
      <c r="T27" s="11" t="s">
        <v>158</v>
      </c>
      <c r="U27" s="13" t="s">
        <v>225</v>
      </c>
      <c r="V27" s="13" t="s">
        <v>590</v>
      </c>
      <c r="W27" s="13" t="s">
        <v>591</v>
      </c>
      <c r="X27" s="12">
        <v>7.5</v>
      </c>
      <c r="Y27" s="12">
        <v>7</v>
      </c>
      <c r="Z27" s="11" t="s">
        <v>201</v>
      </c>
      <c r="AA27" s="12">
        <v>-0.5</v>
      </c>
      <c r="AB27" s="11" t="s">
        <v>276</v>
      </c>
      <c r="AC27" s="12">
        <v>0.6</v>
      </c>
      <c r="AD27" s="12">
        <v>-1.1000000000000001</v>
      </c>
      <c r="AE27" s="8"/>
      <c r="AF27" s="11" t="s">
        <v>278</v>
      </c>
      <c r="AG27" s="11" t="s">
        <v>278</v>
      </c>
      <c r="AH27" s="11" t="s">
        <v>142</v>
      </c>
      <c r="AI27" s="8"/>
      <c r="AJ27" s="8" t="s">
        <v>592</v>
      </c>
      <c r="AK27" s="20" t="s">
        <v>630</v>
      </c>
    </row>
    <row r="28" spans="1:37" s="5" customFormat="1">
      <c r="A28" s="6">
        <v>44751</v>
      </c>
      <c r="B28" s="16" t="s">
        <v>134</v>
      </c>
      <c r="C28" s="8" t="s">
        <v>317</v>
      </c>
      <c r="D28" s="9">
        <v>7.363425925925926E-2</v>
      </c>
      <c r="E28" s="21" t="s">
        <v>599</v>
      </c>
      <c r="F28" s="19">
        <v>6.8</v>
      </c>
      <c r="G28" s="10">
        <v>11.5</v>
      </c>
      <c r="H28" s="10">
        <v>12.4</v>
      </c>
      <c r="I28" s="10">
        <v>13.4</v>
      </c>
      <c r="J28" s="10">
        <v>12.7</v>
      </c>
      <c r="K28" s="10">
        <v>12.4</v>
      </c>
      <c r="L28" s="10">
        <v>12.2</v>
      </c>
      <c r="M28" s="10">
        <v>12.3</v>
      </c>
      <c r="N28" s="10">
        <v>12.5</v>
      </c>
      <c r="O28" s="17">
        <f t="shared" si="20"/>
        <v>30.700000000000003</v>
      </c>
      <c r="P28" s="17">
        <f t="shared" si="21"/>
        <v>38.5</v>
      </c>
      <c r="Q28" s="17">
        <f t="shared" si="22"/>
        <v>37</v>
      </c>
      <c r="R28" s="17">
        <f t="shared" si="23"/>
        <v>62.099999999999994</v>
      </c>
      <c r="S28" s="11" t="s">
        <v>156</v>
      </c>
      <c r="T28" s="11" t="s">
        <v>210</v>
      </c>
      <c r="U28" s="13" t="s">
        <v>600</v>
      </c>
      <c r="V28" s="13" t="s">
        <v>224</v>
      </c>
      <c r="W28" s="13" t="s">
        <v>213</v>
      </c>
      <c r="X28" s="12">
        <v>7.5</v>
      </c>
      <c r="Y28" s="12">
        <v>7</v>
      </c>
      <c r="Z28" s="11" t="s">
        <v>201</v>
      </c>
      <c r="AA28" s="12">
        <v>-1</v>
      </c>
      <c r="AB28" s="11" t="s">
        <v>276</v>
      </c>
      <c r="AC28" s="12">
        <v>-0.3</v>
      </c>
      <c r="AD28" s="12">
        <v>-0.7</v>
      </c>
      <c r="AE28" s="8"/>
      <c r="AF28" s="11" t="s">
        <v>307</v>
      </c>
      <c r="AG28" s="11" t="s">
        <v>277</v>
      </c>
      <c r="AH28" s="11" t="s">
        <v>202</v>
      </c>
      <c r="AI28" s="8"/>
      <c r="AJ28" s="8" t="s">
        <v>637</v>
      </c>
      <c r="AK28" s="20" t="s">
        <v>638</v>
      </c>
    </row>
    <row r="29" spans="1:37" s="5" customFormat="1">
      <c r="A29" s="6">
        <v>44752</v>
      </c>
      <c r="B29" s="15" t="s">
        <v>132</v>
      </c>
      <c r="C29" s="8" t="s">
        <v>317</v>
      </c>
      <c r="D29" s="9">
        <v>7.3668981481481488E-2</v>
      </c>
      <c r="E29" s="21" t="s">
        <v>606</v>
      </c>
      <c r="F29" s="19">
        <v>7.1</v>
      </c>
      <c r="G29" s="10">
        <v>10.9</v>
      </c>
      <c r="H29" s="10">
        <v>11.6</v>
      </c>
      <c r="I29" s="10">
        <v>13.2</v>
      </c>
      <c r="J29" s="10">
        <v>13</v>
      </c>
      <c r="K29" s="10">
        <v>12.6</v>
      </c>
      <c r="L29" s="10">
        <v>13</v>
      </c>
      <c r="M29" s="10">
        <v>12.4</v>
      </c>
      <c r="N29" s="10">
        <v>12.7</v>
      </c>
      <c r="O29" s="17">
        <f t="shared" si="20"/>
        <v>29.6</v>
      </c>
      <c r="P29" s="17">
        <f t="shared" si="21"/>
        <v>38.799999999999997</v>
      </c>
      <c r="Q29" s="17">
        <f t="shared" si="22"/>
        <v>38.099999999999994</v>
      </c>
      <c r="R29" s="17">
        <f t="shared" si="23"/>
        <v>63.7</v>
      </c>
      <c r="S29" s="11" t="s">
        <v>209</v>
      </c>
      <c r="T29" s="11" t="s">
        <v>210</v>
      </c>
      <c r="U29" s="13" t="s">
        <v>162</v>
      </c>
      <c r="V29" s="13" t="s">
        <v>607</v>
      </c>
      <c r="W29" s="13" t="s">
        <v>608</v>
      </c>
      <c r="X29" s="12">
        <v>6</v>
      </c>
      <c r="Y29" s="12">
        <v>6.2</v>
      </c>
      <c r="Z29" s="11" t="s">
        <v>201</v>
      </c>
      <c r="AA29" s="12">
        <v>-0.5</v>
      </c>
      <c r="AB29" s="11" t="s">
        <v>276</v>
      </c>
      <c r="AC29" s="12">
        <v>0.5</v>
      </c>
      <c r="AD29" s="12">
        <v>-1</v>
      </c>
      <c r="AE29" s="8"/>
      <c r="AF29" s="11" t="s">
        <v>278</v>
      </c>
      <c r="AG29" s="11" t="s">
        <v>277</v>
      </c>
      <c r="AH29" s="11" t="s">
        <v>202</v>
      </c>
      <c r="AI29" s="8"/>
      <c r="AJ29" s="8" t="s">
        <v>647</v>
      </c>
      <c r="AK29" s="20" t="s">
        <v>648</v>
      </c>
    </row>
    <row r="30" spans="1:37" s="5" customFormat="1">
      <c r="A30" s="6">
        <v>44752</v>
      </c>
      <c r="B30" s="16" t="s">
        <v>132</v>
      </c>
      <c r="C30" s="8" t="s">
        <v>317</v>
      </c>
      <c r="D30" s="9">
        <v>7.3645833333333341E-2</v>
      </c>
      <c r="E30" s="21" t="s">
        <v>618</v>
      </c>
      <c r="F30" s="19">
        <v>7.1</v>
      </c>
      <c r="G30" s="10">
        <v>11.4</v>
      </c>
      <c r="H30" s="10">
        <v>11.8</v>
      </c>
      <c r="I30" s="10">
        <v>12.4</v>
      </c>
      <c r="J30" s="10">
        <v>13.2</v>
      </c>
      <c r="K30" s="10">
        <v>12.8</v>
      </c>
      <c r="L30" s="10">
        <v>12.8</v>
      </c>
      <c r="M30" s="10">
        <v>12.2</v>
      </c>
      <c r="N30" s="10">
        <v>12.6</v>
      </c>
      <c r="O30" s="17">
        <f t="shared" si="20"/>
        <v>30.3</v>
      </c>
      <c r="P30" s="17">
        <f t="shared" si="21"/>
        <v>38.400000000000006</v>
      </c>
      <c r="Q30" s="17">
        <f t="shared" si="22"/>
        <v>37.6</v>
      </c>
      <c r="R30" s="17">
        <f t="shared" si="23"/>
        <v>63.6</v>
      </c>
      <c r="S30" s="11" t="s">
        <v>209</v>
      </c>
      <c r="T30" s="11" t="s">
        <v>210</v>
      </c>
      <c r="U30" s="13" t="s">
        <v>619</v>
      </c>
      <c r="V30" s="13" t="s">
        <v>620</v>
      </c>
      <c r="W30" s="13" t="s">
        <v>226</v>
      </c>
      <c r="X30" s="12">
        <v>6</v>
      </c>
      <c r="Y30" s="12">
        <v>6.2</v>
      </c>
      <c r="Z30" s="11" t="s">
        <v>201</v>
      </c>
      <c r="AA30" s="12">
        <v>-0.7</v>
      </c>
      <c r="AB30" s="11" t="s">
        <v>276</v>
      </c>
      <c r="AC30" s="12">
        <v>0.3</v>
      </c>
      <c r="AD30" s="12">
        <v>-1</v>
      </c>
      <c r="AE30" s="8"/>
      <c r="AF30" s="11" t="s">
        <v>277</v>
      </c>
      <c r="AG30" s="11" t="s">
        <v>278</v>
      </c>
      <c r="AH30" s="11" t="s">
        <v>142</v>
      </c>
      <c r="AI30" s="8"/>
      <c r="AJ30" s="8" t="s">
        <v>657</v>
      </c>
      <c r="AK30" s="20" t="s">
        <v>658</v>
      </c>
    </row>
    <row r="31" spans="1:37" s="5" customFormat="1">
      <c r="A31" s="6">
        <v>44752</v>
      </c>
      <c r="B31" s="16" t="s">
        <v>404</v>
      </c>
      <c r="C31" s="8" t="s">
        <v>317</v>
      </c>
      <c r="D31" s="9">
        <v>7.2928240740740738E-2</v>
      </c>
      <c r="E31" s="21" t="s">
        <v>622</v>
      </c>
      <c r="F31" s="19">
        <v>7.1</v>
      </c>
      <c r="G31" s="10">
        <v>11.4</v>
      </c>
      <c r="H31" s="10">
        <v>12.1</v>
      </c>
      <c r="I31" s="10">
        <v>12.6</v>
      </c>
      <c r="J31" s="10">
        <v>12.4</v>
      </c>
      <c r="K31" s="10">
        <v>12.8</v>
      </c>
      <c r="L31" s="10">
        <v>12.6</v>
      </c>
      <c r="M31" s="10">
        <v>11.9</v>
      </c>
      <c r="N31" s="10">
        <v>12.2</v>
      </c>
      <c r="O31" s="17">
        <f t="shared" si="20"/>
        <v>30.6</v>
      </c>
      <c r="P31" s="17">
        <f t="shared" si="21"/>
        <v>37.799999999999997</v>
      </c>
      <c r="Q31" s="17">
        <f t="shared" si="22"/>
        <v>36.700000000000003</v>
      </c>
      <c r="R31" s="17">
        <f t="shared" si="23"/>
        <v>61.900000000000006</v>
      </c>
      <c r="S31" s="11" t="s">
        <v>209</v>
      </c>
      <c r="T31" s="11" t="s">
        <v>210</v>
      </c>
      <c r="U31" s="13" t="s">
        <v>623</v>
      </c>
      <c r="V31" s="13" t="s">
        <v>624</v>
      </c>
      <c r="W31" s="13" t="s">
        <v>348</v>
      </c>
      <c r="X31" s="12">
        <v>6</v>
      </c>
      <c r="Y31" s="12">
        <v>6.2</v>
      </c>
      <c r="Z31" s="11" t="s">
        <v>201</v>
      </c>
      <c r="AA31" s="12">
        <v>0.7</v>
      </c>
      <c r="AB31" s="11" t="s">
        <v>276</v>
      </c>
      <c r="AC31" s="12">
        <v>1.7</v>
      </c>
      <c r="AD31" s="12">
        <v>-1</v>
      </c>
      <c r="AE31" s="8"/>
      <c r="AF31" s="11" t="s">
        <v>279</v>
      </c>
      <c r="AG31" s="11" t="s">
        <v>277</v>
      </c>
      <c r="AH31" s="11" t="s">
        <v>202</v>
      </c>
      <c r="AI31" s="8"/>
      <c r="AJ31" s="8" t="s">
        <v>662</v>
      </c>
      <c r="AK31" s="20" t="s">
        <v>663</v>
      </c>
    </row>
    <row r="32" spans="1:37" s="5" customFormat="1">
      <c r="A32" s="6">
        <v>44758</v>
      </c>
      <c r="B32" s="15" t="s">
        <v>132</v>
      </c>
      <c r="C32" s="8" t="s">
        <v>407</v>
      </c>
      <c r="D32" s="9">
        <v>7.2962962962962966E-2</v>
      </c>
      <c r="E32" s="21" t="s">
        <v>667</v>
      </c>
      <c r="F32" s="19">
        <v>7.2</v>
      </c>
      <c r="G32" s="10">
        <v>11.1</v>
      </c>
      <c r="H32" s="10">
        <v>11.6</v>
      </c>
      <c r="I32" s="10">
        <v>12.7</v>
      </c>
      <c r="J32" s="10">
        <v>12.8</v>
      </c>
      <c r="K32" s="10">
        <v>12.5</v>
      </c>
      <c r="L32" s="10">
        <v>12.6</v>
      </c>
      <c r="M32" s="10">
        <v>12.5</v>
      </c>
      <c r="N32" s="10">
        <v>12.4</v>
      </c>
      <c r="O32" s="17">
        <f t="shared" ref="O32:O36" si="24">SUM(F32:H32)</f>
        <v>29.9</v>
      </c>
      <c r="P32" s="17">
        <f t="shared" ref="P32:P36" si="25">SUM(I32:K32)</f>
        <v>38</v>
      </c>
      <c r="Q32" s="17">
        <f t="shared" ref="Q32:Q36" si="26">SUM(L32:N32)</f>
        <v>37.5</v>
      </c>
      <c r="R32" s="17">
        <f t="shared" ref="R32:R36" si="27">SUM(J32:N32)</f>
        <v>62.8</v>
      </c>
      <c r="S32" s="11" t="s">
        <v>209</v>
      </c>
      <c r="T32" s="11" t="s">
        <v>210</v>
      </c>
      <c r="U32" s="13" t="s">
        <v>668</v>
      </c>
      <c r="V32" s="13" t="s">
        <v>320</v>
      </c>
      <c r="W32" s="13" t="s">
        <v>538</v>
      </c>
      <c r="X32" s="12">
        <v>17.899999999999999</v>
      </c>
      <c r="Y32" s="12">
        <v>17.7</v>
      </c>
      <c r="Z32" s="11" t="s">
        <v>156</v>
      </c>
      <c r="AA32" s="12">
        <v>-1.6</v>
      </c>
      <c r="AB32" s="11" t="s">
        <v>276</v>
      </c>
      <c r="AC32" s="12">
        <v>0.7</v>
      </c>
      <c r="AD32" s="12">
        <v>-2.2999999999999998</v>
      </c>
      <c r="AE32" s="8"/>
      <c r="AF32" s="11" t="s">
        <v>278</v>
      </c>
      <c r="AG32" s="11" t="s">
        <v>278</v>
      </c>
      <c r="AH32" s="11" t="s">
        <v>142</v>
      </c>
      <c r="AI32" s="8"/>
      <c r="AJ32" s="8" t="s">
        <v>704</v>
      </c>
      <c r="AK32" s="20" t="s">
        <v>705</v>
      </c>
    </row>
    <row r="33" spans="1:37" s="5" customFormat="1">
      <c r="A33" s="6">
        <v>44758</v>
      </c>
      <c r="B33" s="16" t="s">
        <v>132</v>
      </c>
      <c r="C33" s="8" t="s">
        <v>407</v>
      </c>
      <c r="D33" s="9">
        <v>7.2916666666666671E-2</v>
      </c>
      <c r="E33" s="21" t="s">
        <v>669</v>
      </c>
      <c r="F33" s="19">
        <v>7.2</v>
      </c>
      <c r="G33" s="10">
        <v>11.2</v>
      </c>
      <c r="H33" s="10">
        <v>11.6</v>
      </c>
      <c r="I33" s="10">
        <v>12.8</v>
      </c>
      <c r="J33" s="10">
        <v>12.5</v>
      </c>
      <c r="K33" s="10">
        <v>12.2</v>
      </c>
      <c r="L33" s="10">
        <v>12.5</v>
      </c>
      <c r="M33" s="10">
        <v>12.3</v>
      </c>
      <c r="N33" s="10">
        <v>12.7</v>
      </c>
      <c r="O33" s="17">
        <f t="shared" si="24"/>
        <v>30</v>
      </c>
      <c r="P33" s="17">
        <f t="shared" si="25"/>
        <v>37.5</v>
      </c>
      <c r="Q33" s="17">
        <f t="shared" si="26"/>
        <v>37.5</v>
      </c>
      <c r="R33" s="17">
        <f t="shared" si="27"/>
        <v>62.2</v>
      </c>
      <c r="S33" s="11" t="s">
        <v>209</v>
      </c>
      <c r="T33" s="11" t="s">
        <v>210</v>
      </c>
      <c r="U33" s="13" t="s">
        <v>344</v>
      </c>
      <c r="V33" s="13" t="s">
        <v>383</v>
      </c>
      <c r="W33" s="13" t="s">
        <v>670</v>
      </c>
      <c r="X33" s="12">
        <v>17.899999999999999</v>
      </c>
      <c r="Y33" s="12">
        <v>17.7</v>
      </c>
      <c r="Z33" s="11" t="s">
        <v>156</v>
      </c>
      <c r="AA33" s="12">
        <v>-2</v>
      </c>
      <c r="AB33" s="11" t="s">
        <v>276</v>
      </c>
      <c r="AC33" s="12">
        <v>0.3</v>
      </c>
      <c r="AD33" s="12">
        <v>-2.2999999999999998</v>
      </c>
      <c r="AE33" s="8"/>
      <c r="AF33" s="11" t="s">
        <v>277</v>
      </c>
      <c r="AG33" s="11" t="s">
        <v>277</v>
      </c>
      <c r="AH33" s="11" t="s">
        <v>202</v>
      </c>
      <c r="AI33" s="8"/>
      <c r="AJ33" s="8" t="s">
        <v>706</v>
      </c>
      <c r="AK33" s="20" t="s">
        <v>707</v>
      </c>
    </row>
    <row r="34" spans="1:37" s="5" customFormat="1">
      <c r="A34" s="6">
        <v>44758</v>
      </c>
      <c r="B34" s="16" t="s">
        <v>304</v>
      </c>
      <c r="C34" s="8" t="s">
        <v>159</v>
      </c>
      <c r="D34" s="9">
        <v>7.1539351851851854E-2</v>
      </c>
      <c r="E34" s="21" t="s">
        <v>680</v>
      </c>
      <c r="F34" s="19">
        <v>6.9</v>
      </c>
      <c r="G34" s="10">
        <v>10.8</v>
      </c>
      <c r="H34" s="10">
        <v>11.4</v>
      </c>
      <c r="I34" s="10">
        <v>12.6</v>
      </c>
      <c r="J34" s="10">
        <v>12.6</v>
      </c>
      <c r="K34" s="10">
        <v>12</v>
      </c>
      <c r="L34" s="10">
        <v>12</v>
      </c>
      <c r="M34" s="10">
        <v>12.4</v>
      </c>
      <c r="N34" s="10">
        <v>12.4</v>
      </c>
      <c r="O34" s="17">
        <f t="shared" si="24"/>
        <v>29.1</v>
      </c>
      <c r="P34" s="17">
        <f t="shared" si="25"/>
        <v>37.200000000000003</v>
      </c>
      <c r="Q34" s="17">
        <f t="shared" si="26"/>
        <v>36.799999999999997</v>
      </c>
      <c r="R34" s="17">
        <f t="shared" si="27"/>
        <v>61.4</v>
      </c>
      <c r="S34" s="11" t="s">
        <v>209</v>
      </c>
      <c r="T34" s="11" t="s">
        <v>210</v>
      </c>
      <c r="U34" s="13" t="s">
        <v>681</v>
      </c>
      <c r="V34" s="13" t="s">
        <v>319</v>
      </c>
      <c r="W34" s="13" t="s">
        <v>682</v>
      </c>
      <c r="X34" s="12">
        <v>17.899999999999999</v>
      </c>
      <c r="Y34" s="12">
        <v>17.7</v>
      </c>
      <c r="Z34" s="11" t="s">
        <v>156</v>
      </c>
      <c r="AA34" s="12">
        <v>-2.1</v>
      </c>
      <c r="AB34" s="11" t="s">
        <v>276</v>
      </c>
      <c r="AC34" s="12">
        <v>-0.1</v>
      </c>
      <c r="AD34" s="12">
        <v>-2</v>
      </c>
      <c r="AE34" s="8"/>
      <c r="AF34" s="11" t="s">
        <v>277</v>
      </c>
      <c r="AG34" s="11" t="s">
        <v>277</v>
      </c>
      <c r="AH34" s="11" t="s">
        <v>202</v>
      </c>
      <c r="AI34" s="8"/>
      <c r="AJ34" s="8" t="s">
        <v>718</v>
      </c>
      <c r="AK34" s="20" t="s">
        <v>719</v>
      </c>
    </row>
    <row r="35" spans="1:37" s="5" customFormat="1">
      <c r="A35" s="6">
        <v>44759</v>
      </c>
      <c r="B35" s="15" t="s">
        <v>134</v>
      </c>
      <c r="C35" s="8" t="s">
        <v>223</v>
      </c>
      <c r="D35" s="9">
        <v>7.2928240740740738E-2</v>
      </c>
      <c r="E35" s="21" t="s">
        <v>697</v>
      </c>
      <c r="F35" s="19">
        <v>6.8</v>
      </c>
      <c r="G35" s="10">
        <v>10.9</v>
      </c>
      <c r="H35" s="10">
        <v>11.7</v>
      </c>
      <c r="I35" s="10">
        <v>13</v>
      </c>
      <c r="J35" s="10">
        <v>12.7</v>
      </c>
      <c r="K35" s="10">
        <v>12.1</v>
      </c>
      <c r="L35" s="10">
        <v>12.5</v>
      </c>
      <c r="M35" s="10">
        <v>12.6</v>
      </c>
      <c r="N35" s="10">
        <v>12.8</v>
      </c>
      <c r="O35" s="17">
        <f t="shared" si="24"/>
        <v>29.4</v>
      </c>
      <c r="P35" s="17">
        <f t="shared" si="25"/>
        <v>37.799999999999997</v>
      </c>
      <c r="Q35" s="17">
        <f t="shared" si="26"/>
        <v>37.900000000000006</v>
      </c>
      <c r="R35" s="17">
        <f t="shared" si="27"/>
        <v>62.7</v>
      </c>
      <c r="S35" s="11" t="s">
        <v>209</v>
      </c>
      <c r="T35" s="11" t="s">
        <v>210</v>
      </c>
      <c r="U35" s="13" t="s">
        <v>608</v>
      </c>
      <c r="V35" s="13" t="s">
        <v>454</v>
      </c>
      <c r="W35" s="13" t="s">
        <v>620</v>
      </c>
      <c r="X35" s="12">
        <v>14.2</v>
      </c>
      <c r="Y35" s="12">
        <v>14.3</v>
      </c>
      <c r="Z35" s="11" t="s">
        <v>144</v>
      </c>
      <c r="AA35" s="12">
        <v>-0.9</v>
      </c>
      <c r="AB35" s="11" t="s">
        <v>276</v>
      </c>
      <c r="AC35" s="12">
        <v>0.8</v>
      </c>
      <c r="AD35" s="12">
        <v>-1.7</v>
      </c>
      <c r="AE35" s="8"/>
      <c r="AF35" s="11" t="s">
        <v>278</v>
      </c>
      <c r="AG35" s="11" t="s">
        <v>278</v>
      </c>
      <c r="AH35" s="11" t="s">
        <v>202</v>
      </c>
      <c r="AI35" s="8"/>
      <c r="AJ35" s="8" t="s">
        <v>739</v>
      </c>
      <c r="AK35" s="20" t="s">
        <v>740</v>
      </c>
    </row>
    <row r="36" spans="1:37" s="5" customFormat="1">
      <c r="A36" s="6">
        <v>44759</v>
      </c>
      <c r="B36" s="16" t="s">
        <v>134</v>
      </c>
      <c r="C36" s="8" t="s">
        <v>223</v>
      </c>
      <c r="D36" s="9">
        <v>7.2303240740740737E-2</v>
      </c>
      <c r="E36" s="21" t="s">
        <v>702</v>
      </c>
      <c r="F36" s="19">
        <v>6.8</v>
      </c>
      <c r="G36" s="10">
        <v>11.4</v>
      </c>
      <c r="H36" s="10">
        <v>11.6</v>
      </c>
      <c r="I36" s="10">
        <v>12.6</v>
      </c>
      <c r="J36" s="10">
        <v>13</v>
      </c>
      <c r="K36" s="10">
        <v>12.1</v>
      </c>
      <c r="L36" s="10">
        <v>12.1</v>
      </c>
      <c r="M36" s="10">
        <v>12.2</v>
      </c>
      <c r="N36" s="10">
        <v>12.9</v>
      </c>
      <c r="O36" s="17">
        <f t="shared" si="24"/>
        <v>29.799999999999997</v>
      </c>
      <c r="P36" s="17">
        <f t="shared" si="25"/>
        <v>37.700000000000003</v>
      </c>
      <c r="Q36" s="17">
        <f t="shared" si="26"/>
        <v>37.199999999999996</v>
      </c>
      <c r="R36" s="17">
        <f t="shared" si="27"/>
        <v>62.300000000000004</v>
      </c>
      <c r="S36" s="11" t="s">
        <v>209</v>
      </c>
      <c r="T36" s="11" t="s">
        <v>210</v>
      </c>
      <c r="U36" s="13" t="s">
        <v>320</v>
      </c>
      <c r="V36" s="13" t="s">
        <v>703</v>
      </c>
      <c r="W36" s="13" t="s">
        <v>162</v>
      </c>
      <c r="X36" s="12">
        <v>14.2</v>
      </c>
      <c r="Y36" s="12">
        <v>14.3</v>
      </c>
      <c r="Z36" s="11" t="s">
        <v>144</v>
      </c>
      <c r="AA36" s="12">
        <v>-1.3</v>
      </c>
      <c r="AB36" s="11" t="s">
        <v>276</v>
      </c>
      <c r="AC36" s="12">
        <v>0.4</v>
      </c>
      <c r="AD36" s="12">
        <v>-1.7</v>
      </c>
      <c r="AE36" s="8"/>
      <c r="AF36" s="11" t="s">
        <v>278</v>
      </c>
      <c r="AG36" s="11" t="s">
        <v>277</v>
      </c>
      <c r="AH36" s="11" t="s">
        <v>202</v>
      </c>
      <c r="AI36" s="8"/>
      <c r="AJ36" s="8" t="s">
        <v>747</v>
      </c>
      <c r="AK36" s="20" t="s">
        <v>748</v>
      </c>
    </row>
  </sheetData>
  <autoFilter ref="A1:AJ1" xr:uid="{00000000-0009-0000-0000-000006000000}"/>
  <phoneticPr fontId="1"/>
  <conditionalFormatting sqref="AI2:AI6">
    <cfRule type="containsText" dxfId="122" priority="454" operator="containsText" text="E">
      <formula>NOT(ISERROR(SEARCH("E",AI2)))</formula>
    </cfRule>
    <cfRule type="containsText" dxfId="121" priority="455" operator="containsText" text="B">
      <formula>NOT(ISERROR(SEARCH("B",AI2)))</formula>
    </cfRule>
    <cfRule type="containsText" dxfId="120" priority="456" operator="containsText" text="A">
      <formula>NOT(ISERROR(SEARCH("A",AI2)))</formula>
    </cfRule>
  </conditionalFormatting>
  <conditionalFormatting sqref="AF2:AG6">
    <cfRule type="containsText" dxfId="119" priority="451" operator="containsText" text="E">
      <formula>NOT(ISERROR(SEARCH("E",AF2)))</formula>
    </cfRule>
    <cfRule type="containsText" dxfId="118" priority="452" operator="containsText" text="B">
      <formula>NOT(ISERROR(SEARCH("B",AF2)))</formula>
    </cfRule>
    <cfRule type="containsText" dxfId="117" priority="453" operator="containsText" text="A">
      <formula>NOT(ISERROR(SEARCH("A",AF2)))</formula>
    </cfRule>
  </conditionalFormatting>
  <conditionalFormatting sqref="AH2:AH6">
    <cfRule type="containsText" dxfId="116" priority="448" operator="containsText" text="E">
      <formula>NOT(ISERROR(SEARCH("E",AH2)))</formula>
    </cfRule>
    <cfRule type="containsText" dxfId="115" priority="449" operator="containsText" text="B">
      <formula>NOT(ISERROR(SEARCH("B",AH2)))</formula>
    </cfRule>
    <cfRule type="containsText" dxfId="114" priority="450" operator="containsText" text="A">
      <formula>NOT(ISERROR(SEARCH("A",AH2)))</formula>
    </cfRule>
  </conditionalFormatting>
  <conditionalFormatting sqref="Z2:Z4">
    <cfRule type="containsText" dxfId="113" priority="235" operator="containsText" text="D">
      <formula>NOT(ISERROR(SEARCH("D",Z2)))</formula>
    </cfRule>
    <cfRule type="containsText" dxfId="112" priority="236" operator="containsText" text="S">
      <formula>NOT(ISERROR(SEARCH("S",Z2)))</formula>
    </cfRule>
    <cfRule type="containsText" dxfId="111" priority="237" operator="containsText" text="F">
      <formula>NOT(ISERROR(SEARCH("F",Z2)))</formula>
    </cfRule>
    <cfRule type="containsText" dxfId="110" priority="238" operator="containsText" text="E">
      <formula>NOT(ISERROR(SEARCH("E",Z2)))</formula>
    </cfRule>
    <cfRule type="containsText" dxfId="109" priority="239" operator="containsText" text="B">
      <formula>NOT(ISERROR(SEARCH("B",Z2)))</formula>
    </cfRule>
    <cfRule type="containsText" dxfId="108" priority="240" operator="containsText" text="A">
      <formula>NOT(ISERROR(SEARCH("A",Z2)))</formula>
    </cfRule>
  </conditionalFormatting>
  <conditionalFormatting sqref="Z5:Z6">
    <cfRule type="containsText" dxfId="107" priority="229" operator="containsText" text="D">
      <formula>NOT(ISERROR(SEARCH("D",Z5)))</formula>
    </cfRule>
    <cfRule type="containsText" dxfId="106" priority="230" operator="containsText" text="S">
      <formula>NOT(ISERROR(SEARCH("S",Z5)))</formula>
    </cfRule>
    <cfRule type="containsText" dxfId="105" priority="231" operator="containsText" text="F">
      <formula>NOT(ISERROR(SEARCH("F",Z5)))</formula>
    </cfRule>
    <cfRule type="containsText" dxfId="104" priority="232" operator="containsText" text="E">
      <formula>NOT(ISERROR(SEARCH("E",Z5)))</formula>
    </cfRule>
    <cfRule type="containsText" dxfId="103" priority="233" operator="containsText" text="B">
      <formula>NOT(ISERROR(SEARCH("B",Z5)))</formula>
    </cfRule>
    <cfRule type="containsText" dxfId="102" priority="234" operator="containsText" text="A">
      <formula>NOT(ISERROR(SEARCH("A",Z5)))</formula>
    </cfRule>
  </conditionalFormatting>
  <conditionalFormatting sqref="G2:N6">
    <cfRule type="colorScale" priority="1141">
      <colorScale>
        <cfvo type="min"/>
        <cfvo type="percentile" val="50"/>
        <cfvo type="max"/>
        <color rgb="FFF8696B"/>
        <color rgb="FFFFEB84"/>
        <color rgb="FF63BE7B"/>
      </colorScale>
    </cfRule>
  </conditionalFormatting>
  <conditionalFormatting sqref="AI7:AI12">
    <cfRule type="containsText" dxfId="101" priority="93" operator="containsText" text="E">
      <formula>NOT(ISERROR(SEARCH("E",AI7)))</formula>
    </cfRule>
    <cfRule type="containsText" dxfId="100" priority="94" operator="containsText" text="B">
      <formula>NOT(ISERROR(SEARCH("B",AI7)))</formula>
    </cfRule>
    <cfRule type="containsText" dxfId="99" priority="95" operator="containsText" text="A">
      <formula>NOT(ISERROR(SEARCH("A",AI7)))</formula>
    </cfRule>
  </conditionalFormatting>
  <conditionalFormatting sqref="AF7:AG12">
    <cfRule type="containsText" dxfId="98" priority="90" operator="containsText" text="E">
      <formula>NOT(ISERROR(SEARCH("E",AF7)))</formula>
    </cfRule>
    <cfRule type="containsText" dxfId="97" priority="91" operator="containsText" text="B">
      <formula>NOT(ISERROR(SEARCH("B",AF7)))</formula>
    </cfRule>
    <cfRule type="containsText" dxfId="96" priority="92" operator="containsText" text="A">
      <formula>NOT(ISERROR(SEARCH("A",AF7)))</formula>
    </cfRule>
  </conditionalFormatting>
  <conditionalFormatting sqref="AH7:AH12">
    <cfRule type="containsText" dxfId="95" priority="87" operator="containsText" text="E">
      <formula>NOT(ISERROR(SEARCH("E",AH7)))</formula>
    </cfRule>
    <cfRule type="containsText" dxfId="94" priority="88" operator="containsText" text="B">
      <formula>NOT(ISERROR(SEARCH("B",AH7)))</formula>
    </cfRule>
    <cfRule type="containsText" dxfId="93" priority="89" operator="containsText" text="A">
      <formula>NOT(ISERROR(SEARCH("A",AH7)))</formula>
    </cfRule>
  </conditionalFormatting>
  <conditionalFormatting sqref="Z7:Z12">
    <cfRule type="containsText" dxfId="92" priority="81" operator="containsText" text="D">
      <formula>NOT(ISERROR(SEARCH("D",Z7)))</formula>
    </cfRule>
    <cfRule type="containsText" dxfId="91" priority="82" operator="containsText" text="S">
      <formula>NOT(ISERROR(SEARCH("S",Z7)))</formula>
    </cfRule>
    <cfRule type="containsText" dxfId="90" priority="83" operator="containsText" text="F">
      <formula>NOT(ISERROR(SEARCH("F",Z7)))</formula>
    </cfRule>
    <cfRule type="containsText" dxfId="89" priority="84" operator="containsText" text="E">
      <formula>NOT(ISERROR(SEARCH("E",Z7)))</formula>
    </cfRule>
    <cfRule type="containsText" dxfId="88" priority="85" operator="containsText" text="B">
      <formula>NOT(ISERROR(SEARCH("B",Z7)))</formula>
    </cfRule>
    <cfRule type="containsText" dxfId="87" priority="86" operator="containsText" text="A">
      <formula>NOT(ISERROR(SEARCH("A",Z7)))</formula>
    </cfRule>
  </conditionalFormatting>
  <conditionalFormatting sqref="G7:N12">
    <cfRule type="colorScale" priority="96">
      <colorScale>
        <cfvo type="min"/>
        <cfvo type="percentile" val="50"/>
        <cfvo type="max"/>
        <color rgb="FFF8696B"/>
        <color rgb="FFFFEB84"/>
        <color rgb="FF63BE7B"/>
      </colorScale>
    </cfRule>
  </conditionalFormatting>
  <conditionalFormatting sqref="AI13:AI19">
    <cfRule type="containsText" dxfId="86" priority="77" operator="containsText" text="E">
      <formula>NOT(ISERROR(SEARCH("E",AI13)))</formula>
    </cfRule>
    <cfRule type="containsText" dxfId="85" priority="78" operator="containsText" text="B">
      <formula>NOT(ISERROR(SEARCH("B",AI13)))</formula>
    </cfRule>
    <cfRule type="containsText" dxfId="84" priority="79" operator="containsText" text="A">
      <formula>NOT(ISERROR(SEARCH("A",AI13)))</formula>
    </cfRule>
  </conditionalFormatting>
  <conditionalFormatting sqref="AF13:AG19">
    <cfRule type="containsText" dxfId="83" priority="74" operator="containsText" text="E">
      <formula>NOT(ISERROR(SEARCH("E",AF13)))</formula>
    </cfRule>
    <cfRule type="containsText" dxfId="82" priority="75" operator="containsText" text="B">
      <formula>NOT(ISERROR(SEARCH("B",AF13)))</formula>
    </cfRule>
    <cfRule type="containsText" dxfId="81" priority="76" operator="containsText" text="A">
      <formula>NOT(ISERROR(SEARCH("A",AF13)))</formula>
    </cfRule>
  </conditionalFormatting>
  <conditionalFormatting sqref="AH13:AH19">
    <cfRule type="containsText" dxfId="80" priority="71" operator="containsText" text="E">
      <formula>NOT(ISERROR(SEARCH("E",AH13)))</formula>
    </cfRule>
    <cfRule type="containsText" dxfId="79" priority="72" operator="containsText" text="B">
      <formula>NOT(ISERROR(SEARCH("B",AH13)))</formula>
    </cfRule>
    <cfRule type="containsText" dxfId="78" priority="73" operator="containsText" text="A">
      <formula>NOT(ISERROR(SEARCH("A",AH13)))</formula>
    </cfRule>
  </conditionalFormatting>
  <conditionalFormatting sqref="Z13:Z19">
    <cfRule type="containsText" dxfId="77" priority="65" operator="containsText" text="D">
      <formula>NOT(ISERROR(SEARCH("D",Z13)))</formula>
    </cfRule>
    <cfRule type="containsText" dxfId="76" priority="66" operator="containsText" text="S">
      <formula>NOT(ISERROR(SEARCH("S",Z13)))</formula>
    </cfRule>
    <cfRule type="containsText" dxfId="75" priority="67" operator="containsText" text="F">
      <formula>NOT(ISERROR(SEARCH("F",Z13)))</formula>
    </cfRule>
    <cfRule type="containsText" dxfId="74" priority="68" operator="containsText" text="E">
      <formula>NOT(ISERROR(SEARCH("E",Z13)))</formula>
    </cfRule>
    <cfRule type="containsText" dxfId="73" priority="69" operator="containsText" text="B">
      <formula>NOT(ISERROR(SEARCH("B",Z13)))</formula>
    </cfRule>
    <cfRule type="containsText" dxfId="72" priority="70" operator="containsText" text="A">
      <formula>NOT(ISERROR(SEARCH("A",Z13)))</formula>
    </cfRule>
  </conditionalFormatting>
  <conditionalFormatting sqref="G13:N19">
    <cfRule type="colorScale" priority="80">
      <colorScale>
        <cfvo type="min"/>
        <cfvo type="percentile" val="50"/>
        <cfvo type="max"/>
        <color rgb="FFF8696B"/>
        <color rgb="FFFFEB84"/>
        <color rgb="FF63BE7B"/>
      </colorScale>
    </cfRule>
  </conditionalFormatting>
  <conditionalFormatting sqref="AI20">
    <cfRule type="containsText" dxfId="71" priority="61" operator="containsText" text="E">
      <formula>NOT(ISERROR(SEARCH("E",AI20)))</formula>
    </cfRule>
    <cfRule type="containsText" dxfId="70" priority="62" operator="containsText" text="B">
      <formula>NOT(ISERROR(SEARCH("B",AI20)))</formula>
    </cfRule>
    <cfRule type="containsText" dxfId="69" priority="63" operator="containsText" text="A">
      <formula>NOT(ISERROR(SEARCH("A",AI20)))</formula>
    </cfRule>
  </conditionalFormatting>
  <conditionalFormatting sqref="AF20:AG20">
    <cfRule type="containsText" dxfId="68" priority="58" operator="containsText" text="E">
      <formula>NOT(ISERROR(SEARCH("E",AF20)))</formula>
    </cfRule>
    <cfRule type="containsText" dxfId="67" priority="59" operator="containsText" text="B">
      <formula>NOT(ISERROR(SEARCH("B",AF20)))</formula>
    </cfRule>
    <cfRule type="containsText" dxfId="66" priority="60" operator="containsText" text="A">
      <formula>NOT(ISERROR(SEARCH("A",AF20)))</formula>
    </cfRule>
  </conditionalFormatting>
  <conditionalFormatting sqref="AH20">
    <cfRule type="containsText" dxfId="65" priority="55" operator="containsText" text="E">
      <formula>NOT(ISERROR(SEARCH("E",AH20)))</formula>
    </cfRule>
    <cfRule type="containsText" dxfId="64" priority="56" operator="containsText" text="B">
      <formula>NOT(ISERROR(SEARCH("B",AH20)))</formula>
    </cfRule>
    <cfRule type="containsText" dxfId="63" priority="57" operator="containsText" text="A">
      <formula>NOT(ISERROR(SEARCH("A",AH20)))</formula>
    </cfRule>
  </conditionalFormatting>
  <conditionalFormatting sqref="Z20">
    <cfRule type="containsText" dxfId="62" priority="49" operator="containsText" text="D">
      <formula>NOT(ISERROR(SEARCH("D",Z20)))</formula>
    </cfRule>
    <cfRule type="containsText" dxfId="61" priority="50" operator="containsText" text="S">
      <formula>NOT(ISERROR(SEARCH("S",Z20)))</formula>
    </cfRule>
    <cfRule type="containsText" dxfId="60" priority="51" operator="containsText" text="F">
      <formula>NOT(ISERROR(SEARCH("F",Z20)))</formula>
    </cfRule>
    <cfRule type="containsText" dxfId="59" priority="52" operator="containsText" text="E">
      <formula>NOT(ISERROR(SEARCH("E",Z20)))</formula>
    </cfRule>
    <cfRule type="containsText" dxfId="58" priority="53" operator="containsText" text="B">
      <formula>NOT(ISERROR(SEARCH("B",Z20)))</formula>
    </cfRule>
    <cfRule type="containsText" dxfId="57" priority="54" operator="containsText" text="A">
      <formula>NOT(ISERROR(SEARCH("A",Z20)))</formula>
    </cfRule>
  </conditionalFormatting>
  <conditionalFormatting sqref="G20:N20">
    <cfRule type="colorScale" priority="64">
      <colorScale>
        <cfvo type="min"/>
        <cfvo type="percentile" val="50"/>
        <cfvo type="max"/>
        <color rgb="FFF8696B"/>
        <color rgb="FFFFEB84"/>
        <color rgb="FF63BE7B"/>
      </colorScale>
    </cfRule>
  </conditionalFormatting>
  <conditionalFormatting sqref="AI21:AI26">
    <cfRule type="containsText" dxfId="56" priority="45" operator="containsText" text="E">
      <formula>NOT(ISERROR(SEARCH("E",AI21)))</formula>
    </cfRule>
    <cfRule type="containsText" dxfId="55" priority="46" operator="containsText" text="B">
      <formula>NOT(ISERROR(SEARCH("B",AI21)))</formula>
    </cfRule>
    <cfRule type="containsText" dxfId="54" priority="47" operator="containsText" text="A">
      <formula>NOT(ISERROR(SEARCH("A",AI21)))</formula>
    </cfRule>
  </conditionalFormatting>
  <conditionalFormatting sqref="AF21:AG26">
    <cfRule type="containsText" dxfId="53" priority="42" operator="containsText" text="E">
      <formula>NOT(ISERROR(SEARCH("E",AF21)))</formula>
    </cfRule>
    <cfRule type="containsText" dxfId="52" priority="43" operator="containsText" text="B">
      <formula>NOT(ISERROR(SEARCH("B",AF21)))</formula>
    </cfRule>
    <cfRule type="containsText" dxfId="51" priority="44" operator="containsText" text="A">
      <formula>NOT(ISERROR(SEARCH("A",AF21)))</formula>
    </cfRule>
  </conditionalFormatting>
  <conditionalFormatting sqref="AH21:AH26">
    <cfRule type="containsText" dxfId="50" priority="39" operator="containsText" text="E">
      <formula>NOT(ISERROR(SEARCH("E",AH21)))</formula>
    </cfRule>
    <cfRule type="containsText" dxfId="49" priority="40" operator="containsText" text="B">
      <formula>NOT(ISERROR(SEARCH("B",AH21)))</formula>
    </cfRule>
    <cfRule type="containsText" dxfId="48" priority="41" operator="containsText" text="A">
      <formula>NOT(ISERROR(SEARCH("A",AH21)))</formula>
    </cfRule>
  </conditionalFormatting>
  <conditionalFormatting sqref="Z21:Z26">
    <cfRule type="containsText" dxfId="47" priority="33" operator="containsText" text="D">
      <formula>NOT(ISERROR(SEARCH("D",Z21)))</formula>
    </cfRule>
    <cfRule type="containsText" dxfId="46" priority="34" operator="containsText" text="S">
      <formula>NOT(ISERROR(SEARCH("S",Z21)))</formula>
    </cfRule>
    <cfRule type="containsText" dxfId="45" priority="35" operator="containsText" text="F">
      <formula>NOT(ISERROR(SEARCH("F",Z21)))</formula>
    </cfRule>
    <cfRule type="containsText" dxfId="44" priority="36" operator="containsText" text="E">
      <formula>NOT(ISERROR(SEARCH("E",Z21)))</formula>
    </cfRule>
    <cfRule type="containsText" dxfId="43" priority="37" operator="containsText" text="B">
      <formula>NOT(ISERROR(SEARCH("B",Z21)))</formula>
    </cfRule>
    <cfRule type="containsText" dxfId="42" priority="38" operator="containsText" text="A">
      <formula>NOT(ISERROR(SEARCH("A",Z21)))</formula>
    </cfRule>
  </conditionalFormatting>
  <conditionalFormatting sqref="G21:N26">
    <cfRule type="colorScale" priority="48">
      <colorScale>
        <cfvo type="min"/>
        <cfvo type="percentile" val="50"/>
        <cfvo type="max"/>
        <color rgb="FFF8696B"/>
        <color rgb="FFFFEB84"/>
        <color rgb="FF63BE7B"/>
      </colorScale>
    </cfRule>
  </conditionalFormatting>
  <conditionalFormatting sqref="AI27:AI31">
    <cfRule type="containsText" dxfId="41" priority="29" operator="containsText" text="E">
      <formula>NOT(ISERROR(SEARCH("E",AI27)))</formula>
    </cfRule>
    <cfRule type="containsText" dxfId="40" priority="30" operator="containsText" text="B">
      <formula>NOT(ISERROR(SEARCH("B",AI27)))</formula>
    </cfRule>
    <cfRule type="containsText" dxfId="39" priority="31" operator="containsText" text="A">
      <formula>NOT(ISERROR(SEARCH("A",AI27)))</formula>
    </cfRule>
  </conditionalFormatting>
  <conditionalFormatting sqref="AF27:AG31">
    <cfRule type="containsText" dxfId="38" priority="26" operator="containsText" text="E">
      <formula>NOT(ISERROR(SEARCH("E",AF27)))</formula>
    </cfRule>
    <cfRule type="containsText" dxfId="37" priority="27" operator="containsText" text="B">
      <formula>NOT(ISERROR(SEARCH("B",AF27)))</formula>
    </cfRule>
    <cfRule type="containsText" dxfId="36" priority="28" operator="containsText" text="A">
      <formula>NOT(ISERROR(SEARCH("A",AF27)))</formula>
    </cfRule>
  </conditionalFormatting>
  <conditionalFormatting sqref="AH27:AH31">
    <cfRule type="containsText" dxfId="35" priority="23" operator="containsText" text="E">
      <formula>NOT(ISERROR(SEARCH("E",AH27)))</formula>
    </cfRule>
    <cfRule type="containsText" dxfId="34" priority="24" operator="containsText" text="B">
      <formula>NOT(ISERROR(SEARCH("B",AH27)))</formula>
    </cfRule>
    <cfRule type="containsText" dxfId="33" priority="25" operator="containsText" text="A">
      <formula>NOT(ISERROR(SEARCH("A",AH27)))</formula>
    </cfRule>
  </conditionalFormatting>
  <conditionalFormatting sqref="Z27:Z31">
    <cfRule type="containsText" dxfId="32" priority="17" operator="containsText" text="D">
      <formula>NOT(ISERROR(SEARCH("D",Z27)))</formula>
    </cfRule>
    <cfRule type="containsText" dxfId="31" priority="18" operator="containsText" text="S">
      <formula>NOT(ISERROR(SEARCH("S",Z27)))</formula>
    </cfRule>
    <cfRule type="containsText" dxfId="30" priority="19" operator="containsText" text="F">
      <formula>NOT(ISERROR(SEARCH("F",Z27)))</formula>
    </cfRule>
    <cfRule type="containsText" dxfId="29" priority="20" operator="containsText" text="E">
      <formula>NOT(ISERROR(SEARCH("E",Z27)))</formula>
    </cfRule>
    <cfRule type="containsText" dxfId="28" priority="21" operator="containsText" text="B">
      <formula>NOT(ISERROR(SEARCH("B",Z27)))</formula>
    </cfRule>
    <cfRule type="containsText" dxfId="27" priority="22" operator="containsText" text="A">
      <formula>NOT(ISERROR(SEARCH("A",Z27)))</formula>
    </cfRule>
  </conditionalFormatting>
  <conditionalFormatting sqref="G27:N31">
    <cfRule type="colorScale" priority="32">
      <colorScale>
        <cfvo type="min"/>
        <cfvo type="percentile" val="50"/>
        <cfvo type="max"/>
        <color rgb="FFF8696B"/>
        <color rgb="FFFFEB84"/>
        <color rgb="FF63BE7B"/>
      </colorScale>
    </cfRule>
  </conditionalFormatting>
  <conditionalFormatting sqref="AI32:AI36">
    <cfRule type="containsText" dxfId="26" priority="13" operator="containsText" text="E">
      <formula>NOT(ISERROR(SEARCH("E",AI32)))</formula>
    </cfRule>
    <cfRule type="containsText" dxfId="25" priority="14" operator="containsText" text="B">
      <formula>NOT(ISERROR(SEARCH("B",AI32)))</formula>
    </cfRule>
    <cfRule type="containsText" dxfId="24" priority="15" operator="containsText" text="A">
      <formula>NOT(ISERROR(SEARCH("A",AI32)))</formula>
    </cfRule>
  </conditionalFormatting>
  <conditionalFormatting sqref="AF32:AG36">
    <cfRule type="containsText" dxfId="23" priority="10" operator="containsText" text="E">
      <formula>NOT(ISERROR(SEARCH("E",AF32)))</formula>
    </cfRule>
    <cfRule type="containsText" dxfId="22" priority="11" operator="containsText" text="B">
      <formula>NOT(ISERROR(SEARCH("B",AF32)))</formula>
    </cfRule>
    <cfRule type="containsText" dxfId="21" priority="12" operator="containsText" text="A">
      <formula>NOT(ISERROR(SEARCH("A",AF32)))</formula>
    </cfRule>
  </conditionalFormatting>
  <conditionalFormatting sqref="AH32:AH36">
    <cfRule type="containsText" dxfId="20" priority="7" operator="containsText" text="E">
      <formula>NOT(ISERROR(SEARCH("E",AH32)))</formula>
    </cfRule>
    <cfRule type="containsText" dxfId="19" priority="8" operator="containsText" text="B">
      <formula>NOT(ISERROR(SEARCH("B",AH32)))</formula>
    </cfRule>
    <cfRule type="containsText" dxfId="18" priority="9" operator="containsText" text="A">
      <formula>NOT(ISERROR(SEARCH("A",AH32)))</formula>
    </cfRule>
  </conditionalFormatting>
  <conditionalFormatting sqref="Z32:Z36">
    <cfRule type="containsText" dxfId="17" priority="1" operator="containsText" text="D">
      <formula>NOT(ISERROR(SEARCH("D",Z32)))</formula>
    </cfRule>
    <cfRule type="containsText" dxfId="16" priority="2" operator="containsText" text="S">
      <formula>NOT(ISERROR(SEARCH("S",Z32)))</formula>
    </cfRule>
    <cfRule type="containsText" dxfId="15" priority="3" operator="containsText" text="F">
      <formula>NOT(ISERROR(SEARCH("F",Z32)))</formula>
    </cfRule>
    <cfRule type="containsText" dxfId="14" priority="4" operator="containsText" text="E">
      <formula>NOT(ISERROR(SEARCH("E",Z32)))</formula>
    </cfRule>
    <cfRule type="containsText" dxfId="13" priority="5" operator="containsText" text="B">
      <formula>NOT(ISERROR(SEARCH("B",Z32)))</formula>
    </cfRule>
    <cfRule type="containsText" dxfId="12" priority="6" operator="containsText" text="A">
      <formula>NOT(ISERROR(SEARCH("A",Z32)))</formula>
    </cfRule>
  </conditionalFormatting>
  <conditionalFormatting sqref="G32:N36">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AI2:AI36" xr:uid="{00000000-0002-0000-06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5 P6:Q6 R2:R6 O7:R12 O13:R20 O21:R26 O27:R31 O32:R36" formulaRange="1"/>
    <ignoredError sqref="O6"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2"/>
  <sheetViews>
    <sheetView workbookViewId="0">
      <pane xSplit="5" ySplit="1" topLeftCell="F2" activePane="bottomRight" state="frozen"/>
      <selection activeCell="E24" sqref="E24"/>
      <selection pane="topRight" activeCell="E24" sqref="E24"/>
      <selection pane="bottomLeft" activeCell="E24" sqref="E24"/>
      <selection pane="bottomRight" activeCell="C2" sqref="C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1" t="s">
        <v>145</v>
      </c>
      <c r="W1" s="2" t="s">
        <v>107</v>
      </c>
      <c r="X1" s="2" t="s">
        <v>40</v>
      </c>
      <c r="Y1" s="3" t="s">
        <v>41</v>
      </c>
      <c r="Z1" s="3" t="s">
        <v>42</v>
      </c>
      <c r="AA1" s="3" t="s">
        <v>43</v>
      </c>
      <c r="AB1" s="4" t="s">
        <v>110</v>
      </c>
      <c r="AC1" s="4" t="s">
        <v>111</v>
      </c>
      <c r="AD1" s="4" t="s">
        <v>138</v>
      </c>
      <c r="AE1" s="4" t="s">
        <v>8</v>
      </c>
      <c r="AF1" s="4" t="s">
        <v>61</v>
      </c>
      <c r="AG1" s="4" t="s">
        <v>9</v>
      </c>
      <c r="AH1" s="4" t="s">
        <v>10</v>
      </c>
      <c r="AI1" s="4"/>
      <c r="AJ1" s="4" t="s">
        <v>11</v>
      </c>
      <c r="AK1" s="4" t="s">
        <v>12</v>
      </c>
      <c r="AL1" s="4" t="s">
        <v>44</v>
      </c>
      <c r="AM1" s="4" t="s">
        <v>108</v>
      </c>
      <c r="AN1" s="1" t="s">
        <v>109</v>
      </c>
      <c r="AO1" s="14" t="s">
        <v>116</v>
      </c>
    </row>
    <row r="2" spans="1:41" s="5" customFormat="1">
      <c r="A2" s="6"/>
      <c r="B2" s="7"/>
      <c r="C2" s="8"/>
      <c r="D2" s="9"/>
      <c r="E2" s="21"/>
      <c r="F2" s="10"/>
      <c r="G2" s="10"/>
      <c r="H2" s="10"/>
      <c r="I2" s="10"/>
      <c r="J2" s="10"/>
      <c r="K2" s="10"/>
      <c r="L2" s="10"/>
      <c r="M2" s="10"/>
      <c r="N2" s="10"/>
      <c r="O2" s="10"/>
      <c r="P2" s="10"/>
      <c r="Q2" s="10"/>
      <c r="R2" s="17">
        <f>SUM(F2:H2)</f>
        <v>0</v>
      </c>
      <c r="S2" s="17">
        <f>SUM(I2:N2)</f>
        <v>0</v>
      </c>
      <c r="T2" s="17">
        <f>SUM(O2:Q2)</f>
        <v>0</v>
      </c>
      <c r="U2" s="18">
        <f>SUM(F2:J2)</f>
        <v>0</v>
      </c>
      <c r="V2" s="18">
        <f>SUM(M2:Q2)</f>
        <v>0</v>
      </c>
      <c r="W2" s="11"/>
      <c r="X2" s="11"/>
      <c r="Y2" s="13"/>
      <c r="Z2" s="13"/>
      <c r="AA2" s="13"/>
      <c r="AB2" s="12"/>
      <c r="AC2" s="12"/>
      <c r="AD2" s="11"/>
      <c r="AE2" s="12"/>
      <c r="AF2" s="12"/>
      <c r="AG2" s="12"/>
      <c r="AH2" s="12"/>
      <c r="AI2" s="12"/>
      <c r="AJ2" s="11"/>
      <c r="AK2" s="11"/>
      <c r="AL2" s="11"/>
      <c r="AM2" s="8"/>
      <c r="AN2" s="8"/>
      <c r="AO2" s="20"/>
    </row>
  </sheetData>
  <autoFilter ref="A1:AN2" xr:uid="{00000000-0009-0000-0000-000007000000}"/>
  <phoneticPr fontId="10"/>
  <conditionalFormatting sqref="AJ2:AK2">
    <cfRule type="containsText" dxfId="11" priority="51" operator="containsText" text="E">
      <formula>NOT(ISERROR(SEARCH("E",AJ2)))</formula>
    </cfRule>
    <cfRule type="containsText" dxfId="10" priority="52" operator="containsText" text="B">
      <formula>NOT(ISERROR(SEARCH("B",AJ2)))</formula>
    </cfRule>
    <cfRule type="containsText" dxfId="9" priority="53" operator="containsText" text="A">
      <formula>NOT(ISERROR(SEARCH("A",AJ2)))</formula>
    </cfRule>
  </conditionalFormatting>
  <conditionalFormatting sqref="AL2:AM2">
    <cfRule type="containsText" dxfId="8" priority="48" operator="containsText" text="E">
      <formula>NOT(ISERROR(SEARCH("E",AL2)))</formula>
    </cfRule>
    <cfRule type="containsText" dxfId="7" priority="49" operator="containsText" text="B">
      <formula>NOT(ISERROR(SEARCH("B",AL2)))</formula>
    </cfRule>
    <cfRule type="containsText" dxfId="6" priority="50" operator="containsText" text="A">
      <formula>NOT(ISERROR(SEARCH("A",AL2)))</formula>
    </cfRule>
  </conditionalFormatting>
  <conditionalFormatting sqref="F2:Q2">
    <cfRule type="colorScale" priority="34">
      <colorScale>
        <cfvo type="min"/>
        <cfvo type="percentile" val="50"/>
        <cfvo type="max"/>
        <color rgb="FFF8696B"/>
        <color rgb="FFFFEB84"/>
        <color rgb="FF63BE7B"/>
      </colorScale>
    </cfRule>
  </conditionalFormatting>
  <conditionalFormatting sqref="AD2">
    <cfRule type="containsText" dxfId="5" priority="14" operator="containsText" text="D">
      <formula>NOT(ISERROR(SEARCH("D",AD2)))</formula>
    </cfRule>
    <cfRule type="containsText" dxfId="4" priority="15" operator="containsText" text="S">
      <formula>NOT(ISERROR(SEARCH("S",AD2)))</formula>
    </cfRule>
    <cfRule type="containsText" dxfId="3" priority="16" operator="containsText" text="F">
      <formula>NOT(ISERROR(SEARCH("F",AD2)))</formula>
    </cfRule>
    <cfRule type="containsText" dxfId="2" priority="17" operator="containsText" text="E">
      <formula>NOT(ISERROR(SEARCH("E",AD2)))</formula>
    </cfRule>
    <cfRule type="containsText" dxfId="1" priority="18" operator="containsText" text="B">
      <formula>NOT(ISERROR(SEARCH("B",AD2)))</formula>
    </cfRule>
    <cfRule type="containsText" dxfId="0" priority="19" operator="containsText" text="A">
      <formula>NOT(ISERROR(SEARCH("A",AD2)))</formula>
    </cfRule>
  </conditionalFormatting>
  <dataValidations count="1">
    <dataValidation type="list" allowBlank="1" showInputMessage="1" showErrorMessage="1" sqref="AM2" xr:uid="{00000000-0002-0000-07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F76F-52FE-3545-B276-8D2FE430D395}">
  <dimension ref="A1"/>
  <sheetViews>
    <sheetView workbookViewId="0"/>
  </sheetViews>
  <sheetFormatPr baseColWidth="10" defaultRowHeight="1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芝1800m</vt:lpstr>
      <vt:lpstr>芝2000m</vt:lpstr>
      <vt:lpstr>芝2600m</vt:lpstr>
      <vt:lpstr>ダ1150m</vt:lpstr>
      <vt:lpstr>ダ1700m</vt:lpstr>
      <vt:lpstr>ダ2400m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2022-07-21T00:29:15Z</dcterms:modified>
</cp:coreProperties>
</file>