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filterPrivacy="1" showInkAnnotation="0" autoCompressPictures="0"/>
  <xr:revisionPtr revIDLastSave="0" documentId="13_ncr:1_{323F252D-D03E-0340-B145-D1F01CE19435}" xr6:coauthVersionLast="47" xr6:coauthVersionMax="47" xr10:uidLastSave="{00000000-0000-0000-0000-000000000000}"/>
  <bookViews>
    <workbookView xWindow="0" yWindow="2780" windowWidth="20960" windowHeight="13800" tabRatio="855" activeTab="1" xr2:uid="{00000000-000D-0000-FFFF-FFFF00000000}"/>
  </bookViews>
  <sheets>
    <sheet name="表の見方" sheetId="45" r:id="rId1"/>
    <sheet name="芝1200m" sheetId="31" r:id="rId2"/>
    <sheet name="芝1800m" sheetId="36" r:id="rId3"/>
    <sheet name="芝2000m" sheetId="37" r:id="rId4"/>
    <sheet name="芝2600m" sheetId="38" r:id="rId5"/>
    <sheet name="ダ1150m" sheetId="43" r:id="rId6"/>
    <sheet name="ダ1700m" sheetId="11" r:id="rId7"/>
    <sheet name="ダ2400m" sheetId="41" r:id="rId8"/>
    <sheet name="Sheet1" sheetId="44" r:id="rId9"/>
  </sheets>
  <definedNames>
    <definedName name="_xlnm._FilterDatabase" localSheetId="5" hidden="1">ダ1150m!$A$1:$AE$1</definedName>
    <definedName name="_xlnm._FilterDatabase" localSheetId="6" hidden="1">ダ1700m!$A$1:$AJ$1</definedName>
    <definedName name="_xlnm._FilterDatabase" localSheetId="7" hidden="1">ダ2400m!$A$1:$AN$2</definedName>
    <definedName name="_xlnm._FilterDatabase" localSheetId="1" hidden="1">芝1200m!$A$1:$AH$6</definedName>
    <definedName name="_xlnm._FilterDatabase" localSheetId="2" hidden="1">芝1800m!$A$1:$AM$2</definedName>
    <definedName name="_xlnm._FilterDatabase" localSheetId="3" hidden="1">芝2000m!$A$1:$AN$3</definedName>
    <definedName name="_xlnm._FilterDatabase" localSheetId="4" hidden="1">芝2600m!$A$1:$AQ$2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4" i="37" l="1"/>
  <c r="S14" i="37"/>
  <c r="R14" i="37"/>
  <c r="Q14" i="37"/>
  <c r="P14" i="37"/>
  <c r="T13" i="37"/>
  <c r="S13" i="37"/>
  <c r="R13" i="37"/>
  <c r="Q13" i="37"/>
  <c r="P13" i="37"/>
  <c r="T12" i="37"/>
  <c r="S12" i="37"/>
  <c r="R12" i="37"/>
  <c r="Q12" i="37"/>
  <c r="P12" i="37"/>
  <c r="S19" i="36"/>
  <c r="R19" i="36"/>
  <c r="Q19" i="36"/>
  <c r="P19" i="36"/>
  <c r="O19" i="36"/>
  <c r="S18" i="36"/>
  <c r="R18" i="36"/>
  <c r="Q18" i="36"/>
  <c r="P18" i="36"/>
  <c r="O18" i="36"/>
  <c r="S17" i="36"/>
  <c r="R17" i="36"/>
  <c r="Q17" i="36"/>
  <c r="P17" i="36"/>
  <c r="O17" i="36"/>
  <c r="S16" i="36"/>
  <c r="R16" i="36"/>
  <c r="Q16" i="36"/>
  <c r="P16" i="36"/>
  <c r="O16" i="36"/>
  <c r="S15" i="36"/>
  <c r="R15" i="36"/>
  <c r="Q15" i="36"/>
  <c r="P15" i="36"/>
  <c r="O15" i="36"/>
  <c r="S14" i="36"/>
  <c r="R14" i="36"/>
  <c r="Q14" i="36"/>
  <c r="P14" i="36"/>
  <c r="O14" i="36"/>
  <c r="N27" i="31"/>
  <c r="M27" i="31"/>
  <c r="L27" i="31"/>
  <c r="N26" i="31"/>
  <c r="M26" i="31"/>
  <c r="L26" i="31"/>
  <c r="N25" i="31"/>
  <c r="M25" i="31"/>
  <c r="L25" i="31"/>
  <c r="N24" i="31"/>
  <c r="M24" i="31"/>
  <c r="L24" i="31"/>
  <c r="N23" i="31"/>
  <c r="M23" i="31"/>
  <c r="L23" i="31"/>
  <c r="R31" i="11"/>
  <c r="Q31" i="11"/>
  <c r="P31" i="11"/>
  <c r="O31" i="11"/>
  <c r="R30" i="11"/>
  <c r="Q30" i="11"/>
  <c r="P30" i="11"/>
  <c r="O30" i="11"/>
  <c r="R29" i="11"/>
  <c r="Q29" i="11"/>
  <c r="P29" i="11"/>
  <c r="O29" i="11"/>
  <c r="R28" i="11"/>
  <c r="Q28" i="11"/>
  <c r="P28" i="11"/>
  <c r="O28" i="11"/>
  <c r="R27" i="11"/>
  <c r="Q27" i="11"/>
  <c r="P27" i="11"/>
  <c r="O27" i="11"/>
  <c r="M19" i="43"/>
  <c r="L19" i="43"/>
  <c r="M18" i="43"/>
  <c r="L18" i="43"/>
  <c r="M17" i="43"/>
  <c r="L17" i="43"/>
  <c r="M16" i="43"/>
  <c r="L16" i="43"/>
  <c r="W5" i="38"/>
  <c r="V5" i="38"/>
  <c r="U5" i="38"/>
  <c r="T5" i="38"/>
  <c r="S5" i="38"/>
  <c r="T11" i="37"/>
  <c r="S11" i="37"/>
  <c r="R11" i="37"/>
  <c r="Q11" i="37"/>
  <c r="P11" i="37"/>
  <c r="T10" i="37"/>
  <c r="S10" i="37"/>
  <c r="R10" i="37"/>
  <c r="Q10" i="37"/>
  <c r="P10" i="37"/>
  <c r="S13" i="36"/>
  <c r="R13" i="36"/>
  <c r="Q13" i="36"/>
  <c r="P13" i="36"/>
  <c r="O13" i="36"/>
  <c r="S12" i="36"/>
  <c r="R12" i="36"/>
  <c r="Q12" i="36"/>
  <c r="P12" i="36"/>
  <c r="O12" i="36"/>
  <c r="S11" i="36"/>
  <c r="R11" i="36"/>
  <c r="Q11" i="36"/>
  <c r="P11" i="36"/>
  <c r="O11" i="36"/>
  <c r="S10" i="36"/>
  <c r="R10" i="36"/>
  <c r="Q10" i="36"/>
  <c r="P10" i="36"/>
  <c r="O10" i="36"/>
  <c r="N22" i="31"/>
  <c r="M22" i="31"/>
  <c r="L22" i="31"/>
  <c r="N21" i="31"/>
  <c r="M21" i="31"/>
  <c r="L21" i="31"/>
  <c r="N20" i="31"/>
  <c r="M20" i="31"/>
  <c r="L20" i="31"/>
  <c r="N19" i="31"/>
  <c r="M19" i="31"/>
  <c r="L19" i="31"/>
  <c r="N18" i="31"/>
  <c r="M18" i="31"/>
  <c r="L18" i="31"/>
  <c r="N17" i="31"/>
  <c r="M17" i="31"/>
  <c r="L17" i="31"/>
  <c r="R26" i="11"/>
  <c r="Q26" i="11"/>
  <c r="P26" i="11"/>
  <c r="O26" i="11"/>
  <c r="R25" i="11"/>
  <c r="Q25" i="11"/>
  <c r="P25" i="11"/>
  <c r="O25" i="11"/>
  <c r="R24" i="11"/>
  <c r="Q24" i="11"/>
  <c r="P24" i="11"/>
  <c r="O24" i="11"/>
  <c r="R23" i="11"/>
  <c r="Q23" i="11"/>
  <c r="P23" i="11"/>
  <c r="O23" i="11"/>
  <c r="R22" i="11"/>
  <c r="Q22" i="11"/>
  <c r="P22" i="11"/>
  <c r="O22" i="11"/>
  <c r="R21" i="11"/>
  <c r="Q21" i="11"/>
  <c r="P21" i="11"/>
  <c r="O21" i="11"/>
  <c r="M15" i="43"/>
  <c r="L15" i="43"/>
  <c r="M14" i="43"/>
  <c r="L14" i="43"/>
  <c r="M13" i="43"/>
  <c r="L13" i="43"/>
  <c r="W4" i="38"/>
  <c r="V4" i="38"/>
  <c r="U4" i="38"/>
  <c r="T4" i="38"/>
  <c r="S4" i="38"/>
  <c r="T9" i="37"/>
  <c r="S9" i="37"/>
  <c r="R9" i="37"/>
  <c r="Q9" i="37"/>
  <c r="P9" i="37"/>
  <c r="T8" i="37"/>
  <c r="S8" i="37"/>
  <c r="R8" i="37"/>
  <c r="Q8" i="37"/>
  <c r="P8" i="37"/>
  <c r="T7" i="37"/>
  <c r="S7" i="37"/>
  <c r="R7" i="37"/>
  <c r="Q7" i="37"/>
  <c r="P7" i="37"/>
  <c r="S9" i="36"/>
  <c r="R9" i="36"/>
  <c r="Q9" i="36"/>
  <c r="P9" i="36"/>
  <c r="O9" i="36"/>
  <c r="S8" i="36"/>
  <c r="R8" i="36"/>
  <c r="Q8" i="36"/>
  <c r="P8" i="36"/>
  <c r="O8" i="36"/>
  <c r="N16" i="31"/>
  <c r="M16" i="31"/>
  <c r="L16" i="31"/>
  <c r="N15" i="31"/>
  <c r="M15" i="31"/>
  <c r="L15" i="31"/>
  <c r="N14" i="31"/>
  <c r="M14" i="31"/>
  <c r="L14" i="31"/>
  <c r="N13" i="31"/>
  <c r="M13" i="31"/>
  <c r="L13" i="31"/>
  <c r="R20" i="11"/>
  <c r="Q20" i="11"/>
  <c r="P20" i="11"/>
  <c r="O20" i="11"/>
  <c r="R19" i="11"/>
  <c r="Q19" i="11"/>
  <c r="P19" i="11"/>
  <c r="O19" i="11"/>
  <c r="R18" i="11"/>
  <c r="Q18" i="11"/>
  <c r="P18" i="11"/>
  <c r="O18" i="11"/>
  <c r="R17" i="11"/>
  <c r="Q17" i="11"/>
  <c r="P17" i="11"/>
  <c r="O17" i="11"/>
  <c r="R16" i="11"/>
  <c r="Q16" i="11"/>
  <c r="P16" i="11"/>
  <c r="O16" i="11"/>
  <c r="R15" i="11"/>
  <c r="Q15" i="11"/>
  <c r="P15" i="11"/>
  <c r="O15" i="11"/>
  <c r="R14" i="11"/>
  <c r="Q14" i="11"/>
  <c r="P14" i="11"/>
  <c r="O14" i="11"/>
  <c r="R13" i="11"/>
  <c r="Q13" i="11"/>
  <c r="P13" i="11"/>
  <c r="O13" i="11"/>
  <c r="M12" i="43"/>
  <c r="L12" i="43"/>
  <c r="M11" i="43"/>
  <c r="L11" i="43"/>
  <c r="M10" i="43"/>
  <c r="L10" i="43"/>
  <c r="W3" i="38"/>
  <c r="V3" i="38"/>
  <c r="U3" i="38"/>
  <c r="T3" i="38"/>
  <c r="S3" i="38"/>
  <c r="T6" i="37"/>
  <c r="S6" i="37"/>
  <c r="R6" i="37"/>
  <c r="Q6" i="37"/>
  <c r="P6" i="37"/>
  <c r="T5" i="37"/>
  <c r="S5" i="37"/>
  <c r="R5" i="37"/>
  <c r="Q5" i="37"/>
  <c r="P5" i="37"/>
  <c r="S7" i="36"/>
  <c r="R7" i="36"/>
  <c r="Q7" i="36"/>
  <c r="P7" i="36"/>
  <c r="O7" i="36"/>
  <c r="S6" i="36"/>
  <c r="R6" i="36"/>
  <c r="Q6" i="36"/>
  <c r="P6" i="36"/>
  <c r="O6" i="36"/>
  <c r="S5" i="36"/>
  <c r="R5" i="36"/>
  <c r="Q5" i="36"/>
  <c r="P5" i="36"/>
  <c r="O5" i="36"/>
  <c r="N12" i="31"/>
  <c r="M12" i="31"/>
  <c r="L12" i="31"/>
  <c r="N11" i="31"/>
  <c r="M11" i="31"/>
  <c r="L11" i="31"/>
  <c r="N10" i="31"/>
  <c r="M10" i="31"/>
  <c r="L10" i="31"/>
  <c r="N9" i="31"/>
  <c r="M9" i="31"/>
  <c r="L9" i="31"/>
  <c r="N8" i="31"/>
  <c r="M8" i="31"/>
  <c r="L8" i="31"/>
  <c r="N7" i="31"/>
  <c r="M7" i="31"/>
  <c r="L7" i="31"/>
  <c r="R12" i="11"/>
  <c r="Q12" i="11"/>
  <c r="P12" i="11"/>
  <c r="O12" i="11"/>
  <c r="R11" i="11"/>
  <c r="Q11" i="11"/>
  <c r="P11" i="11"/>
  <c r="O11" i="11"/>
  <c r="R10" i="11"/>
  <c r="Q10" i="11"/>
  <c r="P10" i="11"/>
  <c r="O10" i="11"/>
  <c r="R9" i="11"/>
  <c r="Q9" i="11"/>
  <c r="P9" i="11"/>
  <c r="O9" i="11"/>
  <c r="R8" i="11"/>
  <c r="Q8" i="11"/>
  <c r="P8" i="11"/>
  <c r="O8" i="11"/>
  <c r="R7" i="11"/>
  <c r="Q7" i="11"/>
  <c r="P7" i="11"/>
  <c r="O7" i="11"/>
  <c r="M9" i="43"/>
  <c r="L9" i="43"/>
  <c r="M8" i="43"/>
  <c r="L8" i="43"/>
  <c r="M7" i="43"/>
  <c r="L7" i="43"/>
  <c r="W2" i="38"/>
  <c r="T3" i="37"/>
  <c r="T4" i="37"/>
  <c r="T2" i="37"/>
  <c r="S3" i="36"/>
  <c r="S4" i="36"/>
  <c r="S2" i="36"/>
  <c r="V2" i="41"/>
  <c r="R3" i="11"/>
  <c r="R4" i="11"/>
  <c r="R5" i="11"/>
  <c r="R6" i="11"/>
  <c r="R2" i="11"/>
  <c r="S4" i="37" l="1"/>
  <c r="R4" i="37"/>
  <c r="Q4" i="37"/>
  <c r="P4" i="37"/>
  <c r="M6" i="43"/>
  <c r="L6" i="43"/>
  <c r="M5" i="43"/>
  <c r="L5" i="43"/>
  <c r="R4" i="36"/>
  <c r="Q4" i="36"/>
  <c r="P4" i="36"/>
  <c r="O4" i="36"/>
  <c r="M4" i="43"/>
  <c r="L4" i="43"/>
  <c r="P2" i="37" l="1"/>
  <c r="Q2" i="37"/>
  <c r="R2" i="37"/>
  <c r="S2" i="37"/>
  <c r="O6" i="11"/>
  <c r="P6" i="11"/>
  <c r="Q6" i="11"/>
  <c r="Q5" i="11"/>
  <c r="P5" i="11"/>
  <c r="O5" i="11"/>
  <c r="Q4" i="11"/>
  <c r="P4" i="11"/>
  <c r="O4" i="11"/>
  <c r="Q3" i="11"/>
  <c r="P3" i="11"/>
  <c r="O3" i="11"/>
  <c r="Q2" i="11"/>
  <c r="P2" i="11"/>
  <c r="O2" i="11"/>
  <c r="M3" i="43"/>
  <c r="L3" i="43"/>
  <c r="M2" i="43"/>
  <c r="L2" i="43"/>
  <c r="U2" i="41"/>
  <c r="T2" i="41"/>
  <c r="S2" i="41"/>
  <c r="R2" i="41"/>
  <c r="U2" i="38"/>
  <c r="T2" i="38"/>
  <c r="L2" i="31"/>
  <c r="M2" i="31"/>
  <c r="N2" i="31"/>
  <c r="L3" i="31"/>
  <c r="M3" i="31"/>
  <c r="N3" i="31"/>
  <c r="L4" i="31"/>
  <c r="M4" i="31"/>
  <c r="N4" i="31"/>
  <c r="L5" i="31"/>
  <c r="M5" i="31"/>
  <c r="N5" i="31"/>
  <c r="L6" i="31"/>
  <c r="M6" i="31"/>
  <c r="N6" i="31"/>
  <c r="R3" i="36"/>
  <c r="Q3" i="36"/>
  <c r="P3" i="36"/>
  <c r="O3" i="36"/>
  <c r="V2" i="38"/>
  <c r="S2" i="38"/>
  <c r="S3" i="37"/>
  <c r="R3" i="37"/>
  <c r="Q3" i="37"/>
  <c r="P3" i="37"/>
  <c r="R2" i="36"/>
  <c r="Q2" i="36"/>
  <c r="P2" i="36"/>
  <c r="O2"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570F556-8447-DC48-9771-BFF11C21454D}">
      <text>
        <r>
          <rPr>
            <b/>
            <sz val="10"/>
            <color rgb="FF000000"/>
            <rFont val="ＭＳ Ｐゴシック"/>
            <family val="2"/>
            <charset val="128"/>
          </rPr>
          <t>牝馬限定レースの場合は背景色が薄赤色になります</t>
        </r>
      </text>
    </comment>
    <comment ref="Y2" authorId="0" shapeId="0" xr:uid="{E21EDAFE-300B-E040-9E22-D817411AB50D}">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957B2576-AE47-0949-908A-6FBA93CAF89D}">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B75F4059-2A9B-1840-BF75-4B676D1F63FC}">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<sst xmlns="http://schemas.openxmlformats.org/spreadsheetml/2006/main" count="1999" uniqueCount="667">
  <si>
    <t>日付</t>
    <rPh sb="0" eb="2">
      <t>ヒヅケ</t>
    </rPh>
    <phoneticPr fontId="2"/>
  </si>
  <si>
    <t>馬場</t>
    <rPh sb="0" eb="2">
      <t>ババ</t>
    </rPh>
    <phoneticPr fontId="2"/>
  </si>
  <si>
    <t>勝ち馬</t>
    <rPh sb="0" eb="1">
      <t>カ</t>
    </rPh>
    <rPh sb="2" eb="3">
      <t>ウマ</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</si>
  <si>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</si>
  <si>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</si>
  <si>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</si>
  <si>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</si>
  <si>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</si>
  <si>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</si>
  <si>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</si>
  <si>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</si>
  <si>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</si>
  <si>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</si>
  <si>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</si>
  <si>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</si>
  <si>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</si>
  <si>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</si>
  <si>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</si>
  <si>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</si>
  <si>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</si>
  <si>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</si>
  <si>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</si>
  <si>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</si>
  <si>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</si>
  <si>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</si>
  <si>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</si>
  <si>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</si>
  <si>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</si>
  <si>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</si>
  <si>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</si>
  <si>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</si>
  <si>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</si>
  <si>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</si>
  <si>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</si>
  <si>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</si>
  <si>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馬場</t>
    <rPh sb="0" eb="2">
      <t>ババ</t>
    </rPh>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</si>
  <si>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</si>
  <si>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</si>
  <si>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</si>
  <si>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</si>
  <si>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</si>
  <si>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</si>
  <si>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</si>
  <si>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</si>
  <si>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</si>
  <si>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</si>
  <si>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</si>
  <si>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</si>
  <si>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中3F</t>
    <rPh sb="0" eb="1">
      <t>ナカ</t>
    </rPh>
    <phoneticPr fontId="1"/>
  </si>
  <si>
    <t>中4F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</si>
  <si>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</si>
  <si>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</si>
  <si>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</si>
  <si>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</si>
  <si>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</si>
  <si>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</si>
  <si>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</si>
  <si>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</si>
  <si>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</si>
  <si>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</si>
  <si>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</si>
  <si>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</si>
  <si>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</si>
  <si>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</si>
  <si>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使用コース</t>
    <rPh sb="0" eb="2">
      <t>シヨウ</t>
    </rPh>
    <phoneticPr fontId="1"/>
  </si>
  <si>
    <t>ペース補正</t>
    <rPh sb="3" eb="5">
      <t>ホセイ</t>
    </rPh>
    <phoneticPr fontId="1"/>
  </si>
  <si>
    <t>7F</t>
    <phoneticPr fontId="1"/>
  </si>
  <si>
    <t>ペ補</t>
    <rPh sb="1" eb="2">
      <t>ホセイ</t>
    </rPh>
    <phoneticPr fontId="1"/>
  </si>
  <si>
    <t>8F</t>
    <phoneticPr fontId="1"/>
  </si>
  <si>
    <t>9F</t>
    <phoneticPr fontId="1"/>
  </si>
  <si>
    <t>10F</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</si>
  <si>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</si>
  <si>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</si>
  <si>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</si>
  <si>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</si>
  <si>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</si>
  <si>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</si>
  <si>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</si>
  <si>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</si>
  <si>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</si>
  <si>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</si>
  <si>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</si>
  <si>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</si>
  <si>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</si>
  <si>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中6F</t>
    <rPh sb="0" eb="1">
      <t>ナカ</t>
    </rPh>
    <phoneticPr fontId="1"/>
  </si>
  <si>
    <t>ペース</t>
    <phoneticPr fontId="1"/>
  </si>
  <si>
    <t>バイアス</t>
    <phoneticPr fontId="1"/>
  </si>
  <si>
    <t>コメント</t>
    <phoneticPr fontId="1"/>
  </si>
  <si>
    <t>コース</t>
    <phoneticPr fontId="10"/>
  </si>
  <si>
    <t>12F</t>
    <phoneticPr fontId="10"/>
  </si>
  <si>
    <t>13F</t>
    <phoneticPr fontId="1"/>
  </si>
  <si>
    <t>中7F</t>
    <rPh sb="0" eb="1">
      <t>ナk</t>
    </rPh>
    <phoneticPr fontId="1"/>
  </si>
  <si>
    <t>中3F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</si>
  <si>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</si>
  <si>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</si>
  <si>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</si>
  <si>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</si>
  <si>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</si>
  <si>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</si>
  <si>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</si>
  <si>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</si>
  <si>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</si>
  <si>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</si>
  <si>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</si>
  <si>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</si>
  <si>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</si>
  <si>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</si>
  <si>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ペース</t>
    <phoneticPr fontId="1"/>
  </si>
  <si>
    <t>バイアス</t>
    <phoneticPr fontId="1"/>
  </si>
  <si>
    <t>コメント</t>
    <phoneticPr fontId="1"/>
  </si>
  <si>
    <t>含水(ゴ)</t>
    <rPh sb="0" eb="2">
      <t>ガンス</t>
    </rPh>
    <phoneticPr fontId="10"/>
  </si>
  <si>
    <t>含水(4)</t>
    <rPh sb="0" eb="2">
      <t>ガンス</t>
    </rPh>
    <phoneticPr fontId="10"/>
  </si>
  <si>
    <t>レースクラス</t>
    <phoneticPr fontId="1"/>
  </si>
  <si>
    <t>ラップタイム</t>
    <phoneticPr fontId="1"/>
  </si>
  <si>
    <t>タイムレベル</t>
    <phoneticPr fontId="1"/>
  </si>
  <si>
    <t>メンバーレベル</t>
    <phoneticPr fontId="1"/>
  </si>
  <si>
    <t>勝ち馬メモ</t>
    <rPh sb="0" eb="1">
      <t>カ</t>
    </rPh>
    <rPh sb="2" eb="5">
      <t>ウm</t>
    </rPh>
    <phoneticPr fontId="1"/>
  </si>
  <si>
    <t>クラス</t>
    <phoneticPr fontId="1"/>
  </si>
  <si>
    <t>タイム</t>
    <phoneticPr fontId="1"/>
  </si>
  <si>
    <t>100m</t>
    <phoneticPr fontId="1"/>
  </si>
  <si>
    <t>300m</t>
    <phoneticPr fontId="1"/>
  </si>
  <si>
    <t>500m</t>
    <phoneticPr fontId="1"/>
  </si>
  <si>
    <t>700m</t>
    <phoneticPr fontId="1"/>
  </si>
  <si>
    <t>900m</t>
    <phoneticPr fontId="1"/>
  </si>
  <si>
    <t>1100m</t>
    <phoneticPr fontId="1"/>
  </si>
  <si>
    <t>上500m</t>
    <rPh sb="0" eb="1">
      <t>ウエ</t>
    </rPh>
    <phoneticPr fontId="1"/>
  </si>
  <si>
    <t>ペース</t>
    <phoneticPr fontId="1"/>
  </si>
  <si>
    <t>バイアス</t>
    <phoneticPr fontId="1"/>
  </si>
  <si>
    <t>コメント</t>
    <phoneticPr fontId="1"/>
  </si>
  <si>
    <t>A</t>
    <phoneticPr fontId="10"/>
  </si>
  <si>
    <t>未勝利</t>
    <rPh sb="0" eb="3">
      <t>ミショウリ</t>
    </rPh>
    <phoneticPr fontId="10"/>
  </si>
  <si>
    <t>1勝</t>
    <rPh sb="1" eb="2">
      <t>ショウ</t>
    </rPh>
    <phoneticPr fontId="10"/>
  </si>
  <si>
    <t>未勝利</t>
    <rPh sb="0" eb="3">
      <t>ミショウリ</t>
    </rPh>
    <phoneticPr fontId="1"/>
  </si>
  <si>
    <t>未勝利</t>
    <rPh sb="0" eb="1">
      <t>ミショウリ</t>
    </rPh>
    <phoneticPr fontId="1"/>
  </si>
  <si>
    <t>1勝</t>
    <rPh sb="1" eb="2">
      <t>ショウ</t>
    </rPh>
    <phoneticPr fontId="1"/>
  </si>
  <si>
    <t>未勝利</t>
    <rPh sb="0" eb="1">
      <t>ミショウリ</t>
    </rPh>
    <phoneticPr fontId="10"/>
  </si>
  <si>
    <t>2勝</t>
    <rPh sb="1" eb="2">
      <t>ショウ</t>
    </rPh>
    <phoneticPr fontId="10"/>
  </si>
  <si>
    <t>クッション</t>
    <phoneticPr fontId="10"/>
  </si>
  <si>
    <t>馬場L</t>
    <phoneticPr fontId="10"/>
  </si>
  <si>
    <t>C</t>
    <phoneticPr fontId="10"/>
  </si>
  <si>
    <t>3勝</t>
    <rPh sb="1" eb="2">
      <t>ショウ</t>
    </rPh>
    <phoneticPr fontId="10"/>
  </si>
  <si>
    <t>D</t>
    <phoneticPr fontId="10"/>
  </si>
  <si>
    <t>D</t>
    <phoneticPr fontId="1"/>
  </si>
  <si>
    <t>OP</t>
    <phoneticPr fontId="10"/>
  </si>
  <si>
    <t>A</t>
    <phoneticPr fontId="1"/>
  </si>
  <si>
    <t>下5F</t>
    <rPh sb="0" eb="1">
      <t xml:space="preserve">シタ </t>
    </rPh>
    <phoneticPr fontId="1"/>
  </si>
  <si>
    <t>含水(ゴ)</t>
    <rPh sb="0" eb="2">
      <t>ガンスイ</t>
    </rPh>
    <phoneticPr fontId="10"/>
  </si>
  <si>
    <t>含水(4)</t>
    <rPh sb="0" eb="2">
      <t>ガンスイ</t>
    </rPh>
    <phoneticPr fontId="10"/>
  </si>
  <si>
    <t>馬場L</t>
    <rPh sb="0" eb="2">
      <t>ババ</t>
    </rPh>
    <phoneticPr fontId="10"/>
  </si>
  <si>
    <t>後半5F</t>
    <rPh sb="0" eb="2">
      <t>コウハn</t>
    </rPh>
    <phoneticPr fontId="1"/>
  </si>
  <si>
    <t>ゴール前含水率</t>
    <rPh sb="4" eb="7">
      <t>ガンスイ</t>
    </rPh>
    <phoneticPr fontId="10"/>
  </si>
  <si>
    <t>4コーナー含水率</t>
    <rPh sb="5" eb="8">
      <t>ガンスイ</t>
    </rPh>
    <phoneticPr fontId="10"/>
  </si>
  <si>
    <t>独自馬場レベル</t>
    <rPh sb="0" eb="2">
      <t>ドクジ</t>
    </rPh>
    <rPh sb="2" eb="4">
      <t>b</t>
    </rPh>
    <phoneticPr fontId="10"/>
  </si>
  <si>
    <t>下5F</t>
    <rPh sb="0" eb="1">
      <t>シタ</t>
    </rPh>
    <phoneticPr fontId="2"/>
  </si>
  <si>
    <t>ボーンジーニアス</t>
    <phoneticPr fontId="10"/>
  </si>
  <si>
    <t>S</t>
    <phoneticPr fontId="10"/>
  </si>
  <si>
    <t>S</t>
    <phoneticPr fontId="1"/>
  </si>
  <si>
    <t>H</t>
    <phoneticPr fontId="1"/>
  </si>
  <si>
    <t>消耗</t>
    <rPh sb="0" eb="2">
      <t>ショウモウ</t>
    </rPh>
    <phoneticPr fontId="1"/>
  </si>
  <si>
    <t>重</t>
    <rPh sb="0" eb="1">
      <t>オモイ</t>
    </rPh>
    <phoneticPr fontId="1"/>
  </si>
  <si>
    <t>クロンヌドラレーヌ</t>
    <phoneticPr fontId="1"/>
  </si>
  <si>
    <t>ロードカナロア</t>
    <phoneticPr fontId="1"/>
  </si>
  <si>
    <t>ルーラーシップ</t>
    <phoneticPr fontId="1"/>
  </si>
  <si>
    <t>マスクゾロ</t>
    <phoneticPr fontId="1"/>
  </si>
  <si>
    <t>H</t>
    <phoneticPr fontId="10"/>
  </si>
  <si>
    <t>消耗</t>
    <rPh sb="0" eb="2">
      <t>ショウモウ</t>
    </rPh>
    <phoneticPr fontId="10"/>
  </si>
  <si>
    <t>ダテボレアス</t>
    <phoneticPr fontId="10"/>
  </si>
  <si>
    <t>稍重</t>
    <rPh sb="0" eb="2">
      <t>ヤヤオモ</t>
    </rPh>
    <phoneticPr fontId="10"/>
  </si>
  <si>
    <t>ロードカナロア</t>
    <phoneticPr fontId="10"/>
  </si>
  <si>
    <t>キタサンブラック</t>
    <phoneticPr fontId="10"/>
  </si>
  <si>
    <t>ｱﾒﾘｶﾝﾍﾟｲﾄﾘｵｯﾄ</t>
    <phoneticPr fontId="10"/>
  </si>
  <si>
    <t>M</t>
    <phoneticPr fontId="10"/>
  </si>
  <si>
    <t>平坦</t>
    <rPh sb="0" eb="2">
      <t>ヘイタn</t>
    </rPh>
    <phoneticPr fontId="10"/>
  </si>
  <si>
    <t>重</t>
    <rPh sb="0" eb="1">
      <t>オモイ</t>
    </rPh>
    <phoneticPr fontId="10"/>
  </si>
  <si>
    <t>ドクターマンボウ</t>
    <phoneticPr fontId="10"/>
  </si>
  <si>
    <t>ハーツクライ</t>
    <phoneticPr fontId="10"/>
  </si>
  <si>
    <t>サクラゼウス</t>
    <phoneticPr fontId="10"/>
  </si>
  <si>
    <t>ディスクリートキャット</t>
    <phoneticPr fontId="10"/>
  </si>
  <si>
    <t>エリオトローピオ</t>
    <phoneticPr fontId="10"/>
  </si>
  <si>
    <t>ゴールドシップ</t>
    <phoneticPr fontId="10"/>
  </si>
  <si>
    <t>モーリス</t>
    <phoneticPr fontId="10"/>
  </si>
  <si>
    <t>バゴ</t>
    <phoneticPr fontId="10"/>
  </si>
  <si>
    <t>ミズノコキュウ</t>
    <phoneticPr fontId="10"/>
  </si>
  <si>
    <t>稍重</t>
    <rPh sb="0" eb="1">
      <t>ヤヤオモ</t>
    </rPh>
    <phoneticPr fontId="10"/>
  </si>
  <si>
    <t>ミッキーアイル</t>
    <phoneticPr fontId="10"/>
  </si>
  <si>
    <t>ビッグアーサー</t>
    <phoneticPr fontId="10"/>
  </si>
  <si>
    <t>バルタザール</t>
    <phoneticPr fontId="10"/>
  </si>
  <si>
    <t>イスラボニータ</t>
    <phoneticPr fontId="10"/>
  </si>
  <si>
    <t>ドゥラメンテ</t>
    <phoneticPr fontId="10"/>
  </si>
  <si>
    <t>ケープブランコ</t>
    <phoneticPr fontId="10"/>
  </si>
  <si>
    <t>パロットビーク</t>
    <phoneticPr fontId="10"/>
  </si>
  <si>
    <t>ボビーズキトゥン</t>
    <phoneticPr fontId="10"/>
  </si>
  <si>
    <t>エスポワールシチー</t>
    <phoneticPr fontId="10"/>
  </si>
  <si>
    <t>消耗</t>
    <rPh sb="0" eb="1">
      <t>ショウモウ</t>
    </rPh>
    <phoneticPr fontId="10"/>
  </si>
  <si>
    <t>カフジアスール</t>
    <phoneticPr fontId="10"/>
  </si>
  <si>
    <t>ハービンジャー</t>
    <phoneticPr fontId="10"/>
  </si>
  <si>
    <t>ヴィヴァン</t>
    <phoneticPr fontId="10"/>
  </si>
  <si>
    <t>オルフェーヴル</t>
    <phoneticPr fontId="10"/>
  </si>
  <si>
    <t>ﾏｼﾞｪｽﾃｨｯｸｳｫﾘｱｰ</t>
    <phoneticPr fontId="10"/>
  </si>
  <si>
    <t>ナカヤマフェスタ</t>
    <phoneticPr fontId="10"/>
  </si>
  <si>
    <t>キングカメハメハ</t>
    <phoneticPr fontId="10"/>
  </si>
  <si>
    <t>B</t>
    <phoneticPr fontId="1"/>
  </si>
  <si>
    <t>C</t>
    <phoneticPr fontId="1"/>
  </si>
  <si>
    <t>テキサスフィズ</t>
    <phoneticPr fontId="10"/>
  </si>
  <si>
    <t>平坦</t>
    <rPh sb="0" eb="1">
      <t>ヘイタn</t>
    </rPh>
    <phoneticPr fontId="10"/>
  </si>
  <si>
    <t>サウスヴィグラス</t>
    <phoneticPr fontId="10"/>
  </si>
  <si>
    <t>マインシャフト</t>
    <phoneticPr fontId="10"/>
  </si>
  <si>
    <t>キンシャサノキセキ</t>
    <phoneticPr fontId="10"/>
  </si>
  <si>
    <t>B</t>
    <phoneticPr fontId="10"/>
  </si>
  <si>
    <t>M</t>
    <phoneticPr fontId="1"/>
  </si>
  <si>
    <t>平坦</t>
    <rPh sb="0" eb="2">
      <t>ヘイタn</t>
    </rPh>
    <phoneticPr fontId="1"/>
  </si>
  <si>
    <t>リアンクール</t>
    <phoneticPr fontId="1"/>
  </si>
  <si>
    <t>ヘニーヒューズ</t>
    <phoneticPr fontId="1"/>
  </si>
  <si>
    <t>プリサイスエンド</t>
    <phoneticPr fontId="1"/>
  </si>
  <si>
    <t>オルフェーヴル</t>
    <phoneticPr fontId="1"/>
  </si>
  <si>
    <t>ドレフォン</t>
    <phoneticPr fontId="10"/>
  </si>
  <si>
    <t>シニスターミニスター</t>
    <phoneticPr fontId="10"/>
  </si>
  <si>
    <t>クリノマジン</t>
    <phoneticPr fontId="10"/>
  </si>
  <si>
    <t>良</t>
    <rPh sb="0" eb="1">
      <t>ヨイ</t>
    </rPh>
    <phoneticPr fontId="10"/>
  </si>
  <si>
    <t>ダークエンジェル</t>
    <phoneticPr fontId="10"/>
  </si>
  <si>
    <t>ベイテッドブレス</t>
    <phoneticPr fontId="10"/>
  </si>
  <si>
    <t>平坦</t>
    <rPh sb="0" eb="1">
      <t>ヘイタn</t>
    </rPh>
    <phoneticPr fontId="1"/>
  </si>
  <si>
    <t>クルル</t>
    <phoneticPr fontId="1"/>
  </si>
  <si>
    <t>稍重</t>
    <rPh sb="0" eb="2">
      <t>ヤヤオモ</t>
    </rPh>
    <phoneticPr fontId="1"/>
  </si>
  <si>
    <t>ミュゼスルタン</t>
    <phoneticPr fontId="1"/>
  </si>
  <si>
    <t>ワールドエース</t>
    <phoneticPr fontId="1"/>
  </si>
  <si>
    <t>ラブリーデイ</t>
    <phoneticPr fontId="1"/>
  </si>
  <si>
    <t>ケイティマジック</t>
    <phoneticPr fontId="1"/>
  </si>
  <si>
    <t>稍重</t>
    <rPh sb="0" eb="1">
      <t>ヤヤオモ</t>
    </rPh>
    <phoneticPr fontId="1"/>
  </si>
  <si>
    <t>ロゴタイプ</t>
    <phoneticPr fontId="1"/>
  </si>
  <si>
    <t>バゴ</t>
    <phoneticPr fontId="1"/>
  </si>
  <si>
    <t>トーセンメラニー</t>
    <phoneticPr fontId="10"/>
  </si>
  <si>
    <t>ヴィクトワールピサ</t>
    <phoneticPr fontId="10"/>
  </si>
  <si>
    <t>ディープブリランテ</t>
    <phoneticPr fontId="10"/>
  </si>
  <si>
    <t>アンライバルド</t>
    <phoneticPr fontId="10"/>
  </si>
  <si>
    <t>消耗</t>
    <rPh sb="0" eb="1">
      <t>ショウモウ</t>
    </rPh>
    <phoneticPr fontId="1"/>
  </si>
  <si>
    <t>トーアシオン</t>
    <phoneticPr fontId="1"/>
  </si>
  <si>
    <t>カジノドライヴ</t>
    <phoneticPr fontId="1"/>
  </si>
  <si>
    <t>キンシャサノキセキ</t>
    <phoneticPr fontId="1"/>
  </si>
  <si>
    <t>ニューアリオン</t>
    <phoneticPr fontId="10"/>
  </si>
  <si>
    <t>リオンディーズ</t>
    <phoneticPr fontId="10"/>
  </si>
  <si>
    <t>ダノンバラード</t>
    <phoneticPr fontId="10"/>
  </si>
  <si>
    <t>プラチナムレイアー</t>
    <phoneticPr fontId="10"/>
  </si>
  <si>
    <t>マツリダゴッホ</t>
    <phoneticPr fontId="10"/>
  </si>
  <si>
    <t>ミッドナイトルート</t>
    <phoneticPr fontId="10"/>
  </si>
  <si>
    <t>アーネストリー</t>
    <phoneticPr fontId="10"/>
  </si>
  <si>
    <t>アンティシペイト</t>
    <phoneticPr fontId="10"/>
  </si>
  <si>
    <t>ルーラーシップ</t>
    <phoneticPr fontId="10"/>
  </si>
  <si>
    <t>ディープインパクト</t>
    <phoneticPr fontId="10"/>
  </si>
  <si>
    <t>ハッピーペコ</t>
    <phoneticPr fontId="10"/>
  </si>
  <si>
    <t>スクリーンヒーロー</t>
    <phoneticPr fontId="10"/>
  </si>
  <si>
    <t>アドマイヤムーン</t>
    <phoneticPr fontId="10"/>
  </si>
  <si>
    <t>福島ダートは朝までの雨の影響で超高速馬場に。２番手から進めたクロンヌドラレーヌがあっさりと抜け出して楽勝となった。</t>
    <phoneticPr fontId="1"/>
  </si>
  <si>
    <t>前走は地方ダートで何もできず。ロードカナロア産駒ということもあって今回のような馬場はあっていたかも。</t>
    <phoneticPr fontId="1"/>
  </si>
  <si>
    <t>これまで戦ってきた相手からもここでは上位だった。普通に今回も素晴らしいスピードでしたし、上のクラスでも通用していいか。</t>
    <phoneticPr fontId="10"/>
  </si>
  <si>
    <t>福島芝は雨の影響で土日共に時計のかかる馬場。ここは明らかに能力抜けていたダテボレアスとシングフォーユーが順当にワンツー。</t>
    <phoneticPr fontId="10"/>
  </si>
  <si>
    <t>福島ダートは朝までの雨の影響で超高速馬場に。オーブラックが飛ばし気味に逃げたおかげで未勝利とは思えない高速決着になった。</t>
    <phoneticPr fontId="10"/>
  </si>
  <si>
    <t>超高速馬場でとんでもなく速い時計の決着でパフォーマンスを上げた。芝血統の良さが出たにしても時計は速い。こういう馬場以外だとどうか。</t>
    <phoneticPr fontId="10"/>
  </si>
  <si>
    <t>福島芝は雨の影響で土日共に時計のかかる馬場。開幕週らしくロスなく好位から立ち回った馬が上位独占となった。</t>
    <phoneticPr fontId="10"/>
  </si>
  <si>
    <t>新馬戦で後半1000m=58.6で走れているので素質はあった。平坦コースが良かった感じで、立ち回りセンスを活かせるところならそこそこやれても。</t>
    <phoneticPr fontId="10"/>
  </si>
  <si>
    <t>福島芝は雨の影響で土日共に時計のかかる馬場。２頭が競り合うような展開になってその２頭が自滅したが、３番手につけたミズノコキュウが抜け出して勝利。</t>
    <phoneticPr fontId="10"/>
  </si>
  <si>
    <t>競り合う2頭を見る位置でスムーズな競馬ができた。しばらくは世代限定の１勝クラスは速い馬が多いのでクラス再編成待ちという感じか。</t>
    <phoneticPr fontId="10"/>
  </si>
  <si>
    <t>ここ２戦はスローペースに恵まれていたが、今回はスタミナが活かせるレースになって逆にパフォーマンスを上げた。立ち回りセンスを活かして上でどこまで。</t>
    <phoneticPr fontId="10"/>
  </si>
  <si>
    <t>福島ダートは朝までの雨の影響で超高速馬場に。２番手追走のパロットビークがアルバミノルの追撃を凌いで勝利。</t>
    <phoneticPr fontId="10"/>
  </si>
  <si>
    <t>1200mでは若干距離が長い馬。今回は1150mの道悪馬場というのが良かった感じはします。</t>
    <phoneticPr fontId="10"/>
  </si>
  <si>
    <t>福島芝は雨の影響で土日共に時計のかかる馬場。最後は上がりがかなりかかる展開をカフジアスールが抜け出して完勝となった。</t>
    <phoneticPr fontId="10"/>
  </si>
  <si>
    <t>最近は調子を落としていた感じだったが、今回は久々で調子を上げていた印象。なかなか強い勝ちっぷりだった。</t>
    <phoneticPr fontId="10"/>
  </si>
  <si>
    <t>もともと新馬戦でシャフリヤールと接戦。今回はスローで展開向かない中で外から突き抜けたのは立派。立て直してきたのであれば当然上のクラスでも通用。</t>
    <phoneticPr fontId="10"/>
  </si>
  <si>
    <t>福島芝は雨の影響で土日共に時計のかかる馬場。ここはかなりのスローペースになり前有利の展開だったが、展開無視で外からヴィヴァンが突き抜けた。</t>
    <phoneticPr fontId="10"/>
  </si>
  <si>
    <t>福島芝は雨の影響で土日共に時計のかかる馬場。ゼンノテンバの逃げをバルタザールが交わして圧勝となった。</t>
    <phoneticPr fontId="10"/>
  </si>
  <si>
    <t>久々だったが途中で捲って強い競馬。スタミナ勝負なら普通に強そうで、いずれオープンまで行ける馬だろう。</t>
    <phoneticPr fontId="10"/>
  </si>
  <si>
    <t>ミラーウォーカーズ</t>
    <phoneticPr fontId="10"/>
  </si>
  <si>
    <t>当初は長い距離を使われていたがサウスヴィグラス産駒らしくダート短距離で本格化。さすがにオープンとなるとどうだろうか。</t>
    <phoneticPr fontId="10"/>
  </si>
  <si>
    <t>福島ダートは朝までの雨の影響で高速馬場に。先行馬がズラリと揃っていたが、結局は逃げたミラーウォーカーズがそのまま押し切った。</t>
    <phoneticPr fontId="10"/>
  </si>
  <si>
    <t>福島ダートは朝までの雨の影響で高速馬場に。ここは先行した２頭がそのまま押し切ってワンツーとなった。</t>
    <phoneticPr fontId="1"/>
  </si>
  <si>
    <t>もう明らかにクラス上位の馬だった。今回は一気に位置をとって押し切り勝ち。叩いて良化があれば牝馬限定戦なら通用しそう。</t>
    <phoneticPr fontId="1"/>
  </si>
  <si>
    <t>---</t>
  </si>
  <si>
    <t>C</t>
  </si>
  <si>
    <t>D</t>
  </si>
  <si>
    <t>E</t>
  </si>
  <si>
    <t>±0</t>
  </si>
  <si>
    <t>E</t>
    <phoneticPr fontId="10"/>
  </si>
  <si>
    <t>○</t>
  </si>
  <si>
    <t>強風</t>
  </si>
  <si>
    <t>日曜日も午前中は雨が残って高速馬場。スッと先手を奪ったテキサスフィズがそのまま押し切って勝利。</t>
    <phoneticPr fontId="10"/>
  </si>
  <si>
    <t>前走内容を見てももうスピード上位だった。最後に詰め寄られているので世代限定の上のクラスではどうだろうか。</t>
    <phoneticPr fontId="10"/>
  </si>
  <si>
    <t>福島芝は日曜日も時計のかかる馬場。ここはもう未勝利では上位だったクリノマジンがスピードの違いで押し切り勝ち。</t>
    <phoneticPr fontId="10"/>
  </si>
  <si>
    <t>もう未勝利ではスピード上位だった。これまでのパフォーマンスを見ても1勝クラスなら十分に通用しそうだ。</t>
    <phoneticPr fontId="10"/>
  </si>
  <si>
    <t>福島芝は日曜日も時計のかかる馬場。スッと先手を奪ったクルルがそのまま押し切って勝利となった。</t>
    <phoneticPr fontId="1"/>
  </si>
  <si>
    <t>ギアチェンジが鈍い馬だが今回は逃げることでパフォーマンスを上げてきた。ひさびさでの成長分もあったかも。</t>
    <phoneticPr fontId="1"/>
  </si>
  <si>
    <t>キングクーとノアラヴィータが競り合ってかなり速いペースに。最後は差し有利の展開になり、ケイティマジックが差し切って勝利。</t>
    <phoneticPr fontId="1"/>
  </si>
  <si>
    <t>もう未勝利でも相対的に上位だった。今回はハイペースで展開向いたにしても強い競馬。小回りがあっていたかもだが上でも通用しそうだ。</t>
    <phoneticPr fontId="1"/>
  </si>
  <si>
    <t>福島芝は日曜日も時計のかかる馬場。中盤ペースが緩まなかった事で先行馬は壊滅。大混戦となったが、ほぼ最後方にいたトーセンメラニーが差し切り勝ち。</t>
    <phoneticPr fontId="10"/>
  </si>
  <si>
    <t>原騎手が下手な騎乗を繰り返して出世が遅れているだけ。今回は完全に展開が向いたが、素質的には上のクラスでも通用していい。</t>
    <phoneticPr fontId="10"/>
  </si>
  <si>
    <t>勝負所からレースが動いて３頭が４着以下を突き離すような展開に。人気のトーアシオンが久々でも順当勝ちとなった。</t>
    <phoneticPr fontId="1"/>
  </si>
  <si>
    <t>今回は久々だったがもうクラス上位だった。牝馬限定なら相手なりに走りそうだが、もうすぐクラス再編成となる点がどうか。</t>
    <phoneticPr fontId="1"/>
  </si>
  <si>
    <t>福島芝は日曜日も時計のかかる馬場。前半3F=34.1でも前は厳しかった感じで、最後は差しが決まる結果となった。</t>
    <phoneticPr fontId="10"/>
  </si>
  <si>
    <t>タフな条件に強いスプリンター。今回は馬場も展開もハマった感じがします。</t>
    <phoneticPr fontId="10"/>
  </si>
  <si>
    <t>今までは逃げないとダメだったが、前走の経験で控える競馬もこなした感じ。今回は時計が微妙なので上ではどうだろうか。</t>
    <phoneticPr fontId="10"/>
  </si>
  <si>
    <t>この条件らしく先行争いが激しくなり主張した馬たちは潰れる展開。好位につけたプラチナムレイアーとメサテソーロが僅差でワンツーとなった。</t>
    <phoneticPr fontId="10"/>
  </si>
  <si>
    <t>先行馬が多かったとはいえ前半3F=33.2はさすがにやりすぎ。途中で捲ったアンティシペイトが後続を突き離してワンサイドゲームとなった。</t>
    <phoneticPr fontId="10"/>
  </si>
  <si>
    <t>折り合いに難しい馬なのでここ数戦は距離が長かったか。今回は前半溜めて途中で動く競馬でワンサイドゲーム。2000m路線なら重賞を勝てる馬だろう。</t>
    <phoneticPr fontId="10"/>
  </si>
  <si>
    <t>福島芝は日曜日も時計のかかる馬場。その馬場にしてもそこまで速いペースにはならず、逃げたハッピーペコがそのまま押し切った。</t>
    <phoneticPr fontId="10"/>
  </si>
  <si>
    <t>もともとカレンヒメの未勝利で逃げて差のない競馬ができていた馬。今回はスッと逃げられて時計もかかったのが良かった。上では厳しいだろう。</t>
    <phoneticPr fontId="10"/>
  </si>
  <si>
    <t>2勝</t>
    <rPh sb="1" eb="2">
      <t>ショウ</t>
    </rPh>
    <phoneticPr fontId="1"/>
  </si>
  <si>
    <t>3 1勝</t>
    <rPh sb="3" eb="4">
      <t>ショウ</t>
    </rPh>
    <phoneticPr fontId="10"/>
  </si>
  <si>
    <t>アナザーリリック</t>
    <phoneticPr fontId="10"/>
  </si>
  <si>
    <t>B</t>
  </si>
  <si>
    <t>デフィデリ</t>
    <phoneticPr fontId="10"/>
  </si>
  <si>
    <t>福島競馬場はレース映像に風の音がするぐらいの強風。かなり風の影響を受けた感じで時計もかかる決着になった。</t>
    <phoneticPr fontId="10"/>
  </si>
  <si>
    <t>福島競馬場はレース映像に風の音がするぐらいの強風。スタート直後向かい風でペースはそこまで上がらずで、好位につけた人気馬が上位独占の結果に。</t>
    <phoneticPr fontId="10"/>
  </si>
  <si>
    <t>ゴッドクインビー</t>
    <phoneticPr fontId="10"/>
  </si>
  <si>
    <t>ヘニーヒューズ</t>
    <phoneticPr fontId="10"/>
  </si>
  <si>
    <t>今回が初ダートでいきなり勝利。強風の影響で特殊なレースになったので、時計的にもそこまで評価できる感じはしない。</t>
    <phoneticPr fontId="10"/>
  </si>
  <si>
    <t>今回は低調なメンバー相手に相対的に上位だった感じ。上のクラスでは現状は厳しそうだが。</t>
    <phoneticPr fontId="10"/>
  </si>
  <si>
    <t>ベーカバド</t>
    <phoneticPr fontId="10"/>
  </si>
  <si>
    <t>エイシンヒカリ</t>
    <phoneticPr fontId="10"/>
  </si>
  <si>
    <t>良</t>
    <rPh sb="0" eb="1">
      <t>ヨイ</t>
    </rPh>
    <phoneticPr fontId="1"/>
  </si>
  <si>
    <t>バイロイト</t>
    <phoneticPr fontId="1"/>
  </si>
  <si>
    <t>スクリーンヒーロー</t>
    <phoneticPr fontId="1"/>
  </si>
  <si>
    <t>シニスターミニスター</t>
    <phoneticPr fontId="1"/>
  </si>
  <si>
    <t>ドレフォン</t>
    <phoneticPr fontId="1"/>
  </si>
  <si>
    <t>中盤ペースが緩んだことで完全に前有利の展開に。先行した３頭がそのまま上位独占の結果となった。</t>
    <phoneticPr fontId="1"/>
  </si>
  <si>
    <t>母が短距離馬ということもあってここではスピードが抜けていた。今回は前有利の展開に恵まれているが、血統的にもそもそもダート中距離馬なのか？</t>
    <phoneticPr fontId="1"/>
  </si>
  <si>
    <t>ニューノーマル</t>
    <phoneticPr fontId="10"/>
  </si>
  <si>
    <t>デルマセイレーンが逃げて今のタフな馬場を考えればかなり速い流れ。最後はスタミナが問われる展開になり、シゲルローズマリーとボルザコフスキーがワンツー。</t>
    <phoneticPr fontId="10"/>
  </si>
  <si>
    <t>シゲルローズマリー</t>
    <phoneticPr fontId="10"/>
  </si>
  <si>
    <t>中盤が緩みかけたところでクリノクラールが一気に捲る展開。最後はこちらも捲り気味に差し込んできたアクセルが抜け出して勝利。</t>
    <phoneticPr fontId="1"/>
  </si>
  <si>
    <t>アクセル</t>
    <phoneticPr fontId="1"/>
  </si>
  <si>
    <t>いつ走るのかさっぱりわからない馬。以前はダートで惨敗だったが今回は走れた。揉まれなかったのが良かったのか、たまにしか走らないのかわからない。</t>
    <phoneticPr fontId="1"/>
  </si>
  <si>
    <t>クレマチステソーロとグランデフィオーレが競り合って今のタフ馬場にしてはかなり速い流れ。最後は差しが決まる展開になりダブルアンコールが外から差し切った。</t>
    <phoneticPr fontId="10"/>
  </si>
  <si>
    <t>ダブルアンコール</t>
    <phoneticPr fontId="10"/>
  </si>
  <si>
    <t>シルバーステート</t>
    <phoneticPr fontId="10"/>
  </si>
  <si>
    <t>キズナ</t>
    <phoneticPr fontId="10"/>
  </si>
  <si>
    <t>ロゴタイプ</t>
    <phoneticPr fontId="10"/>
  </si>
  <si>
    <t>大外枠で位置が取れなかったらハイペースになって逆にハマった印象。普通に馬場を考えれば時計は優秀ですし、条件次第で上でもやれそうだ。</t>
    <phoneticPr fontId="10"/>
  </si>
  <si>
    <t>行き足つかなかったおかげで逆に展開が向いた。良血ではあるが上のクラスでは少し様子を見たい。</t>
    <phoneticPr fontId="10"/>
  </si>
  <si>
    <t>先行馬が少なく前半がかなりのスローペースからのロンスパ戦に。騎手の立ち回りが全てのようなレースになり、マイネルマーティンが早めに抜け出して勝利。</t>
    <phoneticPr fontId="10"/>
  </si>
  <si>
    <t>マイネルマーティン</t>
    <phoneticPr fontId="10"/>
  </si>
  <si>
    <t>前走はタフ馬場で距離も長かったか。今回はスローペースを完璧な立ち回りができている。</t>
    <phoneticPr fontId="10"/>
  </si>
  <si>
    <t>SS</t>
    <phoneticPr fontId="10"/>
  </si>
  <si>
    <t>瞬発</t>
    <rPh sb="0" eb="2">
      <t>シュンパテゥ</t>
    </rPh>
    <phoneticPr fontId="10"/>
  </si>
  <si>
    <t>エイシンフラッシュ</t>
    <phoneticPr fontId="10"/>
  </si>
  <si>
    <t>ペイシャクェーサー</t>
    <phoneticPr fontId="1"/>
  </si>
  <si>
    <t>キズナ</t>
    <phoneticPr fontId="1"/>
  </si>
  <si>
    <t>タートルボウル</t>
    <phoneticPr fontId="1"/>
  </si>
  <si>
    <t>ｱｲｱﾑｲﾝｳﾞｨﾝｼﾌﾞﾙ</t>
    <phoneticPr fontId="1"/>
  </si>
  <si>
    <t>フリオーソ</t>
    <phoneticPr fontId="1"/>
  </si>
  <si>
    <t>トビーズコーナー</t>
    <phoneticPr fontId="1"/>
  </si>
  <si>
    <t>ﾏｼﾞｪｽﾃｨｯｸｳｫﾘｱｰ</t>
    <phoneticPr fontId="1"/>
  </si>
  <si>
    <t>中盤が緩んだことで前有利の展開に。外枠から先手を奪い切ったペイシャクェーサーがそのまま押し切って逃げ切り勝ち。</t>
    <phoneticPr fontId="1"/>
  </si>
  <si>
    <t>一時は調子を落としていたが、今回はスローペースの逃げが打てて一変。ちょっと恵まれた感じはするので評価が難しい。</t>
    <phoneticPr fontId="1"/>
  </si>
  <si>
    <t>タイクーンバゴ</t>
    <phoneticPr fontId="10"/>
  </si>
  <si>
    <t>２頭が競り合うような展開になりその２頭は早々に脱落。３番手につけたタイクーンバゴが人気に応えて順当勝ち。</t>
    <phoneticPr fontId="10"/>
  </si>
  <si>
    <t>競り合う２頭を見る絶好位からスムーズな競馬ができた。今回は相手にも恵まれた感じがします。</t>
    <phoneticPr fontId="10"/>
  </si>
  <si>
    <t>ダノンマジック</t>
    <phoneticPr fontId="1"/>
  </si>
  <si>
    <t>ダノンレジェンド</t>
    <phoneticPr fontId="1"/>
  </si>
  <si>
    <t>ハーツクライ</t>
    <phoneticPr fontId="1"/>
  </si>
  <si>
    <t>ヤマニンセラフィム</t>
    <phoneticPr fontId="1"/>
  </si>
  <si>
    <t>中盤部分がかなり緩んで前有利の展開に。かなり楽な逃げが打てたダノンマジックがそのまま押し切って勝利。</t>
    <phoneticPr fontId="1"/>
  </si>
  <si>
    <t>今回は中盤を緩めてかなり楽なスローペース逃げが打てていた。ちょっと恵まれたと言わざるを得ないだろう。</t>
    <phoneticPr fontId="1"/>
  </si>
  <si>
    <t>ルクルト</t>
    <phoneticPr fontId="10"/>
  </si>
  <si>
    <t>メモリーサボアール</t>
    <phoneticPr fontId="10"/>
  </si>
  <si>
    <t>ジャスタウェイ</t>
    <phoneticPr fontId="10"/>
  </si>
  <si>
    <t>チムドンドンが逃げて前半スローペースからのロンスパ戦に。好位に付けた人気のメモリーサボアールが抜け出して順当勝ち。</t>
    <phoneticPr fontId="10"/>
  </si>
  <si>
    <t>距離を伸ばして人気に応えて順当勝ち。今回はメンバーに恵まれたところがあるので上でどこまでやれるか。</t>
    <phoneticPr fontId="10"/>
  </si>
  <si>
    <t>ナムラダイゴロー</t>
    <phoneticPr fontId="1"/>
  </si>
  <si>
    <t>シビルウォー</t>
    <phoneticPr fontId="1"/>
  </si>
  <si>
    <t>リオンディーズ</t>
    <phoneticPr fontId="1"/>
  </si>
  <si>
    <t>テンのペースが流れて最後は上がりがかかる展開。途中で早めに仕掛けたナムラダイゴローが２着以下を突き離して完勝となった。</t>
    <phoneticPr fontId="1"/>
  </si>
  <si>
    <t>ここに来て位置が取れるようになって小回りも克服。ハイペースを早めに仕掛けて途中で捲られながら楽に突き抜けましたし、普通に強いパフォーマンスだったように見えます。</t>
    <phoneticPr fontId="1"/>
  </si>
  <si>
    <t>低調なメンバーレベル。セキテイホノオーが逃げて粘っていたが、最後は断然人気のニューノーマルがあっさりと突き抜けて順当勝ち。</t>
    <phoneticPr fontId="10"/>
  </si>
  <si>
    <t>これまでのレースぶりからもここでは明らかに抜けていた。今回は相手に恵まれたので、昇級してからは様子見でいい。</t>
    <phoneticPr fontId="10"/>
  </si>
  <si>
    <t>エグランタイン</t>
    <phoneticPr fontId="10"/>
  </si>
  <si>
    <t>コパノリッキー</t>
    <phoneticPr fontId="10"/>
  </si>
  <si>
    <t>序盤の3ハロンが速くなり後続のプレッシャーもきつくて先行馬は壊滅。好位から早めに仕掛けたエグランタインが人気薄で激走を見せて勝利。</t>
    <phoneticPr fontId="10"/>
  </si>
  <si>
    <t>今回は位置取りが改善して一気にパフォーマンスを上げてきた。キレはなさそうなので小回りで渋とさを活かす競馬でこそか。</t>
    <phoneticPr fontId="10"/>
  </si>
  <si>
    <t>チャーミングアウト</t>
    <phoneticPr fontId="10"/>
  </si>
  <si>
    <t>ヴァンセンヌ</t>
    <phoneticPr fontId="10"/>
  </si>
  <si>
    <t>フェノーメノ</t>
    <phoneticPr fontId="10"/>
  </si>
  <si>
    <t>これまで逃げる競馬ばかりだったが、好位で構える競馬で一変。戦法が増えたのは良いが今回はメンバーレベルが微妙。</t>
    <phoneticPr fontId="10"/>
  </si>
  <si>
    <t>２頭が競り合うような展開になり好位勢が台頭。これまで逃げる競馬しかしていなかったチャーミングアウトが好位から差し切り勝ちを決めた。</t>
    <phoneticPr fontId="10"/>
  </si>
  <si>
    <t>カラレーション</t>
    <phoneticPr fontId="1"/>
  </si>
  <si>
    <t>キングカメハメハ</t>
    <phoneticPr fontId="1"/>
  </si>
  <si>
    <t>シンボリクリスエス</t>
    <phoneticPr fontId="1"/>
  </si>
  <si>
    <t>ジョーカプチーノ</t>
    <phoneticPr fontId="1"/>
  </si>
  <si>
    <t>先行争いが激しくなってハイペースの展開。最後は前の馬が苦しくなり、中団に構えたカラレーションがあっさり突き抜けて勝利。</t>
    <phoneticPr fontId="1"/>
  </si>
  <si>
    <t>ここでは能力上位だった上にハイペースで展開も向いた。それでも勝ちっぷりは鮮やかだったので昇級しても通用していいか。</t>
    <phoneticPr fontId="1"/>
  </si>
  <si>
    <t>快速馬がズラリと揃っていたがそこまで速いペースにはならず。人気のウインモナークが順当勝ちとなったが、２着は横一線の大混戦になった。</t>
    <phoneticPr fontId="10"/>
  </si>
  <si>
    <t>ウインモナーク</t>
    <phoneticPr fontId="10"/>
  </si>
  <si>
    <t>ガンランナー</t>
    <phoneticPr fontId="10"/>
  </si>
  <si>
    <t>ダノンレジェンド</t>
    <phoneticPr fontId="10"/>
  </si>
  <si>
    <t>松岡騎手が重賞を勝てると言っている馬で、今回は1200mに戻って完勝。今回はスローに恵まれているが強い内容。葵Sでどこまでやれるかは微妙。</t>
    <phoneticPr fontId="10"/>
  </si>
  <si>
    <t>中盤ペースが緩まずでしっかりとスタミナが問われる展開に。スタミナ勝負は大得意のナムラミダブツが捲り気味に進めて差し切り勝ち。</t>
    <phoneticPr fontId="10"/>
  </si>
  <si>
    <t>ナムアミダブツ</t>
    <phoneticPr fontId="10"/>
  </si>
  <si>
    <t>キレは一切ないがスタミナはあるタイプ。今回は福島コースのスタミナ勝負という条件は合っていたか。こういうレースになれば上でもやれる。</t>
    <phoneticPr fontId="10"/>
  </si>
  <si>
    <t>キングズベスト</t>
    <phoneticPr fontId="10"/>
  </si>
  <si>
    <t>先行タイプがズラリと揃っていたがそこまで競り合うことなくミドルペースに。そんな中でもまるで違う手応えでルクルトが外から差し切って勝利。</t>
    <phoneticPr fontId="10"/>
  </si>
  <si>
    <t>もう全く違う手応えでの楽勝。時計のかかる差し馬場なら相当に強そうで、条件さえ合えば早ければ今年のサマースプリントシリーズで活躍あるかも。</t>
    <phoneticPr fontId="10"/>
  </si>
  <si>
    <t>ハクサンハーバー</t>
    <phoneticPr fontId="10"/>
  </si>
  <si>
    <t>ハクサンムーン</t>
    <phoneticPr fontId="10"/>
  </si>
  <si>
    <t>近走成績の悪い馬ばかりが集まったメンバー構成。ブルーコーラルが主張して粘っていたが、番手につけたハクサンハーバーが抜け出して勝利。</t>
    <phoneticPr fontId="10"/>
  </si>
  <si>
    <t>低調なメンバー相手に２番手からスムーズに抜け出して勝利。今回はさすがに相手に恵まれた感じがします。</t>
    <phoneticPr fontId="10"/>
  </si>
  <si>
    <t>SL</t>
  </si>
  <si>
    <t>3勝</t>
    <rPh sb="1" eb="2">
      <t>ショウ</t>
    </rPh>
    <phoneticPr fontId="1"/>
  </si>
  <si>
    <t>OP</t>
    <phoneticPr fontId="1"/>
  </si>
  <si>
    <t>アセンダント</t>
    <phoneticPr fontId="10"/>
  </si>
  <si>
    <t>不良</t>
    <rPh sb="0" eb="2">
      <t>フリョウ</t>
    </rPh>
    <phoneticPr fontId="1"/>
  </si>
  <si>
    <t>サトミノマロン</t>
    <phoneticPr fontId="1"/>
  </si>
  <si>
    <t>福島ダートは前日の大雨の影響で不良馬場スタート。淀みないペースを人気のサトミノマロンが早め先頭で押し切った。</t>
    <rPh sb="43" eb="44">
      <t>ハヤメ</t>
    </rPh>
    <phoneticPr fontId="1"/>
  </si>
  <si>
    <t>内枠好位から絶好のタイミングで動いて楽勝。馬の能力が抜けていたのもあるが小回り適性も高そう。条件が合うところなら上のクラスでもやれていい。</t>
    <phoneticPr fontId="1"/>
  </si>
  <si>
    <t>福島ダートは前日の大雨の影響で不良馬場スタート。先行馬が少ないメンバー構成で、内枠からマイペースの逃げが打てたチェインストーリーが圧勝となった。</t>
    <phoneticPr fontId="1"/>
  </si>
  <si>
    <t>チェインストーリー</t>
    <phoneticPr fontId="1"/>
  </si>
  <si>
    <t>不良</t>
    <rPh sb="0" eb="1">
      <t>フリョウ</t>
    </rPh>
    <phoneticPr fontId="1"/>
  </si>
  <si>
    <t>ディープブリランテ</t>
    <phoneticPr fontId="1"/>
  </si>
  <si>
    <t>モンテロッソ</t>
    <phoneticPr fontId="1"/>
  </si>
  <si>
    <t>エピファネイア</t>
    <phoneticPr fontId="1"/>
  </si>
  <si>
    <t>カジノドライヴ産駒でこういう競馬ができれば強そうな馬。今回は高速馬場で先行馬が少ないメンバー構成でハマった感じはあります。</t>
    <phoneticPr fontId="1"/>
  </si>
  <si>
    <t>グラストンベリー</t>
    <phoneticPr fontId="10"/>
  </si>
  <si>
    <t>ｽﾀｰｽﾊﾟﾝｸﾞﾙﾄﾞﾊﾞﾅｰ</t>
    <phoneticPr fontId="10"/>
  </si>
  <si>
    <t>福島芝は前日の大雨の影響で重馬場スタート。そんな馬場にしてはペース流れた感じだが、先行した２頭がそのままの隊列でなだれ込む結果になった。</t>
    <phoneticPr fontId="10"/>
  </si>
  <si>
    <t>スプリント２戦目でスピードを活かす競馬で勝ち切った。この日の馬場を考えれば走破時計もまずまず優秀に見えます。</t>
    <phoneticPr fontId="10"/>
  </si>
  <si>
    <t>不良</t>
    <rPh sb="0" eb="2">
      <t>フリョウ</t>
    </rPh>
    <phoneticPr fontId="10"/>
  </si>
  <si>
    <t>ダイチヴィヴァン</t>
    <phoneticPr fontId="10"/>
  </si>
  <si>
    <t>ホッコータルマエ</t>
    <phoneticPr fontId="10"/>
  </si>
  <si>
    <t>福島ダートは前日の大雨の影響で高速馬場。テンに抜群に速いカルーナブルガリスが逃げたが、その直後に付けたダイチヴィヴァンが抜け出して勝利。</t>
    <phoneticPr fontId="10"/>
  </si>
  <si>
    <t>かなり序盤は忙しそうな感じだったが、２番手につけるとそこからは力が違った。今回はメンバーもそろっていたので上のクラスでも通用しそう。</t>
    <phoneticPr fontId="10"/>
  </si>
  <si>
    <t>福島芝は前日の大雨の影響を受けたタフな馬場。前半スローからのロンスパ戦で2分4秒台の時計がかかる決着になった。</t>
    <phoneticPr fontId="10"/>
  </si>
  <si>
    <t>エコルフリューゲル</t>
    <phoneticPr fontId="10"/>
  </si>
  <si>
    <t>ダイワメジャー</t>
    <phoneticPr fontId="10"/>
  </si>
  <si>
    <t>トーセンラー</t>
    <phoneticPr fontId="10"/>
  </si>
  <si>
    <t>内枠から完璧な立ち回りを見せて差し切り勝ち。小回りで時計のかかる馬場もあっていたか。</t>
    <phoneticPr fontId="10"/>
  </si>
  <si>
    <t>福島ダートは前日の大雨の影響で高速馬場。頭数の割に先行争いが激しくなって最後は上がりがかかる展開。伏兵のナンヨーヴィヨレが豪快に差し切って勝利。</t>
    <phoneticPr fontId="1"/>
  </si>
  <si>
    <t>ナンヨーヴィヨレ</t>
    <phoneticPr fontId="1"/>
  </si>
  <si>
    <t>リアルインパクト</t>
    <phoneticPr fontId="1"/>
  </si>
  <si>
    <t>エスケンデレヤ</t>
    <phoneticPr fontId="1"/>
  </si>
  <si>
    <t>状態が上がっていたのか、小回りがあっていたのか、馬場が良かったのか、その辺りは不明。今回は差しが決まる展開でハマった感じがします。</t>
    <phoneticPr fontId="1"/>
  </si>
  <si>
    <t>福島芝は前日の大雨の影響を受けたタフな馬場。先行勢が手薄なメンバー構成で、楽に先行できたアセンダントが押し切り勝ち。</t>
    <phoneticPr fontId="10"/>
  </si>
  <si>
    <t>アウスヴァール</t>
    <phoneticPr fontId="10"/>
  </si>
  <si>
    <t>ノヴェリスト</t>
    <phoneticPr fontId="10"/>
  </si>
  <si>
    <t>福島芝は前日の大雨の影響を受けたタフな馬場。ここは前半スローからのロンスパ戦になって、前に行った馬がそのまま粘り込む結果に。</t>
    <phoneticPr fontId="10"/>
  </si>
  <si>
    <t>今回は時計のかかる馬場でマイペースの逃げが打てた。恵まれての勝利だが、上のクラスでも恵まれることは多そうな馬だ。</t>
    <phoneticPr fontId="10"/>
  </si>
  <si>
    <t>じっくり溜めて一瞬の脚を使ってこその馬。今回は内枠から完璧に立ち回っての差し切り勝ちだった。</t>
    <phoneticPr fontId="1"/>
  </si>
  <si>
    <t>キムケンドリーム</t>
    <phoneticPr fontId="1"/>
  </si>
  <si>
    <t>福島ダートは前日の大雨の影響で高速馬場。早めに仕掛けた先行勢が最後に止まってしまい、好位差し勢が台頭して大混戦の結果となった。</t>
    <phoneticPr fontId="1"/>
  </si>
  <si>
    <t>フサイチセブン</t>
    <phoneticPr fontId="1"/>
  </si>
  <si>
    <t>福島芝は前日の大雨の影響を受けたタフな馬場。コスモアシュラが極端に緩めずに逃げたが、最後は外を通った差し馬が上位独占となった。</t>
    <phoneticPr fontId="10"/>
  </si>
  <si>
    <t>マジカルステージ</t>
    <phoneticPr fontId="10"/>
  </si>
  <si>
    <t>忘れな草賞4着の実績はここでは上位だった。今回は長期休養明けでしたし叩いた上積みあれば上でもやれそう。</t>
  </si>
  <si>
    <t>マキアージュ</t>
    <phoneticPr fontId="10"/>
  </si>
  <si>
    <t>アイキャンドウイッ</t>
    <phoneticPr fontId="10"/>
  </si>
  <si>
    <t>エスケンデレヤ</t>
    <phoneticPr fontId="10"/>
  </si>
  <si>
    <t>タガノクリステル</t>
    <phoneticPr fontId="1"/>
  </si>
  <si>
    <t>コパノリッキー</t>
    <phoneticPr fontId="1"/>
  </si>
  <si>
    <t>モーリス</t>
    <phoneticPr fontId="1"/>
  </si>
  <si>
    <t>ウインクルシャープ</t>
    <phoneticPr fontId="10"/>
  </si>
  <si>
    <t>マイネルメサイア</t>
    <phoneticPr fontId="10"/>
  </si>
  <si>
    <t>ランスルー</t>
    <phoneticPr fontId="1"/>
  </si>
  <si>
    <t>SS</t>
    <phoneticPr fontId="1"/>
  </si>
  <si>
    <t>瞬発</t>
    <rPh sb="0" eb="2">
      <t>シュンパテゥ</t>
    </rPh>
    <phoneticPr fontId="1"/>
  </si>
  <si>
    <t>ダイワメジャー</t>
    <phoneticPr fontId="1"/>
  </si>
  <si>
    <t>アルバミノル</t>
    <phoneticPr fontId="10"/>
  </si>
  <si>
    <t>ビューティーウェイ</t>
    <phoneticPr fontId="10"/>
  </si>
  <si>
    <t>リリーミニスター</t>
    <phoneticPr fontId="1"/>
  </si>
  <si>
    <t>ラーゴム</t>
    <phoneticPr fontId="1"/>
  </si>
  <si>
    <t>ｺﾝｽﾃｨﾃｭｰｼｮﾝ</t>
    <phoneticPr fontId="1"/>
  </si>
  <si>
    <t>ブラックタイド</t>
    <phoneticPr fontId="1"/>
  </si>
  <si>
    <t>セイラブミー</t>
    <phoneticPr fontId="10"/>
  </si>
  <si>
    <t>ヨハネスブルグ</t>
    <phoneticPr fontId="10"/>
  </si>
  <si>
    <t>ジョーカプチーノ</t>
    <phoneticPr fontId="10"/>
  </si>
  <si>
    <t>福島芝は雨の影響もあって外が伸びる馬場に。もういかに外を通れるかが問われたレースになり、外を通った馬が上位独占。</t>
    <phoneticPr fontId="10"/>
  </si>
  <si>
    <t>この条件らしく前に行った馬が上位独占。最後はマキアージュとカルドが３着以下を突き離した。</t>
    <phoneticPr fontId="10"/>
  </si>
  <si>
    <t>福島芝は雨の影響もあって外が伸びる馬場に。ここは人気のアイキャンドウイッが外枠からスムーズに立ち回って圧勝となった。</t>
    <phoneticPr fontId="10"/>
  </si>
  <si>
    <t>未勝利レベルにしてもペース流れずで緩い展開。ラブミーディザイアが粘っていたが、好位追走のタガノクリステルがあっさり突き抜けた。</t>
    <phoneticPr fontId="1"/>
  </si>
  <si>
    <t>福島芝は雨の影響もあって外が伸びる馬場に。永島騎手騎乗のウインクルシャープがスムーズに外に出して差し切り勝ち。</t>
    <phoneticPr fontId="10"/>
  </si>
  <si>
    <t>福島芝は雨の影響もあって外が伸びる馬場に。ここでは能力もスタミナも上位だったマイネルメサイアが早めに仕掛けて押し切り勝ち。</t>
    <phoneticPr fontId="10"/>
  </si>
  <si>
    <t>どう考えても先行馬が少ないメンバー構成でロードインファイトの超スローペース逃げ。これだけ前の馬に楽させてしまえば行った行ったで決まるのも当然か。</t>
    <phoneticPr fontId="1"/>
  </si>
  <si>
    <t>この条件にしては少頭数でメンバーレベルもそこまで。相対的に人気に推されたアルバミノルが好位から抜け出して順当勝ち。</t>
    <phoneticPr fontId="10"/>
  </si>
  <si>
    <t>福島芝は雨の影響もあって外が伸びる馬場に。ペース流れて差しが決まる展開にもなり、ビューティーウェイが力強く差し切って勝利。</t>
    <phoneticPr fontId="10"/>
  </si>
  <si>
    <t>この時間あたりから福島競馬場は本降りに。前への意識が強くなってハイペースになり、最後は上がりがかかる展開になった。</t>
    <phoneticPr fontId="1"/>
  </si>
  <si>
    <t>高速馬場で淀みないペースになって騎手の位置取りや仕掛けどころが重要になった感じ。今回は強気の先行策を見せたラーゴムがダート２戦目で勝利。</t>
    <phoneticPr fontId="1"/>
  </si>
  <si>
    <t>もうクラス上位だった感じ。３着以下は突き離しましたし、上でもそこそこやれていい感じはします。</t>
    <phoneticPr fontId="10"/>
  </si>
  <si>
    <t>センス良い馬で使うごとにパフォーマンスを上げて今回は完勝。余裕十分に差し切りましたし、１勝クラスなら普通に通用するだろう。</t>
    <phoneticPr fontId="10"/>
  </si>
  <si>
    <t>今回はブリンカー着用で距離延長で一気にパフォーマンスを上げてきた。レースぶりや血統背景からもいかにも小回り1700mが合いそうなタイプに見えます。</t>
    <phoneticPr fontId="1"/>
  </si>
  <si>
    <t>外伸び馬場で永島騎手が完璧なエスコートで外を突くことができた。今回は騎乗が上手かったので上ではどこまでやれるか。</t>
    <phoneticPr fontId="10"/>
  </si>
  <si>
    <t>もうクラス上位になっていたが、今回は緩いペースで楽な先行策が打てた。昇級するとクラス慣れが必要に見えます。</t>
    <phoneticPr fontId="10"/>
  </si>
  <si>
    <t>もうスタミナを活かす競馬では未勝利では抜けていた。ゴールドシップ産駒らしいスタミナを活かす競馬なら上のクラスでもやれる。</t>
    <phoneticPr fontId="10"/>
  </si>
  <si>
    <t>今回は超スローペースで相手も弱くて恵まれた感じ。上のクラスではここまで楽にいかないだろう。</t>
    <phoneticPr fontId="1"/>
  </si>
  <si>
    <t>今回のメンバーなら抜けていた感じ。インを通ってスムーズな競馬ができていたので、昇級するとクラス慣れが必要な可能性はある。</t>
    <phoneticPr fontId="10"/>
  </si>
  <si>
    <t>エンジンのかかりが遅い馬で、今回は外伸び馬場で上がりがかかったのが良かった。素質はありそうだが、本質的には中京コースが合いそうな感じがします。</t>
    <phoneticPr fontId="10"/>
  </si>
  <si>
    <t>揉まれずにスムーズな競馬ができればここでは上位だった。今回は恵まれているので上のクラスではどうだろうか。</t>
    <phoneticPr fontId="1"/>
  </si>
  <si>
    <t>非常に乗り難しい馬だが前崩れの展開で勝ち切った点は評価。人気で信頼できるタイプではないが、ダート適性もあると見ていいか。</t>
    <phoneticPr fontId="1"/>
  </si>
  <si>
    <t>この距離なら１勝クラスは勝てた馬。今回は時計のかかる外伸び馬場でスムーズな競馬ができたので昇級すると厳しそうだ。</t>
    <phoneticPr fontId="10"/>
  </si>
  <si>
    <t>2新馬</t>
    <rPh sb="1" eb="3">
      <t>シンバ</t>
    </rPh>
    <phoneticPr fontId="10"/>
  </si>
  <si>
    <t>2新馬</t>
    <rPh sb="1" eb="2">
      <t>シンバ</t>
    </rPh>
    <phoneticPr fontId="10"/>
  </si>
  <si>
    <t>2未勝利</t>
    <rPh sb="1" eb="4">
      <t>ミショウリ</t>
    </rPh>
    <phoneticPr fontId="10"/>
  </si>
  <si>
    <t>3OP</t>
    <phoneticPr fontId="10"/>
  </si>
  <si>
    <t>ロンギングエーオ</t>
    <phoneticPr fontId="10"/>
  </si>
  <si>
    <t>ライヴサファイア</t>
    <phoneticPr fontId="10"/>
  </si>
  <si>
    <t>ファイアダンサー</t>
    <phoneticPr fontId="10"/>
  </si>
  <si>
    <t>トーセンサンダー</t>
    <phoneticPr fontId="10"/>
  </si>
  <si>
    <t>ラートリー</t>
    <phoneticPr fontId="1"/>
  </si>
  <si>
    <t>エイシンフラッシュ</t>
    <phoneticPr fontId="1"/>
  </si>
  <si>
    <t>断然人気のラートリーが逃げて淀みない流れ。ラートリーの逃げについてこられる馬はいなかった感じで、そのまま順当に逃げ切り勝ち。</t>
    <phoneticPr fontId="1"/>
  </si>
  <si>
    <t>サラフィエル</t>
    <phoneticPr fontId="1"/>
  </si>
  <si>
    <t>アジアエクスプレス</t>
    <phoneticPr fontId="1"/>
  </si>
  <si>
    <t>マサノカヴァリエが逃げてスローだったが、ペースが遅くて後続のプレッシャーがきつかった感じ。最後は番手で進めた馬たちが上位独占となった。</t>
    <phoneticPr fontId="1"/>
  </si>
  <si>
    <t>ナックブレイブ</t>
    <phoneticPr fontId="10"/>
  </si>
  <si>
    <t>レッドファルクス</t>
    <phoneticPr fontId="10"/>
  </si>
  <si>
    <t>バグラダス</t>
    <phoneticPr fontId="10"/>
  </si>
  <si>
    <t>イヴニングスター</t>
    <phoneticPr fontId="10"/>
  </si>
  <si>
    <t>淡々としたペースで流れて地力ははっきり問われたか。最後は人気馬が上位独占の結果になった。</t>
    <phoneticPr fontId="10"/>
  </si>
  <si>
    <t>メデタシメデタシ</t>
    <phoneticPr fontId="1"/>
  </si>
  <si>
    <t>メイショウボーラー</t>
    <phoneticPr fontId="1"/>
  </si>
  <si>
    <t>スズカコーズウェイ</t>
    <phoneticPr fontId="1"/>
  </si>
  <si>
    <t>中盤がかなり緩んで勝負所で早めに動く馬が出る展開。最後はじっくり脚を溜めたメデタシメデタシが鮮やかに差し切った。</t>
    <phoneticPr fontId="1"/>
  </si>
  <si>
    <t>勝負所からゴールデンアワーが一気に動いてスタミナ差し勝負に。ロスなく捌いてスタミナを活かし切ったロンギングエーオがグランシエロを抑えて勝利。</t>
    <phoneticPr fontId="10"/>
  </si>
  <si>
    <t>人気のサンカルパが早めに先頭に立って押し切りを狙う展開。完璧に勝負所を捌いてきたイリマがあっさりと差し切って勝利。</t>
    <phoneticPr fontId="10"/>
  </si>
  <si>
    <t>イリマ</t>
    <phoneticPr fontId="10"/>
  </si>
  <si>
    <t>先行勢が手薄で前に行った馬がかなり楽な展開。前に行った３頭がそのまま上位独占の結果となった。</t>
    <phoneticPr fontId="10"/>
  </si>
  <si>
    <t>サトノファビュラス</t>
    <phoneticPr fontId="10"/>
  </si>
  <si>
    <t>ザファクター</t>
    <phoneticPr fontId="10"/>
  </si>
  <si>
    <t>ブラックタイド</t>
    <phoneticPr fontId="10"/>
  </si>
  <si>
    <t>ﾃﾞｸﾗﾚｰｼｮﾝｵﾌﾞｳｫｰ</t>
    <phoneticPr fontId="10"/>
  </si>
  <si>
    <t>トゥザワールド</t>
    <phoneticPr fontId="10"/>
  </si>
  <si>
    <t>レッドラパルマ</t>
    <phoneticPr fontId="1"/>
  </si>
  <si>
    <t>イスラボニータ</t>
    <phoneticPr fontId="1"/>
  </si>
  <si>
    <t>エスポワールシチー</t>
    <phoneticPr fontId="1"/>
  </si>
  <si>
    <t>グラニット</t>
    <phoneticPr fontId="10"/>
  </si>
  <si>
    <t>フラッシュアーク</t>
    <phoneticPr fontId="10"/>
  </si>
  <si>
    <t>ニシノラーナ</t>
    <phoneticPr fontId="10"/>
  </si>
  <si>
    <t>ピースオブマインド</t>
    <phoneticPr fontId="10"/>
  </si>
  <si>
    <t>エピファネイア</t>
    <phoneticPr fontId="10"/>
  </si>
  <si>
    <t>フロムナウオン</t>
    <phoneticPr fontId="10"/>
  </si>
  <si>
    <t>ファインニードル</t>
    <phoneticPr fontId="10"/>
  </si>
  <si>
    <t>チカポコ</t>
    <phoneticPr fontId="10"/>
  </si>
  <si>
    <t>トゥザグローリー</t>
    <phoneticPr fontId="10"/>
  </si>
  <si>
    <t>ブレイクザアイス</t>
    <phoneticPr fontId="1"/>
  </si>
  <si>
    <t>ラニ</t>
    <phoneticPr fontId="1"/>
  </si>
  <si>
    <t>ディスクリートキャット</t>
    <phoneticPr fontId="1"/>
  </si>
  <si>
    <t>トーセンファントム</t>
    <phoneticPr fontId="10"/>
  </si>
  <si>
    <t>ロードアルティマ</t>
    <phoneticPr fontId="10"/>
  </si>
  <si>
    <t>セイルオンセイラー</t>
    <phoneticPr fontId="1"/>
  </si>
  <si>
    <t>パイロ</t>
    <phoneticPr fontId="10"/>
  </si>
  <si>
    <t>フェーングロッテン</t>
    <phoneticPr fontId="10"/>
  </si>
  <si>
    <t>アジアエクスプレス</t>
    <phoneticPr fontId="10"/>
  </si>
  <si>
    <t>前走は左回りコースがダメだった感じ。右回りなら明らかに上位だったようで、ハイペースで押し切る強い競馬だった。昇級即通用。</t>
    <phoneticPr fontId="1"/>
  </si>
  <si>
    <t>インの絶好位が取れて完璧な競馬ができていた。今回は上手くいった感じはするが、１勝クラスぐらいなら通用して良さそうだ。</t>
    <phoneticPr fontId="1"/>
  </si>
  <si>
    <t>２歳新馬にとっては厳しいペース。人気のグラスヴィガーは伸びあぐねたが、同じ位置にいたナックブレイブが抜け出して勝利。</t>
    <phoneticPr fontId="10"/>
  </si>
  <si>
    <t>速いペースでもスッと好位につけてセンス十分の競馬ができた。今回の指数は低いが、次走で押し上げる可能性はある。</t>
    <phoneticPr fontId="10"/>
  </si>
  <si>
    <t>この条件らしくスピード上位の先行馬がそのままなだれ込む展開に。先手を奪ったバグラダスがトモジャミの追撃を何とかしのいで逃げ切り勝ち。</t>
    <phoneticPr fontId="10"/>
  </si>
  <si>
    <t>初戦からスピードを見せてそのまま押し切った。このレースだけでは正直わからない感じで、揉まれてどうかなどこれからわかってくる。</t>
    <phoneticPr fontId="10"/>
  </si>
  <si>
    <t>低指数戦で菊沢騎手が完璧に立ちまわって差し切り勝ち。さすがに時計が未勝利レベルなので上のクラスでは厳しそうだ。</t>
    <phoneticPr fontId="1"/>
  </si>
  <si>
    <t>血統イメージ通りのスタミナタイプ。今回も勝負所でズブさは見せたが最後は渋とく伸びてきた。条件さえ合えば上のクラスでも通用しそうだ。</t>
    <phoneticPr fontId="10"/>
  </si>
  <si>
    <t>今回は久々も関係なくいきなりの勝利。惚れ惚れするぐらいにコーナリングが上手い馬で、いずれローカルの重賞でも上位争いしてきそう。</t>
    <phoneticPr fontId="10"/>
  </si>
  <si>
    <t>開幕週の馬場で１枠から完璧な競馬ができた。タイムランクCだが、今回は恵まれたのでオープンでは様子見が妥当だろう。</t>
    <phoneticPr fontId="10"/>
  </si>
  <si>
    <t>骨っぽい３歳馬が何頭かいたレース。人気の３歳馬が先行してそのまま３着以下を突き離してワンツーとなった。</t>
    <phoneticPr fontId="1"/>
  </si>
  <si>
    <t>前走は東京マイルで内枠がきつかっただけで明らかにクラス上位だった。３着以下は大きく突き放していますし、２勝クラスでも即通用だろう。</t>
    <phoneticPr fontId="1"/>
  </si>
  <si>
    <t>前半スローペースからのロンスパ戦に。主導権を握ったグラニットが後続を寄せ付けずにそのまま逃げ切り勝ち。</t>
    <phoneticPr fontId="10"/>
  </si>
  <si>
    <t>小回りコースで逃げる形で押し切り勝ち。いかにもなダノンバラード産駒でこういう条件に適性はありそう。今回はスローに恵まれている。</t>
    <phoneticPr fontId="10"/>
  </si>
  <si>
    <t>速いペースで流れてしっかりとスプリント性能が問われる展開。先行した２頭が後続を突き離してワンツーとなった。</t>
    <phoneticPr fontId="10"/>
  </si>
  <si>
    <t>初のスプリント戦でスピードを活かして優秀な勝ちっぷり。３着以下は突き離しましたし、普通に上のクラスでも通用しそう。</t>
    <phoneticPr fontId="10"/>
  </si>
  <si>
    <t>初ダートだったが血統的にも適性は高かったか。スピード性能は高そうですし、昇級しても減量の恩恵があればやれていいはず。</t>
    <phoneticPr fontId="10"/>
  </si>
  <si>
    <t>雁行気味の先行争いで縦長馬群の隊列に。逃げ馬を見る位置で競馬ができた馬が上位独占となった。</t>
    <phoneticPr fontId="10"/>
  </si>
  <si>
    <t>今回は久々で成長があったか。今回の指数は低いが、昇級したら一度使っての上積みがどれくらいあるか次第。</t>
    <phoneticPr fontId="10"/>
  </si>
  <si>
    <t>一旦ペースが緩んだところからロンスパ戦に。ロスなく立ち回ったピースオブマインドが抜け出して勝利。</t>
    <phoneticPr fontId="10"/>
  </si>
  <si>
    <t>前走は距離が長かった。今回はセンス良く非常に強い競馬でしたし、母サンテミリオンの良血ならこれからどんどん良くなるかも。</t>
    <phoneticPr fontId="10"/>
  </si>
  <si>
    <t>かなり早いタイミングでサティンボディスが捲ってロンスパ戦に。人気のフロムナウオンがスムーズに立ち回って順当勝ち。</t>
    <phoneticPr fontId="10"/>
  </si>
  <si>
    <t>ロンスパ戦でスムーズに立ち回って勝ち切った。血統的には条件戦で終わりそうな感じもする。今回は指数が低いので次走は半信半疑。</t>
    <phoneticPr fontId="10"/>
  </si>
  <si>
    <t>初戦の完成度とスピードが問われた一戦。前に行けた馬が上位独占となったが、好位で脚を溜めたチカポコが差し切り勝ち。</t>
    <phoneticPr fontId="10"/>
  </si>
  <si>
    <t>好位で溜めて末脚をしっかり伸ばす初戦としては満点の競馬。溜めて差す競馬ができたのはいいが、函館2歳Sは函館以外組の成績が微妙な点がネック。</t>
    <phoneticPr fontId="10"/>
  </si>
  <si>
    <t>淡々としたペースで流れて地力が問われる展開。人気馬が上位独占の結果となった。</t>
    <phoneticPr fontId="1"/>
  </si>
  <si>
    <t>前走は東京マイルが合わなかった感じ。ラニ産駒だけにズブさがある馬なので、こうやってスタミナを活かす競馬が合いそう。</t>
    <phoneticPr fontId="1"/>
  </si>
  <si>
    <t>先行馬が少なくマイサンライズがスッと逃げる展開。その直後に付けた人気２頭での順当なワンツー決着となった。</t>
    <phoneticPr fontId="10"/>
  </si>
  <si>
    <t>一連のレースぶりを見ても1200mでこその馬。今回は久々の適性条件で力が違った。２勝クラスぐらいなら通用して良さそうだ。</t>
    <phoneticPr fontId="10"/>
  </si>
  <si>
    <t>ケイサンフリーゼが逃げて淡々としたペースに。その番手につけたセイルオンセイラーが人気に応えて順当勝ち。</t>
    <phoneticPr fontId="1"/>
  </si>
  <si>
    <t>いかにも父ドレフォン×母父クロフネのイメージ通りの馬。先行力と持続力を活かす競馬でいずれオープンにはいくだろう。</t>
    <phoneticPr fontId="1"/>
  </si>
  <si>
    <t>徹底先行タイプが揃ってかなりのハイペース戦に。差し向きの展開になり、ファイアダンサーが勢い良く差し切って勝利。</t>
    <phoneticPr fontId="10"/>
  </si>
  <si>
    <t>リズム重視で進めた結果、ハイペースで展開が向いた。今回はハマった感じだが、平坦コースなら上のクラスでも相手なりにやれそう。</t>
    <phoneticPr fontId="10"/>
  </si>
  <si>
    <t>速い３歳馬が揃っていてなかなかレベルは高かったか。番手から揉まれずに競馬ができたライヴサファイアがあっさりと突き抜けた。</t>
    <phoneticPr fontId="10"/>
  </si>
  <si>
    <t>前走は揉まれて何もできず。血統的に揉まれた瞬間アウトに見えるが、こういう競馬ができれば強い。昇級即通用だろう。</t>
    <phoneticPr fontId="10"/>
  </si>
  <si>
    <t>2未勝利</t>
    <rPh sb="1" eb="2">
      <t>ミショウリ</t>
    </rPh>
    <phoneticPr fontId="10"/>
  </si>
  <si>
    <t>７枠２頭がスピードを活かして先行する展開。先手を奪い切ったハンデンリリーがそのまま押し切って勝利となった。</t>
    <phoneticPr fontId="10"/>
  </si>
  <si>
    <t>ハンデンリリー</t>
    <phoneticPr fontId="10"/>
  </si>
  <si>
    <t>ゴッドファーザー</t>
    <phoneticPr fontId="10"/>
  </si>
  <si>
    <t>トーセンホマレボシ</t>
    <phoneticPr fontId="10"/>
  </si>
  <si>
    <t>福島競馬場は天気予報がハズレて結局雨は降らず。ここは断然人気に推されたゴッドファーザーが先手を奪ってそのまま大楽勝となった。</t>
    <phoneticPr fontId="10"/>
  </si>
  <si>
    <t>ハクサンセレーネ</t>
    <phoneticPr fontId="10"/>
  </si>
  <si>
    <t>ハクサンセレーネが軽快に飛ばして逃げる展開。そのペースについてこれる馬はいなかった感じで、２番手以下を突き離して楽勝となった。</t>
    <phoneticPr fontId="10"/>
  </si>
  <si>
    <t>リゼレインボー</t>
    <phoneticPr fontId="1"/>
  </si>
  <si>
    <t>ドリームバレンチノ</t>
    <phoneticPr fontId="1"/>
  </si>
  <si>
    <t>サトノアラジン</t>
    <phoneticPr fontId="1"/>
  </si>
  <si>
    <t>人気のリゼレインボーが逃げて最後まで全く隊列が変わらないレースに。先行した人気馬３頭がそのままなだれ込んで順当な決着。</t>
    <phoneticPr fontId="1"/>
  </si>
  <si>
    <t>マイネルズーメン</t>
    <phoneticPr fontId="10"/>
  </si>
  <si>
    <t>シルヴァーゴースト</t>
    <phoneticPr fontId="10"/>
  </si>
  <si>
    <t>ミッキーロケット</t>
    <phoneticPr fontId="10"/>
  </si>
  <si>
    <t>トビーズコーナー</t>
    <phoneticPr fontId="10"/>
  </si>
  <si>
    <t>パトリックハンサム</t>
    <phoneticPr fontId="10"/>
  </si>
  <si>
    <t>ラブリーデイ</t>
    <phoneticPr fontId="10"/>
  </si>
  <si>
    <t>メンアットワーク</t>
    <phoneticPr fontId="1"/>
  </si>
  <si>
    <t>ドゥラメンテ</t>
    <phoneticPr fontId="1"/>
  </si>
  <si>
    <t>ヤマニンガラッシア</t>
    <phoneticPr fontId="10"/>
  </si>
  <si>
    <t>スマートファルコン</t>
    <phoneticPr fontId="10"/>
  </si>
  <si>
    <t>ゴールドスミス</t>
    <phoneticPr fontId="10"/>
  </si>
  <si>
    <t>ステイゴールド</t>
    <phoneticPr fontId="10"/>
  </si>
  <si>
    <t>ナックドロップス</t>
    <phoneticPr fontId="10"/>
  </si>
  <si>
    <t>スズノテレサ</t>
    <phoneticPr fontId="1"/>
  </si>
  <si>
    <t>エイシンヒカリ</t>
    <phoneticPr fontId="1"/>
  </si>
  <si>
    <t>マクフィ</t>
    <phoneticPr fontId="1"/>
  </si>
  <si>
    <t>マテンロウボイス</t>
    <phoneticPr fontId="10"/>
  </si>
  <si>
    <t>サミュエル</t>
    <phoneticPr fontId="10"/>
  </si>
  <si>
    <t>瞬発</t>
    <rPh sb="0" eb="1">
      <t>シュンパテゥ</t>
    </rPh>
    <phoneticPr fontId="10"/>
  </si>
  <si>
    <t>ナチュラルハイ</t>
    <phoneticPr fontId="10"/>
  </si>
  <si>
    <t>アンクルモー</t>
    <phoneticPr fontId="10"/>
  </si>
  <si>
    <t>サトノダイヤモンド</t>
    <phoneticPr fontId="10"/>
  </si>
  <si>
    <t>モンサンスヴニール</t>
    <phoneticPr fontId="10"/>
  </si>
  <si>
    <t>シャンハイボビー</t>
    <phoneticPr fontId="10"/>
  </si>
  <si>
    <t>ディーマジェスティ</t>
    <phoneticPr fontId="10"/>
  </si>
  <si>
    <t>プリンスミノル</t>
    <phoneticPr fontId="1"/>
  </si>
  <si>
    <t>ベーカバド</t>
    <phoneticPr fontId="1"/>
  </si>
  <si>
    <t>パイロ</t>
    <phoneticPr fontId="1"/>
  </si>
  <si>
    <t>トランシルヴァニア</t>
    <phoneticPr fontId="10"/>
  </si>
  <si>
    <t>エマージングロール</t>
    <phoneticPr fontId="1"/>
  </si>
  <si>
    <t>ネオユニヴァース</t>
    <phoneticPr fontId="1"/>
  </si>
  <si>
    <t>サウスヴィグラス</t>
    <phoneticPr fontId="1"/>
  </si>
  <si>
    <t>エヒト</t>
    <phoneticPr fontId="10"/>
  </si>
  <si>
    <t>アティード</t>
    <phoneticPr fontId="10"/>
  </si>
  <si>
    <t>スタートを決めて先手を奪い切ったのが良かった。ミッキーロケット産駒で本質的にスピードがそこまであるかは微妙なところ。</t>
    <phoneticPr fontId="10"/>
  </si>
  <si>
    <t>今回のメンバーでは能力が抜けていた。シルバーステート産駒らしい立ち回りセンスとスピードに優れた馬で、こういう条件なら普通にやれて良さそう。</t>
    <phoneticPr fontId="10"/>
  </si>
  <si>
    <t>短距離で先手を奪う競馬でスピードを活かし切れた。血統的に芝の短距離で走れる可能性もありそうだ。</t>
    <phoneticPr fontId="10"/>
  </si>
  <si>
    <t>東京コース以外でどうかと見ていたがスピードを活かして押し切った。時計も水準レベルなので１勝クラスなら通用して良さそう。</t>
    <phoneticPr fontId="1"/>
  </si>
  <si>
    <t>今回はスローに恵まれたがダノンバラード産駒らしい立ち回りセンスは立派。柴田大知が主戦で乗ることになるのはマイナスだが、自在性が活かせるところなら面白そう。</t>
    <phoneticPr fontId="10"/>
  </si>
  <si>
    <t>スナイチゴールドが逃げて前半はスローペース。途中からロンスパ戦になって地力は問われた感じで、スムーズに立ち回ったマイネルズーメンが押し切り勝ち。</t>
    <phoneticPr fontId="10"/>
  </si>
  <si>
    <t>２歳新馬戦にしてもかなりのスローペース。逃げたベアサッチャーがそのまま押し切る展開だったが、最後にシルヴァーゴーストが差し切った。</t>
    <phoneticPr fontId="10"/>
  </si>
  <si>
    <t>スローペースで前有利の展開でインから良く差し切った。今回は時計指数がわかりにくいレースなので、評価は次走以降でいいんじゃないだろうか。</t>
    <phoneticPr fontId="10"/>
  </si>
  <si>
    <t>ヒメゴゼンが逃げて前半スローペースからのロンスパ戦に。好位でスムーズに立ち回ったパトリックハンサムが抜け出して勝利となった。</t>
    <phoneticPr fontId="10"/>
  </si>
  <si>
    <t>好位からセンス良く立ちまわって抜け出した。使うごとにパフォーマンスは上げてきており、昇級しても相手なりに戦える可能性あり。</t>
    <phoneticPr fontId="10"/>
  </si>
  <si>
    <t>クルルとラインメッセージが競り合いながらの先行争いになったが、そこまで速いペースにはならず。好位に付けた断然人気のメンアットワークがあっさりと順当勝ち。</t>
    <phoneticPr fontId="1"/>
  </si>
  <si>
    <t>前走の初ダートでの勝ちっぷりからもここでは上位だった。前走のほうがパフォーマンスは上でしたし、現状は小回りよりも東京のようなコースのほうがいいのかも。</t>
    <phoneticPr fontId="1"/>
  </si>
  <si>
    <t>先行馬が少なかった割に速いペースで流れた一戦。好位に付けた人気２頭が順当にワンツー決着となった。</t>
    <phoneticPr fontId="10"/>
  </si>
  <si>
    <t>今回は少頭数でハイペースで展開が向いた感じはあり。レース後の戸崎騎手のコメント通りに昇級すると1200mでは忙しいかも。</t>
    <phoneticPr fontId="10"/>
  </si>
  <si>
    <t>中盤ペースが緩んで前有利の展開に。好位からスムーズな競馬ができた人気２頭が順当にワンツー決着となった。</t>
    <phoneticPr fontId="10"/>
  </si>
  <si>
    <t>立ち回りセンス抜群で小回りコース向きの馬。地味ながら立ち回りを活かして活躍しそうで、秋の福島記念あたり出ているかも。</t>
    <phoneticPr fontId="10"/>
  </si>
  <si>
    <t>前半スローペースからエターナルヴィテスが捲ってロンスパ戦に。空馬が邪魔で差し馬が外を回さなきゃいけなかったこともあり、前に行った馬のワンツー決着に。</t>
    <phoneticPr fontId="10"/>
  </si>
  <si>
    <t>前走で復調傾向。今回は前半スローの流れに恵まれたが渋とさは見せた。非常に地味な馬だが、展開に恵まれれば相手なりにやれる可能性も。</t>
    <phoneticPr fontId="10"/>
  </si>
  <si>
    <t>テンに抜群に速い馬で今回はそのスピードを存分に活かし切れた。ハイレベル戦なので上でも通用しそうだが、この形に持ち込めないと脆いタイプ。</t>
    <phoneticPr fontId="10"/>
  </si>
  <si>
    <t>軽量の３歳馬がスピードを活かしてかなり速いペースに。パウオレがスピード負けしたぐらいですから相当なハイレベル戦だったかも。</t>
    <phoneticPr fontId="10"/>
  </si>
  <si>
    <t>ナカガワフェイスが逃げてテンは速いが中盤ペースが緩む展開。勝負所で一気に動いたスズノテレサが後続を突き離して圧勝となった。</t>
    <phoneticPr fontId="1"/>
  </si>
  <si>
    <t>初ダートで位置は取れなかったが、勝負所から抜群の手応えで動いて突き抜けた。この内容なら上のクラスでも通用するだろう。</t>
    <phoneticPr fontId="1"/>
  </si>
  <si>
    <t>初芝のサミュエルが逃げて淀みない流れ。ついていった馬が全て潰れた感じで、サミュエルがなかなか強い勝ちっぷりを見せた。</t>
    <phoneticPr fontId="10"/>
  </si>
  <si>
    <t>今回はスタートを決めてハナに立って一変した。２着以下は突き離していますし、時計的にもこういう競馬ができればやれていいか。</t>
    <phoneticPr fontId="10"/>
  </si>
  <si>
    <t>マテンロウボイスが逃げて先行馬有利のペース。前の馬が全く違った感じで、逃げたマテンロウボイスがそのまま押し切って勝利。</t>
    <phoneticPr fontId="10"/>
  </si>
  <si>
    <t>初の芝スプリント戦で一変を見せた。ついてきた馬を全て潰していますし、普通にこの条件なら上のクラスでもやれていいか。</t>
    <phoneticPr fontId="10"/>
  </si>
  <si>
    <t>新馬戦らしく前半スローペースからのロンスパ戦に。早めに動いて先頭に立ったナチュラルハイがそのまま押し切って勝利。</t>
    <phoneticPr fontId="10"/>
  </si>
  <si>
    <t>血統イメージ通りに持続力とスピードを活かしてこその馬か。立ち回りセンスが活きるところなら相手なりに走れても良さそう。</t>
    <phoneticPr fontId="10"/>
  </si>
  <si>
    <t>新馬戦にしてもかなりのスローペース戦に。こうなれば逃げたモンサンスヴニールが押し切るのも当然か。</t>
    <phoneticPr fontId="10"/>
  </si>
  <si>
    <t>今回はスローペースの逃げに恵まれていた。もっとハイレベルでペース流れてどれくらいやれるんだろうか。</t>
    <phoneticPr fontId="10"/>
  </si>
  <si>
    <t>メイリトルラバーが逃げてついていける馬はほとんどいなかった感じ。断然人気のプリンスミノルだけがついていけて最後に差し切った。</t>
    <phoneticPr fontId="1"/>
  </si>
  <si>
    <t>前走はタイムランクAで勝ち馬が強すぎた。使うごとにパフォーマンスを上げてきており、この時計なら上でも普通にやれそう。</t>
    <phoneticPr fontId="1"/>
  </si>
  <si>
    <t>ロングボウマンが逃げて綺麗な平均ペースに。スムーズに立ち回ったトランシルヴァニアが抜け出して勝利となった。</t>
    <phoneticPr fontId="10"/>
  </si>
  <si>
    <t>立ち回りの上手い小回り巧者で特に福島コースを得意としている模様。こういう条件なら上でもやれていいんじゃないだろうか。</t>
    <phoneticPr fontId="10"/>
  </si>
  <si>
    <t>ロムネヤがスタートを決めて逃げる展開。それについてこれたのはエリオトローピオだけだった感じで、２頭が３着以下を突き離してワンツー。</t>
    <phoneticPr fontId="10"/>
  </si>
  <si>
    <t>アメリカンファクトの逃げをペイシャキュウが早めに動いて４コーナーでは先頭。そのまま粘り込むかに見えたが、最後にエマージングロールが差し切って勝利。</t>
    <phoneticPr fontId="1"/>
  </si>
  <si>
    <t>展開的に厳しかった北総Sを除けばダートでは底を見せていない。今回はタイムランクEですが、前走でメイショウフンジンと差のない競馬ができていますしオープンでも期待。</t>
    <phoneticPr fontId="1"/>
  </si>
  <si>
    <t>この条件らしくスピード上位の馬が先行して粘り込む結果に。番手追走のアティードがあっさりと抜け出して圧勝となった。</t>
    <phoneticPr fontId="10"/>
  </si>
  <si>
    <t>前走は東京や道悪馬場がダメだったか。今回は番手追走から圧巻の競馬でしたし、こういうダート短距離ならオープンまで行ける馬に見えます。</t>
    <phoneticPr fontId="10"/>
  </si>
  <si>
    <t>前走で平坦コースを使ってパフォーマンス一変。立ち回りセンスと持続力はありそうだが、小柄で非力なのでローカル平坦向きかも。</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</si>
</sst>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5">
    <font>
      <sz val="12"/>
      <color theme="1"/>
      <name val="ＭＳ Ｐゴシック"/>
      <family val="2"/>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color rgb="FF000000"/>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289">
    <xf numFmtId="0" fontId="0" fillId="0" borderId="0"/>
    <xf numFmtId="0" fontId="3" fillId="0" borderId="0">
      <alignment vertical="center"/>
    </xf>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alignment vertical="center"/>
    </xf>
  </cellStyleXfs>
  <cellXfs count="36">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4"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center" vertical="center"/>
    </xf>
    <xf numFmtId="0" fontId="0" fillId="2" borderId="1" xfId="0" applyFill="1" applyBorder="1" applyAlignment="1">
      <alignment horizontal="lef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4" fillId="2" borderId="1" xfId="0" applyFont="1" applyFill="1" applyBorder="1" applyAlignment="1">
      <alignment vertical="center" wrapText="1"/>
    </xf>
    <xf numFmtId="0" fontId="0" fillId="7" borderId="1" xfId="0" applyFill="1" applyBorder="1" applyAlignment="1">
      <alignment vertical="center"/>
    </xf>
    <xf numFmtId="0" fontId="0" fillId="0" borderId="1" xfId="0" applyFont="1" applyBorder="1" applyAlignment="1">
      <alignment vertical="center"/>
    </xf>
    <xf numFmtId="0" fontId="11" fillId="0" borderId="1" xfId="0" applyFont="1" applyBorder="1" applyAlignment="1">
      <alignment vertical="center"/>
    </xf>
    <xf numFmtId="0" fontId="3" fillId="2" borderId="1" xfId="1288" applyFill="1" applyBorder="1">
      <alignment vertical="center"/>
    </xf>
    <xf numFmtId="0" fontId="3" fillId="2" borderId="1" xfId="1288" applyFill="1" applyBorder="1" applyAlignment="1">
      <alignment horizontal="center" vertical="center"/>
    </xf>
    <xf numFmtId="0" fontId="3" fillId="2" borderId="1" xfId="1288" applyFill="1" applyBorder="1" applyAlignment="1">
      <alignment horizontal="left" vertical="center"/>
    </xf>
    <xf numFmtId="0" fontId="3" fillId="0" borderId="0" xfId="1288">
      <alignment vertical="center"/>
    </xf>
    <xf numFmtId="0" fontId="5" fillId="0" borderId="1" xfId="1288" applyFont="1" applyBorder="1">
      <alignment vertical="center"/>
    </xf>
    <xf numFmtId="0" fontId="3" fillId="0" borderId="1" xfId="1288" applyBorder="1">
      <alignment vertical="center"/>
    </xf>
    <xf numFmtId="0" fontId="7" fillId="0" borderId="3" xfId="1288" applyFont="1" applyBorder="1" applyAlignment="1">
      <alignment horizontal="center" vertical="center"/>
    </xf>
    <xf numFmtId="0" fontId="7" fillId="0" borderId="1" xfId="1288" applyFont="1" applyBorder="1" applyAlignment="1">
      <alignment horizontal="center" vertical="center"/>
    </xf>
    <xf numFmtId="0" fontId="6" fillId="0" borderId="1" xfId="1288" applyFont="1" applyBorder="1">
      <alignment vertical="center"/>
    </xf>
    <xf numFmtId="0" fontId="7" fillId="0" borderId="1" xfId="1288" applyFont="1" applyBorder="1">
      <alignment vertical="center"/>
    </xf>
    <xf numFmtId="0" fontId="3" fillId="0" borderId="4" xfId="1288" applyBorder="1" applyAlignment="1">
      <alignment horizontal="center" vertical="center"/>
    </xf>
    <xf numFmtId="0" fontId="3" fillId="0" borderId="5" xfId="1288" applyBorder="1" applyAlignment="1">
      <alignment horizontal="center" vertical="center"/>
    </xf>
    <xf numFmtId="0" fontId="3" fillId="0" borderId="3" xfId="1288" applyBorder="1" applyAlignment="1">
      <alignment horizontal="center" vertical="center"/>
    </xf>
  </cellXfs>
  <cellStyles count="1289">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標準" xfId="0" builtinId="0"/>
    <cellStyle name="標準 2" xfId="1" xr:uid="{00000000-0005-0000-0000-00006A010000}"/>
    <cellStyle name="標準 2 2" xfId="1288" xr:uid="{5EB3BD12-CCCF-3E47-A4CE-6D2366F9D377}"/>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2" builtinId="9" hidden="1"/>
    <cellStyle name="表示済みのハイパーリンク" xfId="723" builtinId="9" hidden="1"/>
    <cellStyle name="表示済みのハイパーリンク" xfId="724" builtinId="9" hidden="1"/>
    <cellStyle name="表示済みのハイパーリンク" xfId="725" builtinId="9" hidden="1"/>
    <cellStyle name="表示済みのハイパーリンク" xfId="726" builtinId="9" hidden="1"/>
    <cellStyle name="表示済みのハイパーリンク" xfId="727" builtinId="9" hidden="1"/>
    <cellStyle name="表示済みのハイパーリンク" xfId="728" builtinId="9" hidden="1"/>
    <cellStyle name="表示済みのハイパーリンク" xfId="729" builtinId="9" hidden="1"/>
    <cellStyle name="表示済みのハイパーリンク" xfId="730" builtinId="9" hidden="1"/>
    <cellStyle name="表示済みのハイパーリンク" xfId="731" builtinId="9" hidden="1"/>
    <cellStyle name="表示済みのハイパーリンク" xfId="732" builtinId="9" hidden="1"/>
    <cellStyle name="表示済みのハイパーリンク" xfId="733" builtinId="9" hidden="1"/>
    <cellStyle name="表示済みのハイパーリンク" xfId="734" builtinId="9" hidden="1"/>
    <cellStyle name="表示済みのハイパーリンク" xfId="735" builtinId="9" hidden="1"/>
    <cellStyle name="表示済みのハイパーリンク" xfId="736" builtinId="9" hidden="1"/>
    <cellStyle name="表示済みのハイパーリンク" xfId="737" builtinId="9" hidden="1"/>
    <cellStyle name="表示済みのハイパーリンク" xfId="738" builtinId="9" hidden="1"/>
    <cellStyle name="表示済みのハイパーリンク" xfId="739" builtinId="9" hidden="1"/>
    <cellStyle name="表示済みのハイパーリンク" xfId="740" builtinId="9" hidden="1"/>
    <cellStyle name="表示済みのハイパーリンク" xfId="741" builtinId="9" hidden="1"/>
    <cellStyle name="表示済みのハイパーリンク" xfId="742" builtinId="9" hidden="1"/>
    <cellStyle name="表示済みのハイパーリンク" xfId="743" builtinId="9" hidden="1"/>
    <cellStyle name="表示済みのハイパーリンク" xfId="744" builtinId="9" hidden="1"/>
    <cellStyle name="表示済みのハイパーリンク" xfId="745" builtinId="9" hidden="1"/>
    <cellStyle name="表示済みのハイパーリンク" xfId="746" builtinId="9" hidden="1"/>
    <cellStyle name="表示済みのハイパーリンク" xfId="747" builtinId="9" hidden="1"/>
    <cellStyle name="表示済みのハイパーリンク" xfId="748" builtinId="9" hidden="1"/>
    <cellStyle name="表示済みのハイパーリンク" xfId="749" builtinId="9" hidden="1"/>
    <cellStyle name="表示済みのハイパーリンク" xfId="750" builtinId="9" hidden="1"/>
    <cellStyle name="表示済みのハイパーリンク" xfId="751" builtinId="9" hidden="1"/>
    <cellStyle name="表示済みのハイパーリンク" xfId="752" builtinId="9" hidden="1"/>
    <cellStyle name="表示済みのハイパーリンク" xfId="753" builtinId="9" hidden="1"/>
    <cellStyle name="表示済みのハイパーリンク" xfId="754" builtinId="9" hidden="1"/>
    <cellStyle name="表示済みのハイパーリンク" xfId="755" builtinId="9" hidden="1"/>
    <cellStyle name="表示済みのハイパーリンク" xfId="756" builtinId="9" hidden="1"/>
    <cellStyle name="表示済みのハイパーリンク" xfId="757" builtinId="9" hidden="1"/>
    <cellStyle name="表示済みのハイパーリンク" xfId="758" builtinId="9" hidden="1"/>
    <cellStyle name="表示済みのハイパーリンク" xfId="759" builtinId="9" hidden="1"/>
    <cellStyle name="表示済みのハイパーリンク" xfId="760" builtinId="9" hidden="1"/>
    <cellStyle name="表示済みのハイパーリンク" xfId="761" builtinId="9" hidden="1"/>
    <cellStyle name="表示済みのハイパーリンク" xfId="762" builtinId="9" hidden="1"/>
    <cellStyle name="表示済みのハイパーリンク" xfId="763" builtinId="9" hidden="1"/>
    <cellStyle name="表示済みのハイパーリンク" xfId="764" builtinId="9" hidden="1"/>
    <cellStyle name="表示済みのハイパーリンク" xfId="765" builtinId="9" hidden="1"/>
    <cellStyle name="表示済みのハイパーリンク" xfId="766" builtinId="9" hidden="1"/>
    <cellStyle name="表示済みのハイパーリンク" xfId="767" builtinId="9" hidden="1"/>
    <cellStyle name="表示済みのハイパーリンク" xfId="768" builtinId="9" hidden="1"/>
    <cellStyle name="表示済みのハイパーリンク" xfId="769" builtinId="9" hidden="1"/>
    <cellStyle name="表示済みのハイパーリンク" xfId="770" builtinId="9" hidden="1"/>
    <cellStyle name="表示済みのハイパーリンク" xfId="771" builtinId="9" hidden="1"/>
    <cellStyle name="表示済みのハイパーリンク" xfId="772" builtinId="9" hidden="1"/>
    <cellStyle name="表示済みのハイパーリンク" xfId="773" builtinId="9" hidden="1"/>
    <cellStyle name="表示済みのハイパーリンク" xfId="774" builtinId="9" hidden="1"/>
    <cellStyle name="表示済みのハイパーリンク" xfId="775" builtinId="9" hidden="1"/>
    <cellStyle name="表示済みのハイパーリンク" xfId="776" builtinId="9" hidden="1"/>
    <cellStyle name="表示済みのハイパーリンク" xfId="777" builtinId="9" hidden="1"/>
    <cellStyle name="表示済みのハイパーリンク" xfId="778" builtinId="9" hidden="1"/>
    <cellStyle name="表示済みのハイパーリンク" xfId="779" builtinId="9" hidden="1"/>
    <cellStyle name="表示済みのハイパーリンク" xfId="780" builtinId="9" hidden="1"/>
    <cellStyle name="表示済みのハイパーリンク" xfId="781" builtinId="9" hidden="1"/>
    <cellStyle name="表示済みのハイパーリンク" xfId="782" builtinId="9" hidden="1"/>
    <cellStyle name="表示済みのハイパーリンク" xfId="783" builtinId="9" hidden="1"/>
    <cellStyle name="表示済みのハイパーリンク" xfId="784" builtinId="9" hidden="1"/>
    <cellStyle name="表示済みのハイパーリンク" xfId="785" builtinId="9" hidden="1"/>
    <cellStyle name="表示済みのハイパーリンク" xfId="786" builtinId="9" hidden="1"/>
    <cellStyle name="表示済みのハイパーリンク" xfId="787" builtinId="9" hidden="1"/>
    <cellStyle name="表示済みのハイパーリンク" xfId="788" builtinId="9" hidden="1"/>
    <cellStyle name="表示済みのハイパーリンク" xfId="789" builtinId="9" hidden="1"/>
    <cellStyle name="表示済みのハイパーリンク" xfId="790" builtinId="9" hidden="1"/>
    <cellStyle name="表示済みのハイパーリンク" xfId="791" builtinId="9" hidden="1"/>
    <cellStyle name="表示済みのハイパーリンク" xfId="792" builtinId="9" hidden="1"/>
    <cellStyle name="表示済みのハイパーリンク" xfId="793" builtinId="9" hidden="1"/>
    <cellStyle name="表示済みのハイパーリンク" xfId="794" builtinId="9" hidden="1"/>
    <cellStyle name="表示済みのハイパーリンク" xfId="795" builtinId="9" hidden="1"/>
    <cellStyle name="表示済みのハイパーリンク" xfId="796" builtinId="9" hidden="1"/>
    <cellStyle name="表示済みのハイパーリンク" xfId="797" builtinId="9" hidden="1"/>
    <cellStyle name="表示済みのハイパーリンク" xfId="798" builtinId="9" hidden="1"/>
    <cellStyle name="表示済みのハイパーリンク" xfId="799" builtinId="9" hidden="1"/>
    <cellStyle name="表示済みのハイパーリンク" xfId="800" builtinId="9" hidden="1"/>
    <cellStyle name="表示済みのハイパーリンク" xfId="801" builtinId="9" hidden="1"/>
    <cellStyle name="表示済みのハイパーリンク" xfId="802" builtinId="9" hidden="1"/>
    <cellStyle name="表示済みのハイパーリンク" xfId="803" builtinId="9" hidden="1"/>
    <cellStyle name="表示済みのハイパーリンク" xfId="804" builtinId="9" hidden="1"/>
    <cellStyle name="表示済みのハイパーリンク" xfId="805" builtinId="9" hidden="1"/>
    <cellStyle name="表示済みのハイパーリンク" xfId="806" builtinId="9" hidden="1"/>
    <cellStyle name="表示済みのハイパーリンク" xfId="807" builtinId="9" hidden="1"/>
    <cellStyle name="表示済みのハイパーリンク" xfId="808" builtinId="9" hidden="1"/>
    <cellStyle name="表示済みのハイパーリンク" xfId="809" builtinId="9" hidden="1"/>
    <cellStyle name="表示済みのハイパーリンク" xfId="810" builtinId="9" hidden="1"/>
    <cellStyle name="表示済みのハイパーリンク" xfId="811" builtinId="9" hidden="1"/>
    <cellStyle name="表示済みのハイパーリンク" xfId="812" builtinId="9" hidden="1"/>
    <cellStyle name="表示済みのハイパーリンク" xfId="813" builtinId="9" hidden="1"/>
    <cellStyle name="表示済みのハイパーリンク" xfId="814" builtinId="9" hidden="1"/>
    <cellStyle name="表示済みのハイパーリンク" xfId="815" builtinId="9" hidden="1"/>
    <cellStyle name="表示済みのハイパーリンク" xfId="816" builtinId="9" hidden="1"/>
    <cellStyle name="表示済みのハイパーリンク" xfId="817" builtinId="9" hidden="1"/>
    <cellStyle name="表示済みのハイパーリンク" xfId="818" builtinId="9" hidden="1"/>
    <cellStyle name="表示済みのハイパーリンク" xfId="819" builtinId="9" hidden="1"/>
    <cellStyle name="表示済みのハイパーリンク" xfId="820" builtinId="9" hidden="1"/>
    <cellStyle name="表示済みのハイパーリンク" xfId="821" builtinId="9" hidden="1"/>
    <cellStyle name="表示済みのハイパーリンク" xfId="822" builtinId="9" hidden="1"/>
    <cellStyle name="表示済みのハイパーリンク" xfId="823" builtinId="9" hidden="1"/>
    <cellStyle name="表示済みのハイパーリンク" xfId="824" builtinId="9" hidden="1"/>
    <cellStyle name="表示済みのハイパーリンク" xfId="825" builtinId="9" hidden="1"/>
    <cellStyle name="表示済みのハイパーリンク" xfId="826" builtinId="9" hidden="1"/>
    <cellStyle name="表示済みのハイパーリンク" xfId="827" builtinId="9" hidden="1"/>
    <cellStyle name="表示済みのハイパーリンク" xfId="828" builtinId="9" hidden="1"/>
    <cellStyle name="表示済みのハイパーリンク" xfId="829" builtinId="9" hidden="1"/>
    <cellStyle name="表示済みのハイパーリンク" xfId="830" builtinId="9" hidden="1"/>
    <cellStyle name="表示済みのハイパーリンク" xfId="831" builtinId="9" hidden="1"/>
    <cellStyle name="表示済みのハイパーリンク" xfId="832" builtinId="9" hidden="1"/>
    <cellStyle name="表示済みのハイパーリンク" xfId="833" builtinId="9" hidden="1"/>
    <cellStyle name="表示済みのハイパーリンク" xfId="834" builtinId="9" hidden="1"/>
    <cellStyle name="表示済みのハイパーリンク" xfId="835" builtinId="9" hidden="1"/>
    <cellStyle name="表示済みのハイパーリンク" xfId="836" builtinId="9" hidden="1"/>
    <cellStyle name="表示済みのハイパーリンク" xfId="837" builtinId="9" hidden="1"/>
    <cellStyle name="表示済みのハイパーリンク" xfId="838" builtinId="9" hidden="1"/>
    <cellStyle name="表示済みのハイパーリンク" xfId="839" builtinId="9" hidden="1"/>
    <cellStyle name="表示済みのハイパーリンク" xfId="840" builtinId="9" hidden="1"/>
    <cellStyle name="表示済みのハイパーリンク" xfId="841" builtinId="9" hidden="1"/>
    <cellStyle name="表示済みのハイパーリンク" xfId="842" builtinId="9" hidden="1"/>
    <cellStyle name="表示済みのハイパーリンク" xfId="843" builtinId="9" hidden="1"/>
    <cellStyle name="表示済みのハイパーリンク" xfId="844" builtinId="9" hidden="1"/>
    <cellStyle name="表示済みのハイパーリンク" xfId="845" builtinId="9" hidden="1"/>
    <cellStyle name="表示済みのハイパーリンク" xfId="846" builtinId="9" hidden="1"/>
    <cellStyle name="表示済みのハイパーリンク" xfId="847" builtinId="9" hidden="1"/>
    <cellStyle name="表示済みのハイパーリンク" xfId="848" builtinId="9" hidden="1"/>
    <cellStyle name="表示済みのハイパーリンク" xfId="849" builtinId="9" hidden="1"/>
    <cellStyle name="表示済みのハイパーリンク" xfId="850" builtinId="9" hidden="1"/>
    <cellStyle name="表示済みのハイパーリンク" xfId="851" builtinId="9" hidden="1"/>
    <cellStyle name="表示済みのハイパーリンク" xfId="852" builtinId="9" hidden="1"/>
    <cellStyle name="表示済みのハイパーリンク" xfId="853" builtinId="9" hidden="1"/>
    <cellStyle name="表示済みのハイパーリンク" xfId="854" builtinId="9" hidden="1"/>
    <cellStyle name="表示済みのハイパーリンク" xfId="855" builtinId="9" hidden="1"/>
    <cellStyle name="表示済みのハイパーリンク" xfId="856" builtinId="9" hidden="1"/>
    <cellStyle name="表示済みのハイパーリンク" xfId="857" builtinId="9" hidden="1"/>
    <cellStyle name="表示済みのハイパーリンク" xfId="858" builtinId="9" hidden="1"/>
    <cellStyle name="表示済みのハイパーリンク" xfId="859" builtinId="9" hidden="1"/>
    <cellStyle name="表示済みのハイパーリンク" xfId="860" builtinId="9" hidden="1"/>
    <cellStyle name="表示済みのハイパーリンク" xfId="861" builtinId="9" hidden="1"/>
    <cellStyle name="表示済みのハイパーリンク" xfId="862" builtinId="9" hidden="1"/>
    <cellStyle name="表示済みのハイパーリンク" xfId="863" builtinId="9" hidden="1"/>
    <cellStyle name="表示済みのハイパーリンク" xfId="864" builtinId="9" hidden="1"/>
    <cellStyle name="表示済みのハイパーリンク" xfId="865" builtinId="9" hidden="1"/>
    <cellStyle name="表示済みのハイパーリンク" xfId="866" builtinId="9" hidden="1"/>
    <cellStyle name="表示済みのハイパーリンク" xfId="867" builtinId="9" hidden="1"/>
    <cellStyle name="表示済みのハイパーリンク" xfId="868" builtinId="9" hidden="1"/>
    <cellStyle name="表示済みのハイパーリンク" xfId="869" builtinId="9" hidden="1"/>
    <cellStyle name="表示済みのハイパーリンク" xfId="870" builtinId="9" hidden="1"/>
    <cellStyle name="表示済みのハイパーリンク" xfId="871" builtinId="9" hidden="1"/>
    <cellStyle name="表示済みのハイパーリンク" xfId="872" builtinId="9" hidden="1"/>
    <cellStyle name="表示済みのハイパーリンク" xfId="873" builtinId="9" hidden="1"/>
    <cellStyle name="表示済みのハイパーリンク" xfId="874" builtinId="9" hidden="1"/>
    <cellStyle name="表示済みのハイパーリンク" xfId="875" builtinId="9" hidden="1"/>
    <cellStyle name="表示済みのハイパーリンク" xfId="876" builtinId="9" hidden="1"/>
    <cellStyle name="表示済みのハイパーリンク" xfId="877" builtinId="9" hidden="1"/>
    <cellStyle name="表示済みのハイパーリンク" xfId="878" builtinId="9" hidden="1"/>
    <cellStyle name="表示済みのハイパーリンク" xfId="879" builtinId="9" hidden="1"/>
    <cellStyle name="表示済みのハイパーリンク" xfId="880" builtinId="9" hidden="1"/>
    <cellStyle name="表示済みのハイパーリンク" xfId="881" builtinId="9" hidden="1"/>
    <cellStyle name="表示済みのハイパーリンク" xfId="882" builtinId="9" hidden="1"/>
    <cellStyle name="表示済みのハイパーリンク" xfId="883" builtinId="9" hidden="1"/>
    <cellStyle name="表示済みのハイパーリンク" xfId="884" builtinId="9" hidden="1"/>
    <cellStyle name="表示済みのハイパーリンク" xfId="885" builtinId="9" hidden="1"/>
    <cellStyle name="表示済みのハイパーリンク" xfId="886" builtinId="9" hidden="1"/>
    <cellStyle name="表示済みのハイパーリンク" xfId="887" builtinId="9" hidden="1"/>
    <cellStyle name="表示済みのハイパーリンク" xfId="888" builtinId="9" hidden="1"/>
    <cellStyle name="表示済みのハイパーリンク" xfId="889" builtinId="9" hidden="1"/>
    <cellStyle name="表示済みのハイパーリンク" xfId="890" builtinId="9" hidden="1"/>
    <cellStyle name="表示済みのハイパーリンク" xfId="891" builtinId="9" hidden="1"/>
    <cellStyle name="表示済みのハイパーリンク" xfId="892" builtinId="9" hidden="1"/>
    <cellStyle name="表示済みのハイパーリンク" xfId="893" builtinId="9" hidden="1"/>
    <cellStyle name="表示済みのハイパーリンク" xfId="894" builtinId="9" hidden="1"/>
    <cellStyle name="表示済みのハイパーリンク" xfId="895" builtinId="9" hidden="1"/>
    <cellStyle name="表示済みのハイパーリンク" xfId="896" builtinId="9" hidden="1"/>
    <cellStyle name="表示済みのハイパーリンク" xfId="897" builtinId="9" hidden="1"/>
    <cellStyle name="表示済みのハイパーリンク" xfId="898" builtinId="9" hidden="1"/>
    <cellStyle name="表示済みのハイパーリンク" xfId="899" builtinId="9" hidden="1"/>
    <cellStyle name="表示済みのハイパーリンク" xfId="900" builtinId="9" hidden="1"/>
    <cellStyle name="表示済みのハイパーリンク" xfId="901" builtinId="9" hidden="1"/>
    <cellStyle name="表示済みのハイパーリンク" xfId="902" builtinId="9" hidden="1"/>
    <cellStyle name="表示済みのハイパーリンク" xfId="903" builtinId="9" hidden="1"/>
    <cellStyle name="表示済みのハイパーリンク" xfId="904" builtinId="9" hidden="1"/>
    <cellStyle name="表示済みのハイパーリンク" xfId="905" builtinId="9" hidden="1"/>
    <cellStyle name="表示済みのハイパーリンク" xfId="906" builtinId="9" hidden="1"/>
    <cellStyle name="表示済みのハイパーリンク" xfId="907" builtinId="9" hidden="1"/>
    <cellStyle name="表示済みのハイパーリンク" xfId="908" builtinId="9" hidden="1"/>
    <cellStyle name="表示済みのハイパーリンク" xfId="909" builtinId="9" hidden="1"/>
    <cellStyle name="表示済みのハイパーリンク" xfId="910" builtinId="9" hidden="1"/>
    <cellStyle name="表示済みのハイパーリンク" xfId="911" builtinId="9" hidden="1"/>
    <cellStyle name="表示済みのハイパーリンク" xfId="912" builtinId="9" hidden="1"/>
    <cellStyle name="表示済みのハイパーリンク" xfId="913" builtinId="9" hidden="1"/>
    <cellStyle name="表示済みのハイパーリンク" xfId="914" builtinId="9" hidden="1"/>
    <cellStyle name="表示済みのハイパーリンク" xfId="915" builtinId="9" hidden="1"/>
    <cellStyle name="表示済みのハイパーリンク" xfId="916" builtinId="9" hidden="1"/>
    <cellStyle name="表示済みのハイパーリンク" xfId="917" builtinId="9" hidden="1"/>
    <cellStyle name="表示済みのハイパーリンク" xfId="918" builtinId="9" hidden="1"/>
    <cellStyle name="表示済みのハイパーリンク" xfId="919" builtinId="9" hidden="1"/>
    <cellStyle name="表示済みのハイパーリンク" xfId="920" builtinId="9" hidden="1"/>
    <cellStyle name="表示済みのハイパーリンク" xfId="921" builtinId="9" hidden="1"/>
    <cellStyle name="表示済みのハイパーリンク" xfId="922" builtinId="9" hidden="1"/>
    <cellStyle name="表示済みのハイパーリンク" xfId="923" builtinId="9" hidden="1"/>
    <cellStyle name="表示済みのハイパーリンク" xfId="924" builtinId="9" hidden="1"/>
    <cellStyle name="表示済みのハイパーリンク" xfId="925" builtinId="9" hidden="1"/>
    <cellStyle name="表示済みのハイパーリンク" xfId="926" builtinId="9" hidden="1"/>
    <cellStyle name="表示済みのハイパーリンク" xfId="927" builtinId="9" hidden="1"/>
    <cellStyle name="表示済みのハイパーリンク" xfId="928" builtinId="9" hidden="1"/>
    <cellStyle name="表示済みのハイパーリンク" xfId="929" builtinId="9" hidden="1"/>
    <cellStyle name="表示済みのハイパーリンク" xfId="930" builtinId="9" hidden="1"/>
    <cellStyle name="表示済みのハイパーリンク" xfId="931" builtinId="9" hidden="1"/>
    <cellStyle name="表示済みのハイパーリンク" xfId="932" builtinId="9" hidden="1"/>
    <cellStyle name="表示済みのハイパーリンク" xfId="933" builtinId="9" hidden="1"/>
    <cellStyle name="表示済みのハイパーリンク" xfId="934" builtinId="9" hidden="1"/>
    <cellStyle name="表示済みのハイパーリンク" xfId="935" builtinId="9" hidden="1"/>
    <cellStyle name="表示済みのハイパーリンク" xfId="936" builtinId="9" hidden="1"/>
    <cellStyle name="表示済みのハイパーリンク" xfId="937" builtinId="9" hidden="1"/>
    <cellStyle name="表示済みのハイパーリンク" xfId="938" builtinId="9" hidden="1"/>
    <cellStyle name="表示済みのハイパーリンク" xfId="939" builtinId="9" hidden="1"/>
    <cellStyle name="表示済みのハイパーリンク" xfId="940" builtinId="9" hidden="1"/>
    <cellStyle name="表示済みのハイパーリンク" xfId="941" builtinId="9" hidden="1"/>
    <cellStyle name="表示済みのハイパーリンク" xfId="942" builtinId="9" hidden="1"/>
    <cellStyle name="表示済みのハイパーリンク" xfId="943" builtinId="9" hidden="1"/>
    <cellStyle name="表示済みのハイパーリンク" xfId="944" builtinId="9" hidden="1"/>
    <cellStyle name="表示済みのハイパーリンク" xfId="945" builtinId="9" hidden="1"/>
    <cellStyle name="表示済みのハイパーリンク" xfId="946" builtinId="9" hidden="1"/>
    <cellStyle name="表示済みのハイパーリンク" xfId="947" builtinId="9" hidden="1"/>
    <cellStyle name="表示済みのハイパーリンク" xfId="948" builtinId="9" hidden="1"/>
    <cellStyle name="表示済みのハイパーリンク" xfId="949" builtinId="9" hidden="1"/>
    <cellStyle name="表示済みのハイパーリンク" xfId="950" builtinId="9" hidden="1"/>
    <cellStyle name="表示済みのハイパーリンク" xfId="951" builtinId="9" hidden="1"/>
    <cellStyle name="表示済みのハイパーリンク" xfId="952" builtinId="9" hidden="1"/>
    <cellStyle name="表示済みのハイパーリンク" xfId="953" builtinId="9" hidden="1"/>
    <cellStyle name="表示済みのハイパーリンク" xfId="954" builtinId="9" hidden="1"/>
    <cellStyle name="表示済みのハイパーリンク" xfId="955" builtinId="9" hidden="1"/>
    <cellStyle name="表示済みのハイパーリンク" xfId="956" builtinId="9" hidden="1"/>
    <cellStyle name="表示済みのハイパーリンク" xfId="957" builtinId="9" hidden="1"/>
    <cellStyle name="表示済みのハイパーリンク" xfId="958" builtinId="9" hidden="1"/>
    <cellStyle name="表示済みのハイパーリンク" xfId="959" builtinId="9" hidden="1"/>
    <cellStyle name="表示済みのハイパーリンク" xfId="960" builtinId="9" hidden="1"/>
    <cellStyle name="表示済みのハイパーリンク" xfId="961" builtinId="9" hidden="1"/>
    <cellStyle name="表示済みのハイパーリンク" xfId="962" builtinId="9" hidden="1"/>
    <cellStyle name="表示済みのハイパーリンク" xfId="963" builtinId="9" hidden="1"/>
    <cellStyle name="表示済みのハイパーリンク" xfId="964" builtinId="9" hidden="1"/>
    <cellStyle name="表示済みのハイパーリンク" xfId="965" builtinId="9" hidden="1"/>
    <cellStyle name="表示済みのハイパーリンク" xfId="966" builtinId="9" hidden="1"/>
    <cellStyle name="表示済みのハイパーリンク" xfId="967" builtinId="9" hidden="1"/>
    <cellStyle name="表示済みのハイパーリンク" xfId="968" builtinId="9" hidden="1"/>
    <cellStyle name="表示済みのハイパーリンク" xfId="969" builtinId="9" hidden="1"/>
    <cellStyle name="表示済みのハイパーリンク" xfId="970" builtinId="9" hidden="1"/>
    <cellStyle name="表示済みのハイパーリンク" xfId="971" builtinId="9" hidden="1"/>
    <cellStyle name="表示済みのハイパーリンク" xfId="972" builtinId="9" hidden="1"/>
    <cellStyle name="表示済みのハイパーリンク" xfId="973" builtinId="9" hidden="1"/>
    <cellStyle name="表示済みのハイパーリンク" xfId="974" builtinId="9" hidden="1"/>
    <cellStyle name="表示済みのハイパーリンク" xfId="975" builtinId="9" hidden="1"/>
    <cellStyle name="表示済みのハイパーリンク" xfId="976" builtinId="9" hidden="1"/>
    <cellStyle name="表示済みのハイパーリンク" xfId="977" builtinId="9" hidden="1"/>
    <cellStyle name="表示済みのハイパーリンク" xfId="978" builtinId="9" hidden="1"/>
    <cellStyle name="表示済みのハイパーリンク" xfId="979" builtinId="9" hidden="1"/>
    <cellStyle name="表示済みのハイパーリンク" xfId="980" builtinId="9" hidden="1"/>
    <cellStyle name="表示済みのハイパーリンク" xfId="981" builtinId="9" hidden="1"/>
    <cellStyle name="表示済みのハイパーリンク" xfId="982" builtinId="9" hidden="1"/>
    <cellStyle name="表示済みのハイパーリンク" xfId="983" builtinId="9" hidden="1"/>
    <cellStyle name="表示済みのハイパーリンク" xfId="984" builtinId="9" hidden="1"/>
    <cellStyle name="表示済みのハイパーリンク" xfId="985" builtinId="9" hidden="1"/>
    <cellStyle name="表示済みのハイパーリンク" xfId="986" builtinId="9" hidden="1"/>
    <cellStyle name="表示済みのハイパーリンク" xfId="987" builtinId="9" hidden="1"/>
    <cellStyle name="表示済みのハイパーリンク" xfId="988" builtinId="9" hidden="1"/>
    <cellStyle name="表示済みのハイパーリンク" xfId="989" builtinId="9" hidden="1"/>
    <cellStyle name="表示済みのハイパーリンク" xfId="990" builtinId="9" hidden="1"/>
    <cellStyle name="表示済みのハイパーリンク" xfId="991" builtinId="9" hidden="1"/>
    <cellStyle name="表示済みのハイパーリンク" xfId="992" builtinId="9" hidden="1"/>
    <cellStyle name="表示済みのハイパーリンク" xfId="993" builtinId="9" hidden="1"/>
    <cellStyle name="表示済みのハイパーリンク" xfId="994" builtinId="9" hidden="1"/>
    <cellStyle name="表示済みのハイパーリンク" xfId="995" builtinId="9" hidden="1"/>
    <cellStyle name="表示済みのハイパーリンク" xfId="996" builtinId="9" hidden="1"/>
    <cellStyle name="表示済みのハイパーリンク" xfId="997" builtinId="9" hidden="1"/>
    <cellStyle name="表示済みのハイパーリンク" xfId="998" builtinId="9" hidden="1"/>
    <cellStyle name="表示済みのハイパーリンク" xfId="999" builtinId="9" hidden="1"/>
    <cellStyle name="表示済みのハイパーリンク" xfId="1000" builtinId="9" hidden="1"/>
    <cellStyle name="表示済みのハイパーリンク" xfId="1001" builtinId="9" hidden="1"/>
    <cellStyle name="表示済みのハイパーリンク" xfId="1002" builtinId="9" hidden="1"/>
    <cellStyle name="表示済みのハイパーリンク" xfId="1003" builtinId="9" hidden="1"/>
    <cellStyle name="表示済みのハイパーリンク" xfId="1004" builtinId="9" hidden="1"/>
    <cellStyle name="表示済みのハイパーリンク" xfId="1005" builtinId="9" hidden="1"/>
    <cellStyle name="表示済みのハイパーリンク" xfId="1006" builtinId="9" hidden="1"/>
    <cellStyle name="表示済みのハイパーリンク" xfId="1007" builtinId="9" hidden="1"/>
    <cellStyle name="表示済みのハイパーリンク" xfId="1008" builtinId="9" hidden="1"/>
    <cellStyle name="表示済みのハイパーリンク" xfId="1009" builtinId="9" hidden="1"/>
    <cellStyle name="表示済みのハイパーリンク" xfId="1010" builtinId="9" hidden="1"/>
    <cellStyle name="表示済みのハイパーリンク" xfId="1011" builtinId="9" hidden="1"/>
    <cellStyle name="表示済みのハイパーリンク" xfId="1012" builtinId="9" hidden="1"/>
    <cellStyle name="表示済みのハイパーリンク" xfId="1013" builtinId="9" hidden="1"/>
    <cellStyle name="表示済みのハイパーリンク" xfId="1014" builtinId="9" hidden="1"/>
    <cellStyle name="表示済みのハイパーリンク" xfId="1015" builtinId="9" hidden="1"/>
    <cellStyle name="表示済みのハイパーリンク" xfId="1016" builtinId="9" hidden="1"/>
    <cellStyle name="表示済みのハイパーリンク" xfId="1017" builtinId="9" hidden="1"/>
    <cellStyle name="表示済みのハイパーリンク" xfId="1018" builtinId="9" hidden="1"/>
    <cellStyle name="表示済みのハイパーリンク" xfId="1019" builtinId="9" hidden="1"/>
    <cellStyle name="表示済みのハイパーリンク" xfId="1020" builtinId="9" hidden="1"/>
    <cellStyle name="表示済みのハイパーリンク" xfId="1021" builtinId="9" hidden="1"/>
    <cellStyle name="表示済みのハイパーリンク" xfId="1022" builtinId="9" hidden="1"/>
    <cellStyle name="表示済みのハイパーリンク" xfId="1023" builtinId="9" hidden="1"/>
    <cellStyle name="表示済みのハイパーリンク" xfId="1024" builtinId="9" hidden="1"/>
    <cellStyle name="表示済みのハイパーリンク" xfId="1025" builtinId="9" hidden="1"/>
    <cellStyle name="表示済みのハイパーリンク" xfId="1026" builtinId="9" hidden="1"/>
    <cellStyle name="表示済みのハイパーリンク" xfId="1027" builtinId="9" hidden="1"/>
    <cellStyle name="表示済みのハイパーリンク" xfId="1028" builtinId="9" hidden="1"/>
    <cellStyle name="表示済みのハイパーリンク" xfId="1029" builtinId="9" hidden="1"/>
    <cellStyle name="表示済みのハイパーリンク" xfId="1030" builtinId="9" hidden="1"/>
    <cellStyle name="表示済みのハイパーリンク" xfId="1031" builtinId="9" hidden="1"/>
    <cellStyle name="表示済みのハイパーリンク" xfId="1032" builtinId="9" hidden="1"/>
    <cellStyle name="表示済みのハイパーリンク" xfId="1033" builtinId="9" hidden="1"/>
    <cellStyle name="表示済みのハイパーリンク" xfId="1034" builtinId="9" hidden="1"/>
    <cellStyle name="表示済みのハイパーリンク" xfId="1035" builtinId="9" hidden="1"/>
    <cellStyle name="表示済みのハイパーリンク" xfId="1036" builtinId="9" hidden="1"/>
    <cellStyle name="表示済みのハイパーリンク" xfId="1037" builtinId="9" hidden="1"/>
    <cellStyle name="表示済みのハイパーリンク" xfId="1038" builtinId="9" hidden="1"/>
    <cellStyle name="表示済みのハイパーリンク" xfId="1039" builtinId="9" hidden="1"/>
    <cellStyle name="表示済みのハイパーリンク" xfId="1040" builtinId="9" hidden="1"/>
    <cellStyle name="表示済みのハイパーリンク" xfId="1041" builtinId="9" hidden="1"/>
    <cellStyle name="表示済みのハイパーリンク" xfId="1042" builtinId="9" hidden="1"/>
    <cellStyle name="表示済みのハイパーリンク" xfId="1043" builtinId="9" hidden="1"/>
    <cellStyle name="表示済みのハイパーリンク" xfId="1044" builtinId="9" hidden="1"/>
    <cellStyle name="表示済みのハイパーリンク" xfId="1045" builtinId="9" hidden="1"/>
    <cellStyle name="表示済みのハイパーリンク" xfId="1046" builtinId="9" hidden="1"/>
    <cellStyle name="表示済みのハイパーリンク" xfId="1047" builtinId="9" hidden="1"/>
    <cellStyle name="表示済みのハイパーリンク" xfId="1048" builtinId="9" hidden="1"/>
    <cellStyle name="表示済みのハイパーリンク" xfId="1049" builtinId="9" hidden="1"/>
    <cellStyle name="表示済みのハイパーリンク" xfId="1050" builtinId="9" hidden="1"/>
    <cellStyle name="表示済みのハイパーリンク" xfId="1051" builtinId="9" hidden="1"/>
    <cellStyle name="表示済みのハイパーリンク" xfId="1052" builtinId="9" hidden="1"/>
    <cellStyle name="表示済みのハイパーリンク" xfId="1053" builtinId="9" hidden="1"/>
    <cellStyle name="表示済みのハイパーリンク" xfId="1054" builtinId="9" hidden="1"/>
    <cellStyle name="表示済みのハイパーリンク" xfId="1055" builtinId="9" hidden="1"/>
    <cellStyle name="表示済みのハイパーリンク" xfId="1056" builtinId="9" hidden="1"/>
    <cellStyle name="表示済みのハイパーリンク" xfId="1057" builtinId="9" hidden="1"/>
    <cellStyle name="表示済みのハイパーリンク" xfId="1058" builtinId="9" hidden="1"/>
    <cellStyle name="表示済みのハイパーリンク" xfId="1059" builtinId="9" hidden="1"/>
    <cellStyle name="表示済みのハイパーリンク" xfId="1060" builtinId="9" hidden="1"/>
    <cellStyle name="表示済みのハイパーリンク" xfId="1061" builtinId="9" hidden="1"/>
    <cellStyle name="表示済みのハイパーリンク" xfId="1062" builtinId="9" hidden="1"/>
    <cellStyle name="表示済みのハイパーリンク" xfId="1063" builtinId="9" hidden="1"/>
    <cellStyle name="表示済みのハイパーリンク" xfId="1064" builtinId="9" hidden="1"/>
    <cellStyle name="表示済みのハイパーリンク" xfId="1065" builtinId="9" hidden="1"/>
    <cellStyle name="表示済みのハイパーリンク" xfId="1066" builtinId="9" hidden="1"/>
    <cellStyle name="表示済みのハイパーリンク" xfId="1067" builtinId="9" hidden="1"/>
    <cellStyle name="表示済みのハイパーリンク" xfId="1068" builtinId="9" hidden="1"/>
    <cellStyle name="表示済みのハイパーリンク" xfId="1069" builtinId="9" hidden="1"/>
    <cellStyle name="表示済みのハイパーリンク" xfId="1070" builtinId="9" hidden="1"/>
    <cellStyle name="表示済みのハイパーリンク" xfId="1071" builtinId="9" hidden="1"/>
    <cellStyle name="表示済みのハイパーリンク" xfId="1072" builtinId="9" hidden="1"/>
    <cellStyle name="表示済みのハイパーリンク" xfId="1073" builtinId="9" hidden="1"/>
    <cellStyle name="表示済みのハイパーリンク" xfId="1074" builtinId="9" hidden="1"/>
    <cellStyle name="表示済みのハイパーリンク" xfId="1075" builtinId="9" hidden="1"/>
    <cellStyle name="表示済みのハイパーリンク" xfId="1076" builtinId="9" hidden="1"/>
    <cellStyle name="表示済みのハイパーリンク" xfId="1077" builtinId="9" hidden="1"/>
    <cellStyle name="表示済みのハイパーリンク" xfId="1078" builtinId="9" hidden="1"/>
    <cellStyle name="表示済みのハイパーリンク" xfId="1079" builtinId="9" hidden="1"/>
    <cellStyle name="表示済みのハイパーリンク" xfId="1080" builtinId="9" hidden="1"/>
    <cellStyle name="表示済みのハイパーリンク" xfId="1081" builtinId="9" hidden="1"/>
    <cellStyle name="表示済みのハイパーリンク" xfId="1082" builtinId="9" hidden="1"/>
    <cellStyle name="表示済みのハイパーリンク" xfId="1083" builtinId="9" hidden="1"/>
    <cellStyle name="表示済みのハイパーリンク" xfId="1084" builtinId="9" hidden="1"/>
    <cellStyle name="表示済みのハイパーリンク" xfId="1085" builtinId="9" hidden="1"/>
    <cellStyle name="表示済みのハイパーリンク" xfId="1086" builtinId="9" hidden="1"/>
    <cellStyle name="表示済みのハイパーリンク" xfId="1087" builtinId="9" hidden="1"/>
    <cellStyle name="表示済みのハイパーリンク" xfId="1088" builtinId="9" hidden="1"/>
    <cellStyle name="表示済みのハイパーリンク" xfId="1089" builtinId="9" hidden="1"/>
    <cellStyle name="表示済みのハイパーリンク" xfId="1090" builtinId="9" hidden="1"/>
    <cellStyle name="表示済みのハイパーリンク" xfId="1091" builtinId="9" hidden="1"/>
    <cellStyle name="表示済みのハイパーリンク" xfId="1092" builtinId="9" hidden="1"/>
    <cellStyle name="表示済みのハイパーリンク" xfId="1093" builtinId="9" hidden="1"/>
    <cellStyle name="表示済みのハイパーリンク" xfId="1094" builtinId="9" hidden="1"/>
    <cellStyle name="表示済みのハイパーリンク" xfId="1095" builtinId="9" hidden="1"/>
    <cellStyle name="表示済みのハイパーリンク" xfId="1096" builtinId="9" hidden="1"/>
    <cellStyle name="表示済みのハイパーリンク" xfId="1097" builtinId="9" hidden="1"/>
    <cellStyle name="表示済みのハイパーリンク" xfId="1098" builtinId="9" hidden="1"/>
    <cellStyle name="表示済みのハイパーリンク" xfId="1099" builtinId="9" hidden="1"/>
    <cellStyle name="表示済みのハイパーリンク" xfId="1100" builtinId="9" hidden="1"/>
    <cellStyle name="表示済みのハイパーリンク" xfId="1101" builtinId="9" hidden="1"/>
    <cellStyle name="表示済みのハイパーリンク" xfId="1102" builtinId="9" hidden="1"/>
    <cellStyle name="表示済みのハイパーリンク" xfId="1103" builtinId="9" hidden="1"/>
    <cellStyle name="表示済みのハイパーリンク" xfId="1104" builtinId="9" hidden="1"/>
    <cellStyle name="表示済みのハイパーリンク" xfId="1105" builtinId="9" hidden="1"/>
    <cellStyle name="表示済みのハイパーリンク" xfId="1106" builtinId="9" hidden="1"/>
    <cellStyle name="表示済みのハイパーリンク" xfId="1107" builtinId="9" hidden="1"/>
    <cellStyle name="表示済みのハイパーリンク" xfId="1108" builtinId="9" hidden="1"/>
    <cellStyle name="表示済みのハイパーリンク" xfId="1109" builtinId="9" hidden="1"/>
    <cellStyle name="表示済みのハイパーリンク" xfId="1110" builtinId="9" hidden="1"/>
    <cellStyle name="表示済みのハイパーリンク" xfId="1111" builtinId="9" hidden="1"/>
    <cellStyle name="表示済みのハイパーリンク" xfId="1112" builtinId="9" hidden="1"/>
    <cellStyle name="表示済みのハイパーリンク" xfId="1113" builtinId="9" hidden="1"/>
    <cellStyle name="表示済みのハイパーリンク" xfId="1114" builtinId="9" hidden="1"/>
    <cellStyle name="表示済みのハイパーリンク" xfId="1115" builtinId="9" hidden="1"/>
    <cellStyle name="表示済みのハイパーリンク" xfId="1116" builtinId="9" hidden="1"/>
    <cellStyle name="表示済みのハイパーリンク" xfId="1117" builtinId="9" hidden="1"/>
    <cellStyle name="表示済みのハイパーリンク" xfId="1118" builtinId="9" hidden="1"/>
    <cellStyle name="表示済みのハイパーリンク" xfId="1119" builtinId="9" hidden="1"/>
    <cellStyle name="表示済みのハイパーリンク" xfId="1120" builtinId="9" hidden="1"/>
    <cellStyle name="表示済みのハイパーリンク" xfId="1121" builtinId="9" hidden="1"/>
    <cellStyle name="表示済みのハイパーリンク" xfId="1122" builtinId="9" hidden="1"/>
    <cellStyle name="表示済みのハイパーリンク" xfId="1123" builtinId="9" hidden="1"/>
    <cellStyle name="表示済みのハイパーリンク" xfId="1124" builtinId="9" hidden="1"/>
    <cellStyle name="表示済みのハイパーリンク" xfId="1125" builtinId="9" hidden="1"/>
    <cellStyle name="表示済みのハイパーリンク" xfId="1126" builtinId="9" hidden="1"/>
    <cellStyle name="表示済みのハイパーリンク" xfId="1127" builtinId="9" hidden="1"/>
    <cellStyle name="表示済みのハイパーリンク" xfId="1128" builtinId="9" hidden="1"/>
    <cellStyle name="表示済みのハイパーリンク" xfId="1129" builtinId="9" hidden="1"/>
    <cellStyle name="表示済みのハイパーリンク" xfId="1130" builtinId="9" hidden="1"/>
    <cellStyle name="表示済みのハイパーリンク" xfId="1131" builtinId="9" hidden="1"/>
    <cellStyle name="表示済みのハイパーリンク" xfId="1132" builtinId="9" hidden="1"/>
    <cellStyle name="表示済みのハイパーリンク" xfId="1133" builtinId="9" hidden="1"/>
    <cellStyle name="表示済みのハイパーリンク" xfId="1134" builtinId="9" hidden="1"/>
    <cellStyle name="表示済みのハイパーリンク" xfId="1135" builtinId="9" hidden="1"/>
    <cellStyle name="表示済みのハイパーリンク" xfId="1136" builtinId="9" hidden="1"/>
    <cellStyle name="表示済みのハイパーリンク" xfId="1137" builtinId="9" hidden="1"/>
    <cellStyle name="表示済みのハイパーリンク" xfId="1138" builtinId="9" hidden="1"/>
    <cellStyle name="表示済みのハイパーリンク" xfId="1139" builtinId="9" hidden="1"/>
    <cellStyle name="表示済みのハイパーリンク" xfId="1140" builtinId="9" hidden="1"/>
    <cellStyle name="表示済みのハイパーリンク" xfId="1141" builtinId="9" hidden="1"/>
    <cellStyle name="表示済みのハイパーリンク" xfId="1142" builtinId="9" hidden="1"/>
    <cellStyle name="表示済みのハイパーリンク" xfId="1143" builtinId="9" hidden="1"/>
    <cellStyle name="表示済みのハイパーリンク" xfId="1144" builtinId="9" hidden="1"/>
    <cellStyle name="表示済みのハイパーリンク" xfId="1145" builtinId="9" hidden="1"/>
    <cellStyle name="表示済みのハイパーリンク" xfId="1146" builtinId="9" hidden="1"/>
    <cellStyle name="表示済みのハイパーリンク" xfId="1147" builtinId="9" hidden="1"/>
    <cellStyle name="表示済みのハイパーリンク" xfId="1148" builtinId="9" hidden="1"/>
    <cellStyle name="表示済みのハイパーリンク" xfId="1149" builtinId="9" hidden="1"/>
    <cellStyle name="表示済みのハイパーリンク" xfId="1150" builtinId="9" hidden="1"/>
    <cellStyle name="表示済みのハイパーリンク" xfId="1151" builtinId="9" hidden="1"/>
    <cellStyle name="表示済みのハイパーリンク" xfId="1152" builtinId="9" hidden="1"/>
    <cellStyle name="表示済みのハイパーリンク" xfId="1153" builtinId="9" hidden="1"/>
    <cellStyle name="表示済みのハイパーリンク" xfId="1154" builtinId="9" hidden="1"/>
    <cellStyle name="表示済みのハイパーリンク" xfId="1155" builtinId="9" hidden="1"/>
    <cellStyle name="表示済みのハイパーリンク" xfId="1156" builtinId="9" hidden="1"/>
    <cellStyle name="表示済みのハイパーリンク" xfId="1157" builtinId="9" hidden="1"/>
    <cellStyle name="表示済みのハイパーリンク" xfId="1158" builtinId="9" hidden="1"/>
    <cellStyle name="表示済みのハイパーリンク" xfId="1159" builtinId="9" hidden="1"/>
    <cellStyle name="表示済みのハイパーリンク" xfId="1160" builtinId="9" hidden="1"/>
    <cellStyle name="表示済みのハイパーリンク" xfId="1161" builtinId="9" hidden="1"/>
    <cellStyle name="表示済みのハイパーリンク" xfId="1162" builtinId="9" hidden="1"/>
    <cellStyle name="表示済みのハイパーリンク" xfId="1163" builtinId="9" hidden="1"/>
    <cellStyle name="表示済みのハイパーリンク" xfId="1164" builtinId="9" hidden="1"/>
    <cellStyle name="表示済みのハイパーリンク" xfId="1165" builtinId="9" hidden="1"/>
    <cellStyle name="表示済みのハイパーリンク" xfId="1166" builtinId="9" hidden="1"/>
    <cellStyle name="表示済みのハイパーリンク" xfId="1167" builtinId="9" hidden="1"/>
    <cellStyle name="表示済みのハイパーリンク" xfId="1168" builtinId="9" hidden="1"/>
    <cellStyle name="表示済みのハイパーリンク" xfId="1169" builtinId="9" hidden="1"/>
    <cellStyle name="表示済みのハイパーリンク" xfId="1170" builtinId="9" hidden="1"/>
    <cellStyle name="表示済みのハイパーリンク" xfId="1171" builtinId="9" hidden="1"/>
    <cellStyle name="表示済みのハイパーリンク" xfId="1172" builtinId="9" hidden="1"/>
    <cellStyle name="表示済みのハイパーリンク" xfId="1173" builtinId="9" hidden="1"/>
    <cellStyle name="表示済みのハイパーリンク" xfId="1174" builtinId="9" hidden="1"/>
    <cellStyle name="表示済みのハイパーリンク" xfId="1175" builtinId="9" hidden="1"/>
    <cellStyle name="表示済みのハイパーリンク" xfId="1176" builtinId="9" hidden="1"/>
    <cellStyle name="表示済みのハイパーリンク" xfId="1177" builtinId="9" hidden="1"/>
    <cellStyle name="表示済みのハイパーリンク" xfId="1178" builtinId="9" hidden="1"/>
    <cellStyle name="表示済みのハイパーリンク" xfId="1179" builtinId="9" hidden="1"/>
    <cellStyle name="表示済みのハイパーリンク" xfId="1180" builtinId="9" hidden="1"/>
    <cellStyle name="表示済みのハイパーリンク" xfId="1181" builtinId="9" hidden="1"/>
    <cellStyle name="表示済みのハイパーリンク" xfId="1182" builtinId="9" hidden="1"/>
    <cellStyle name="表示済みのハイパーリンク" xfId="1183" builtinId="9" hidden="1"/>
    <cellStyle name="表示済みのハイパーリンク" xfId="1184" builtinId="9" hidden="1"/>
    <cellStyle name="表示済みのハイパーリンク" xfId="1185" builtinId="9" hidden="1"/>
    <cellStyle name="表示済みのハイパーリンク" xfId="1186" builtinId="9" hidden="1"/>
    <cellStyle name="表示済みのハイパーリンク" xfId="1187" builtinId="9" hidden="1"/>
    <cellStyle name="表示済みのハイパーリンク" xfId="1188" builtinId="9" hidden="1"/>
    <cellStyle name="表示済みのハイパーリンク" xfId="1189" builtinId="9" hidden="1"/>
    <cellStyle name="表示済みのハイパーリンク" xfId="1190" builtinId="9" hidden="1"/>
    <cellStyle name="表示済みのハイパーリンク" xfId="1191" builtinId="9" hidden="1"/>
    <cellStyle name="表示済みのハイパーリンク" xfId="1192" builtinId="9" hidden="1"/>
    <cellStyle name="表示済みのハイパーリンク" xfId="1193" builtinId="9" hidden="1"/>
    <cellStyle name="表示済みのハイパーリンク" xfId="1194" builtinId="9" hidden="1"/>
    <cellStyle name="表示済みのハイパーリンク" xfId="1195" builtinId="9" hidden="1"/>
    <cellStyle name="表示済みのハイパーリンク" xfId="1196" builtinId="9" hidden="1"/>
    <cellStyle name="表示済みのハイパーリンク" xfId="1197" builtinId="9" hidden="1"/>
    <cellStyle name="表示済みのハイパーリンク" xfId="1198" builtinId="9" hidden="1"/>
    <cellStyle name="表示済みのハイパーリンク" xfId="1199" builtinId="9" hidden="1"/>
    <cellStyle name="表示済みのハイパーリンク" xfId="1200" builtinId="9" hidden="1"/>
    <cellStyle name="表示済みのハイパーリンク" xfId="1201" builtinId="9" hidden="1"/>
    <cellStyle name="表示済みのハイパーリンク" xfId="1202" builtinId="9" hidden="1"/>
    <cellStyle name="表示済みのハイパーリンク" xfId="1203" builtinId="9" hidden="1"/>
    <cellStyle name="表示済みのハイパーリンク" xfId="1204" builtinId="9" hidden="1"/>
    <cellStyle name="表示済みのハイパーリンク" xfId="1205" builtinId="9" hidden="1"/>
    <cellStyle name="表示済みのハイパーリンク" xfId="1206" builtinId="9" hidden="1"/>
    <cellStyle name="表示済みのハイパーリンク" xfId="1207" builtinId="9" hidden="1"/>
    <cellStyle name="表示済みのハイパーリンク" xfId="1208" builtinId="9" hidden="1"/>
    <cellStyle name="表示済みのハイパーリンク" xfId="1209" builtinId="9" hidden="1"/>
    <cellStyle name="表示済みのハイパーリンク" xfId="1210" builtinId="9" hidden="1"/>
    <cellStyle name="表示済みのハイパーリンク" xfId="1211" builtinId="9" hidden="1"/>
    <cellStyle name="表示済みのハイパーリンク" xfId="1212" builtinId="9" hidden="1"/>
    <cellStyle name="表示済みのハイパーリンク" xfId="1213" builtinId="9" hidden="1"/>
    <cellStyle name="表示済みのハイパーリンク" xfId="1214" builtinId="9" hidden="1"/>
    <cellStyle name="表示済みのハイパーリンク" xfId="1215" builtinId="9" hidden="1"/>
    <cellStyle name="表示済みのハイパーリンク" xfId="1216" builtinId="9" hidden="1"/>
    <cellStyle name="表示済みのハイパーリンク" xfId="1217" builtinId="9" hidden="1"/>
    <cellStyle name="表示済みのハイパーリンク" xfId="1218" builtinId="9" hidden="1"/>
    <cellStyle name="表示済みのハイパーリンク" xfId="1219" builtinId="9" hidden="1"/>
    <cellStyle name="表示済みのハイパーリンク" xfId="1220" builtinId="9" hidden="1"/>
    <cellStyle name="表示済みのハイパーリンク" xfId="1221" builtinId="9" hidden="1"/>
    <cellStyle name="表示済みのハイパーリンク" xfId="1222" builtinId="9" hidden="1"/>
    <cellStyle name="表示済みのハイパーリンク" xfId="1223" builtinId="9" hidden="1"/>
    <cellStyle name="表示済みのハイパーリンク" xfId="1224" builtinId="9" hidden="1"/>
    <cellStyle name="表示済みのハイパーリンク" xfId="1225" builtinId="9" hidden="1"/>
    <cellStyle name="表示済みのハイパーリンク" xfId="1226" builtinId="9" hidden="1"/>
    <cellStyle name="表示済みのハイパーリンク" xfId="1227" builtinId="9" hidden="1"/>
    <cellStyle name="表示済みのハイパーリンク" xfId="1228" builtinId="9" hidden="1"/>
    <cellStyle name="表示済みのハイパーリンク" xfId="1229" builtinId="9" hidden="1"/>
    <cellStyle name="表示済みのハイパーリンク" xfId="1230" builtinId="9" hidden="1"/>
    <cellStyle name="表示済みのハイパーリンク" xfId="1231" builtinId="9" hidden="1"/>
    <cellStyle name="表示済みのハイパーリンク" xfId="1232" builtinId="9" hidden="1"/>
    <cellStyle name="表示済みのハイパーリンク" xfId="1233" builtinId="9" hidden="1"/>
    <cellStyle name="表示済みのハイパーリンク" xfId="1234" builtinId="9" hidden="1"/>
    <cellStyle name="表示済みのハイパーリンク" xfId="1235" builtinId="9" hidden="1"/>
    <cellStyle name="表示済みのハイパーリンク" xfId="1236" builtinId="9" hidden="1"/>
    <cellStyle name="表示済みのハイパーリンク" xfId="1237" builtinId="9" hidden="1"/>
    <cellStyle name="表示済みのハイパーリンク" xfId="1238" builtinId="9" hidden="1"/>
    <cellStyle name="表示済みのハイパーリンク" xfId="1239" builtinId="9" hidden="1"/>
    <cellStyle name="表示済みのハイパーリンク" xfId="1240" builtinId="9" hidden="1"/>
    <cellStyle name="表示済みのハイパーリンク" xfId="1241" builtinId="9" hidden="1"/>
    <cellStyle name="表示済みのハイパーリンク" xfId="1242" builtinId="9" hidden="1"/>
    <cellStyle name="表示済みのハイパーリンク" xfId="1243" builtinId="9" hidden="1"/>
    <cellStyle name="表示済みのハイパーリンク" xfId="1244" builtinId="9" hidden="1"/>
    <cellStyle name="表示済みのハイパーリンク" xfId="1245" builtinId="9" hidden="1"/>
    <cellStyle name="表示済みのハイパーリンク" xfId="1246" builtinId="9" hidden="1"/>
    <cellStyle name="表示済みのハイパーリンク" xfId="1247" builtinId="9" hidden="1"/>
    <cellStyle name="表示済みのハイパーリンク" xfId="1248" builtinId="9" hidden="1"/>
    <cellStyle name="表示済みのハイパーリンク" xfId="1249" builtinId="9" hidden="1"/>
    <cellStyle name="表示済みのハイパーリンク" xfId="1250" builtinId="9" hidden="1"/>
    <cellStyle name="表示済みのハイパーリンク" xfId="1251" builtinId="9" hidden="1"/>
    <cellStyle name="表示済みのハイパーリンク" xfId="1252" builtinId="9" hidden="1"/>
    <cellStyle name="表示済みのハイパーリンク" xfId="1253" builtinId="9" hidden="1"/>
    <cellStyle name="表示済みのハイパーリンク" xfId="1254" builtinId="9" hidden="1"/>
    <cellStyle name="表示済みのハイパーリンク" xfId="1255" builtinId="9" hidden="1"/>
    <cellStyle name="表示済みのハイパーリンク" xfId="1256" builtinId="9" hidden="1"/>
    <cellStyle name="表示済みのハイパーリンク" xfId="1257" builtinId="9" hidden="1"/>
    <cellStyle name="表示済みのハイパーリンク" xfId="1258" builtinId="9" hidden="1"/>
    <cellStyle name="表示済みのハイパーリンク" xfId="1259" builtinId="9" hidden="1"/>
    <cellStyle name="表示済みのハイパーリンク" xfId="1260" builtinId="9" hidden="1"/>
    <cellStyle name="表示済みのハイパーリンク" xfId="1261" builtinId="9" hidden="1"/>
    <cellStyle name="表示済みのハイパーリンク" xfId="1262" builtinId="9" hidden="1"/>
    <cellStyle name="表示済みのハイパーリンク" xfId="1263" builtinId="9" hidden="1"/>
    <cellStyle name="表示済みのハイパーリンク" xfId="1264" builtinId="9" hidden="1"/>
    <cellStyle name="表示済みのハイパーリンク" xfId="1265" builtinId="9" hidden="1"/>
    <cellStyle name="表示済みのハイパーリンク" xfId="1266" builtinId="9" hidden="1"/>
    <cellStyle name="表示済みのハイパーリンク" xfId="1267" builtinId="9" hidden="1"/>
    <cellStyle name="表示済みのハイパーリンク" xfId="1268" builtinId="9" hidden="1"/>
    <cellStyle name="表示済みのハイパーリンク" xfId="1269" builtinId="9" hidden="1"/>
    <cellStyle name="表示済みのハイパーリンク" xfId="1270" builtinId="9" hidden="1"/>
    <cellStyle name="表示済みのハイパーリンク" xfId="1271" builtinId="9" hidden="1"/>
    <cellStyle name="表示済みのハイパーリンク" xfId="1272" builtinId="9" hidden="1"/>
    <cellStyle name="表示済みのハイパーリンク" xfId="1273" builtinId="9" hidden="1"/>
    <cellStyle name="表示済みのハイパーリンク" xfId="1274" builtinId="9" hidden="1"/>
    <cellStyle name="表示済みのハイパーリンク" xfId="1275" builtinId="9" hidden="1"/>
    <cellStyle name="表示済みのハイパーリンク" xfId="1276" builtinId="9" hidden="1"/>
    <cellStyle name="表示済みのハイパーリンク" xfId="1277" builtinId="9" hidden="1"/>
    <cellStyle name="表示済みのハイパーリンク" xfId="1278" builtinId="9" hidden="1"/>
    <cellStyle name="表示済みのハイパーリンク" xfId="1279" builtinId="9" hidden="1"/>
    <cellStyle name="表示済みのハイパーリンク" xfId="1280" builtinId="9" hidden="1"/>
    <cellStyle name="表示済みのハイパーリンク" xfId="1281" builtinId="9" hidden="1"/>
    <cellStyle name="表示済みのハイパーリンク" xfId="1282" builtinId="9" hidden="1"/>
    <cellStyle name="表示済みのハイパーリンク" xfId="1283" builtinId="9" hidden="1"/>
    <cellStyle name="表示済みのハイパーリンク" xfId="1284" builtinId="9" hidden="1"/>
    <cellStyle name="表示済みのハイパーリンク" xfId="1285" builtinId="9" hidden="1"/>
    <cellStyle name="表示済みのハイパーリンク" xfId="1286" builtinId="9" hidden="1"/>
    <cellStyle name="表示済みのハイパーリンク" xfId="1287" builtinId="9" hidden="1"/>
  </cellStyles>
  <dxfs count="609">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B1EA6-37F5-7340-90F6-AFFD86A62E85}">
  <dimension ref="A1:AG2"/>
  <sheetViews>
    <sheetView workbookViewId="0">
      <selection activeCell="G14" sqref="G14"/>
    </sheetView>
  </sheetViews>
  <sheetFormatPr baseColWidth="10" defaultColWidth="8.83203125" defaultRowHeight="14"/>
  <cols>
    <col min="1" max="1" width="9.1640625" style="26" bestFit="1" customWidth="1"/>
    <col min="2" max="2" width="8.1640625" style="26" customWidth="1"/>
    <col min="3" max="3" width="8.83203125" style="26"/>
    <col min="4" max="4" width="9" style="26" bestFit="1" customWidth="1"/>
    <col min="5" max="5" width="18.33203125" style="26" customWidth="1"/>
    <col min="6" max="17" width="8.83203125" style="26"/>
    <col min="18" max="20" width="16.6640625" style="26" customWidth="1"/>
    <col min="21" max="21" width="5.83203125" style="26" customWidth="1"/>
    <col min="22" max="24" width="8.83203125" style="26" customWidth="1"/>
    <col min="25" max="25" width="8.83203125" style="26"/>
    <col min="26" max="26" width="5.5" style="26" customWidth="1"/>
    <col min="27" max="31" width="8.83203125" style="26"/>
    <col min="32" max="32" width="9.1640625" style="26" customWidth="1"/>
    <col min="33" max="33" width="150.83203125" style="26" customWidth="1"/>
    <col min="34" max="16384" width="8.83203125" style="26"/>
  </cols>
  <sheetData>
    <row r="1" spans="1:33">
      <c r="A1" s="23" t="s">
        <v>34</v>
      </c>
      <c r="B1" s="23" t="s">
        <v>51</v>
      </c>
      <c r="C1" s="23" t="s">
        <v>35</v>
      </c>
      <c r="D1" s="23" t="s">
        <v>52</v>
      </c>
      <c r="E1" s="23" t="s">
        <v>36</v>
      </c>
      <c r="F1" s="23" t="s">
        <v>53</v>
      </c>
      <c r="G1" s="23" t="s">
        <v>54</v>
      </c>
      <c r="H1" s="23" t="s">
        <v>55</v>
      </c>
      <c r="I1" s="23" t="s">
        <v>56</v>
      </c>
      <c r="J1" s="23" t="s">
        <v>57</v>
      </c>
      <c r="K1" s="23" t="s">
        <v>58</v>
      </c>
      <c r="L1" s="23" t="s">
        <v>37</v>
      </c>
      <c r="M1" s="23" t="s">
        <v>38</v>
      </c>
      <c r="N1" s="23" t="s">
        <v>39</v>
      </c>
      <c r="O1" s="23" t="s">
        <v>145</v>
      </c>
      <c r="P1" s="23" t="s">
        <v>59</v>
      </c>
      <c r="Q1" s="23" t="s">
        <v>40</v>
      </c>
      <c r="R1" s="24" t="s">
        <v>41</v>
      </c>
      <c r="S1" s="24" t="s">
        <v>42</v>
      </c>
      <c r="T1" s="24" t="s">
        <v>43</v>
      </c>
      <c r="U1" s="24" t="s">
        <v>60</v>
      </c>
      <c r="V1" s="24" t="s">
        <v>146</v>
      </c>
      <c r="W1" s="24" t="s">
        <v>147</v>
      </c>
      <c r="X1" s="24" t="s">
        <v>148</v>
      </c>
      <c r="Y1" s="24" t="s">
        <v>8</v>
      </c>
      <c r="Z1" s="24" t="s">
        <v>61</v>
      </c>
      <c r="AA1" s="24" t="s">
        <v>9</v>
      </c>
      <c r="AB1" s="24" t="s">
        <v>10</v>
      </c>
      <c r="AC1" s="24" t="s">
        <v>11</v>
      </c>
      <c r="AD1" s="24" t="s">
        <v>12</v>
      </c>
      <c r="AE1" s="24" t="s">
        <v>44</v>
      </c>
      <c r="AF1" s="24" t="s">
        <v>50</v>
      </c>
      <c r="AG1" s="25" t="s">
        <v>63</v>
      </c>
    </row>
    <row r="2" spans="1:33">
      <c r="A2" s="27" t="s">
        <v>27</v>
      </c>
      <c r="B2" s="27" t="s">
        <v>112</v>
      </c>
      <c r="C2" s="28" t="s">
        <v>28</v>
      </c>
      <c r="D2" s="28" t="s">
        <v>29</v>
      </c>
      <c r="E2" s="28" t="s">
        <v>30</v>
      </c>
      <c r="F2" s="33" t="s">
        <v>113</v>
      </c>
      <c r="G2" s="34"/>
      <c r="H2" s="34"/>
      <c r="I2" s="34"/>
      <c r="J2" s="34"/>
      <c r="K2" s="35"/>
      <c r="L2" s="28" t="s">
        <v>31</v>
      </c>
      <c r="M2" s="28" t="s">
        <v>32</v>
      </c>
      <c r="N2" s="28" t="s">
        <v>45</v>
      </c>
      <c r="O2" s="28" t="s">
        <v>149</v>
      </c>
      <c r="P2" s="28"/>
      <c r="Q2" s="28"/>
      <c r="R2" s="33" t="s">
        <v>33</v>
      </c>
      <c r="S2" s="34"/>
      <c r="T2" s="35"/>
      <c r="U2" s="29" t="s">
        <v>64</v>
      </c>
      <c r="V2" s="29" t="s">
        <v>150</v>
      </c>
      <c r="W2" s="29" t="s">
        <v>151</v>
      </c>
      <c r="X2" s="29" t="s">
        <v>152</v>
      </c>
      <c r="Y2" s="28"/>
      <c r="Z2" s="30" t="s">
        <v>65</v>
      </c>
      <c r="AA2" s="28"/>
      <c r="AB2" s="28"/>
      <c r="AC2" s="27" t="s">
        <v>114</v>
      </c>
      <c r="AD2" s="31" t="s">
        <v>115</v>
      </c>
      <c r="AE2" s="32" t="s">
        <v>46</v>
      </c>
      <c r="AF2" s="32" t="s">
        <v>47</v>
      </c>
      <c r="AG2" s="28"/>
    </row>
  </sheetData>
  <mergeCells count="2">
    <mergeCell ref="F2:K2"/>
    <mergeCell ref="R2:T2"/>
  </mergeCells>
  <phoneticPr fontId="10"/>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27"/>
  <sheetViews>
    <sheetView tabSelected="1" zoomScaleNormal="100" workbookViewId="0">
      <pane xSplit="5" ySplit="1" topLeftCell="K10" activePane="bottomRight" state="frozen"/>
      <selection activeCell="E24" sqref="E24"/>
      <selection pane="topRight" activeCell="E24" sqref="E24"/>
      <selection pane="bottomLeft" activeCell="E24" sqref="E24"/>
      <selection pane="bottomRight" activeCell="AI24" sqref="AI24"/>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34</v>
      </c>
      <c r="B1" s="1" t="s">
        <v>51</v>
      </c>
      <c r="C1" s="1" t="s">
        <v>35</v>
      </c>
      <c r="D1" s="1" t="s">
        <v>52</v>
      </c>
      <c r="E1" s="1" t="s">
        <v>36</v>
      </c>
      <c r="F1" s="1" t="s">
        <v>53</v>
      </c>
      <c r="G1" s="1" t="s">
        <v>54</v>
      </c>
      <c r="H1" s="1" t="s">
        <v>55</v>
      </c>
      <c r="I1" s="1" t="s">
        <v>56</v>
      </c>
      <c r="J1" s="1" t="s">
        <v>57</v>
      </c>
      <c r="K1" s="1" t="s">
        <v>58</v>
      </c>
      <c r="L1" s="1" t="s">
        <v>37</v>
      </c>
      <c r="M1" s="1" t="s">
        <v>38</v>
      </c>
      <c r="N1" s="1" t="s">
        <v>39</v>
      </c>
      <c r="O1" s="1" t="s">
        <v>59</v>
      </c>
      <c r="P1" s="1" t="s">
        <v>40</v>
      </c>
      <c r="Q1" s="4" t="s">
        <v>41</v>
      </c>
      <c r="R1" s="4" t="s">
        <v>42</v>
      </c>
      <c r="S1" s="4" t="s">
        <v>43</v>
      </c>
      <c r="T1" s="4" t="s">
        <v>60</v>
      </c>
      <c r="U1" s="4" t="s">
        <v>110</v>
      </c>
      <c r="V1" s="4" t="s">
        <v>111</v>
      </c>
      <c r="W1" s="4" t="s">
        <v>137</v>
      </c>
      <c r="X1" s="4" t="s">
        <v>138</v>
      </c>
      <c r="Y1" s="4" t="s">
        <v>8</v>
      </c>
      <c r="Z1" s="4" t="s">
        <v>61</v>
      </c>
      <c r="AA1" s="4" t="s">
        <v>9</v>
      </c>
      <c r="AB1" s="4" t="s">
        <v>10</v>
      </c>
      <c r="AC1" s="4"/>
      <c r="AD1" s="4" t="s">
        <v>11</v>
      </c>
      <c r="AE1" s="4" t="s">
        <v>12</v>
      </c>
      <c r="AF1" s="4" t="s">
        <v>44</v>
      </c>
      <c r="AG1" s="4" t="s">
        <v>62</v>
      </c>
      <c r="AH1" s="14" t="s">
        <v>63</v>
      </c>
      <c r="AI1" s="14" t="s">
        <v>116</v>
      </c>
    </row>
    <row r="2" spans="1:35" s="5" customFormat="1">
      <c r="A2" s="6">
        <v>44667</v>
      </c>
      <c r="B2" s="16" t="s">
        <v>130</v>
      </c>
      <c r="C2" s="8" t="s">
        <v>167</v>
      </c>
      <c r="D2" s="9">
        <v>4.8645833333333333E-2</v>
      </c>
      <c r="E2" s="21" t="s">
        <v>166</v>
      </c>
      <c r="F2" s="10">
        <v>12.1</v>
      </c>
      <c r="G2" s="10">
        <v>10.7</v>
      </c>
      <c r="H2" s="10">
        <v>11.1</v>
      </c>
      <c r="I2" s="10">
        <v>12</v>
      </c>
      <c r="J2" s="10">
        <v>11.6</v>
      </c>
      <c r="K2" s="10">
        <v>12.8</v>
      </c>
      <c r="L2" s="17">
        <f t="shared" ref="L2:L6" si="0">SUM(F2:H2)</f>
        <v>33.9</v>
      </c>
      <c r="M2" s="17">
        <f t="shared" ref="M2:M6" si="1">SUM(I2:K2)</f>
        <v>36.400000000000006</v>
      </c>
      <c r="N2" s="18">
        <f t="shared" ref="N2:N6" si="2">SUM(F2:J2)</f>
        <v>57.5</v>
      </c>
      <c r="O2" s="11" t="s">
        <v>164</v>
      </c>
      <c r="P2" s="11" t="s">
        <v>165</v>
      </c>
      <c r="Q2" s="13" t="s">
        <v>168</v>
      </c>
      <c r="R2" s="13" t="s">
        <v>169</v>
      </c>
      <c r="S2" s="13" t="s">
        <v>170</v>
      </c>
      <c r="T2" s="13" t="s">
        <v>129</v>
      </c>
      <c r="U2" s="12">
        <v>13.4</v>
      </c>
      <c r="V2" s="12">
        <v>15.9</v>
      </c>
      <c r="W2" s="12">
        <v>7.5</v>
      </c>
      <c r="X2" s="11" t="s">
        <v>141</v>
      </c>
      <c r="Y2" s="12">
        <v>0.5</v>
      </c>
      <c r="Z2" s="12" t="s">
        <v>276</v>
      </c>
      <c r="AA2" s="12" t="s">
        <v>280</v>
      </c>
      <c r="AB2" s="8">
        <v>0.5</v>
      </c>
      <c r="AC2" s="8"/>
      <c r="AD2" s="11" t="s">
        <v>277</v>
      </c>
      <c r="AE2" s="11" t="s">
        <v>278</v>
      </c>
      <c r="AF2" s="11" t="s">
        <v>141</v>
      </c>
      <c r="AG2" s="8"/>
      <c r="AH2" s="8" t="s">
        <v>255</v>
      </c>
      <c r="AI2" s="20" t="s">
        <v>254</v>
      </c>
    </row>
    <row r="3" spans="1:35" s="5" customFormat="1">
      <c r="A3" s="6">
        <v>44667</v>
      </c>
      <c r="B3" s="15" t="s">
        <v>135</v>
      </c>
      <c r="C3" s="8" t="s">
        <v>183</v>
      </c>
      <c r="D3" s="9">
        <v>4.9375000000000002E-2</v>
      </c>
      <c r="E3" s="8" t="s">
        <v>182</v>
      </c>
      <c r="F3" s="10">
        <v>12</v>
      </c>
      <c r="G3" s="10">
        <v>10.9</v>
      </c>
      <c r="H3" s="10">
        <v>11.3</v>
      </c>
      <c r="I3" s="10">
        <v>12.2</v>
      </c>
      <c r="J3" s="10">
        <v>12.2</v>
      </c>
      <c r="K3" s="10">
        <v>13</v>
      </c>
      <c r="L3" s="17">
        <f t="shared" si="0"/>
        <v>34.200000000000003</v>
      </c>
      <c r="M3" s="17">
        <f t="shared" si="1"/>
        <v>37.4</v>
      </c>
      <c r="N3" s="18">
        <f t="shared" si="2"/>
        <v>58.600000000000009</v>
      </c>
      <c r="O3" s="11" t="s">
        <v>164</v>
      </c>
      <c r="P3" s="11" t="s">
        <v>165</v>
      </c>
      <c r="Q3" s="13" t="s">
        <v>184</v>
      </c>
      <c r="R3" s="13" t="s">
        <v>184</v>
      </c>
      <c r="S3" s="13" t="s">
        <v>185</v>
      </c>
      <c r="T3" s="13" t="s">
        <v>129</v>
      </c>
      <c r="U3" s="12">
        <v>13.4</v>
      </c>
      <c r="V3" s="12">
        <v>15.9</v>
      </c>
      <c r="W3" s="12">
        <v>7.5</v>
      </c>
      <c r="X3" s="11" t="s">
        <v>141</v>
      </c>
      <c r="Y3" s="12">
        <v>1.8</v>
      </c>
      <c r="Z3" s="12" t="s">
        <v>276</v>
      </c>
      <c r="AA3" s="12">
        <v>1.3</v>
      </c>
      <c r="AB3" s="8">
        <v>0.5</v>
      </c>
      <c r="AC3" s="8"/>
      <c r="AD3" s="11" t="s">
        <v>279</v>
      </c>
      <c r="AE3" s="11" t="s">
        <v>278</v>
      </c>
      <c r="AF3" s="11" t="s">
        <v>141</v>
      </c>
      <c r="AG3" s="8"/>
      <c r="AH3" s="8" t="s">
        <v>260</v>
      </c>
      <c r="AI3" s="20" t="s">
        <v>261</v>
      </c>
    </row>
    <row r="4" spans="1:35" s="5" customFormat="1">
      <c r="A4" s="6">
        <v>44668</v>
      </c>
      <c r="B4" s="16" t="s">
        <v>130</v>
      </c>
      <c r="C4" s="8" t="s">
        <v>218</v>
      </c>
      <c r="D4" s="9">
        <v>4.868055555555556E-2</v>
      </c>
      <c r="E4" s="21" t="s">
        <v>217</v>
      </c>
      <c r="F4" s="10">
        <v>12.3</v>
      </c>
      <c r="G4" s="10">
        <v>10.9</v>
      </c>
      <c r="H4" s="10">
        <v>11.3</v>
      </c>
      <c r="I4" s="10">
        <v>12</v>
      </c>
      <c r="J4" s="10">
        <v>11.8</v>
      </c>
      <c r="K4" s="10">
        <v>12.3</v>
      </c>
      <c r="L4" s="17">
        <f t="shared" si="0"/>
        <v>34.5</v>
      </c>
      <c r="M4" s="17">
        <f t="shared" si="1"/>
        <v>36.1</v>
      </c>
      <c r="N4" s="18">
        <f t="shared" si="2"/>
        <v>58.3</v>
      </c>
      <c r="O4" s="11" t="s">
        <v>171</v>
      </c>
      <c r="P4" s="11" t="s">
        <v>193</v>
      </c>
      <c r="Q4" s="13" t="s">
        <v>185</v>
      </c>
      <c r="R4" s="13" t="s">
        <v>219</v>
      </c>
      <c r="S4" s="13" t="s">
        <v>220</v>
      </c>
      <c r="T4" s="13" t="s">
        <v>129</v>
      </c>
      <c r="U4" s="12">
        <v>12.1</v>
      </c>
      <c r="V4" s="12">
        <v>14.7</v>
      </c>
      <c r="W4" s="12">
        <v>7.8</v>
      </c>
      <c r="X4" s="11" t="s">
        <v>141</v>
      </c>
      <c r="Y4" s="12">
        <v>0.8</v>
      </c>
      <c r="Z4" s="12" t="s">
        <v>276</v>
      </c>
      <c r="AA4" s="12">
        <v>0.3</v>
      </c>
      <c r="AB4" s="8">
        <v>0.5</v>
      </c>
      <c r="AC4" s="8"/>
      <c r="AD4" s="11" t="s">
        <v>278</v>
      </c>
      <c r="AE4" s="11" t="s">
        <v>278</v>
      </c>
      <c r="AF4" s="11" t="s">
        <v>141</v>
      </c>
      <c r="AG4" s="8"/>
      <c r="AH4" s="8" t="s">
        <v>286</v>
      </c>
      <c r="AI4" s="20" t="s">
        <v>287</v>
      </c>
    </row>
    <row r="5" spans="1:35" s="5" customFormat="1">
      <c r="A5" s="6">
        <v>44668</v>
      </c>
      <c r="B5" s="16" t="s">
        <v>131</v>
      </c>
      <c r="C5" s="8" t="s">
        <v>218</v>
      </c>
      <c r="D5" s="9">
        <v>4.8668981481481487E-2</v>
      </c>
      <c r="E5" s="8" t="s">
        <v>239</v>
      </c>
      <c r="F5" s="10">
        <v>12.1</v>
      </c>
      <c r="G5" s="10">
        <v>10.8</v>
      </c>
      <c r="H5" s="10">
        <v>11.2</v>
      </c>
      <c r="I5" s="10">
        <v>11.6</v>
      </c>
      <c r="J5" s="10">
        <v>11.9</v>
      </c>
      <c r="K5" s="10">
        <v>12.9</v>
      </c>
      <c r="L5" s="17">
        <f t="shared" si="0"/>
        <v>34.099999999999994</v>
      </c>
      <c r="M5" s="17">
        <f t="shared" si="1"/>
        <v>36.4</v>
      </c>
      <c r="N5" s="18">
        <f t="shared" si="2"/>
        <v>57.599999999999994</v>
      </c>
      <c r="O5" s="11" t="s">
        <v>171</v>
      </c>
      <c r="P5" s="11" t="s">
        <v>193</v>
      </c>
      <c r="Q5" s="13" t="s">
        <v>240</v>
      </c>
      <c r="R5" s="13" t="s">
        <v>241</v>
      </c>
      <c r="S5" s="13" t="s">
        <v>197</v>
      </c>
      <c r="T5" s="13" t="s">
        <v>129</v>
      </c>
      <c r="U5" s="12">
        <v>12.1</v>
      </c>
      <c r="V5" s="12">
        <v>14.7</v>
      </c>
      <c r="W5" s="12">
        <v>7.8</v>
      </c>
      <c r="X5" s="11" t="s">
        <v>141</v>
      </c>
      <c r="Y5" s="12">
        <v>1.3</v>
      </c>
      <c r="Z5" s="12" t="s">
        <v>276</v>
      </c>
      <c r="AA5" s="12">
        <v>0.8</v>
      </c>
      <c r="AB5" s="8">
        <v>0.5</v>
      </c>
      <c r="AC5" s="8"/>
      <c r="AD5" s="11" t="s">
        <v>279</v>
      </c>
      <c r="AE5" s="11" t="s">
        <v>278</v>
      </c>
      <c r="AF5" s="11" t="s">
        <v>139</v>
      </c>
      <c r="AG5" s="8"/>
      <c r="AH5" s="8" t="s">
        <v>296</v>
      </c>
      <c r="AI5" s="20" t="s">
        <v>297</v>
      </c>
    </row>
    <row r="6" spans="1:35" s="5" customFormat="1">
      <c r="A6" s="6">
        <v>44668</v>
      </c>
      <c r="B6" s="7" t="s">
        <v>131</v>
      </c>
      <c r="C6" s="8" t="s">
        <v>218</v>
      </c>
      <c r="D6" s="9">
        <v>4.8668981481481487E-2</v>
      </c>
      <c r="E6" s="21" t="s">
        <v>249</v>
      </c>
      <c r="F6" s="10">
        <v>12.1</v>
      </c>
      <c r="G6" s="10">
        <v>11.2</v>
      </c>
      <c r="H6" s="10">
        <v>11.4</v>
      </c>
      <c r="I6" s="10">
        <v>11.8</v>
      </c>
      <c r="J6" s="10">
        <v>11.6</v>
      </c>
      <c r="K6" s="10">
        <v>12.4</v>
      </c>
      <c r="L6" s="17">
        <f t="shared" si="0"/>
        <v>34.699999999999996</v>
      </c>
      <c r="M6" s="17">
        <f t="shared" si="1"/>
        <v>35.799999999999997</v>
      </c>
      <c r="N6" s="18">
        <f t="shared" si="2"/>
        <v>58.1</v>
      </c>
      <c r="O6" s="11" t="s">
        <v>171</v>
      </c>
      <c r="P6" s="11" t="s">
        <v>172</v>
      </c>
      <c r="Q6" s="13" t="s">
        <v>250</v>
      </c>
      <c r="R6" s="13" t="s">
        <v>219</v>
      </c>
      <c r="S6" s="13" t="s">
        <v>251</v>
      </c>
      <c r="T6" s="13" t="s">
        <v>129</v>
      </c>
      <c r="U6" s="12">
        <v>12.1</v>
      </c>
      <c r="V6" s="12">
        <v>14.7</v>
      </c>
      <c r="W6" s="12">
        <v>7.8</v>
      </c>
      <c r="X6" s="11" t="s">
        <v>141</v>
      </c>
      <c r="Y6" s="12">
        <v>1.3</v>
      </c>
      <c r="Z6" s="12" t="s">
        <v>276</v>
      </c>
      <c r="AA6" s="12">
        <v>0.8</v>
      </c>
      <c r="AB6" s="8">
        <v>0.5</v>
      </c>
      <c r="AC6" s="8"/>
      <c r="AD6" s="11" t="s">
        <v>279</v>
      </c>
      <c r="AE6" s="11" t="s">
        <v>278</v>
      </c>
      <c r="AF6" s="11" t="s">
        <v>141</v>
      </c>
      <c r="AG6" s="8"/>
      <c r="AH6" s="8" t="s">
        <v>302</v>
      </c>
      <c r="AI6" s="20" t="s">
        <v>303</v>
      </c>
    </row>
    <row r="7" spans="1:35" s="5" customFormat="1">
      <c r="A7" s="6">
        <v>44674</v>
      </c>
      <c r="B7" s="7" t="s">
        <v>130</v>
      </c>
      <c r="C7" s="8" t="s">
        <v>218</v>
      </c>
      <c r="D7" s="9">
        <v>4.8715277777777781E-2</v>
      </c>
      <c r="E7" s="21" t="s">
        <v>308</v>
      </c>
      <c r="F7" s="10">
        <v>12.4</v>
      </c>
      <c r="G7" s="10">
        <v>11.2</v>
      </c>
      <c r="H7" s="10">
        <v>11.6</v>
      </c>
      <c r="I7" s="10">
        <v>12</v>
      </c>
      <c r="J7" s="10">
        <v>11.8</v>
      </c>
      <c r="K7" s="10">
        <v>11.9</v>
      </c>
      <c r="L7" s="17">
        <f t="shared" ref="L7:L12" si="3">SUM(F7:H7)</f>
        <v>35.200000000000003</v>
      </c>
      <c r="M7" s="17">
        <f t="shared" ref="M7:M12" si="4">SUM(I7:K7)</f>
        <v>35.700000000000003</v>
      </c>
      <c r="N7" s="18">
        <f t="shared" ref="N7:N12" si="5">SUM(F7:J7)</f>
        <v>59</v>
      </c>
      <c r="O7" s="11" t="s">
        <v>171</v>
      </c>
      <c r="P7" s="11" t="s">
        <v>172</v>
      </c>
      <c r="Q7" s="13" t="s">
        <v>315</v>
      </c>
      <c r="R7" s="13" t="s">
        <v>233</v>
      </c>
      <c r="S7" s="13" t="s">
        <v>316</v>
      </c>
      <c r="T7" s="13" t="s">
        <v>129</v>
      </c>
      <c r="U7" s="12">
        <v>9.8000000000000007</v>
      </c>
      <c r="V7" s="12">
        <v>11.9</v>
      </c>
      <c r="W7" s="12">
        <v>8.5</v>
      </c>
      <c r="X7" s="11" t="s">
        <v>141</v>
      </c>
      <c r="Y7" s="12">
        <v>1.1000000000000001</v>
      </c>
      <c r="Z7" s="12" t="s">
        <v>276</v>
      </c>
      <c r="AA7" s="12">
        <v>0.7</v>
      </c>
      <c r="AB7" s="8">
        <v>0.4</v>
      </c>
      <c r="AC7" s="8"/>
      <c r="AD7" s="11" t="s">
        <v>278</v>
      </c>
      <c r="AE7" s="11" t="s">
        <v>279</v>
      </c>
      <c r="AF7" s="11" t="s">
        <v>141</v>
      </c>
      <c r="AG7" s="8" t="s">
        <v>283</v>
      </c>
      <c r="AH7" s="8" t="s">
        <v>310</v>
      </c>
      <c r="AI7" s="20" t="s">
        <v>314</v>
      </c>
    </row>
    <row r="8" spans="1:35" s="5" customFormat="1">
      <c r="A8" s="6">
        <v>44674</v>
      </c>
      <c r="B8" s="15" t="s">
        <v>131</v>
      </c>
      <c r="C8" s="8" t="s">
        <v>218</v>
      </c>
      <c r="D8" s="9">
        <v>4.8009259259259258E-2</v>
      </c>
      <c r="E8" s="21" t="s">
        <v>331</v>
      </c>
      <c r="F8" s="10">
        <v>12</v>
      </c>
      <c r="G8" s="10">
        <v>10.5</v>
      </c>
      <c r="H8" s="10">
        <v>11</v>
      </c>
      <c r="I8" s="10">
        <v>12</v>
      </c>
      <c r="J8" s="10">
        <v>11.8</v>
      </c>
      <c r="K8" s="10">
        <v>12.5</v>
      </c>
      <c r="L8" s="17">
        <f t="shared" si="3"/>
        <v>33.5</v>
      </c>
      <c r="M8" s="17">
        <f t="shared" si="4"/>
        <v>36.299999999999997</v>
      </c>
      <c r="N8" s="18">
        <f t="shared" si="5"/>
        <v>57.3</v>
      </c>
      <c r="O8" s="11" t="s">
        <v>164</v>
      </c>
      <c r="P8" s="11" t="s">
        <v>165</v>
      </c>
      <c r="Q8" s="13" t="s">
        <v>248</v>
      </c>
      <c r="R8" s="13" t="s">
        <v>175</v>
      </c>
      <c r="S8" s="13" t="s">
        <v>175</v>
      </c>
      <c r="T8" s="13" t="s">
        <v>129</v>
      </c>
      <c r="U8" s="12">
        <v>9.8000000000000007</v>
      </c>
      <c r="V8" s="12">
        <v>11.9</v>
      </c>
      <c r="W8" s="12">
        <v>8.5</v>
      </c>
      <c r="X8" s="11" t="s">
        <v>141</v>
      </c>
      <c r="Y8" s="12">
        <v>0.6</v>
      </c>
      <c r="Z8" s="12" t="s">
        <v>276</v>
      </c>
      <c r="AA8" s="12">
        <v>0.2</v>
      </c>
      <c r="AB8" s="8">
        <v>0.4</v>
      </c>
      <c r="AC8" s="8"/>
      <c r="AD8" s="11" t="s">
        <v>277</v>
      </c>
      <c r="AE8" s="11" t="s">
        <v>278</v>
      </c>
      <c r="AF8" s="11" t="s">
        <v>141</v>
      </c>
      <c r="AG8" s="8"/>
      <c r="AH8" s="8" t="s">
        <v>330</v>
      </c>
      <c r="AI8" s="20" t="s">
        <v>336</v>
      </c>
    </row>
    <row r="9" spans="1:35" s="5" customFormat="1">
      <c r="A9" s="6">
        <v>44674</v>
      </c>
      <c r="B9" s="7" t="s">
        <v>131</v>
      </c>
      <c r="C9" s="8" t="s">
        <v>218</v>
      </c>
      <c r="D9" s="9">
        <v>4.8622685185185179E-2</v>
      </c>
      <c r="E9" s="21" t="s">
        <v>352</v>
      </c>
      <c r="F9" s="10">
        <v>12.4</v>
      </c>
      <c r="G9" s="10">
        <v>10.6</v>
      </c>
      <c r="H9" s="10">
        <v>11.2</v>
      </c>
      <c r="I9" s="10">
        <v>11.9</v>
      </c>
      <c r="J9" s="10">
        <v>11.8</v>
      </c>
      <c r="K9" s="10">
        <v>12.2</v>
      </c>
      <c r="L9" s="17">
        <f t="shared" si="3"/>
        <v>34.200000000000003</v>
      </c>
      <c r="M9" s="17">
        <f t="shared" si="4"/>
        <v>35.900000000000006</v>
      </c>
      <c r="N9" s="18">
        <f t="shared" si="5"/>
        <v>57.900000000000006</v>
      </c>
      <c r="O9" s="11" t="s">
        <v>171</v>
      </c>
      <c r="P9" s="11" t="s">
        <v>204</v>
      </c>
      <c r="Q9" s="13" t="s">
        <v>181</v>
      </c>
      <c r="R9" s="13" t="s">
        <v>207</v>
      </c>
      <c r="S9" s="13" t="s">
        <v>243</v>
      </c>
      <c r="T9" s="13" t="s">
        <v>129</v>
      </c>
      <c r="U9" s="12">
        <v>9.8000000000000007</v>
      </c>
      <c r="V9" s="12">
        <v>11.9</v>
      </c>
      <c r="W9" s="12">
        <v>8.5</v>
      </c>
      <c r="X9" s="11" t="s">
        <v>141</v>
      </c>
      <c r="Y9" s="12">
        <v>0.9</v>
      </c>
      <c r="Z9" s="12" t="s">
        <v>276</v>
      </c>
      <c r="AA9" s="12">
        <v>0.5</v>
      </c>
      <c r="AB9" s="8">
        <v>0.4</v>
      </c>
      <c r="AC9" s="8"/>
      <c r="AD9" s="11" t="s">
        <v>278</v>
      </c>
      <c r="AE9" s="11" t="s">
        <v>278</v>
      </c>
      <c r="AF9" s="11" t="s">
        <v>141</v>
      </c>
      <c r="AG9" s="8"/>
      <c r="AH9" s="8" t="s">
        <v>353</v>
      </c>
      <c r="AI9" s="20" t="s">
        <v>354</v>
      </c>
    </row>
    <row r="10" spans="1:35" s="5" customFormat="1">
      <c r="A10" s="6">
        <v>44675</v>
      </c>
      <c r="B10" s="7" t="s">
        <v>130</v>
      </c>
      <c r="C10" s="8" t="s">
        <v>218</v>
      </c>
      <c r="D10" s="9">
        <v>4.8657407407407406E-2</v>
      </c>
      <c r="E10" s="21" t="s">
        <v>324</v>
      </c>
      <c r="F10" s="10">
        <v>12.3</v>
      </c>
      <c r="G10" s="10">
        <v>11.1</v>
      </c>
      <c r="H10" s="10">
        <v>11.3</v>
      </c>
      <c r="I10" s="10">
        <v>12.2</v>
      </c>
      <c r="J10" s="10">
        <v>11.6</v>
      </c>
      <c r="K10" s="10">
        <v>11.9</v>
      </c>
      <c r="L10" s="17">
        <f t="shared" si="3"/>
        <v>34.700000000000003</v>
      </c>
      <c r="M10" s="17">
        <f t="shared" si="4"/>
        <v>35.699999999999996</v>
      </c>
      <c r="N10" s="18">
        <f t="shared" si="5"/>
        <v>58.500000000000007</v>
      </c>
      <c r="O10" s="11" t="s">
        <v>171</v>
      </c>
      <c r="P10" s="11" t="s">
        <v>204</v>
      </c>
      <c r="Q10" s="13" t="s">
        <v>333</v>
      </c>
      <c r="R10" s="13" t="s">
        <v>251</v>
      </c>
      <c r="S10" s="13" t="s">
        <v>177</v>
      </c>
      <c r="T10" s="13" t="s">
        <v>129</v>
      </c>
      <c r="U10" s="12">
        <v>11.5</v>
      </c>
      <c r="V10" s="12">
        <v>12.4</v>
      </c>
      <c r="W10" s="12">
        <v>8.3000000000000007</v>
      </c>
      <c r="X10" s="11" t="s">
        <v>139</v>
      </c>
      <c r="Y10" s="12">
        <v>0.6</v>
      </c>
      <c r="Z10" s="12" t="s">
        <v>276</v>
      </c>
      <c r="AA10" s="12">
        <v>0.5</v>
      </c>
      <c r="AB10" s="8">
        <v>0.1</v>
      </c>
      <c r="AC10" s="8"/>
      <c r="AD10" s="11" t="s">
        <v>278</v>
      </c>
      <c r="AE10" s="11" t="s">
        <v>278</v>
      </c>
      <c r="AF10" s="11" t="s">
        <v>141</v>
      </c>
      <c r="AG10" s="8"/>
      <c r="AH10" s="8" t="s">
        <v>371</v>
      </c>
      <c r="AI10" s="20" t="s">
        <v>372</v>
      </c>
    </row>
    <row r="11" spans="1:35" s="5" customFormat="1">
      <c r="A11" s="6">
        <v>44675</v>
      </c>
      <c r="B11" s="7" t="s">
        <v>305</v>
      </c>
      <c r="C11" s="8" t="s">
        <v>218</v>
      </c>
      <c r="D11" s="9">
        <v>4.8020833333333339E-2</v>
      </c>
      <c r="E11" s="21" t="s">
        <v>389</v>
      </c>
      <c r="F11" s="10">
        <v>12.1</v>
      </c>
      <c r="G11" s="10">
        <v>10.9</v>
      </c>
      <c r="H11" s="10">
        <v>11.3</v>
      </c>
      <c r="I11" s="10">
        <v>11.7</v>
      </c>
      <c r="J11" s="10">
        <v>11.6</v>
      </c>
      <c r="K11" s="10">
        <v>12.3</v>
      </c>
      <c r="L11" s="17">
        <f t="shared" si="3"/>
        <v>34.299999999999997</v>
      </c>
      <c r="M11" s="17">
        <f t="shared" si="4"/>
        <v>35.599999999999994</v>
      </c>
      <c r="N11" s="18">
        <f t="shared" si="5"/>
        <v>57.6</v>
      </c>
      <c r="O11" s="11" t="s">
        <v>171</v>
      </c>
      <c r="P11" s="11" t="s">
        <v>204</v>
      </c>
      <c r="Q11" s="13" t="s">
        <v>185</v>
      </c>
      <c r="R11" s="13" t="s">
        <v>390</v>
      </c>
      <c r="S11" s="13" t="s">
        <v>391</v>
      </c>
      <c r="T11" s="13" t="s">
        <v>129</v>
      </c>
      <c r="U11" s="12">
        <v>11.5</v>
      </c>
      <c r="V11" s="12">
        <v>12.4</v>
      </c>
      <c r="W11" s="12">
        <v>8.3000000000000007</v>
      </c>
      <c r="X11" s="11" t="s">
        <v>139</v>
      </c>
      <c r="Y11" s="12">
        <v>0.7</v>
      </c>
      <c r="Z11" s="12" t="s">
        <v>276</v>
      </c>
      <c r="AA11" s="12">
        <v>0.6</v>
      </c>
      <c r="AB11" s="8">
        <v>0.1</v>
      </c>
      <c r="AC11" s="8"/>
      <c r="AD11" s="11" t="s">
        <v>278</v>
      </c>
      <c r="AE11" s="11" t="s">
        <v>277</v>
      </c>
      <c r="AF11" s="11" t="s">
        <v>139</v>
      </c>
      <c r="AG11" s="8"/>
      <c r="AH11" s="8" t="s">
        <v>388</v>
      </c>
      <c r="AI11" s="20" t="s">
        <v>392</v>
      </c>
    </row>
    <row r="12" spans="1:35" s="5" customFormat="1">
      <c r="A12" s="6">
        <v>44675</v>
      </c>
      <c r="B12" s="7" t="s">
        <v>136</v>
      </c>
      <c r="C12" s="8" t="s">
        <v>218</v>
      </c>
      <c r="D12" s="9">
        <v>4.7303240740740743E-2</v>
      </c>
      <c r="E12" s="21" t="s">
        <v>361</v>
      </c>
      <c r="F12" s="10">
        <v>12</v>
      </c>
      <c r="G12" s="10">
        <v>10.7</v>
      </c>
      <c r="H12" s="10">
        <v>11.2</v>
      </c>
      <c r="I12" s="10">
        <v>11.5</v>
      </c>
      <c r="J12" s="10">
        <v>11.4</v>
      </c>
      <c r="K12" s="10">
        <v>11.9</v>
      </c>
      <c r="L12" s="17">
        <f t="shared" si="3"/>
        <v>33.9</v>
      </c>
      <c r="M12" s="17">
        <f t="shared" si="4"/>
        <v>34.799999999999997</v>
      </c>
      <c r="N12" s="18">
        <f t="shared" si="5"/>
        <v>56.8</v>
      </c>
      <c r="O12" s="11" t="s">
        <v>171</v>
      </c>
      <c r="P12" s="11" t="s">
        <v>172</v>
      </c>
      <c r="Q12" s="13" t="s">
        <v>396</v>
      </c>
      <c r="R12" s="13" t="s">
        <v>168</v>
      </c>
      <c r="S12" s="13" t="s">
        <v>168</v>
      </c>
      <c r="T12" s="13" t="s">
        <v>129</v>
      </c>
      <c r="U12" s="12">
        <v>11.5</v>
      </c>
      <c r="V12" s="12">
        <v>12.4</v>
      </c>
      <c r="W12" s="12">
        <v>8.3000000000000007</v>
      </c>
      <c r="X12" s="11" t="s">
        <v>139</v>
      </c>
      <c r="Y12" s="12">
        <v>-0.1</v>
      </c>
      <c r="Z12" s="12" t="s">
        <v>276</v>
      </c>
      <c r="AA12" s="12">
        <v>-0.2</v>
      </c>
      <c r="AB12" s="8">
        <v>0.1</v>
      </c>
      <c r="AC12" s="8"/>
      <c r="AD12" s="11" t="s">
        <v>277</v>
      </c>
      <c r="AE12" s="11" t="s">
        <v>278</v>
      </c>
      <c r="AF12" s="11" t="s">
        <v>141</v>
      </c>
      <c r="AG12" s="8"/>
      <c r="AH12" s="8" t="s">
        <v>397</v>
      </c>
      <c r="AI12" s="20" t="s">
        <v>398</v>
      </c>
    </row>
    <row r="13" spans="1:35" s="5" customFormat="1">
      <c r="A13" s="6">
        <v>44681</v>
      </c>
      <c r="B13" s="7" t="s">
        <v>130</v>
      </c>
      <c r="C13" s="8" t="s">
        <v>173</v>
      </c>
      <c r="D13" s="9">
        <v>4.8692129629629627E-2</v>
      </c>
      <c r="E13" s="21" t="s">
        <v>418</v>
      </c>
      <c r="F13" s="10">
        <v>12.3</v>
      </c>
      <c r="G13" s="10">
        <v>10.9</v>
      </c>
      <c r="H13" s="10">
        <v>11.3</v>
      </c>
      <c r="I13" s="10">
        <v>11.8</v>
      </c>
      <c r="J13" s="10">
        <v>11.8</v>
      </c>
      <c r="K13" s="10">
        <v>12.6</v>
      </c>
      <c r="L13" s="17">
        <f t="shared" ref="L13:L16" si="6">SUM(F13:H13)</f>
        <v>34.5</v>
      </c>
      <c r="M13" s="17">
        <f t="shared" ref="M13:M16" si="7">SUM(I13:K13)</f>
        <v>36.200000000000003</v>
      </c>
      <c r="N13" s="18">
        <f t="shared" ref="N13:N16" si="8">SUM(F13:J13)</f>
        <v>58.099999999999994</v>
      </c>
      <c r="O13" s="11" t="s">
        <v>164</v>
      </c>
      <c r="P13" s="11" t="s">
        <v>165</v>
      </c>
      <c r="Q13" s="13" t="s">
        <v>168</v>
      </c>
      <c r="R13" s="13" t="s">
        <v>419</v>
      </c>
      <c r="S13" s="13" t="s">
        <v>207</v>
      </c>
      <c r="T13" s="13" t="s">
        <v>208</v>
      </c>
      <c r="U13" s="12">
        <v>14.2</v>
      </c>
      <c r="V13" s="12">
        <v>15.5</v>
      </c>
      <c r="W13" s="12">
        <v>8</v>
      </c>
      <c r="X13" s="11" t="s">
        <v>141</v>
      </c>
      <c r="Y13" s="12">
        <v>0.9</v>
      </c>
      <c r="Z13" s="12" t="s">
        <v>276</v>
      </c>
      <c r="AA13" s="12">
        <v>0.7</v>
      </c>
      <c r="AB13" s="8">
        <v>0.2</v>
      </c>
      <c r="AC13" s="8"/>
      <c r="AD13" s="11" t="s">
        <v>278</v>
      </c>
      <c r="AE13" s="11" t="s">
        <v>278</v>
      </c>
      <c r="AF13" s="11" t="s">
        <v>141</v>
      </c>
      <c r="AG13" s="8"/>
      <c r="AH13" s="8" t="s">
        <v>420</v>
      </c>
      <c r="AI13" s="20" t="s">
        <v>421</v>
      </c>
    </row>
    <row r="14" spans="1:35" s="5" customFormat="1">
      <c r="A14" s="6">
        <v>44681</v>
      </c>
      <c r="B14" s="7" t="s">
        <v>131</v>
      </c>
      <c r="C14" s="8" t="s">
        <v>167</v>
      </c>
      <c r="D14" s="9">
        <v>4.8622685185185179E-2</v>
      </c>
      <c r="E14" s="21" t="s">
        <v>406</v>
      </c>
      <c r="F14" s="10">
        <v>12.6</v>
      </c>
      <c r="G14" s="10">
        <v>11.2</v>
      </c>
      <c r="H14" s="10">
        <v>11.4</v>
      </c>
      <c r="I14" s="10">
        <v>11.6</v>
      </c>
      <c r="J14" s="10">
        <v>11.4</v>
      </c>
      <c r="K14" s="10">
        <v>11.9</v>
      </c>
      <c r="L14" s="17">
        <f t="shared" si="6"/>
        <v>35.199999999999996</v>
      </c>
      <c r="M14" s="17">
        <f t="shared" si="7"/>
        <v>34.9</v>
      </c>
      <c r="N14" s="18">
        <f t="shared" si="8"/>
        <v>58.199999999999996</v>
      </c>
      <c r="O14" s="11" t="s">
        <v>171</v>
      </c>
      <c r="P14" s="11" t="s">
        <v>172</v>
      </c>
      <c r="Q14" s="13" t="s">
        <v>241</v>
      </c>
      <c r="R14" s="13" t="s">
        <v>248</v>
      </c>
      <c r="S14" s="13" t="s">
        <v>240</v>
      </c>
      <c r="T14" s="13" t="s">
        <v>208</v>
      </c>
      <c r="U14" s="12">
        <v>14.2</v>
      </c>
      <c r="V14" s="12">
        <v>15.5</v>
      </c>
      <c r="W14" s="12">
        <v>8</v>
      </c>
      <c r="X14" s="11" t="s">
        <v>141</v>
      </c>
      <c r="Y14" s="12">
        <v>0.9</v>
      </c>
      <c r="Z14" s="12">
        <v>-0.2</v>
      </c>
      <c r="AA14" s="12">
        <v>0.5</v>
      </c>
      <c r="AB14" s="8">
        <v>0.2</v>
      </c>
      <c r="AC14" s="8"/>
      <c r="AD14" s="11" t="s">
        <v>278</v>
      </c>
      <c r="AE14" s="11" t="s">
        <v>278</v>
      </c>
      <c r="AF14" s="11" t="s">
        <v>141</v>
      </c>
      <c r="AG14" s="8"/>
      <c r="AH14" s="8" t="s">
        <v>437</v>
      </c>
      <c r="AI14" s="20" t="s">
        <v>485</v>
      </c>
    </row>
    <row r="15" spans="1:35" s="5" customFormat="1">
      <c r="A15" s="6">
        <v>44682</v>
      </c>
      <c r="B15" s="7" t="s">
        <v>130</v>
      </c>
      <c r="C15" s="8" t="s">
        <v>167</v>
      </c>
      <c r="D15" s="9">
        <v>4.8634259259259259E-2</v>
      </c>
      <c r="E15" s="21" t="s">
        <v>455</v>
      </c>
      <c r="F15" s="10">
        <v>12.4</v>
      </c>
      <c r="G15" s="10">
        <v>10.5</v>
      </c>
      <c r="H15" s="10">
        <v>11.4</v>
      </c>
      <c r="I15" s="10">
        <v>12.3</v>
      </c>
      <c r="J15" s="10">
        <v>11.6</v>
      </c>
      <c r="K15" s="10">
        <v>12</v>
      </c>
      <c r="L15" s="17">
        <f t="shared" si="6"/>
        <v>34.299999999999997</v>
      </c>
      <c r="M15" s="17">
        <f t="shared" si="7"/>
        <v>35.9</v>
      </c>
      <c r="N15" s="18">
        <f t="shared" si="8"/>
        <v>58.199999999999996</v>
      </c>
      <c r="O15" s="11" t="s">
        <v>164</v>
      </c>
      <c r="P15" s="11" t="s">
        <v>165</v>
      </c>
      <c r="Q15" s="13" t="s">
        <v>184</v>
      </c>
      <c r="R15" s="13" t="s">
        <v>240</v>
      </c>
      <c r="S15" s="13" t="s">
        <v>187</v>
      </c>
      <c r="T15" s="13" t="s">
        <v>208</v>
      </c>
      <c r="U15" s="12">
        <v>13.3</v>
      </c>
      <c r="V15" s="12">
        <v>13.3</v>
      </c>
      <c r="W15" s="12">
        <v>7.9</v>
      </c>
      <c r="X15" s="11" t="s">
        <v>141</v>
      </c>
      <c r="Y15" s="12">
        <v>0.4</v>
      </c>
      <c r="Z15" s="12" t="s">
        <v>276</v>
      </c>
      <c r="AA15" s="12">
        <v>0.3</v>
      </c>
      <c r="AB15" s="8">
        <v>0.1</v>
      </c>
      <c r="AC15" s="8"/>
      <c r="AD15" s="11" t="s">
        <v>278</v>
      </c>
      <c r="AE15" s="11" t="s">
        <v>278</v>
      </c>
      <c r="AF15" s="11" t="s">
        <v>141</v>
      </c>
      <c r="AG15" s="8"/>
      <c r="AH15" s="8" t="s">
        <v>474</v>
      </c>
      <c r="AI15" s="20" t="s">
        <v>484</v>
      </c>
    </row>
    <row r="16" spans="1:35" s="5" customFormat="1">
      <c r="A16" s="6">
        <v>44682</v>
      </c>
      <c r="B16" s="7" t="s">
        <v>131</v>
      </c>
      <c r="C16" s="8" t="s">
        <v>167</v>
      </c>
      <c r="D16" s="9">
        <v>4.9375000000000002E-2</v>
      </c>
      <c r="E16" s="21" t="s">
        <v>467</v>
      </c>
      <c r="F16" s="10">
        <v>12.6</v>
      </c>
      <c r="G16" s="10">
        <v>11.1</v>
      </c>
      <c r="H16" s="10">
        <v>11.4</v>
      </c>
      <c r="I16" s="10">
        <v>11.9</v>
      </c>
      <c r="J16" s="10">
        <v>11.9</v>
      </c>
      <c r="K16" s="10">
        <v>12.7</v>
      </c>
      <c r="L16" s="17">
        <f t="shared" si="6"/>
        <v>35.1</v>
      </c>
      <c r="M16" s="17">
        <f t="shared" si="7"/>
        <v>36.5</v>
      </c>
      <c r="N16" s="18">
        <f t="shared" si="8"/>
        <v>58.9</v>
      </c>
      <c r="O16" s="11" t="s">
        <v>171</v>
      </c>
      <c r="P16" s="11" t="s">
        <v>193</v>
      </c>
      <c r="Q16" s="13" t="s">
        <v>468</v>
      </c>
      <c r="R16" s="13" t="s">
        <v>469</v>
      </c>
      <c r="S16" s="13" t="s">
        <v>429</v>
      </c>
      <c r="T16" s="13" t="s">
        <v>208</v>
      </c>
      <c r="U16" s="12">
        <v>13.3</v>
      </c>
      <c r="V16" s="12">
        <v>13.3</v>
      </c>
      <c r="W16" s="12">
        <v>7.9</v>
      </c>
      <c r="X16" s="11" t="s">
        <v>281</v>
      </c>
      <c r="Y16" s="12">
        <v>2.4</v>
      </c>
      <c r="Z16" s="12" t="s">
        <v>276</v>
      </c>
      <c r="AA16" s="12">
        <v>1.5</v>
      </c>
      <c r="AB16" s="8">
        <v>0.9</v>
      </c>
      <c r="AC16" s="8"/>
      <c r="AD16" s="11" t="s">
        <v>279</v>
      </c>
      <c r="AE16" s="11" t="s">
        <v>278</v>
      </c>
      <c r="AF16" s="11" t="s">
        <v>141</v>
      </c>
      <c r="AG16" s="8"/>
      <c r="AH16" s="8" t="s">
        <v>470</v>
      </c>
      <c r="AI16" s="20" t="s">
        <v>492</v>
      </c>
    </row>
    <row r="17" spans="1:35" s="5" customFormat="1">
      <c r="A17" s="6">
        <v>44744</v>
      </c>
      <c r="B17" s="7" t="s">
        <v>493</v>
      </c>
      <c r="C17" s="8" t="s">
        <v>218</v>
      </c>
      <c r="D17" s="9">
        <v>4.9317129629629634E-2</v>
      </c>
      <c r="E17" s="21" t="s">
        <v>507</v>
      </c>
      <c r="F17" s="10">
        <v>12.4</v>
      </c>
      <c r="G17" s="10">
        <v>10.6</v>
      </c>
      <c r="H17" s="10">
        <v>11.5</v>
      </c>
      <c r="I17" s="10">
        <v>12.2</v>
      </c>
      <c r="J17" s="10">
        <v>12.1</v>
      </c>
      <c r="K17" s="10">
        <v>12.3</v>
      </c>
      <c r="L17" s="17">
        <f t="shared" ref="L17:L22" si="9">SUM(F17:H17)</f>
        <v>34.5</v>
      </c>
      <c r="M17" s="17">
        <f t="shared" ref="M17:M22" si="10">SUM(I17:K17)</f>
        <v>36.599999999999994</v>
      </c>
      <c r="N17" s="18">
        <f t="shared" ref="N17:N22" si="11">SUM(F17:J17)</f>
        <v>58.800000000000004</v>
      </c>
      <c r="O17" s="11" t="s">
        <v>164</v>
      </c>
      <c r="P17" s="11" t="s">
        <v>165</v>
      </c>
      <c r="Q17" s="13" t="s">
        <v>508</v>
      </c>
      <c r="R17" s="13" t="s">
        <v>185</v>
      </c>
      <c r="S17" s="13" t="s">
        <v>207</v>
      </c>
      <c r="T17" s="13" t="s">
        <v>129</v>
      </c>
      <c r="U17" s="12">
        <v>11.8</v>
      </c>
      <c r="V17" s="12">
        <v>13.6</v>
      </c>
      <c r="W17" s="12">
        <v>8.6999999999999993</v>
      </c>
      <c r="X17" s="11" t="s">
        <v>139</v>
      </c>
      <c r="Y17" s="12">
        <v>0.8</v>
      </c>
      <c r="Z17" s="12" t="s">
        <v>276</v>
      </c>
      <c r="AA17" s="12">
        <v>1.3</v>
      </c>
      <c r="AB17" s="8">
        <v>-0.5</v>
      </c>
      <c r="AC17" s="8"/>
      <c r="AD17" s="11" t="s">
        <v>279</v>
      </c>
      <c r="AE17" s="11" t="s">
        <v>278</v>
      </c>
      <c r="AF17" s="11" t="s">
        <v>141</v>
      </c>
      <c r="AG17" s="8"/>
      <c r="AH17" s="8" t="s">
        <v>548</v>
      </c>
      <c r="AI17" s="20" t="s">
        <v>549</v>
      </c>
    </row>
    <row r="18" spans="1:35" s="5" customFormat="1">
      <c r="A18" s="6">
        <v>44744</v>
      </c>
      <c r="B18" s="7" t="s">
        <v>140</v>
      </c>
      <c r="C18" s="8" t="s">
        <v>218</v>
      </c>
      <c r="D18" s="9">
        <v>4.7222222222222221E-2</v>
      </c>
      <c r="E18" s="21" t="s">
        <v>520</v>
      </c>
      <c r="F18" s="10">
        <v>12</v>
      </c>
      <c r="G18" s="10">
        <v>10.9</v>
      </c>
      <c r="H18" s="10">
        <v>11.1</v>
      </c>
      <c r="I18" s="10">
        <v>11.2</v>
      </c>
      <c r="J18" s="10">
        <v>11.1</v>
      </c>
      <c r="K18" s="10">
        <v>11.7</v>
      </c>
      <c r="L18" s="17">
        <f t="shared" si="9"/>
        <v>34</v>
      </c>
      <c r="M18" s="17">
        <f t="shared" si="10"/>
        <v>34</v>
      </c>
      <c r="N18" s="18">
        <f t="shared" si="11"/>
        <v>56.300000000000004</v>
      </c>
      <c r="O18" s="11" t="s">
        <v>171</v>
      </c>
      <c r="P18" s="11" t="s">
        <v>172</v>
      </c>
      <c r="Q18" s="13" t="s">
        <v>168</v>
      </c>
      <c r="R18" s="13" t="s">
        <v>523</v>
      </c>
      <c r="S18" s="13" t="s">
        <v>524</v>
      </c>
      <c r="T18" s="13" t="s">
        <v>129</v>
      </c>
      <c r="U18" s="12">
        <v>11.8</v>
      </c>
      <c r="V18" s="12">
        <v>13.6</v>
      </c>
      <c r="W18" s="12">
        <v>8.6999999999999993</v>
      </c>
      <c r="X18" s="11" t="s">
        <v>139</v>
      </c>
      <c r="Y18" s="12">
        <v>-0.4</v>
      </c>
      <c r="Z18" s="12" t="s">
        <v>276</v>
      </c>
      <c r="AA18" s="12">
        <v>0.1</v>
      </c>
      <c r="AB18" s="8">
        <v>-0.5</v>
      </c>
      <c r="AC18" s="8"/>
      <c r="AD18" s="11" t="s">
        <v>277</v>
      </c>
      <c r="AE18" s="11" t="s">
        <v>278</v>
      </c>
      <c r="AF18" s="11" t="s">
        <v>141</v>
      </c>
      <c r="AG18" s="8"/>
      <c r="AH18" s="8" t="s">
        <v>519</v>
      </c>
      <c r="AI18" s="20" t="s">
        <v>555</v>
      </c>
    </row>
    <row r="19" spans="1:35" s="5" customFormat="1">
      <c r="A19" s="6">
        <v>44745</v>
      </c>
      <c r="B19" s="7" t="s">
        <v>130</v>
      </c>
      <c r="C19" s="8" t="s">
        <v>218</v>
      </c>
      <c r="D19" s="9">
        <v>4.7939814814814817E-2</v>
      </c>
      <c r="E19" s="21" t="s">
        <v>529</v>
      </c>
      <c r="F19" s="10">
        <v>12.2</v>
      </c>
      <c r="G19" s="10">
        <v>10.5</v>
      </c>
      <c r="H19" s="10">
        <v>11</v>
      </c>
      <c r="I19" s="10">
        <v>11.3</v>
      </c>
      <c r="J19" s="10">
        <v>11.5</v>
      </c>
      <c r="K19" s="10">
        <v>12.7</v>
      </c>
      <c r="L19" s="17">
        <f t="shared" si="9"/>
        <v>33.700000000000003</v>
      </c>
      <c r="M19" s="17">
        <f t="shared" si="10"/>
        <v>35.5</v>
      </c>
      <c r="N19" s="18">
        <f t="shared" si="11"/>
        <v>56.5</v>
      </c>
      <c r="O19" s="11" t="s">
        <v>164</v>
      </c>
      <c r="P19" s="11" t="s">
        <v>172</v>
      </c>
      <c r="Q19" s="13" t="s">
        <v>342</v>
      </c>
      <c r="R19" s="13" t="s">
        <v>185</v>
      </c>
      <c r="S19" s="13" t="s">
        <v>524</v>
      </c>
      <c r="T19" s="13" t="s">
        <v>129</v>
      </c>
      <c r="U19" s="12">
        <v>13.6</v>
      </c>
      <c r="V19" s="12">
        <v>13.5</v>
      </c>
      <c r="W19" s="12">
        <v>8.5</v>
      </c>
      <c r="X19" s="11" t="s">
        <v>139</v>
      </c>
      <c r="Y19" s="12">
        <v>-0.5</v>
      </c>
      <c r="Z19" s="12" t="s">
        <v>276</v>
      </c>
      <c r="AA19" s="12">
        <v>-0.1</v>
      </c>
      <c r="AB19" s="8">
        <v>-0.4</v>
      </c>
      <c r="AC19" s="8"/>
      <c r="AD19" s="11" t="s">
        <v>277</v>
      </c>
      <c r="AE19" s="11" t="s">
        <v>278</v>
      </c>
      <c r="AF19" s="11" t="s">
        <v>141</v>
      </c>
      <c r="AG19" s="8"/>
      <c r="AH19" s="8" t="s">
        <v>560</v>
      </c>
      <c r="AI19" s="20" t="s">
        <v>561</v>
      </c>
    </row>
    <row r="20" spans="1:35" s="5" customFormat="1">
      <c r="A20" s="6">
        <v>44745</v>
      </c>
      <c r="B20" s="15" t="s">
        <v>494</v>
      </c>
      <c r="C20" s="8" t="s">
        <v>218</v>
      </c>
      <c r="D20" s="9">
        <v>4.8657407407407406E-2</v>
      </c>
      <c r="E20" s="21" t="s">
        <v>535</v>
      </c>
      <c r="F20" s="10">
        <v>12.2</v>
      </c>
      <c r="G20" s="10">
        <v>11.1</v>
      </c>
      <c r="H20" s="10">
        <v>11.8</v>
      </c>
      <c r="I20" s="10">
        <v>12</v>
      </c>
      <c r="J20" s="10">
        <v>11.5</v>
      </c>
      <c r="K20" s="10">
        <v>11.8</v>
      </c>
      <c r="L20" s="17">
        <f t="shared" si="9"/>
        <v>35.099999999999994</v>
      </c>
      <c r="M20" s="17">
        <f t="shared" si="10"/>
        <v>35.299999999999997</v>
      </c>
      <c r="N20" s="18">
        <f t="shared" si="11"/>
        <v>58.599999999999994</v>
      </c>
      <c r="O20" s="11" t="s">
        <v>171</v>
      </c>
      <c r="P20" s="11" t="s">
        <v>172</v>
      </c>
      <c r="Q20" s="13" t="s">
        <v>522</v>
      </c>
      <c r="R20" s="13" t="s">
        <v>169</v>
      </c>
      <c r="S20" s="13" t="s">
        <v>536</v>
      </c>
      <c r="T20" s="13" t="s">
        <v>129</v>
      </c>
      <c r="U20" s="12">
        <v>13.6</v>
      </c>
      <c r="V20" s="12">
        <v>13.5</v>
      </c>
      <c r="W20" s="12">
        <v>8.5</v>
      </c>
      <c r="X20" s="11" t="s">
        <v>139</v>
      </c>
      <c r="Y20" s="12">
        <v>0.1</v>
      </c>
      <c r="Z20" s="12" t="s">
        <v>276</v>
      </c>
      <c r="AA20" s="12">
        <v>0.5</v>
      </c>
      <c r="AB20" s="8">
        <v>-0.4</v>
      </c>
      <c r="AC20" s="8"/>
      <c r="AD20" s="11" t="s">
        <v>278</v>
      </c>
      <c r="AE20" s="11" t="s">
        <v>278</v>
      </c>
      <c r="AF20" s="11" t="s">
        <v>141</v>
      </c>
      <c r="AG20" s="8"/>
      <c r="AH20" s="8" t="s">
        <v>569</v>
      </c>
      <c r="AI20" s="20" t="s">
        <v>570</v>
      </c>
    </row>
    <row r="21" spans="1:35" s="5" customFormat="1">
      <c r="A21" s="6">
        <v>44745</v>
      </c>
      <c r="B21" s="7" t="s">
        <v>131</v>
      </c>
      <c r="C21" s="8" t="s">
        <v>218</v>
      </c>
      <c r="D21" s="9">
        <v>4.7997685185185185E-2</v>
      </c>
      <c r="E21" s="21" t="s">
        <v>500</v>
      </c>
      <c r="F21" s="10">
        <v>12</v>
      </c>
      <c r="G21" s="10">
        <v>11.6</v>
      </c>
      <c r="H21" s="10">
        <v>11.4</v>
      </c>
      <c r="I21" s="10">
        <v>11.5</v>
      </c>
      <c r="J21" s="10">
        <v>11.4</v>
      </c>
      <c r="K21" s="10">
        <v>11.8</v>
      </c>
      <c r="L21" s="17">
        <f t="shared" si="9"/>
        <v>35</v>
      </c>
      <c r="M21" s="17">
        <f t="shared" si="10"/>
        <v>34.700000000000003</v>
      </c>
      <c r="N21" s="18">
        <f t="shared" si="11"/>
        <v>57.9</v>
      </c>
      <c r="O21" s="11" t="s">
        <v>171</v>
      </c>
      <c r="P21" s="11" t="s">
        <v>172</v>
      </c>
      <c r="Q21" s="13" t="s">
        <v>540</v>
      </c>
      <c r="R21" s="13" t="s">
        <v>184</v>
      </c>
      <c r="S21" s="13" t="s">
        <v>541</v>
      </c>
      <c r="T21" s="13" t="s">
        <v>129</v>
      </c>
      <c r="U21" s="12">
        <v>13.6</v>
      </c>
      <c r="V21" s="12">
        <v>13.5</v>
      </c>
      <c r="W21" s="12">
        <v>8.5</v>
      </c>
      <c r="X21" s="11" t="s">
        <v>139</v>
      </c>
      <c r="Y21" s="12">
        <v>0.5</v>
      </c>
      <c r="Z21" s="12">
        <v>-0.2</v>
      </c>
      <c r="AA21" s="12">
        <v>0.7</v>
      </c>
      <c r="AB21" s="8">
        <v>-0.4</v>
      </c>
      <c r="AC21" s="8"/>
      <c r="AD21" s="11" t="s">
        <v>278</v>
      </c>
      <c r="AE21" s="11" t="s">
        <v>278</v>
      </c>
      <c r="AF21" s="11" t="s">
        <v>141</v>
      </c>
      <c r="AG21" s="8"/>
      <c r="AH21" s="8" t="s">
        <v>573</v>
      </c>
      <c r="AI21" s="20" t="s">
        <v>574</v>
      </c>
    </row>
    <row r="22" spans="1:35" s="5" customFormat="1">
      <c r="A22" s="6">
        <v>44745</v>
      </c>
      <c r="B22" s="7" t="s">
        <v>136</v>
      </c>
      <c r="C22" s="8" t="s">
        <v>218</v>
      </c>
      <c r="D22" s="9">
        <v>4.7303240740740743E-2</v>
      </c>
      <c r="E22" s="21" t="s">
        <v>499</v>
      </c>
      <c r="F22" s="10">
        <v>11.7</v>
      </c>
      <c r="G22" s="10">
        <v>10.3</v>
      </c>
      <c r="H22" s="10">
        <v>11</v>
      </c>
      <c r="I22" s="10">
        <v>11.3</v>
      </c>
      <c r="J22" s="10">
        <v>11.6</v>
      </c>
      <c r="K22" s="10">
        <v>12.8</v>
      </c>
      <c r="L22" s="17">
        <f t="shared" si="9"/>
        <v>33</v>
      </c>
      <c r="M22" s="17">
        <f t="shared" si="10"/>
        <v>35.700000000000003</v>
      </c>
      <c r="N22" s="18">
        <f t="shared" si="11"/>
        <v>55.9</v>
      </c>
      <c r="O22" s="11" t="s">
        <v>164</v>
      </c>
      <c r="P22" s="11" t="s">
        <v>165</v>
      </c>
      <c r="Q22" s="13" t="s">
        <v>543</v>
      </c>
      <c r="R22" s="13" t="s">
        <v>315</v>
      </c>
      <c r="S22" s="13" t="s">
        <v>168</v>
      </c>
      <c r="T22" s="13" t="s">
        <v>129</v>
      </c>
      <c r="U22" s="12">
        <v>13.6</v>
      </c>
      <c r="V22" s="12">
        <v>13.5</v>
      </c>
      <c r="W22" s="12">
        <v>8.5</v>
      </c>
      <c r="X22" s="11" t="s">
        <v>139</v>
      </c>
      <c r="Y22" s="12">
        <v>-0.1</v>
      </c>
      <c r="Z22" s="12" t="s">
        <v>276</v>
      </c>
      <c r="AA22" s="12">
        <v>0.3</v>
      </c>
      <c r="AB22" s="8">
        <v>-0.4</v>
      </c>
      <c r="AC22" s="8"/>
      <c r="AD22" s="11" t="s">
        <v>278</v>
      </c>
      <c r="AE22" s="11" t="s">
        <v>277</v>
      </c>
      <c r="AF22" s="11" t="s">
        <v>139</v>
      </c>
      <c r="AG22" s="8"/>
      <c r="AH22" s="8" t="s">
        <v>577</v>
      </c>
      <c r="AI22" s="20" t="s">
        <v>578</v>
      </c>
    </row>
    <row r="23" spans="1:35" s="5" customFormat="1">
      <c r="A23" s="6">
        <v>44751</v>
      </c>
      <c r="B23" s="7" t="s">
        <v>495</v>
      </c>
      <c r="C23" s="8" t="s">
        <v>218</v>
      </c>
      <c r="D23" s="9">
        <v>4.8645833333333333E-2</v>
      </c>
      <c r="E23" s="21" t="s">
        <v>583</v>
      </c>
      <c r="F23" s="10">
        <v>12.2</v>
      </c>
      <c r="G23" s="10">
        <v>11.2</v>
      </c>
      <c r="H23" s="10">
        <v>11.6</v>
      </c>
      <c r="I23" s="10">
        <v>11.4</v>
      </c>
      <c r="J23" s="10">
        <v>11.7</v>
      </c>
      <c r="K23" s="10">
        <v>12.3</v>
      </c>
      <c r="L23" s="17">
        <f t="shared" ref="L23:L27" si="12">SUM(F23:H23)</f>
        <v>35</v>
      </c>
      <c r="M23" s="17">
        <f t="shared" ref="M23:M27" si="13">SUM(I23:K23)</f>
        <v>35.400000000000006</v>
      </c>
      <c r="N23" s="18">
        <f t="shared" ref="N23:N27" si="14">SUM(F23:J23)</f>
        <v>58.099999999999994</v>
      </c>
      <c r="O23" s="11" t="s">
        <v>171</v>
      </c>
      <c r="P23" s="11" t="s">
        <v>172</v>
      </c>
      <c r="Q23" s="13" t="s">
        <v>595</v>
      </c>
      <c r="R23" s="13" t="s">
        <v>241</v>
      </c>
      <c r="S23" s="13" t="s">
        <v>469</v>
      </c>
      <c r="T23" s="13" t="s">
        <v>129</v>
      </c>
      <c r="U23" s="12">
        <v>11.1</v>
      </c>
      <c r="V23" s="12">
        <v>12.4</v>
      </c>
      <c r="W23" s="12">
        <v>8.4</v>
      </c>
      <c r="X23" s="11" t="s">
        <v>139</v>
      </c>
      <c r="Y23" s="12">
        <v>0.3</v>
      </c>
      <c r="Z23" s="12" t="s">
        <v>276</v>
      </c>
      <c r="AA23" s="12">
        <v>0.5</v>
      </c>
      <c r="AB23" s="8">
        <v>-0.2</v>
      </c>
      <c r="AC23" s="8"/>
      <c r="AD23" s="11" t="s">
        <v>278</v>
      </c>
      <c r="AE23" s="11" t="s">
        <v>278</v>
      </c>
      <c r="AF23" s="11" t="s">
        <v>141</v>
      </c>
      <c r="AG23" s="8"/>
      <c r="AH23" s="8" t="s">
        <v>582</v>
      </c>
      <c r="AI23" s="20" t="s">
        <v>627</v>
      </c>
    </row>
    <row r="24" spans="1:35" s="5" customFormat="1">
      <c r="A24" s="6">
        <v>44751</v>
      </c>
      <c r="B24" s="7" t="s">
        <v>493</v>
      </c>
      <c r="C24" s="8" t="s">
        <v>218</v>
      </c>
      <c r="D24" s="9">
        <v>4.9386574074074076E-2</v>
      </c>
      <c r="E24" s="21" t="s">
        <v>594</v>
      </c>
      <c r="F24" s="10">
        <v>13</v>
      </c>
      <c r="G24" s="10">
        <v>11.6</v>
      </c>
      <c r="H24" s="10">
        <v>11.9</v>
      </c>
      <c r="I24" s="10">
        <v>11.7</v>
      </c>
      <c r="J24" s="10">
        <v>11.6</v>
      </c>
      <c r="K24" s="10">
        <v>11.9</v>
      </c>
      <c r="L24" s="17">
        <f t="shared" si="12"/>
        <v>36.5</v>
      </c>
      <c r="M24" s="17">
        <f t="shared" si="13"/>
        <v>35.199999999999996</v>
      </c>
      <c r="N24" s="18">
        <f t="shared" si="14"/>
        <v>59.800000000000004</v>
      </c>
      <c r="O24" s="11" t="s">
        <v>155</v>
      </c>
      <c r="P24" s="11" t="s">
        <v>172</v>
      </c>
      <c r="Q24" s="13" t="s">
        <v>596</v>
      </c>
      <c r="R24" s="13" t="s">
        <v>439</v>
      </c>
      <c r="S24" s="13" t="s">
        <v>215</v>
      </c>
      <c r="T24" s="13" t="s">
        <v>129</v>
      </c>
      <c r="U24" s="12">
        <v>11.1</v>
      </c>
      <c r="V24" s="12">
        <v>12.4</v>
      </c>
      <c r="W24" s="12">
        <v>8.4</v>
      </c>
      <c r="X24" s="11" t="s">
        <v>139</v>
      </c>
      <c r="Y24" s="12">
        <v>1.4</v>
      </c>
      <c r="Z24" s="12">
        <v>-0.3</v>
      </c>
      <c r="AA24" s="12">
        <v>1.2</v>
      </c>
      <c r="AB24" s="8">
        <v>-0.1</v>
      </c>
      <c r="AC24" s="8"/>
      <c r="AD24" s="11" t="s">
        <v>279</v>
      </c>
      <c r="AE24" s="11" t="s">
        <v>278</v>
      </c>
      <c r="AF24" s="11" t="s">
        <v>141</v>
      </c>
      <c r="AG24" s="8"/>
      <c r="AH24" s="8" t="s">
        <v>633</v>
      </c>
      <c r="AI24" s="20" t="s">
        <v>634</v>
      </c>
    </row>
    <row r="25" spans="1:35" s="5" customFormat="1">
      <c r="A25" s="6">
        <v>44751</v>
      </c>
      <c r="B25" s="7" t="s">
        <v>131</v>
      </c>
      <c r="C25" s="8" t="s">
        <v>218</v>
      </c>
      <c r="D25" s="9">
        <v>4.7939814814814817E-2</v>
      </c>
      <c r="E25" s="21" t="s">
        <v>601</v>
      </c>
      <c r="F25" s="10">
        <v>12</v>
      </c>
      <c r="G25" s="10">
        <v>10.7</v>
      </c>
      <c r="H25" s="10">
        <v>10.8</v>
      </c>
      <c r="I25" s="10">
        <v>11.5</v>
      </c>
      <c r="J25" s="10">
        <v>11.8</v>
      </c>
      <c r="K25" s="10">
        <v>12.4</v>
      </c>
      <c r="L25" s="17">
        <f t="shared" si="12"/>
        <v>33.5</v>
      </c>
      <c r="M25" s="17">
        <f t="shared" si="13"/>
        <v>35.700000000000003</v>
      </c>
      <c r="N25" s="18">
        <f t="shared" si="14"/>
        <v>56.8</v>
      </c>
      <c r="O25" s="11" t="s">
        <v>164</v>
      </c>
      <c r="P25" s="11" t="s">
        <v>165</v>
      </c>
      <c r="Q25" s="13" t="s">
        <v>248</v>
      </c>
      <c r="R25" s="13" t="s">
        <v>250</v>
      </c>
      <c r="S25" s="13" t="s">
        <v>602</v>
      </c>
      <c r="T25" s="13" t="s">
        <v>129</v>
      </c>
      <c r="U25" s="12">
        <v>11.1</v>
      </c>
      <c r="V25" s="12">
        <v>12.4</v>
      </c>
      <c r="W25" s="12">
        <v>8.4</v>
      </c>
      <c r="X25" s="11" t="s">
        <v>139</v>
      </c>
      <c r="Y25" s="12" t="s">
        <v>280</v>
      </c>
      <c r="Z25" s="12" t="s">
        <v>276</v>
      </c>
      <c r="AA25" s="12">
        <v>0.1</v>
      </c>
      <c r="AB25" s="8">
        <v>-0.1</v>
      </c>
      <c r="AC25" s="8"/>
      <c r="AD25" s="11" t="s">
        <v>277</v>
      </c>
      <c r="AE25" s="11" t="s">
        <v>278</v>
      </c>
      <c r="AF25" s="11" t="s">
        <v>141</v>
      </c>
      <c r="AG25" s="8"/>
      <c r="AH25" s="8" t="s">
        <v>639</v>
      </c>
      <c r="AI25" s="20" t="s">
        <v>640</v>
      </c>
    </row>
    <row r="26" spans="1:35" s="5" customFormat="1">
      <c r="A26" s="6">
        <v>44752</v>
      </c>
      <c r="B26" s="7" t="s">
        <v>130</v>
      </c>
      <c r="C26" s="8" t="s">
        <v>218</v>
      </c>
      <c r="D26" s="9">
        <v>4.7962962962962964E-2</v>
      </c>
      <c r="E26" s="21" t="s">
        <v>610</v>
      </c>
      <c r="F26" s="10">
        <v>12.3</v>
      </c>
      <c r="G26" s="10">
        <v>10.5</v>
      </c>
      <c r="H26" s="10">
        <v>11.2</v>
      </c>
      <c r="I26" s="10">
        <v>11.5</v>
      </c>
      <c r="J26" s="10">
        <v>11.6</v>
      </c>
      <c r="K26" s="10">
        <v>12.3</v>
      </c>
      <c r="L26" s="17">
        <f t="shared" si="12"/>
        <v>34</v>
      </c>
      <c r="M26" s="17">
        <f t="shared" si="13"/>
        <v>35.400000000000006</v>
      </c>
      <c r="N26" s="18">
        <f t="shared" si="14"/>
        <v>57.1</v>
      </c>
      <c r="O26" s="11" t="s">
        <v>164</v>
      </c>
      <c r="P26" s="11" t="s">
        <v>172</v>
      </c>
      <c r="Q26" s="13" t="s">
        <v>250</v>
      </c>
      <c r="R26" s="13" t="s">
        <v>177</v>
      </c>
      <c r="S26" s="13" t="s">
        <v>185</v>
      </c>
      <c r="T26" s="13" t="s">
        <v>129</v>
      </c>
      <c r="U26" s="12">
        <v>9.4</v>
      </c>
      <c r="V26" s="12">
        <v>12</v>
      </c>
      <c r="W26" s="12">
        <v>8.8000000000000007</v>
      </c>
      <c r="X26" s="11" t="s">
        <v>201</v>
      </c>
      <c r="Y26" s="12">
        <v>-0.3</v>
      </c>
      <c r="Z26" s="12" t="s">
        <v>276</v>
      </c>
      <c r="AA26" s="12">
        <v>0.1</v>
      </c>
      <c r="AB26" s="8">
        <v>-0.4</v>
      </c>
      <c r="AC26" s="8"/>
      <c r="AD26" s="11" t="s">
        <v>277</v>
      </c>
      <c r="AE26" s="11" t="s">
        <v>278</v>
      </c>
      <c r="AF26" s="11" t="s">
        <v>141</v>
      </c>
      <c r="AG26" s="8"/>
      <c r="AH26" s="8" t="s">
        <v>649</v>
      </c>
      <c r="AI26" s="20" t="s">
        <v>652</v>
      </c>
    </row>
    <row r="27" spans="1:35" s="5" customFormat="1">
      <c r="A27" s="6">
        <v>44752</v>
      </c>
      <c r="B27" s="7" t="s">
        <v>493</v>
      </c>
      <c r="C27" s="8" t="s">
        <v>218</v>
      </c>
      <c r="D27" s="9">
        <v>4.9305555555555554E-2</v>
      </c>
      <c r="E27" s="21" t="s">
        <v>615</v>
      </c>
      <c r="F27" s="10">
        <v>12.6</v>
      </c>
      <c r="G27" s="10">
        <v>11.7</v>
      </c>
      <c r="H27" s="10">
        <v>11.8</v>
      </c>
      <c r="I27" s="10">
        <v>11.5</v>
      </c>
      <c r="J27" s="10">
        <v>11.5</v>
      </c>
      <c r="K27" s="10">
        <v>11.9</v>
      </c>
      <c r="L27" s="17">
        <f t="shared" si="12"/>
        <v>36.099999999999994</v>
      </c>
      <c r="M27" s="17">
        <f t="shared" si="13"/>
        <v>34.9</v>
      </c>
      <c r="N27" s="18">
        <f t="shared" si="14"/>
        <v>59.099999999999994</v>
      </c>
      <c r="O27" s="11" t="s">
        <v>155</v>
      </c>
      <c r="P27" s="11" t="s">
        <v>172</v>
      </c>
      <c r="Q27" s="13" t="s">
        <v>616</v>
      </c>
      <c r="R27" s="13" t="s">
        <v>617</v>
      </c>
      <c r="S27" s="13" t="s">
        <v>168</v>
      </c>
      <c r="T27" s="13" t="s">
        <v>129</v>
      </c>
      <c r="U27" s="12">
        <v>9.4</v>
      </c>
      <c r="V27" s="12">
        <v>12</v>
      </c>
      <c r="W27" s="12">
        <v>8.8000000000000007</v>
      </c>
      <c r="X27" s="11" t="s">
        <v>201</v>
      </c>
      <c r="Y27" s="12">
        <v>0.7</v>
      </c>
      <c r="Z27" s="12">
        <v>-0.3</v>
      </c>
      <c r="AA27" s="12">
        <v>0.8</v>
      </c>
      <c r="AB27" s="8">
        <v>-0.4</v>
      </c>
      <c r="AC27" s="8"/>
      <c r="AD27" s="11" t="s">
        <v>403</v>
      </c>
      <c r="AE27" s="11" t="s">
        <v>278</v>
      </c>
      <c r="AF27" s="11" t="s">
        <v>141</v>
      </c>
      <c r="AG27" s="8"/>
      <c r="AH27" s="8" t="s">
        <v>655</v>
      </c>
      <c r="AI27" s="20" t="s">
        <v>656</v>
      </c>
    </row>
  </sheetData>
  <autoFilter ref="A1:AH6" xr:uid="{00000000-0009-0000-0000-000001000000}"/>
  <phoneticPr fontId="10"/>
  <conditionalFormatting sqref="AD2:AE2">
    <cfRule type="containsText" dxfId="608" priority="837" operator="containsText" text="E">
      <formula>NOT(ISERROR(SEARCH("E",AD2)))</formula>
    </cfRule>
    <cfRule type="containsText" dxfId="607" priority="838" operator="containsText" text="B">
      <formula>NOT(ISERROR(SEARCH("B",AD2)))</formula>
    </cfRule>
    <cfRule type="containsText" dxfId="606" priority="839" operator="containsText" text="A">
      <formula>NOT(ISERROR(SEARCH("A",AD2)))</formula>
    </cfRule>
  </conditionalFormatting>
  <conditionalFormatting sqref="AF2:AG2">
    <cfRule type="containsText" dxfId="605" priority="834" operator="containsText" text="E">
      <formula>NOT(ISERROR(SEARCH("E",AF2)))</formula>
    </cfRule>
    <cfRule type="containsText" dxfId="604" priority="835" operator="containsText" text="B">
      <formula>NOT(ISERROR(SEARCH("B",AF2)))</formula>
    </cfRule>
    <cfRule type="containsText" dxfId="603" priority="836" operator="containsText" text="A">
      <formula>NOT(ISERROR(SEARCH("A",AF2)))</formula>
    </cfRule>
  </conditionalFormatting>
  <conditionalFormatting sqref="AD3:AE3">
    <cfRule type="containsText" dxfId="602" priority="831" operator="containsText" text="E">
      <formula>NOT(ISERROR(SEARCH("E",AD3)))</formula>
    </cfRule>
    <cfRule type="containsText" dxfId="601" priority="832" operator="containsText" text="B">
      <formula>NOT(ISERROR(SEARCH("B",AD3)))</formula>
    </cfRule>
    <cfRule type="containsText" dxfId="600" priority="833" operator="containsText" text="A">
      <formula>NOT(ISERROR(SEARCH("A",AD3)))</formula>
    </cfRule>
  </conditionalFormatting>
  <conditionalFormatting sqref="AF3">
    <cfRule type="containsText" dxfId="599" priority="828" operator="containsText" text="E">
      <formula>NOT(ISERROR(SEARCH("E",AF3)))</formula>
    </cfRule>
    <cfRule type="containsText" dxfId="598" priority="829" operator="containsText" text="B">
      <formula>NOT(ISERROR(SEARCH("B",AF3)))</formula>
    </cfRule>
    <cfRule type="containsText" dxfId="597" priority="830" operator="containsText" text="A">
      <formula>NOT(ISERROR(SEARCH("A",AF3)))</formula>
    </cfRule>
  </conditionalFormatting>
  <conditionalFormatting sqref="AD4:AE6">
    <cfRule type="containsText" dxfId="596" priority="825" operator="containsText" text="E">
      <formula>NOT(ISERROR(SEARCH("E",AD4)))</formula>
    </cfRule>
    <cfRule type="containsText" dxfId="595" priority="826" operator="containsText" text="B">
      <formula>NOT(ISERROR(SEARCH("B",AD4)))</formula>
    </cfRule>
    <cfRule type="containsText" dxfId="594" priority="827" operator="containsText" text="A">
      <formula>NOT(ISERROR(SEARCH("A",AD4)))</formula>
    </cfRule>
  </conditionalFormatting>
  <conditionalFormatting sqref="AF4:AG6">
    <cfRule type="containsText" dxfId="593" priority="822" operator="containsText" text="E">
      <formula>NOT(ISERROR(SEARCH("E",AF4)))</formula>
    </cfRule>
    <cfRule type="containsText" dxfId="592" priority="823" operator="containsText" text="B">
      <formula>NOT(ISERROR(SEARCH("B",AF4)))</formula>
    </cfRule>
    <cfRule type="containsText" dxfId="591" priority="824" operator="containsText" text="A">
      <formula>NOT(ISERROR(SEARCH("A",AF4)))</formula>
    </cfRule>
  </conditionalFormatting>
  <conditionalFormatting sqref="AD6:AE6">
    <cfRule type="containsText" dxfId="590" priority="819" operator="containsText" text="E">
      <formula>NOT(ISERROR(SEARCH("E",AD6)))</formula>
    </cfRule>
    <cfRule type="containsText" dxfId="589" priority="820" operator="containsText" text="B">
      <formula>NOT(ISERROR(SEARCH("B",AD6)))</formula>
    </cfRule>
    <cfRule type="containsText" dxfId="588" priority="821" operator="containsText" text="A">
      <formula>NOT(ISERROR(SEARCH("A",AD6)))</formula>
    </cfRule>
  </conditionalFormatting>
  <conditionalFormatting sqref="AF6:AG6">
    <cfRule type="containsText" dxfId="587" priority="816" operator="containsText" text="E">
      <formula>NOT(ISERROR(SEARCH("E",AF6)))</formula>
    </cfRule>
    <cfRule type="containsText" dxfId="586" priority="817" operator="containsText" text="B">
      <formula>NOT(ISERROR(SEARCH("B",AF6)))</formula>
    </cfRule>
    <cfRule type="containsText" dxfId="585" priority="818" operator="containsText" text="A">
      <formula>NOT(ISERROR(SEARCH("A",AF6)))</formula>
    </cfRule>
  </conditionalFormatting>
  <conditionalFormatting sqref="AD3:AE3">
    <cfRule type="containsText" dxfId="584" priority="813" operator="containsText" text="E">
      <formula>NOT(ISERROR(SEARCH("E",AD3)))</formula>
    </cfRule>
    <cfRule type="containsText" dxfId="583" priority="814" operator="containsText" text="B">
      <formula>NOT(ISERROR(SEARCH("B",AD3)))</formula>
    </cfRule>
    <cfRule type="containsText" dxfId="582" priority="815" operator="containsText" text="A">
      <formula>NOT(ISERROR(SEARCH("A",AD3)))</formula>
    </cfRule>
  </conditionalFormatting>
  <conditionalFormatting sqref="AF3">
    <cfRule type="containsText" dxfId="581" priority="810" operator="containsText" text="E">
      <formula>NOT(ISERROR(SEARCH("E",AF3)))</formula>
    </cfRule>
    <cfRule type="containsText" dxfId="580" priority="811" operator="containsText" text="B">
      <formula>NOT(ISERROR(SEARCH("B",AF3)))</formula>
    </cfRule>
    <cfRule type="containsText" dxfId="579" priority="812" operator="containsText" text="A">
      <formula>NOT(ISERROR(SEARCH("A",AF3)))</formula>
    </cfRule>
  </conditionalFormatting>
  <conditionalFormatting sqref="AD4:AE4">
    <cfRule type="containsText" dxfId="578" priority="807" operator="containsText" text="E">
      <formula>NOT(ISERROR(SEARCH("E",AD4)))</formula>
    </cfRule>
    <cfRule type="containsText" dxfId="577" priority="808" operator="containsText" text="B">
      <formula>NOT(ISERROR(SEARCH("B",AD4)))</formula>
    </cfRule>
    <cfRule type="containsText" dxfId="576" priority="809" operator="containsText" text="A">
      <formula>NOT(ISERROR(SEARCH("A",AD4)))</formula>
    </cfRule>
  </conditionalFormatting>
  <conditionalFormatting sqref="AF4:AG4">
    <cfRule type="containsText" dxfId="575" priority="804" operator="containsText" text="E">
      <formula>NOT(ISERROR(SEARCH("E",AF4)))</formula>
    </cfRule>
    <cfRule type="containsText" dxfId="574" priority="805" operator="containsText" text="B">
      <formula>NOT(ISERROR(SEARCH("B",AF4)))</formula>
    </cfRule>
    <cfRule type="containsText" dxfId="573" priority="806" operator="containsText" text="A">
      <formula>NOT(ISERROR(SEARCH("A",AF4)))</formula>
    </cfRule>
  </conditionalFormatting>
  <conditionalFormatting sqref="F2:K6">
    <cfRule type="colorScale" priority="1133">
      <colorScale>
        <cfvo type="min"/>
        <cfvo type="percentile" val="50"/>
        <cfvo type="max"/>
        <color rgb="FFF8696B"/>
        <color rgb="FFFFEB84"/>
        <color rgb="FF63BE7B"/>
      </colorScale>
    </cfRule>
  </conditionalFormatting>
  <conditionalFormatting sqref="X5:X6">
    <cfRule type="containsText" dxfId="572" priority="283" operator="containsText" text="D">
      <formula>NOT(ISERROR(SEARCH("D",X5)))</formula>
    </cfRule>
    <cfRule type="containsText" dxfId="571" priority="284" operator="containsText" text="S">
      <formula>NOT(ISERROR(SEARCH("S",X5)))</formula>
    </cfRule>
    <cfRule type="containsText" dxfId="570" priority="285" operator="containsText" text="F">
      <formula>NOT(ISERROR(SEARCH("F",X5)))</formula>
    </cfRule>
    <cfRule type="containsText" dxfId="569" priority="286" operator="containsText" text="E">
      <formula>NOT(ISERROR(SEARCH("E",X5)))</formula>
    </cfRule>
    <cfRule type="containsText" dxfId="568" priority="287" operator="containsText" text="B">
      <formula>NOT(ISERROR(SEARCH("B",X5)))</formula>
    </cfRule>
    <cfRule type="containsText" dxfId="567" priority="288" operator="containsText" text="A">
      <formula>NOT(ISERROR(SEARCH("A",X5)))</formula>
    </cfRule>
  </conditionalFormatting>
  <conditionalFormatting sqref="AG3">
    <cfRule type="containsText" dxfId="566" priority="280" operator="containsText" text="E">
      <formula>NOT(ISERROR(SEARCH("E",AG3)))</formula>
    </cfRule>
    <cfRule type="containsText" dxfId="565" priority="281" operator="containsText" text="B">
      <formula>NOT(ISERROR(SEARCH("B",AG3)))</formula>
    </cfRule>
    <cfRule type="containsText" dxfId="564" priority="282" operator="containsText" text="A">
      <formula>NOT(ISERROR(SEARCH("A",AG3)))</formula>
    </cfRule>
  </conditionalFormatting>
  <conditionalFormatting sqref="X2:X4">
    <cfRule type="containsText" dxfId="563" priority="274" operator="containsText" text="D">
      <formula>NOT(ISERROR(SEARCH("D",X2)))</formula>
    </cfRule>
    <cfRule type="containsText" dxfId="562" priority="275" operator="containsText" text="S">
      <formula>NOT(ISERROR(SEARCH("S",X2)))</formula>
    </cfRule>
    <cfRule type="containsText" dxfId="561" priority="276" operator="containsText" text="F">
      <formula>NOT(ISERROR(SEARCH("F",X2)))</formula>
    </cfRule>
    <cfRule type="containsText" dxfId="560" priority="277" operator="containsText" text="E">
      <formula>NOT(ISERROR(SEARCH("E",X2)))</formula>
    </cfRule>
    <cfRule type="containsText" dxfId="559" priority="278" operator="containsText" text="B">
      <formula>NOT(ISERROR(SEARCH("B",X2)))</formula>
    </cfRule>
    <cfRule type="containsText" dxfId="558" priority="279" operator="containsText" text="A">
      <formula>NOT(ISERROR(SEARCH("A",X2)))</formula>
    </cfRule>
  </conditionalFormatting>
  <conditionalFormatting sqref="AD7:AE12">
    <cfRule type="containsText" dxfId="557" priority="97" operator="containsText" text="E">
      <formula>NOT(ISERROR(SEARCH("E",AD7)))</formula>
    </cfRule>
    <cfRule type="containsText" dxfId="556" priority="98" operator="containsText" text="B">
      <formula>NOT(ISERROR(SEARCH("B",AD7)))</formula>
    </cfRule>
    <cfRule type="containsText" dxfId="555" priority="99" operator="containsText" text="A">
      <formula>NOT(ISERROR(SEARCH("A",AD7)))</formula>
    </cfRule>
  </conditionalFormatting>
  <conditionalFormatting sqref="AF7:AG12">
    <cfRule type="containsText" dxfId="554" priority="94" operator="containsText" text="E">
      <formula>NOT(ISERROR(SEARCH("E",AF7)))</formula>
    </cfRule>
    <cfRule type="containsText" dxfId="553" priority="95" operator="containsText" text="B">
      <formula>NOT(ISERROR(SEARCH("B",AF7)))</formula>
    </cfRule>
    <cfRule type="containsText" dxfId="552" priority="96" operator="containsText" text="A">
      <formula>NOT(ISERROR(SEARCH("A",AF7)))</formula>
    </cfRule>
  </conditionalFormatting>
  <conditionalFormatting sqref="AD7:AE12">
    <cfRule type="containsText" dxfId="551" priority="91" operator="containsText" text="E">
      <formula>NOT(ISERROR(SEARCH("E",AD7)))</formula>
    </cfRule>
    <cfRule type="containsText" dxfId="550" priority="92" operator="containsText" text="B">
      <formula>NOT(ISERROR(SEARCH("B",AD7)))</formula>
    </cfRule>
    <cfRule type="containsText" dxfId="549" priority="93" operator="containsText" text="A">
      <formula>NOT(ISERROR(SEARCH("A",AD7)))</formula>
    </cfRule>
  </conditionalFormatting>
  <conditionalFormatting sqref="AF7:AG12">
    <cfRule type="containsText" dxfId="548" priority="88" operator="containsText" text="E">
      <formula>NOT(ISERROR(SEARCH("E",AF7)))</formula>
    </cfRule>
    <cfRule type="containsText" dxfId="547" priority="89" operator="containsText" text="B">
      <formula>NOT(ISERROR(SEARCH("B",AF7)))</formula>
    </cfRule>
    <cfRule type="containsText" dxfId="546" priority="90" operator="containsText" text="A">
      <formula>NOT(ISERROR(SEARCH("A",AF7)))</formula>
    </cfRule>
  </conditionalFormatting>
  <conditionalFormatting sqref="F7:K12">
    <cfRule type="colorScale" priority="100">
      <colorScale>
        <cfvo type="min"/>
        <cfvo type="percentile" val="50"/>
        <cfvo type="max"/>
        <color rgb="FFF8696B"/>
        <color rgb="FFFFEB84"/>
        <color rgb="FF63BE7B"/>
      </colorScale>
    </cfRule>
  </conditionalFormatting>
  <conditionalFormatting sqref="X7:X12">
    <cfRule type="containsText" dxfId="545" priority="70" operator="containsText" text="D">
      <formula>NOT(ISERROR(SEARCH("D",X7)))</formula>
    </cfRule>
    <cfRule type="containsText" dxfId="544" priority="71" operator="containsText" text="S">
      <formula>NOT(ISERROR(SEARCH("S",X7)))</formula>
    </cfRule>
    <cfRule type="containsText" dxfId="543" priority="72" operator="containsText" text="F">
      <formula>NOT(ISERROR(SEARCH("F",X7)))</formula>
    </cfRule>
    <cfRule type="containsText" dxfId="542" priority="73" operator="containsText" text="E">
      <formula>NOT(ISERROR(SEARCH("E",X7)))</formula>
    </cfRule>
    <cfRule type="containsText" dxfId="541" priority="74" operator="containsText" text="B">
      <formula>NOT(ISERROR(SEARCH("B",X7)))</formula>
    </cfRule>
    <cfRule type="containsText" dxfId="540" priority="75" operator="containsText" text="A">
      <formula>NOT(ISERROR(SEARCH("A",X7)))</formula>
    </cfRule>
  </conditionalFormatting>
  <conditionalFormatting sqref="AD13:AE16">
    <cfRule type="containsText" dxfId="539" priority="66" operator="containsText" text="E">
      <formula>NOT(ISERROR(SEARCH("E",AD13)))</formula>
    </cfRule>
    <cfRule type="containsText" dxfId="538" priority="67" operator="containsText" text="B">
      <formula>NOT(ISERROR(SEARCH("B",AD13)))</formula>
    </cfRule>
    <cfRule type="containsText" dxfId="537" priority="68" operator="containsText" text="A">
      <formula>NOT(ISERROR(SEARCH("A",AD13)))</formula>
    </cfRule>
  </conditionalFormatting>
  <conditionalFormatting sqref="AF13:AG16">
    <cfRule type="containsText" dxfId="536" priority="63" operator="containsText" text="E">
      <formula>NOT(ISERROR(SEARCH("E",AF13)))</formula>
    </cfRule>
    <cfRule type="containsText" dxfId="535" priority="64" operator="containsText" text="B">
      <formula>NOT(ISERROR(SEARCH("B",AF13)))</formula>
    </cfRule>
    <cfRule type="containsText" dxfId="534" priority="65" operator="containsText" text="A">
      <formula>NOT(ISERROR(SEARCH("A",AF13)))</formula>
    </cfRule>
  </conditionalFormatting>
  <conditionalFormatting sqref="AD13:AE16">
    <cfRule type="containsText" dxfId="533" priority="60" operator="containsText" text="E">
      <formula>NOT(ISERROR(SEARCH("E",AD13)))</formula>
    </cfRule>
    <cfRule type="containsText" dxfId="532" priority="61" operator="containsText" text="B">
      <formula>NOT(ISERROR(SEARCH("B",AD13)))</formula>
    </cfRule>
    <cfRule type="containsText" dxfId="531" priority="62" operator="containsText" text="A">
      <formula>NOT(ISERROR(SEARCH("A",AD13)))</formula>
    </cfRule>
  </conditionalFormatting>
  <conditionalFormatting sqref="AF13:AG16">
    <cfRule type="containsText" dxfId="530" priority="57" operator="containsText" text="E">
      <formula>NOT(ISERROR(SEARCH("E",AF13)))</formula>
    </cfRule>
    <cfRule type="containsText" dxfId="529" priority="58" operator="containsText" text="B">
      <formula>NOT(ISERROR(SEARCH("B",AF13)))</formula>
    </cfRule>
    <cfRule type="containsText" dxfId="528" priority="59" operator="containsText" text="A">
      <formula>NOT(ISERROR(SEARCH("A",AF13)))</formula>
    </cfRule>
  </conditionalFormatting>
  <conditionalFormatting sqref="F13:K16">
    <cfRule type="colorScale" priority="69">
      <colorScale>
        <cfvo type="min"/>
        <cfvo type="percentile" val="50"/>
        <cfvo type="max"/>
        <color rgb="FFF8696B"/>
        <color rgb="FFFFEB84"/>
        <color rgb="FF63BE7B"/>
      </colorScale>
    </cfRule>
  </conditionalFormatting>
  <conditionalFormatting sqref="X13:X16">
    <cfRule type="containsText" dxfId="527" priority="51" operator="containsText" text="D">
      <formula>NOT(ISERROR(SEARCH("D",X13)))</formula>
    </cfRule>
    <cfRule type="containsText" dxfId="526" priority="52" operator="containsText" text="S">
      <formula>NOT(ISERROR(SEARCH("S",X13)))</formula>
    </cfRule>
    <cfRule type="containsText" dxfId="525" priority="53" operator="containsText" text="F">
      <formula>NOT(ISERROR(SEARCH("F",X13)))</formula>
    </cfRule>
    <cfRule type="containsText" dxfId="524" priority="54" operator="containsText" text="E">
      <formula>NOT(ISERROR(SEARCH("E",X13)))</formula>
    </cfRule>
    <cfRule type="containsText" dxfId="523" priority="55" operator="containsText" text="B">
      <formula>NOT(ISERROR(SEARCH("B",X13)))</formula>
    </cfRule>
    <cfRule type="containsText" dxfId="522" priority="56" operator="containsText" text="A">
      <formula>NOT(ISERROR(SEARCH("A",X13)))</formula>
    </cfRule>
  </conditionalFormatting>
  <conditionalFormatting sqref="AD17:AE22">
    <cfRule type="containsText" dxfId="521" priority="47" operator="containsText" text="E">
      <formula>NOT(ISERROR(SEARCH("E",AD17)))</formula>
    </cfRule>
    <cfRule type="containsText" dxfId="520" priority="48" operator="containsText" text="B">
      <formula>NOT(ISERROR(SEARCH("B",AD17)))</formula>
    </cfRule>
    <cfRule type="containsText" dxfId="519" priority="49" operator="containsText" text="A">
      <formula>NOT(ISERROR(SEARCH("A",AD17)))</formula>
    </cfRule>
  </conditionalFormatting>
  <conditionalFormatting sqref="AF17:AG22">
    <cfRule type="containsText" dxfId="518" priority="44" operator="containsText" text="E">
      <formula>NOT(ISERROR(SEARCH("E",AF17)))</formula>
    </cfRule>
    <cfRule type="containsText" dxfId="517" priority="45" operator="containsText" text="B">
      <formula>NOT(ISERROR(SEARCH("B",AF17)))</formula>
    </cfRule>
    <cfRule type="containsText" dxfId="516" priority="46" operator="containsText" text="A">
      <formula>NOT(ISERROR(SEARCH("A",AF17)))</formula>
    </cfRule>
  </conditionalFormatting>
  <conditionalFormatting sqref="AD17:AE22">
    <cfRule type="containsText" dxfId="515" priority="41" operator="containsText" text="E">
      <formula>NOT(ISERROR(SEARCH("E",AD17)))</formula>
    </cfRule>
    <cfRule type="containsText" dxfId="514" priority="42" operator="containsText" text="B">
      <formula>NOT(ISERROR(SEARCH("B",AD17)))</formula>
    </cfRule>
    <cfRule type="containsText" dxfId="513" priority="43" operator="containsText" text="A">
      <formula>NOT(ISERROR(SEARCH("A",AD17)))</formula>
    </cfRule>
  </conditionalFormatting>
  <conditionalFormatting sqref="AF17:AG22">
    <cfRule type="containsText" dxfId="512" priority="38" operator="containsText" text="E">
      <formula>NOT(ISERROR(SEARCH("E",AF17)))</formula>
    </cfRule>
    <cfRule type="containsText" dxfId="511" priority="39" operator="containsText" text="B">
      <formula>NOT(ISERROR(SEARCH("B",AF17)))</formula>
    </cfRule>
    <cfRule type="containsText" dxfId="510" priority="40" operator="containsText" text="A">
      <formula>NOT(ISERROR(SEARCH("A",AF17)))</formula>
    </cfRule>
  </conditionalFormatting>
  <conditionalFormatting sqref="F17:K22">
    <cfRule type="colorScale" priority="50">
      <colorScale>
        <cfvo type="min"/>
        <cfvo type="percentile" val="50"/>
        <cfvo type="max"/>
        <color rgb="FFF8696B"/>
        <color rgb="FFFFEB84"/>
        <color rgb="FF63BE7B"/>
      </colorScale>
    </cfRule>
  </conditionalFormatting>
  <conditionalFormatting sqref="X17:X22">
    <cfRule type="containsText" dxfId="509" priority="26" operator="containsText" text="D">
      <formula>NOT(ISERROR(SEARCH("D",X17)))</formula>
    </cfRule>
    <cfRule type="containsText" dxfId="508" priority="27" operator="containsText" text="S">
      <formula>NOT(ISERROR(SEARCH("S",X17)))</formula>
    </cfRule>
    <cfRule type="containsText" dxfId="507" priority="28" operator="containsText" text="F">
      <formula>NOT(ISERROR(SEARCH("F",X17)))</formula>
    </cfRule>
    <cfRule type="containsText" dxfId="506" priority="29" operator="containsText" text="E">
      <formula>NOT(ISERROR(SEARCH("E",X17)))</formula>
    </cfRule>
    <cfRule type="containsText" dxfId="505" priority="30" operator="containsText" text="B">
      <formula>NOT(ISERROR(SEARCH("B",X17)))</formula>
    </cfRule>
    <cfRule type="containsText" dxfId="504" priority="31" operator="containsText" text="A">
      <formula>NOT(ISERROR(SEARCH("A",X17)))</formula>
    </cfRule>
  </conditionalFormatting>
  <conditionalFormatting sqref="AD23:AE27">
    <cfRule type="containsText" dxfId="503" priority="22" operator="containsText" text="E">
      <formula>NOT(ISERROR(SEARCH("E",AD23)))</formula>
    </cfRule>
    <cfRule type="containsText" dxfId="502" priority="23" operator="containsText" text="B">
      <formula>NOT(ISERROR(SEARCH("B",AD23)))</formula>
    </cfRule>
    <cfRule type="containsText" dxfId="501" priority="24" operator="containsText" text="A">
      <formula>NOT(ISERROR(SEARCH("A",AD23)))</formula>
    </cfRule>
  </conditionalFormatting>
  <conditionalFormatting sqref="AF23:AG27">
    <cfRule type="containsText" dxfId="500" priority="19" operator="containsText" text="E">
      <formula>NOT(ISERROR(SEARCH("E",AF23)))</formula>
    </cfRule>
    <cfRule type="containsText" dxfId="499" priority="20" operator="containsText" text="B">
      <formula>NOT(ISERROR(SEARCH("B",AF23)))</formula>
    </cfRule>
    <cfRule type="containsText" dxfId="498" priority="21" operator="containsText" text="A">
      <formula>NOT(ISERROR(SEARCH("A",AF23)))</formula>
    </cfRule>
  </conditionalFormatting>
  <conditionalFormatting sqref="AD23:AE27">
    <cfRule type="containsText" dxfId="497" priority="16" operator="containsText" text="E">
      <formula>NOT(ISERROR(SEARCH("E",AD23)))</formula>
    </cfRule>
    <cfRule type="containsText" dxfId="496" priority="17" operator="containsText" text="B">
      <formula>NOT(ISERROR(SEARCH("B",AD23)))</formula>
    </cfRule>
    <cfRule type="containsText" dxfId="495" priority="18" operator="containsText" text="A">
      <formula>NOT(ISERROR(SEARCH("A",AD23)))</formula>
    </cfRule>
  </conditionalFormatting>
  <conditionalFormatting sqref="AF23:AG27">
    <cfRule type="containsText" dxfId="494" priority="13" operator="containsText" text="E">
      <formula>NOT(ISERROR(SEARCH("E",AF23)))</formula>
    </cfRule>
    <cfRule type="containsText" dxfId="493" priority="14" operator="containsText" text="B">
      <formula>NOT(ISERROR(SEARCH("B",AF23)))</formula>
    </cfRule>
    <cfRule type="containsText" dxfId="492" priority="15" operator="containsText" text="A">
      <formula>NOT(ISERROR(SEARCH("A",AF23)))</formula>
    </cfRule>
  </conditionalFormatting>
  <conditionalFormatting sqref="F23:K27">
    <cfRule type="colorScale" priority="25">
      <colorScale>
        <cfvo type="min"/>
        <cfvo type="percentile" val="50"/>
        <cfvo type="max"/>
        <color rgb="FFF8696B"/>
        <color rgb="FFFFEB84"/>
        <color rgb="FF63BE7B"/>
      </colorScale>
    </cfRule>
  </conditionalFormatting>
  <conditionalFormatting sqref="X23:X25">
    <cfRule type="containsText" dxfId="491" priority="7" operator="containsText" text="D">
      <formula>NOT(ISERROR(SEARCH("D",X23)))</formula>
    </cfRule>
    <cfRule type="containsText" dxfId="490" priority="8" operator="containsText" text="S">
      <formula>NOT(ISERROR(SEARCH("S",X23)))</formula>
    </cfRule>
    <cfRule type="containsText" dxfId="489" priority="9" operator="containsText" text="F">
      <formula>NOT(ISERROR(SEARCH("F",X23)))</formula>
    </cfRule>
    <cfRule type="containsText" dxfId="488" priority="10" operator="containsText" text="E">
      <formula>NOT(ISERROR(SEARCH("E",X23)))</formula>
    </cfRule>
    <cfRule type="containsText" dxfId="487" priority="11" operator="containsText" text="B">
      <formula>NOT(ISERROR(SEARCH("B",X23)))</formula>
    </cfRule>
    <cfRule type="containsText" dxfId="486" priority="12" operator="containsText" text="A">
      <formula>NOT(ISERROR(SEARCH("A",X23)))</formula>
    </cfRule>
  </conditionalFormatting>
  <conditionalFormatting sqref="X26:X27">
    <cfRule type="containsText" dxfId="485" priority="1" operator="containsText" text="D">
      <formula>NOT(ISERROR(SEARCH("D",X26)))</formula>
    </cfRule>
    <cfRule type="containsText" dxfId="484" priority="2" operator="containsText" text="S">
      <formula>NOT(ISERROR(SEARCH("S",X26)))</formula>
    </cfRule>
    <cfRule type="containsText" dxfId="483" priority="3" operator="containsText" text="F">
      <formula>NOT(ISERROR(SEARCH("F",X26)))</formula>
    </cfRule>
    <cfRule type="containsText" dxfId="482" priority="4" operator="containsText" text="E">
      <formula>NOT(ISERROR(SEARCH("E",X26)))</formula>
    </cfRule>
    <cfRule type="containsText" dxfId="481" priority="5" operator="containsText" text="B">
      <formula>NOT(ISERROR(SEARCH("B",X26)))</formula>
    </cfRule>
    <cfRule type="containsText" dxfId="480" priority="6" operator="containsText" text="A">
      <formula>NOT(ISERROR(SEARCH("A",X26)))</formula>
    </cfRule>
  </conditionalFormatting>
  <dataValidations count="1">
    <dataValidation type="list" allowBlank="1" showInputMessage="1" showErrorMessage="1" sqref="AG2:AG27" xr:uid="{00000000-0002-0000-0100-000000000000}">
      <formula1>"強風,外差し,イン先行"</formula1>
    </dataValidation>
  </dataValidations>
  <pageMargins left="0.7" right="0.7" top="0.75" bottom="0.75" header="0.3" footer="0.3"/>
  <pageSetup paperSize="9" orientation="portrait" horizontalDpi="4294967292" verticalDpi="4294967292"/>
  <ignoredErrors>
    <ignoredError sqref="L2:N6 L7:N12 L13:N16 L17:N22 L23:N2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9"/>
  <sheetViews>
    <sheetView workbookViewId="0">
      <pane xSplit="5" ySplit="1" topLeftCell="N2" activePane="bottomRight" state="frozen"/>
      <selection activeCell="E24" sqref="E24"/>
      <selection pane="topRight" activeCell="E24" sqref="E24"/>
      <selection pane="bottomLeft" activeCell="E24" sqref="E24"/>
      <selection pane="bottomRight" activeCell="O14" sqref="O14:S19"/>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34</v>
      </c>
      <c r="B1" s="1" t="s">
        <v>51</v>
      </c>
      <c r="C1" s="1" t="s">
        <v>35</v>
      </c>
      <c r="D1" s="1" t="s">
        <v>52</v>
      </c>
      <c r="E1" s="1" t="s">
        <v>36</v>
      </c>
      <c r="F1" s="1" t="s">
        <v>53</v>
      </c>
      <c r="G1" s="1" t="s">
        <v>54</v>
      </c>
      <c r="H1" s="1" t="s">
        <v>55</v>
      </c>
      <c r="I1" s="1" t="s">
        <v>56</v>
      </c>
      <c r="J1" s="1" t="s">
        <v>57</v>
      </c>
      <c r="K1" s="1" t="s">
        <v>58</v>
      </c>
      <c r="L1" s="1" t="s">
        <v>66</v>
      </c>
      <c r="M1" s="1" t="s">
        <v>68</v>
      </c>
      <c r="N1" s="1" t="s">
        <v>69</v>
      </c>
      <c r="O1" s="1" t="s">
        <v>37</v>
      </c>
      <c r="P1" s="1" t="s">
        <v>48</v>
      </c>
      <c r="Q1" s="1" t="s">
        <v>38</v>
      </c>
      <c r="R1" s="1" t="s">
        <v>39</v>
      </c>
      <c r="S1" s="1" t="s">
        <v>145</v>
      </c>
      <c r="T1" s="2" t="s">
        <v>59</v>
      </c>
      <c r="U1" s="2" t="s">
        <v>40</v>
      </c>
      <c r="V1" s="3" t="s">
        <v>41</v>
      </c>
      <c r="W1" s="3" t="s">
        <v>42</v>
      </c>
      <c r="X1" s="3" t="s">
        <v>43</v>
      </c>
      <c r="Y1" s="3" t="s">
        <v>60</v>
      </c>
      <c r="Z1" s="4" t="s">
        <v>110</v>
      </c>
      <c r="AA1" s="4" t="s">
        <v>111</v>
      </c>
      <c r="AB1" s="4" t="s">
        <v>137</v>
      </c>
      <c r="AC1" s="4" t="s">
        <v>138</v>
      </c>
      <c r="AD1" s="4" t="s">
        <v>8</v>
      </c>
      <c r="AE1" s="4" t="s">
        <v>61</v>
      </c>
      <c r="AF1" s="4" t="s">
        <v>9</v>
      </c>
      <c r="AG1" s="4" t="s">
        <v>10</v>
      </c>
      <c r="AH1" s="4"/>
      <c r="AI1" s="4" t="s">
        <v>11</v>
      </c>
      <c r="AJ1" s="4" t="s">
        <v>12</v>
      </c>
      <c r="AK1" s="4" t="s">
        <v>44</v>
      </c>
      <c r="AL1" s="4" t="s">
        <v>62</v>
      </c>
      <c r="AM1" s="1" t="s">
        <v>63</v>
      </c>
      <c r="AN1" s="14" t="s">
        <v>116</v>
      </c>
    </row>
    <row r="2" spans="1:40" s="5" customFormat="1">
      <c r="A2" s="6">
        <v>44667</v>
      </c>
      <c r="B2" s="16" t="s">
        <v>130</v>
      </c>
      <c r="C2" s="8" t="s">
        <v>167</v>
      </c>
      <c r="D2" s="9">
        <v>7.6400462962962962E-2</v>
      </c>
      <c r="E2" s="8" t="s">
        <v>186</v>
      </c>
      <c r="F2" s="10">
        <v>12.5</v>
      </c>
      <c r="G2" s="10">
        <v>11</v>
      </c>
      <c r="H2" s="10">
        <v>11.8</v>
      </c>
      <c r="I2" s="10">
        <v>12.3</v>
      </c>
      <c r="J2" s="10">
        <v>12.4</v>
      </c>
      <c r="K2" s="10">
        <v>12.4</v>
      </c>
      <c r="L2" s="10">
        <v>12.7</v>
      </c>
      <c r="M2" s="10">
        <v>12.1</v>
      </c>
      <c r="N2" s="10">
        <v>12.9</v>
      </c>
      <c r="O2" s="17">
        <f>SUM(F2:H2)</f>
        <v>35.299999999999997</v>
      </c>
      <c r="P2" s="17">
        <f>SUM(I2:K2)</f>
        <v>37.1</v>
      </c>
      <c r="Q2" s="17">
        <f>SUM(L2:N2)</f>
        <v>37.699999999999996</v>
      </c>
      <c r="R2" s="18">
        <f>SUM(F2:J2)</f>
        <v>59.999999999999993</v>
      </c>
      <c r="S2" s="18">
        <f>SUM(J2:N2)</f>
        <v>62.5</v>
      </c>
      <c r="T2" s="11" t="s">
        <v>171</v>
      </c>
      <c r="U2" s="11" t="s">
        <v>165</v>
      </c>
      <c r="V2" s="13" t="s">
        <v>187</v>
      </c>
      <c r="W2" s="13" t="s">
        <v>188</v>
      </c>
      <c r="X2" s="13" t="s">
        <v>189</v>
      </c>
      <c r="Y2" s="13" t="s">
        <v>129</v>
      </c>
      <c r="Z2" s="12">
        <v>13.4</v>
      </c>
      <c r="AA2" s="12">
        <v>15.9</v>
      </c>
      <c r="AB2" s="12">
        <v>7.5</v>
      </c>
      <c r="AC2" s="11" t="s">
        <v>141</v>
      </c>
      <c r="AD2" s="12">
        <v>1.4</v>
      </c>
      <c r="AE2" s="12" t="s">
        <v>276</v>
      </c>
      <c r="AF2" s="12">
        <v>0.7</v>
      </c>
      <c r="AG2" s="12">
        <v>0.7</v>
      </c>
      <c r="AH2" s="12"/>
      <c r="AI2" s="11" t="s">
        <v>278</v>
      </c>
      <c r="AJ2" s="11" t="s">
        <v>278</v>
      </c>
      <c r="AK2" s="11" t="s">
        <v>141</v>
      </c>
      <c r="AL2" s="8"/>
      <c r="AM2" s="8" t="s">
        <v>269</v>
      </c>
      <c r="AN2" s="20" t="s">
        <v>262</v>
      </c>
    </row>
    <row r="3" spans="1:40" s="5" customFormat="1">
      <c r="A3" s="6">
        <v>44667</v>
      </c>
      <c r="B3" s="16" t="s">
        <v>131</v>
      </c>
      <c r="C3" s="8" t="s">
        <v>183</v>
      </c>
      <c r="D3" s="9">
        <v>7.7141203703703712E-2</v>
      </c>
      <c r="E3" s="21" t="s">
        <v>196</v>
      </c>
      <c r="F3" s="10">
        <v>12.7</v>
      </c>
      <c r="G3" s="10">
        <v>11.4</v>
      </c>
      <c r="H3" s="10">
        <v>12.7</v>
      </c>
      <c r="I3" s="10">
        <v>13</v>
      </c>
      <c r="J3" s="10">
        <v>12.8</v>
      </c>
      <c r="K3" s="10">
        <v>12.4</v>
      </c>
      <c r="L3" s="10">
        <v>12.2</v>
      </c>
      <c r="M3" s="10">
        <v>11.9</v>
      </c>
      <c r="N3" s="10">
        <v>12.4</v>
      </c>
      <c r="O3" s="17">
        <f>SUM(F3:H3)</f>
        <v>36.799999999999997</v>
      </c>
      <c r="P3" s="17">
        <f>SUM(I3:K3)</f>
        <v>38.200000000000003</v>
      </c>
      <c r="Q3" s="17">
        <f>SUM(L3:N3)</f>
        <v>36.5</v>
      </c>
      <c r="R3" s="18">
        <f>SUM(F3:J3)</f>
        <v>62.599999999999994</v>
      </c>
      <c r="S3" s="18">
        <f t="shared" ref="S3:S4" si="0">SUM(J3:N3)</f>
        <v>61.7</v>
      </c>
      <c r="T3" s="11" t="s">
        <v>155</v>
      </c>
      <c r="U3" s="11" t="s">
        <v>172</v>
      </c>
      <c r="V3" s="13" t="s">
        <v>175</v>
      </c>
      <c r="W3" s="13" t="s">
        <v>197</v>
      </c>
      <c r="X3" s="13" t="s">
        <v>198</v>
      </c>
      <c r="Y3" s="13" t="s">
        <v>129</v>
      </c>
      <c r="Z3" s="12">
        <v>13.4</v>
      </c>
      <c r="AA3" s="12">
        <v>15.9</v>
      </c>
      <c r="AB3" s="12">
        <v>7.5</v>
      </c>
      <c r="AC3" s="11" t="s">
        <v>281</v>
      </c>
      <c r="AD3" s="12">
        <v>3.6</v>
      </c>
      <c r="AE3" s="12">
        <v>-0.3</v>
      </c>
      <c r="AF3" s="12">
        <v>1.7</v>
      </c>
      <c r="AG3" s="12">
        <v>1.6</v>
      </c>
      <c r="AH3" s="12"/>
      <c r="AI3" s="11" t="s">
        <v>279</v>
      </c>
      <c r="AJ3" s="11" t="s">
        <v>278</v>
      </c>
      <c r="AK3" s="11" t="s">
        <v>139</v>
      </c>
      <c r="AL3" s="8" t="s">
        <v>283</v>
      </c>
      <c r="AM3" s="8" t="s">
        <v>268</v>
      </c>
      <c r="AN3" s="20" t="s">
        <v>267</v>
      </c>
    </row>
    <row r="4" spans="1:40" s="5" customFormat="1">
      <c r="A4" s="6">
        <v>44668</v>
      </c>
      <c r="B4" s="15" t="s">
        <v>131</v>
      </c>
      <c r="C4" s="22" t="s">
        <v>218</v>
      </c>
      <c r="D4" s="9">
        <v>7.6388888888888895E-2</v>
      </c>
      <c r="E4" s="22" t="s">
        <v>231</v>
      </c>
      <c r="F4" s="10">
        <v>12.5</v>
      </c>
      <c r="G4" s="10">
        <v>11.3</v>
      </c>
      <c r="H4" s="10">
        <v>12.4</v>
      </c>
      <c r="I4" s="10">
        <v>12.7</v>
      </c>
      <c r="J4" s="10">
        <v>12.1</v>
      </c>
      <c r="K4" s="10">
        <v>11.9</v>
      </c>
      <c r="L4" s="10">
        <v>12.3</v>
      </c>
      <c r="M4" s="10">
        <v>12.2</v>
      </c>
      <c r="N4" s="10">
        <v>12.6</v>
      </c>
      <c r="O4" s="17">
        <f>SUM(F4:H4)</f>
        <v>36.200000000000003</v>
      </c>
      <c r="P4" s="17">
        <f>SUM(I4:K4)</f>
        <v>36.699999999999996</v>
      </c>
      <c r="Q4" s="17">
        <f>SUM(L4:N4)</f>
        <v>37.1</v>
      </c>
      <c r="R4" s="18">
        <f>SUM(F4:J4)</f>
        <v>61.000000000000007</v>
      </c>
      <c r="S4" s="18">
        <f t="shared" si="0"/>
        <v>61.1</v>
      </c>
      <c r="T4" s="11" t="s">
        <v>155</v>
      </c>
      <c r="U4" s="11" t="s">
        <v>193</v>
      </c>
      <c r="V4" s="13" t="s">
        <v>232</v>
      </c>
      <c r="W4" s="13" t="s">
        <v>233</v>
      </c>
      <c r="X4" s="13" t="s">
        <v>234</v>
      </c>
      <c r="Y4" s="13" t="s">
        <v>129</v>
      </c>
      <c r="Z4" s="12">
        <v>12.1</v>
      </c>
      <c r="AA4" s="12">
        <v>14.7</v>
      </c>
      <c r="AB4" s="12">
        <v>7.8</v>
      </c>
      <c r="AC4" s="11" t="s">
        <v>141</v>
      </c>
      <c r="AD4" s="12">
        <v>2.1</v>
      </c>
      <c r="AE4" s="12" t="s">
        <v>276</v>
      </c>
      <c r="AF4" s="12">
        <v>1.3</v>
      </c>
      <c r="AG4" s="12">
        <v>0.8</v>
      </c>
      <c r="AH4" s="12"/>
      <c r="AI4" s="11" t="s">
        <v>279</v>
      </c>
      <c r="AJ4" s="11" t="s">
        <v>278</v>
      </c>
      <c r="AK4" s="11" t="s">
        <v>141</v>
      </c>
      <c r="AL4" s="8"/>
      <c r="AM4" s="8" t="s">
        <v>292</v>
      </c>
      <c r="AN4" s="20" t="s">
        <v>293</v>
      </c>
    </row>
    <row r="5" spans="1:40" s="5" customFormat="1">
      <c r="A5" s="6">
        <v>44674</v>
      </c>
      <c r="B5" s="16" t="s">
        <v>135</v>
      </c>
      <c r="C5" s="8" t="s">
        <v>218</v>
      </c>
      <c r="D5" s="9">
        <v>7.5069444444444453E-2</v>
      </c>
      <c r="E5" s="21" t="s">
        <v>326</v>
      </c>
      <c r="F5" s="10">
        <v>12.3</v>
      </c>
      <c r="G5" s="10">
        <v>11</v>
      </c>
      <c r="H5" s="10">
        <v>12.1</v>
      </c>
      <c r="I5" s="10">
        <v>12.6</v>
      </c>
      <c r="J5" s="10">
        <v>11.7</v>
      </c>
      <c r="K5" s="10">
        <v>12.1</v>
      </c>
      <c r="L5" s="10">
        <v>12.3</v>
      </c>
      <c r="M5" s="10">
        <v>12.2</v>
      </c>
      <c r="N5" s="10">
        <v>12.3</v>
      </c>
      <c r="O5" s="17">
        <f t="shared" ref="O5:O7" si="1">SUM(F5:H5)</f>
        <v>35.4</v>
      </c>
      <c r="P5" s="17">
        <f t="shared" ref="P5:P7" si="2">SUM(I5:K5)</f>
        <v>36.4</v>
      </c>
      <c r="Q5" s="17">
        <f t="shared" ref="Q5:Q7" si="3">SUM(L5:N5)</f>
        <v>36.799999999999997</v>
      </c>
      <c r="R5" s="18">
        <f t="shared" ref="R5:R7" si="4">SUM(F5:J5)</f>
        <v>59.7</v>
      </c>
      <c r="S5" s="18">
        <f t="shared" ref="S5:S7" si="5">SUM(J5:N5)</f>
        <v>60.599999999999994</v>
      </c>
      <c r="T5" s="11" t="s">
        <v>171</v>
      </c>
      <c r="U5" s="11" t="s">
        <v>165</v>
      </c>
      <c r="V5" s="13" t="s">
        <v>332</v>
      </c>
      <c r="W5" s="13" t="s">
        <v>333</v>
      </c>
      <c r="X5" s="13" t="s">
        <v>334</v>
      </c>
      <c r="Y5" s="13" t="s">
        <v>129</v>
      </c>
      <c r="Z5" s="12">
        <v>9.8000000000000007</v>
      </c>
      <c r="AA5" s="12">
        <v>11.9</v>
      </c>
      <c r="AB5" s="12">
        <v>8.5</v>
      </c>
      <c r="AC5" s="11" t="s">
        <v>141</v>
      </c>
      <c r="AD5" s="12">
        <v>-0.1</v>
      </c>
      <c r="AE5" s="12" t="s">
        <v>276</v>
      </c>
      <c r="AF5" s="12">
        <v>-0.7</v>
      </c>
      <c r="AG5" s="12">
        <v>0.6</v>
      </c>
      <c r="AH5" s="12"/>
      <c r="AI5" s="11" t="s">
        <v>307</v>
      </c>
      <c r="AJ5" s="11" t="s">
        <v>278</v>
      </c>
      <c r="AK5" s="11" t="s">
        <v>141</v>
      </c>
      <c r="AL5" s="8"/>
      <c r="AM5" s="8" t="s">
        <v>325</v>
      </c>
      <c r="AN5" s="20" t="s">
        <v>335</v>
      </c>
    </row>
    <row r="6" spans="1:40" s="5" customFormat="1">
      <c r="A6" s="6">
        <v>44674</v>
      </c>
      <c r="B6" s="15" t="s">
        <v>143</v>
      </c>
      <c r="C6" s="8" t="s">
        <v>218</v>
      </c>
      <c r="D6" s="9">
        <v>7.4305555555555555E-2</v>
      </c>
      <c r="E6" s="21" t="s">
        <v>306</v>
      </c>
      <c r="F6" s="10">
        <v>12.2</v>
      </c>
      <c r="G6" s="10">
        <v>10.7</v>
      </c>
      <c r="H6" s="10">
        <v>12.1</v>
      </c>
      <c r="I6" s="10">
        <v>11.8</v>
      </c>
      <c r="J6" s="10">
        <v>11.8</v>
      </c>
      <c r="K6" s="10">
        <v>12</v>
      </c>
      <c r="L6" s="10">
        <v>12.4</v>
      </c>
      <c r="M6" s="10">
        <v>11.8</v>
      </c>
      <c r="N6" s="10">
        <v>12.2</v>
      </c>
      <c r="O6" s="17">
        <f t="shared" si="1"/>
        <v>35</v>
      </c>
      <c r="P6" s="17">
        <f t="shared" si="2"/>
        <v>35.6</v>
      </c>
      <c r="Q6" s="17">
        <f t="shared" si="3"/>
        <v>36.400000000000006</v>
      </c>
      <c r="R6" s="18">
        <f t="shared" si="4"/>
        <v>58.599999999999994</v>
      </c>
      <c r="S6" s="18">
        <f t="shared" si="5"/>
        <v>60.2</v>
      </c>
      <c r="T6" s="11" t="s">
        <v>171</v>
      </c>
      <c r="U6" s="11" t="s">
        <v>165</v>
      </c>
      <c r="V6" s="13" t="s">
        <v>240</v>
      </c>
      <c r="W6" s="13" t="s">
        <v>197</v>
      </c>
      <c r="X6" s="13" t="s">
        <v>248</v>
      </c>
      <c r="Y6" s="13" t="s">
        <v>129</v>
      </c>
      <c r="Z6" s="12">
        <v>9.8000000000000007</v>
      </c>
      <c r="AA6" s="12">
        <v>11.9</v>
      </c>
      <c r="AB6" s="12">
        <v>8.5</v>
      </c>
      <c r="AC6" s="11" t="s">
        <v>141</v>
      </c>
      <c r="AD6" s="12">
        <v>1.2</v>
      </c>
      <c r="AE6" s="12" t="s">
        <v>276</v>
      </c>
      <c r="AF6" s="12">
        <v>0.6</v>
      </c>
      <c r="AG6" s="12">
        <v>0.6</v>
      </c>
      <c r="AH6" s="12"/>
      <c r="AI6" s="11" t="s">
        <v>278</v>
      </c>
      <c r="AJ6" s="11" t="s">
        <v>278</v>
      </c>
      <c r="AK6" s="11" t="s">
        <v>139</v>
      </c>
      <c r="AL6" s="8"/>
      <c r="AM6" s="8"/>
      <c r="AN6" s="20"/>
    </row>
    <row r="7" spans="1:40" s="5" customFormat="1">
      <c r="A7" s="6">
        <v>44675</v>
      </c>
      <c r="B7" s="15" t="s">
        <v>130</v>
      </c>
      <c r="C7" s="8" t="s">
        <v>218</v>
      </c>
      <c r="D7" s="9">
        <v>7.5752314814814814E-2</v>
      </c>
      <c r="E7" s="21" t="s">
        <v>362</v>
      </c>
      <c r="F7" s="10">
        <v>12.6</v>
      </c>
      <c r="G7" s="10">
        <v>10.9</v>
      </c>
      <c r="H7" s="10">
        <v>12.7</v>
      </c>
      <c r="I7" s="10">
        <v>12.7</v>
      </c>
      <c r="J7" s="10">
        <v>12.3</v>
      </c>
      <c r="K7" s="10">
        <v>12</v>
      </c>
      <c r="L7" s="10">
        <v>12</v>
      </c>
      <c r="M7" s="10">
        <v>11.8</v>
      </c>
      <c r="N7" s="10">
        <v>12.5</v>
      </c>
      <c r="O7" s="17">
        <f t="shared" si="1"/>
        <v>36.200000000000003</v>
      </c>
      <c r="P7" s="17">
        <f t="shared" si="2"/>
        <v>37</v>
      </c>
      <c r="Q7" s="17">
        <f t="shared" si="3"/>
        <v>36.299999999999997</v>
      </c>
      <c r="R7" s="18">
        <f t="shared" si="4"/>
        <v>61.2</v>
      </c>
      <c r="S7" s="18">
        <f t="shared" si="5"/>
        <v>60.599999999999994</v>
      </c>
      <c r="T7" s="11" t="s">
        <v>155</v>
      </c>
      <c r="U7" s="11" t="s">
        <v>204</v>
      </c>
      <c r="V7" s="13" t="s">
        <v>233</v>
      </c>
      <c r="W7" s="13" t="s">
        <v>363</v>
      </c>
      <c r="X7" s="13" t="s">
        <v>215</v>
      </c>
      <c r="Y7" s="13" t="s">
        <v>129</v>
      </c>
      <c r="Z7" s="12">
        <v>11.5</v>
      </c>
      <c r="AA7" s="12">
        <v>12.4</v>
      </c>
      <c r="AB7" s="12">
        <v>8.3000000000000007</v>
      </c>
      <c r="AC7" s="11" t="s">
        <v>139</v>
      </c>
      <c r="AD7" s="12">
        <v>0.8</v>
      </c>
      <c r="AE7" s="12" t="s">
        <v>276</v>
      </c>
      <c r="AF7" s="12">
        <v>0.6</v>
      </c>
      <c r="AG7" s="12">
        <v>0.2</v>
      </c>
      <c r="AH7" s="12"/>
      <c r="AI7" s="11" t="s">
        <v>278</v>
      </c>
      <c r="AJ7" s="11" t="s">
        <v>278</v>
      </c>
      <c r="AK7" s="11" t="s">
        <v>141</v>
      </c>
      <c r="AL7" s="8"/>
      <c r="AM7" s="8" t="s">
        <v>364</v>
      </c>
      <c r="AN7" s="20" t="s">
        <v>365</v>
      </c>
    </row>
    <row r="8" spans="1:40" s="5" customFormat="1">
      <c r="A8" s="6">
        <v>44681</v>
      </c>
      <c r="B8" s="16" t="s">
        <v>131</v>
      </c>
      <c r="C8" s="8" t="s">
        <v>167</v>
      </c>
      <c r="D8" s="9">
        <v>7.5694444444444439E-2</v>
      </c>
      <c r="E8" s="21" t="s">
        <v>447</v>
      </c>
      <c r="F8" s="10">
        <v>12.8</v>
      </c>
      <c r="G8" s="10">
        <v>11.3</v>
      </c>
      <c r="H8" s="10">
        <v>11.7</v>
      </c>
      <c r="I8" s="10">
        <v>12.4</v>
      </c>
      <c r="J8" s="10">
        <v>12.4</v>
      </c>
      <c r="K8" s="10">
        <v>12.3</v>
      </c>
      <c r="L8" s="10">
        <v>12.2</v>
      </c>
      <c r="M8" s="10">
        <v>11.8</v>
      </c>
      <c r="N8" s="10">
        <v>12.1</v>
      </c>
      <c r="O8" s="17">
        <f t="shared" ref="O8:O9" si="6">SUM(F8:H8)</f>
        <v>35.799999999999997</v>
      </c>
      <c r="P8" s="17">
        <f t="shared" ref="P8:P9" si="7">SUM(I8:K8)</f>
        <v>37.1</v>
      </c>
      <c r="Q8" s="17">
        <f t="shared" ref="Q8:Q9" si="8">SUM(L8:N8)</f>
        <v>36.1</v>
      </c>
      <c r="R8" s="18">
        <f t="shared" ref="R8:R9" si="9">SUM(F8:J8)</f>
        <v>60.599999999999994</v>
      </c>
      <c r="S8" s="18">
        <f t="shared" ref="S8:S9" si="10">SUM(J8:N8)</f>
        <v>60.800000000000004</v>
      </c>
      <c r="T8" s="11" t="s">
        <v>171</v>
      </c>
      <c r="U8" s="11" t="s">
        <v>172</v>
      </c>
      <c r="V8" s="13" t="s">
        <v>180</v>
      </c>
      <c r="W8" s="13" t="s">
        <v>175</v>
      </c>
      <c r="X8" s="13" t="s">
        <v>342</v>
      </c>
      <c r="Y8" s="13" t="s">
        <v>208</v>
      </c>
      <c r="Z8" s="12">
        <v>14.2</v>
      </c>
      <c r="AA8" s="12">
        <v>15.5</v>
      </c>
      <c r="AB8" s="12">
        <v>8</v>
      </c>
      <c r="AC8" s="11" t="s">
        <v>141</v>
      </c>
      <c r="AD8" s="12">
        <v>1.1000000000000001</v>
      </c>
      <c r="AE8" s="12" t="s">
        <v>276</v>
      </c>
      <c r="AF8" s="12">
        <v>0.7</v>
      </c>
      <c r="AG8" s="12">
        <v>0.4</v>
      </c>
      <c r="AH8" s="12" t="s">
        <v>282</v>
      </c>
      <c r="AI8" s="11" t="s">
        <v>278</v>
      </c>
      <c r="AJ8" s="11" t="s">
        <v>278</v>
      </c>
      <c r="AK8" s="11" t="s">
        <v>141</v>
      </c>
      <c r="AL8" s="8"/>
      <c r="AM8" s="8" t="s">
        <v>446</v>
      </c>
      <c r="AN8" s="20" t="s">
        <v>448</v>
      </c>
    </row>
    <row r="9" spans="1:40" s="5" customFormat="1">
      <c r="A9" s="6">
        <v>44682</v>
      </c>
      <c r="B9" s="16" t="s">
        <v>130</v>
      </c>
      <c r="C9" s="8" t="s">
        <v>167</v>
      </c>
      <c r="D9" s="9">
        <v>7.6400462962962962E-2</v>
      </c>
      <c r="E9" s="21" t="s">
        <v>450</v>
      </c>
      <c r="F9" s="10">
        <v>12.7</v>
      </c>
      <c r="G9" s="10">
        <v>10.9</v>
      </c>
      <c r="H9" s="10">
        <v>12</v>
      </c>
      <c r="I9" s="10">
        <v>13.8</v>
      </c>
      <c r="J9" s="10">
        <v>12.7</v>
      </c>
      <c r="K9" s="10">
        <v>12.3</v>
      </c>
      <c r="L9" s="10">
        <v>12</v>
      </c>
      <c r="M9" s="10">
        <v>11.7</v>
      </c>
      <c r="N9" s="10">
        <v>12</v>
      </c>
      <c r="O9" s="17">
        <f t="shared" si="6"/>
        <v>35.6</v>
      </c>
      <c r="P9" s="17">
        <f t="shared" si="7"/>
        <v>38.799999999999997</v>
      </c>
      <c r="Q9" s="17">
        <f t="shared" si="8"/>
        <v>35.700000000000003</v>
      </c>
      <c r="R9" s="18">
        <f t="shared" si="9"/>
        <v>62.100000000000009</v>
      </c>
      <c r="S9" s="18">
        <f t="shared" si="10"/>
        <v>60.7</v>
      </c>
      <c r="T9" s="11" t="s">
        <v>155</v>
      </c>
      <c r="U9" s="11" t="s">
        <v>204</v>
      </c>
      <c r="V9" s="13" t="s">
        <v>248</v>
      </c>
      <c r="W9" s="13" t="s">
        <v>451</v>
      </c>
      <c r="X9" s="13" t="s">
        <v>189</v>
      </c>
      <c r="Y9" s="13" t="s">
        <v>208</v>
      </c>
      <c r="Z9" s="12">
        <v>13.3</v>
      </c>
      <c r="AA9" s="12">
        <v>13.3</v>
      </c>
      <c r="AB9" s="12">
        <v>7.9</v>
      </c>
      <c r="AC9" s="11" t="s">
        <v>141</v>
      </c>
      <c r="AD9" s="12">
        <v>1.4</v>
      </c>
      <c r="AE9" s="12">
        <v>-0.8</v>
      </c>
      <c r="AF9" s="12">
        <v>0.5</v>
      </c>
      <c r="AG9" s="12">
        <v>0.1</v>
      </c>
      <c r="AH9" s="12"/>
      <c r="AI9" s="11" t="s">
        <v>278</v>
      </c>
      <c r="AJ9" s="11" t="s">
        <v>278</v>
      </c>
      <c r="AK9" s="11" t="s">
        <v>141</v>
      </c>
      <c r="AL9" s="8"/>
      <c r="AM9" s="8" t="s">
        <v>472</v>
      </c>
      <c r="AN9" s="20" t="s">
        <v>482</v>
      </c>
    </row>
    <row r="10" spans="1:40" s="5" customFormat="1">
      <c r="A10" s="6">
        <v>44744</v>
      </c>
      <c r="B10" s="15" t="s">
        <v>136</v>
      </c>
      <c r="C10" s="8" t="s">
        <v>218</v>
      </c>
      <c r="D10" s="9">
        <v>7.4328703703703702E-2</v>
      </c>
      <c r="E10" s="21" t="s">
        <v>518</v>
      </c>
      <c r="F10" s="10">
        <v>12.6</v>
      </c>
      <c r="G10" s="10">
        <v>10.8</v>
      </c>
      <c r="H10" s="10">
        <v>12.2</v>
      </c>
      <c r="I10" s="10">
        <v>12.4</v>
      </c>
      <c r="J10" s="10">
        <v>12.2</v>
      </c>
      <c r="K10" s="10">
        <v>11.9</v>
      </c>
      <c r="L10" s="10">
        <v>11.6</v>
      </c>
      <c r="M10" s="10">
        <v>11.4</v>
      </c>
      <c r="N10" s="10">
        <v>12.1</v>
      </c>
      <c r="O10" s="17">
        <f t="shared" ref="O10:O13" si="11">SUM(F10:H10)</f>
        <v>35.599999999999994</v>
      </c>
      <c r="P10" s="17">
        <f t="shared" ref="P10:P13" si="12">SUM(I10:K10)</f>
        <v>36.5</v>
      </c>
      <c r="Q10" s="17">
        <f t="shared" ref="Q10:Q13" si="13">SUM(L10:N10)</f>
        <v>35.1</v>
      </c>
      <c r="R10" s="18">
        <f t="shared" ref="R10:R13" si="14">SUM(F10:J10)</f>
        <v>60.199999999999989</v>
      </c>
      <c r="S10" s="18">
        <f t="shared" ref="S10:S13" si="15">SUM(J10:N10)</f>
        <v>59.2</v>
      </c>
      <c r="T10" s="11" t="s">
        <v>155</v>
      </c>
      <c r="U10" s="11" t="s">
        <v>172</v>
      </c>
      <c r="V10" s="13" t="s">
        <v>333</v>
      </c>
      <c r="W10" s="13" t="s">
        <v>188</v>
      </c>
      <c r="X10" s="13" t="s">
        <v>195</v>
      </c>
      <c r="Y10" s="13" t="s">
        <v>129</v>
      </c>
      <c r="Z10" s="12">
        <v>11.8</v>
      </c>
      <c r="AA10" s="12">
        <v>13.6</v>
      </c>
      <c r="AB10" s="12">
        <v>8.6999999999999993</v>
      </c>
      <c r="AC10" s="11" t="s">
        <v>139</v>
      </c>
      <c r="AD10" s="12" t="s">
        <v>280</v>
      </c>
      <c r="AE10" s="12">
        <v>-0.3</v>
      </c>
      <c r="AF10" s="12">
        <v>0.4</v>
      </c>
      <c r="AG10" s="12">
        <v>-0.7</v>
      </c>
      <c r="AH10" s="12"/>
      <c r="AI10" s="11" t="s">
        <v>278</v>
      </c>
      <c r="AJ10" s="11" t="s">
        <v>277</v>
      </c>
      <c r="AK10" s="11" t="s">
        <v>139</v>
      </c>
      <c r="AL10" s="8"/>
      <c r="AM10" s="8" t="s">
        <v>517</v>
      </c>
      <c r="AN10" s="20" t="s">
        <v>554</v>
      </c>
    </row>
    <row r="11" spans="1:40" s="5" customFormat="1">
      <c r="A11" s="6">
        <v>44745</v>
      </c>
      <c r="B11" s="16" t="s">
        <v>495</v>
      </c>
      <c r="C11" s="8" t="s">
        <v>218</v>
      </c>
      <c r="D11" s="9">
        <v>7.6446759259259256E-2</v>
      </c>
      <c r="E11" s="21" t="s">
        <v>528</v>
      </c>
      <c r="F11" s="10">
        <v>13.2</v>
      </c>
      <c r="G11" s="10">
        <v>11.2</v>
      </c>
      <c r="H11" s="10">
        <v>13</v>
      </c>
      <c r="I11" s="10">
        <v>13.4</v>
      </c>
      <c r="J11" s="10">
        <v>12.4</v>
      </c>
      <c r="K11" s="10">
        <v>11.7</v>
      </c>
      <c r="L11" s="10">
        <v>11.8</v>
      </c>
      <c r="M11" s="10">
        <v>11.6</v>
      </c>
      <c r="N11" s="10">
        <v>12.2</v>
      </c>
      <c r="O11" s="17">
        <f t="shared" si="11"/>
        <v>37.4</v>
      </c>
      <c r="P11" s="17">
        <f t="shared" si="12"/>
        <v>37.5</v>
      </c>
      <c r="Q11" s="17">
        <f t="shared" si="13"/>
        <v>35.599999999999994</v>
      </c>
      <c r="R11" s="18">
        <f t="shared" si="14"/>
        <v>63.199999999999996</v>
      </c>
      <c r="S11" s="18">
        <f t="shared" si="15"/>
        <v>59.7</v>
      </c>
      <c r="T11" s="11" t="s">
        <v>340</v>
      </c>
      <c r="U11" s="11" t="s">
        <v>172</v>
      </c>
      <c r="V11" s="13" t="s">
        <v>241</v>
      </c>
      <c r="W11" s="13" t="s">
        <v>342</v>
      </c>
      <c r="X11" s="13" t="s">
        <v>469</v>
      </c>
      <c r="Y11" s="13" t="s">
        <v>129</v>
      </c>
      <c r="Z11" s="12">
        <v>13.6</v>
      </c>
      <c r="AA11" s="12">
        <v>13.5</v>
      </c>
      <c r="AB11" s="12">
        <v>8.5</v>
      </c>
      <c r="AC11" s="11" t="s">
        <v>139</v>
      </c>
      <c r="AD11" s="12">
        <v>1.1000000000000001</v>
      </c>
      <c r="AE11" s="12">
        <v>-0.6</v>
      </c>
      <c r="AF11" s="12">
        <v>1</v>
      </c>
      <c r="AG11" s="12">
        <v>-0.5</v>
      </c>
      <c r="AH11" s="12"/>
      <c r="AI11" s="11" t="s">
        <v>403</v>
      </c>
      <c r="AJ11" s="11" t="s">
        <v>278</v>
      </c>
      <c r="AK11" s="11" t="s">
        <v>141</v>
      </c>
      <c r="AL11" s="8"/>
      <c r="AM11" s="8" t="s">
        <v>558</v>
      </c>
      <c r="AN11" s="20" t="s">
        <v>559</v>
      </c>
    </row>
    <row r="12" spans="1:40" s="5" customFormat="1">
      <c r="A12" s="6">
        <v>44745</v>
      </c>
      <c r="B12" s="16" t="s">
        <v>493</v>
      </c>
      <c r="C12" s="8" t="s">
        <v>218</v>
      </c>
      <c r="D12" s="9">
        <v>7.7141203703703712E-2</v>
      </c>
      <c r="E12" s="21" t="s">
        <v>533</v>
      </c>
      <c r="F12" s="10">
        <v>13</v>
      </c>
      <c r="G12" s="10">
        <v>11.8</v>
      </c>
      <c r="H12" s="10">
        <v>13.1</v>
      </c>
      <c r="I12" s="10">
        <v>12.4</v>
      </c>
      <c r="J12" s="10">
        <v>12.5</v>
      </c>
      <c r="K12" s="10">
        <v>12.5</v>
      </c>
      <c r="L12" s="10">
        <v>12.2</v>
      </c>
      <c r="M12" s="10">
        <v>11.8</v>
      </c>
      <c r="N12" s="10">
        <v>12.2</v>
      </c>
      <c r="O12" s="17">
        <f t="shared" si="11"/>
        <v>37.9</v>
      </c>
      <c r="P12" s="17">
        <f t="shared" si="12"/>
        <v>37.4</v>
      </c>
      <c r="Q12" s="17">
        <f t="shared" si="13"/>
        <v>36.200000000000003</v>
      </c>
      <c r="R12" s="18">
        <f t="shared" si="14"/>
        <v>62.8</v>
      </c>
      <c r="S12" s="18">
        <f t="shared" si="15"/>
        <v>61.2</v>
      </c>
      <c r="T12" s="11" t="s">
        <v>155</v>
      </c>
      <c r="U12" s="11" t="s">
        <v>172</v>
      </c>
      <c r="V12" s="13" t="s">
        <v>180</v>
      </c>
      <c r="W12" s="13" t="s">
        <v>534</v>
      </c>
      <c r="X12" s="13" t="s">
        <v>334</v>
      </c>
      <c r="Y12" s="13" t="s">
        <v>129</v>
      </c>
      <c r="Z12" s="12">
        <v>13.6</v>
      </c>
      <c r="AA12" s="12">
        <v>13.5</v>
      </c>
      <c r="AB12" s="12">
        <v>8.5</v>
      </c>
      <c r="AC12" s="11" t="s">
        <v>139</v>
      </c>
      <c r="AD12" s="12">
        <v>1.8</v>
      </c>
      <c r="AE12" s="12">
        <v>-0.3</v>
      </c>
      <c r="AF12" s="12">
        <v>2</v>
      </c>
      <c r="AG12" s="12">
        <v>-0.5</v>
      </c>
      <c r="AH12" s="12"/>
      <c r="AI12" s="11" t="s">
        <v>279</v>
      </c>
      <c r="AJ12" s="11" t="s">
        <v>277</v>
      </c>
      <c r="AK12" s="11" t="s">
        <v>139</v>
      </c>
      <c r="AL12" s="8"/>
      <c r="AM12" s="8" t="s">
        <v>567</v>
      </c>
      <c r="AN12" s="20" t="s">
        <v>568</v>
      </c>
    </row>
    <row r="13" spans="1:40" s="5" customFormat="1" ht="15" customHeight="1">
      <c r="A13" s="6">
        <v>44745</v>
      </c>
      <c r="B13" s="16" t="s">
        <v>496</v>
      </c>
      <c r="C13" s="8" t="s">
        <v>218</v>
      </c>
      <c r="D13" s="9">
        <v>7.3692129629629635E-2</v>
      </c>
      <c r="E13" s="21" t="s">
        <v>544</v>
      </c>
      <c r="F13" s="10">
        <v>12.3</v>
      </c>
      <c r="G13" s="10">
        <v>11</v>
      </c>
      <c r="H13" s="10">
        <v>11.6</v>
      </c>
      <c r="I13" s="10">
        <v>11.9</v>
      </c>
      <c r="J13" s="10">
        <v>12</v>
      </c>
      <c r="K13" s="10">
        <v>12</v>
      </c>
      <c r="L13" s="10">
        <v>12</v>
      </c>
      <c r="M13" s="10">
        <v>11.7</v>
      </c>
      <c r="N13" s="10">
        <v>12.2</v>
      </c>
      <c r="O13" s="17">
        <f t="shared" si="11"/>
        <v>34.9</v>
      </c>
      <c r="P13" s="17">
        <f t="shared" si="12"/>
        <v>35.9</v>
      </c>
      <c r="Q13" s="17">
        <f t="shared" si="13"/>
        <v>35.9</v>
      </c>
      <c r="R13" s="18">
        <f t="shared" si="14"/>
        <v>58.8</v>
      </c>
      <c r="S13" s="18">
        <f t="shared" si="15"/>
        <v>59.900000000000006</v>
      </c>
      <c r="T13" s="11" t="s">
        <v>171</v>
      </c>
      <c r="U13" s="11" t="s">
        <v>172</v>
      </c>
      <c r="V13" s="13" t="s">
        <v>522</v>
      </c>
      <c r="W13" s="13" t="s">
        <v>521</v>
      </c>
      <c r="X13" s="13" t="s">
        <v>532</v>
      </c>
      <c r="Y13" s="13" t="s">
        <v>129</v>
      </c>
      <c r="Z13" s="12">
        <v>13.6</v>
      </c>
      <c r="AA13" s="12">
        <v>13.5</v>
      </c>
      <c r="AB13" s="12">
        <v>8.5</v>
      </c>
      <c r="AC13" s="11" t="s">
        <v>139</v>
      </c>
      <c r="AD13" s="12" t="s">
        <v>280</v>
      </c>
      <c r="AE13" s="12" t="s">
        <v>276</v>
      </c>
      <c r="AF13" s="12">
        <v>0.5</v>
      </c>
      <c r="AG13" s="12">
        <v>-0.5</v>
      </c>
      <c r="AH13" s="12"/>
      <c r="AI13" s="11" t="s">
        <v>278</v>
      </c>
      <c r="AJ13" s="11" t="s">
        <v>277</v>
      </c>
      <c r="AK13" s="11" t="s">
        <v>141</v>
      </c>
      <c r="AL13" s="8"/>
      <c r="AM13" s="8"/>
      <c r="AN13" s="20"/>
    </row>
    <row r="14" spans="1:40" s="5" customFormat="1" ht="15" customHeight="1">
      <c r="A14" s="6">
        <v>44751</v>
      </c>
      <c r="B14" s="16" t="s">
        <v>581</v>
      </c>
      <c r="C14" s="8" t="s">
        <v>218</v>
      </c>
      <c r="D14" s="9">
        <v>7.570601851851852E-2</v>
      </c>
      <c r="E14" s="21" t="s">
        <v>584</v>
      </c>
      <c r="F14" s="10">
        <v>12.4</v>
      </c>
      <c r="G14" s="10">
        <v>11.1</v>
      </c>
      <c r="H14" s="10">
        <v>12.4</v>
      </c>
      <c r="I14" s="10">
        <v>12.6</v>
      </c>
      <c r="J14" s="10">
        <v>12.3</v>
      </c>
      <c r="K14" s="10">
        <v>11.8</v>
      </c>
      <c r="L14" s="10">
        <v>11.9</v>
      </c>
      <c r="M14" s="10">
        <v>12.2</v>
      </c>
      <c r="N14" s="10">
        <v>12.4</v>
      </c>
      <c r="O14" s="17">
        <f t="shared" ref="O14:O19" si="16">SUM(F14:H14)</f>
        <v>35.9</v>
      </c>
      <c r="P14" s="17">
        <f t="shared" ref="P14:P19" si="17">SUM(I14:K14)</f>
        <v>36.700000000000003</v>
      </c>
      <c r="Q14" s="17">
        <f t="shared" ref="Q14:Q19" si="18">SUM(L14:N14)</f>
        <v>36.5</v>
      </c>
      <c r="R14" s="18">
        <f t="shared" ref="R14:R19" si="19">SUM(F14:J14)</f>
        <v>60.8</v>
      </c>
      <c r="S14" s="18">
        <f t="shared" ref="S14:S19" si="20">SUM(J14:N14)</f>
        <v>60.6</v>
      </c>
      <c r="T14" s="11" t="s">
        <v>171</v>
      </c>
      <c r="U14" s="11" t="s">
        <v>172</v>
      </c>
      <c r="V14" s="13" t="s">
        <v>332</v>
      </c>
      <c r="W14" s="13" t="s">
        <v>585</v>
      </c>
      <c r="X14" s="13" t="s">
        <v>439</v>
      </c>
      <c r="Y14" s="13" t="s">
        <v>129</v>
      </c>
      <c r="Z14" s="12">
        <v>11.1</v>
      </c>
      <c r="AA14" s="12">
        <v>12.4</v>
      </c>
      <c r="AB14" s="12">
        <v>8.4</v>
      </c>
      <c r="AC14" s="11" t="s">
        <v>139</v>
      </c>
      <c r="AD14" s="12">
        <v>-0.3</v>
      </c>
      <c r="AE14" s="12" t="s">
        <v>276</v>
      </c>
      <c r="AF14" s="12">
        <v>0.1</v>
      </c>
      <c r="AG14" s="12">
        <v>-0.4</v>
      </c>
      <c r="AH14" s="12"/>
      <c r="AI14" s="11" t="s">
        <v>277</v>
      </c>
      <c r="AJ14" s="11" t="s">
        <v>278</v>
      </c>
      <c r="AK14" s="11" t="s">
        <v>141</v>
      </c>
      <c r="AL14" s="8"/>
      <c r="AM14" s="8" t="s">
        <v>586</v>
      </c>
      <c r="AN14" s="20" t="s">
        <v>628</v>
      </c>
    </row>
    <row r="15" spans="1:40" s="5" customFormat="1" ht="15" customHeight="1">
      <c r="A15" s="6">
        <v>44751</v>
      </c>
      <c r="B15" s="16" t="s">
        <v>494</v>
      </c>
      <c r="C15" s="8" t="s">
        <v>218</v>
      </c>
      <c r="D15" s="9">
        <v>7.7106481481481484E-2</v>
      </c>
      <c r="E15" s="21" t="s">
        <v>593</v>
      </c>
      <c r="F15" s="10">
        <v>12.6</v>
      </c>
      <c r="G15" s="10">
        <v>11.8</v>
      </c>
      <c r="H15" s="10">
        <v>13.2</v>
      </c>
      <c r="I15" s="10">
        <v>13.5</v>
      </c>
      <c r="J15" s="10">
        <v>12.3</v>
      </c>
      <c r="K15" s="10">
        <v>12.2</v>
      </c>
      <c r="L15" s="10">
        <v>11.8</v>
      </c>
      <c r="M15" s="10">
        <v>11.6</v>
      </c>
      <c r="N15" s="10">
        <v>12.2</v>
      </c>
      <c r="O15" s="17">
        <f t="shared" si="16"/>
        <v>37.599999999999994</v>
      </c>
      <c r="P15" s="17">
        <f t="shared" si="17"/>
        <v>38</v>
      </c>
      <c r="Q15" s="17">
        <f t="shared" si="18"/>
        <v>35.599999999999994</v>
      </c>
      <c r="R15" s="18">
        <f t="shared" si="19"/>
        <v>63.399999999999991</v>
      </c>
      <c r="S15" s="18">
        <f t="shared" si="20"/>
        <v>60.099999999999994</v>
      </c>
      <c r="T15" s="11" t="s">
        <v>155</v>
      </c>
      <c r="U15" s="11" t="s">
        <v>172</v>
      </c>
      <c r="V15" s="13" t="s">
        <v>241</v>
      </c>
      <c r="W15" s="13" t="s">
        <v>522</v>
      </c>
      <c r="X15" s="13" t="s">
        <v>241</v>
      </c>
      <c r="Y15" s="13" t="s">
        <v>129</v>
      </c>
      <c r="Z15" s="12">
        <v>11.1</v>
      </c>
      <c r="AA15" s="12">
        <v>12.4</v>
      </c>
      <c r="AB15" s="12">
        <v>8.4</v>
      </c>
      <c r="AC15" s="11" t="s">
        <v>139</v>
      </c>
      <c r="AD15" s="12">
        <v>1.5</v>
      </c>
      <c r="AE15" s="12">
        <v>-0.6</v>
      </c>
      <c r="AF15" s="12">
        <v>1</v>
      </c>
      <c r="AG15" s="12">
        <v>-0.1</v>
      </c>
      <c r="AH15" s="12"/>
      <c r="AI15" s="11" t="s">
        <v>403</v>
      </c>
      <c r="AJ15" s="11" t="s">
        <v>277</v>
      </c>
      <c r="AK15" s="11" t="s">
        <v>139</v>
      </c>
      <c r="AL15" s="8"/>
      <c r="AM15" s="8" t="s">
        <v>632</v>
      </c>
      <c r="AN15" s="20" t="s">
        <v>631</v>
      </c>
    </row>
    <row r="16" spans="1:40" s="5" customFormat="1" ht="15" customHeight="1">
      <c r="A16" s="6">
        <v>44751</v>
      </c>
      <c r="B16" s="16" t="s">
        <v>130</v>
      </c>
      <c r="C16" s="8" t="s">
        <v>218</v>
      </c>
      <c r="D16" s="9">
        <v>7.5740740740740733E-2</v>
      </c>
      <c r="E16" s="21" t="s">
        <v>597</v>
      </c>
      <c r="F16" s="10">
        <v>12.7</v>
      </c>
      <c r="G16" s="10">
        <v>11.1</v>
      </c>
      <c r="H16" s="10">
        <v>12.6</v>
      </c>
      <c r="I16" s="10">
        <v>13</v>
      </c>
      <c r="J16" s="10">
        <v>12.5</v>
      </c>
      <c r="K16" s="10">
        <v>11.9</v>
      </c>
      <c r="L16" s="10">
        <v>11.7</v>
      </c>
      <c r="M16" s="10">
        <v>11.8</v>
      </c>
      <c r="N16" s="10">
        <v>12.1</v>
      </c>
      <c r="O16" s="17">
        <f t="shared" si="16"/>
        <v>36.4</v>
      </c>
      <c r="P16" s="17">
        <f t="shared" si="17"/>
        <v>37.4</v>
      </c>
      <c r="Q16" s="17">
        <f t="shared" si="18"/>
        <v>35.6</v>
      </c>
      <c r="R16" s="18">
        <f t="shared" si="19"/>
        <v>61.9</v>
      </c>
      <c r="S16" s="18">
        <f t="shared" si="20"/>
        <v>59.999999999999993</v>
      </c>
      <c r="T16" s="11" t="s">
        <v>155</v>
      </c>
      <c r="U16" s="11" t="s">
        <v>172</v>
      </c>
      <c r="V16" s="13" t="s">
        <v>181</v>
      </c>
      <c r="W16" s="13" t="s">
        <v>250</v>
      </c>
      <c r="X16" s="13" t="s">
        <v>598</v>
      </c>
      <c r="Y16" s="13" t="s">
        <v>129</v>
      </c>
      <c r="Z16" s="12">
        <v>11.1</v>
      </c>
      <c r="AA16" s="12">
        <v>12.4</v>
      </c>
      <c r="AB16" s="12">
        <v>8.4</v>
      </c>
      <c r="AC16" s="11" t="s">
        <v>139</v>
      </c>
      <c r="AD16" s="12">
        <v>0.8</v>
      </c>
      <c r="AE16" s="12">
        <v>-0.4</v>
      </c>
      <c r="AF16" s="12">
        <v>0.5</v>
      </c>
      <c r="AG16" s="12">
        <v>-0.1</v>
      </c>
      <c r="AH16" s="12"/>
      <c r="AI16" s="11" t="s">
        <v>278</v>
      </c>
      <c r="AJ16" s="11" t="s">
        <v>278</v>
      </c>
      <c r="AK16" s="11" t="s">
        <v>141</v>
      </c>
      <c r="AL16" s="8"/>
      <c r="AM16" s="8" t="s">
        <v>635</v>
      </c>
      <c r="AN16" s="20" t="s">
        <v>636</v>
      </c>
    </row>
    <row r="17" spans="1:40" s="5" customFormat="1" ht="15" customHeight="1">
      <c r="A17" s="6">
        <v>44751</v>
      </c>
      <c r="B17" s="16" t="s">
        <v>140</v>
      </c>
      <c r="C17" s="8" t="s">
        <v>218</v>
      </c>
      <c r="D17" s="9">
        <v>7.4398148148148144E-2</v>
      </c>
      <c r="E17" s="21" t="s">
        <v>603</v>
      </c>
      <c r="F17" s="10">
        <v>12.9</v>
      </c>
      <c r="G17" s="10">
        <v>11</v>
      </c>
      <c r="H17" s="10">
        <v>12.5</v>
      </c>
      <c r="I17" s="10">
        <v>12.6</v>
      </c>
      <c r="J17" s="10">
        <v>11.7</v>
      </c>
      <c r="K17" s="10">
        <v>11.4</v>
      </c>
      <c r="L17" s="10">
        <v>11.5</v>
      </c>
      <c r="M17" s="10">
        <v>11.7</v>
      </c>
      <c r="N17" s="10">
        <v>12.5</v>
      </c>
      <c r="O17" s="17">
        <f t="shared" si="16"/>
        <v>36.4</v>
      </c>
      <c r="P17" s="17">
        <f t="shared" si="17"/>
        <v>35.699999999999996</v>
      </c>
      <c r="Q17" s="17">
        <f t="shared" si="18"/>
        <v>35.700000000000003</v>
      </c>
      <c r="R17" s="18">
        <f t="shared" si="19"/>
        <v>60.7</v>
      </c>
      <c r="S17" s="18">
        <f t="shared" si="20"/>
        <v>58.8</v>
      </c>
      <c r="T17" s="11" t="s">
        <v>155</v>
      </c>
      <c r="U17" s="11" t="s">
        <v>172</v>
      </c>
      <c r="V17" s="13" t="s">
        <v>604</v>
      </c>
      <c r="W17" s="13" t="s">
        <v>536</v>
      </c>
      <c r="X17" s="13" t="s">
        <v>248</v>
      </c>
      <c r="Y17" s="13" t="s">
        <v>129</v>
      </c>
      <c r="Z17" s="12">
        <v>11.1</v>
      </c>
      <c r="AA17" s="12">
        <v>12.4</v>
      </c>
      <c r="AB17" s="12">
        <v>8.4</v>
      </c>
      <c r="AC17" s="11" t="s">
        <v>139</v>
      </c>
      <c r="AD17" s="12">
        <v>1.3</v>
      </c>
      <c r="AE17" s="12">
        <v>-0.3</v>
      </c>
      <c r="AF17" s="12">
        <v>1.1000000000000001</v>
      </c>
      <c r="AG17" s="12">
        <v>-0.1</v>
      </c>
      <c r="AH17" s="12"/>
      <c r="AI17" s="11" t="s">
        <v>279</v>
      </c>
      <c r="AJ17" s="11" t="s">
        <v>278</v>
      </c>
      <c r="AK17" s="11" t="s">
        <v>141</v>
      </c>
      <c r="AL17" s="8"/>
      <c r="AM17" s="8" t="s">
        <v>643</v>
      </c>
      <c r="AN17" s="20" t="s">
        <v>644</v>
      </c>
    </row>
    <row r="18" spans="1:40" s="5" customFormat="1" ht="15" customHeight="1">
      <c r="A18" s="6">
        <v>44752</v>
      </c>
      <c r="B18" s="16" t="s">
        <v>131</v>
      </c>
      <c r="C18" s="8" t="s">
        <v>218</v>
      </c>
      <c r="D18" s="9">
        <v>7.436342592592593E-2</v>
      </c>
      <c r="E18" s="21" t="s">
        <v>621</v>
      </c>
      <c r="F18" s="10">
        <v>12.5</v>
      </c>
      <c r="G18" s="10">
        <v>10.8</v>
      </c>
      <c r="H18" s="10">
        <v>12.3</v>
      </c>
      <c r="I18" s="10">
        <v>12.1</v>
      </c>
      <c r="J18" s="10">
        <v>12</v>
      </c>
      <c r="K18" s="10">
        <v>12.1</v>
      </c>
      <c r="L18" s="10">
        <v>11.8</v>
      </c>
      <c r="M18" s="10">
        <v>11.8</v>
      </c>
      <c r="N18" s="10">
        <v>12.1</v>
      </c>
      <c r="O18" s="17">
        <f t="shared" si="16"/>
        <v>35.6</v>
      </c>
      <c r="P18" s="17">
        <f t="shared" si="17"/>
        <v>36.200000000000003</v>
      </c>
      <c r="Q18" s="17">
        <f t="shared" si="18"/>
        <v>35.700000000000003</v>
      </c>
      <c r="R18" s="18">
        <f t="shared" si="19"/>
        <v>59.7</v>
      </c>
      <c r="S18" s="18">
        <f t="shared" si="20"/>
        <v>59.800000000000004</v>
      </c>
      <c r="T18" s="11" t="s">
        <v>171</v>
      </c>
      <c r="U18" s="11" t="s">
        <v>172</v>
      </c>
      <c r="V18" s="13" t="s">
        <v>197</v>
      </c>
      <c r="W18" s="13" t="s">
        <v>532</v>
      </c>
      <c r="X18" s="13" t="s">
        <v>617</v>
      </c>
      <c r="Y18" s="13" t="s">
        <v>129</v>
      </c>
      <c r="Z18" s="12">
        <v>9.4</v>
      </c>
      <c r="AA18" s="12">
        <v>12</v>
      </c>
      <c r="AB18" s="12">
        <v>8.8000000000000007</v>
      </c>
      <c r="AC18" s="11" t="s">
        <v>201</v>
      </c>
      <c r="AD18" s="12">
        <v>-0.4</v>
      </c>
      <c r="AE18" s="12" t="s">
        <v>276</v>
      </c>
      <c r="AF18" s="12">
        <v>0.2</v>
      </c>
      <c r="AG18" s="12">
        <v>-0.6</v>
      </c>
      <c r="AH18" s="12"/>
      <c r="AI18" s="11" t="s">
        <v>277</v>
      </c>
      <c r="AJ18" s="11" t="s">
        <v>278</v>
      </c>
      <c r="AK18" s="11" t="s">
        <v>141</v>
      </c>
      <c r="AL18" s="8"/>
      <c r="AM18" s="8" t="s">
        <v>659</v>
      </c>
      <c r="AN18" s="20" t="s">
        <v>660</v>
      </c>
    </row>
    <row r="19" spans="1:40" s="5" customFormat="1" ht="15" customHeight="1">
      <c r="A19" s="6">
        <v>44752</v>
      </c>
      <c r="B19" s="15" t="s">
        <v>131</v>
      </c>
      <c r="C19" s="8" t="s">
        <v>218</v>
      </c>
      <c r="D19" s="9">
        <v>7.4305555555555555E-2</v>
      </c>
      <c r="E19" s="21" t="s">
        <v>178</v>
      </c>
      <c r="F19" s="10">
        <v>12.4</v>
      </c>
      <c r="G19" s="10">
        <v>10.9</v>
      </c>
      <c r="H19" s="10">
        <v>12.2</v>
      </c>
      <c r="I19" s="10">
        <v>12.2</v>
      </c>
      <c r="J19" s="10">
        <v>12.1</v>
      </c>
      <c r="K19" s="10">
        <v>12</v>
      </c>
      <c r="L19" s="10">
        <v>11.8</v>
      </c>
      <c r="M19" s="10">
        <v>11.6</v>
      </c>
      <c r="N19" s="10">
        <v>11.8</v>
      </c>
      <c r="O19" s="17">
        <f t="shared" si="16"/>
        <v>35.5</v>
      </c>
      <c r="P19" s="17">
        <f t="shared" si="17"/>
        <v>36.299999999999997</v>
      </c>
      <c r="Q19" s="17">
        <f t="shared" si="18"/>
        <v>35.200000000000003</v>
      </c>
      <c r="R19" s="18">
        <f t="shared" si="19"/>
        <v>59.800000000000004</v>
      </c>
      <c r="S19" s="18">
        <f t="shared" si="20"/>
        <v>59.300000000000011</v>
      </c>
      <c r="T19" s="11" t="s">
        <v>155</v>
      </c>
      <c r="U19" s="11" t="s">
        <v>341</v>
      </c>
      <c r="V19" s="13" t="s">
        <v>179</v>
      </c>
      <c r="W19" s="13" t="s">
        <v>248</v>
      </c>
      <c r="X19" s="13" t="s">
        <v>451</v>
      </c>
      <c r="Y19" s="13" t="s">
        <v>129</v>
      </c>
      <c r="Z19" s="12">
        <v>9.4</v>
      </c>
      <c r="AA19" s="12">
        <v>12</v>
      </c>
      <c r="AB19" s="12">
        <v>8.8000000000000007</v>
      </c>
      <c r="AC19" s="11" t="s">
        <v>201</v>
      </c>
      <c r="AD19" s="12">
        <v>-0.9</v>
      </c>
      <c r="AE19" s="12" t="s">
        <v>276</v>
      </c>
      <c r="AF19" s="12">
        <v>-0.3</v>
      </c>
      <c r="AG19" s="12">
        <v>-0.6</v>
      </c>
      <c r="AH19" s="12"/>
      <c r="AI19" s="11" t="s">
        <v>277</v>
      </c>
      <c r="AJ19" s="11" t="s">
        <v>278</v>
      </c>
      <c r="AK19" s="11" t="s">
        <v>139</v>
      </c>
      <c r="AL19" s="8"/>
      <c r="AM19" s="8" t="s">
        <v>661</v>
      </c>
      <c r="AN19" s="20" t="s">
        <v>666</v>
      </c>
    </row>
  </sheetData>
  <autoFilter ref="A1:AM2" xr:uid="{00000000-0009-0000-0000-000002000000}"/>
  <phoneticPr fontId="10"/>
  <conditionalFormatting sqref="AI2:AJ2">
    <cfRule type="containsText" dxfId="479" priority="710" operator="containsText" text="E">
      <formula>NOT(ISERROR(SEARCH("E",AI2)))</formula>
    </cfRule>
    <cfRule type="containsText" dxfId="478" priority="711" operator="containsText" text="B">
      <formula>NOT(ISERROR(SEARCH("B",AI2)))</formula>
    </cfRule>
    <cfRule type="containsText" dxfId="477" priority="712" operator="containsText" text="A">
      <formula>NOT(ISERROR(SEARCH("A",AI2)))</formula>
    </cfRule>
  </conditionalFormatting>
  <conditionalFormatting sqref="AK2">
    <cfRule type="containsText" dxfId="476" priority="707" operator="containsText" text="E">
      <formula>NOT(ISERROR(SEARCH("E",AK2)))</formula>
    </cfRule>
    <cfRule type="containsText" dxfId="475" priority="708" operator="containsText" text="B">
      <formula>NOT(ISERROR(SEARCH("B",AK2)))</formula>
    </cfRule>
    <cfRule type="containsText" dxfId="474" priority="709" operator="containsText" text="A">
      <formula>NOT(ISERROR(SEARCH("A",AK2)))</formula>
    </cfRule>
  </conditionalFormatting>
  <conditionalFormatting sqref="AI3:AJ3">
    <cfRule type="containsText" dxfId="473" priority="704" operator="containsText" text="E">
      <formula>NOT(ISERROR(SEARCH("E",AI3)))</formula>
    </cfRule>
    <cfRule type="containsText" dxfId="472" priority="705" operator="containsText" text="B">
      <formula>NOT(ISERROR(SEARCH("B",AI3)))</formula>
    </cfRule>
    <cfRule type="containsText" dxfId="471" priority="706" operator="containsText" text="A">
      <formula>NOT(ISERROR(SEARCH("A",AI3)))</formula>
    </cfRule>
  </conditionalFormatting>
  <conditionalFormatting sqref="AK3">
    <cfRule type="containsText" dxfId="470" priority="701" operator="containsText" text="E">
      <formula>NOT(ISERROR(SEARCH("E",AK3)))</formula>
    </cfRule>
    <cfRule type="containsText" dxfId="469" priority="702" operator="containsText" text="B">
      <formula>NOT(ISERROR(SEARCH("B",AK3)))</formula>
    </cfRule>
    <cfRule type="containsText" dxfId="468" priority="703" operator="containsText" text="A">
      <formula>NOT(ISERROR(SEARCH("A",AK3)))</formula>
    </cfRule>
  </conditionalFormatting>
  <conditionalFormatting sqref="AL3">
    <cfRule type="containsText" dxfId="467" priority="674" operator="containsText" text="E">
      <formula>NOT(ISERROR(SEARCH("E",AL3)))</formula>
    </cfRule>
    <cfRule type="containsText" dxfId="466" priority="675" operator="containsText" text="B">
      <formula>NOT(ISERROR(SEARCH("B",AL3)))</formula>
    </cfRule>
    <cfRule type="containsText" dxfId="465" priority="676" operator="containsText" text="A">
      <formula>NOT(ISERROR(SEARCH("A",AL3)))</formula>
    </cfRule>
  </conditionalFormatting>
  <conditionalFormatting sqref="F2:N3">
    <cfRule type="colorScale" priority="989">
      <colorScale>
        <cfvo type="min"/>
        <cfvo type="percentile" val="50"/>
        <cfvo type="max"/>
        <color rgb="FFF8696B"/>
        <color rgb="FFFFEB84"/>
        <color rgb="FF63BE7B"/>
      </colorScale>
    </cfRule>
  </conditionalFormatting>
  <conditionalFormatting sqref="AI4:AJ4">
    <cfRule type="containsText" dxfId="464" priority="360" operator="containsText" text="E">
      <formula>NOT(ISERROR(SEARCH("E",AI4)))</formula>
    </cfRule>
    <cfRule type="containsText" dxfId="463" priority="361" operator="containsText" text="B">
      <formula>NOT(ISERROR(SEARCH("B",AI4)))</formula>
    </cfRule>
    <cfRule type="containsText" dxfId="462" priority="362" operator="containsText" text="A">
      <formula>NOT(ISERROR(SEARCH("A",AI4)))</formula>
    </cfRule>
  </conditionalFormatting>
  <conditionalFormatting sqref="AK4">
    <cfRule type="containsText" dxfId="461" priority="357" operator="containsText" text="E">
      <formula>NOT(ISERROR(SEARCH("E",AK4)))</formula>
    </cfRule>
    <cfRule type="containsText" dxfId="460" priority="358" operator="containsText" text="B">
      <formula>NOT(ISERROR(SEARCH("B",AK4)))</formula>
    </cfRule>
    <cfRule type="containsText" dxfId="459" priority="359" operator="containsText" text="A">
      <formula>NOT(ISERROR(SEARCH("A",AK4)))</formula>
    </cfRule>
  </conditionalFormatting>
  <conditionalFormatting sqref="F4:N4">
    <cfRule type="colorScale" priority="363">
      <colorScale>
        <cfvo type="min"/>
        <cfvo type="percentile" val="50"/>
        <cfvo type="max"/>
        <color rgb="FFF8696B"/>
        <color rgb="FFFFEB84"/>
        <color rgb="FF63BE7B"/>
      </colorScale>
    </cfRule>
  </conditionalFormatting>
  <conditionalFormatting sqref="AL4">
    <cfRule type="containsText" dxfId="458" priority="351" operator="containsText" text="E">
      <formula>NOT(ISERROR(SEARCH("E",AL4)))</formula>
    </cfRule>
    <cfRule type="containsText" dxfId="457" priority="352" operator="containsText" text="B">
      <formula>NOT(ISERROR(SEARCH("B",AL4)))</formula>
    </cfRule>
    <cfRule type="containsText" dxfId="456" priority="353" operator="containsText" text="A">
      <formula>NOT(ISERROR(SEARCH("A",AL4)))</formula>
    </cfRule>
  </conditionalFormatting>
  <conditionalFormatting sqref="AL4">
    <cfRule type="containsText" dxfId="455" priority="348" operator="containsText" text="E">
      <formula>NOT(ISERROR(SEARCH("E",AL4)))</formula>
    </cfRule>
    <cfRule type="containsText" dxfId="454" priority="349" operator="containsText" text="B">
      <formula>NOT(ISERROR(SEARCH("B",AL4)))</formula>
    </cfRule>
    <cfRule type="containsText" dxfId="453" priority="350" operator="containsText" text="A">
      <formula>NOT(ISERROR(SEARCH("A",AL4)))</formula>
    </cfRule>
  </conditionalFormatting>
  <conditionalFormatting sqref="AL2">
    <cfRule type="containsText" dxfId="452" priority="215" operator="containsText" text="E">
      <formula>NOT(ISERROR(SEARCH("E",AL2)))</formula>
    </cfRule>
    <cfRule type="containsText" dxfId="451" priority="216" operator="containsText" text="B">
      <formula>NOT(ISERROR(SEARCH("B",AL2)))</formula>
    </cfRule>
    <cfRule type="containsText" dxfId="450" priority="217" operator="containsText" text="A">
      <formula>NOT(ISERROR(SEARCH("A",AL2)))</formula>
    </cfRule>
  </conditionalFormatting>
  <conditionalFormatting sqref="AC2:AC4">
    <cfRule type="containsText" dxfId="449" priority="209" operator="containsText" text="D">
      <formula>NOT(ISERROR(SEARCH("D",AC2)))</formula>
    </cfRule>
    <cfRule type="containsText" dxfId="448" priority="210" operator="containsText" text="S">
      <formula>NOT(ISERROR(SEARCH("S",AC2)))</formula>
    </cfRule>
    <cfRule type="containsText" dxfId="447" priority="211" operator="containsText" text="F">
      <formula>NOT(ISERROR(SEARCH("F",AC2)))</formula>
    </cfRule>
    <cfRule type="containsText" dxfId="446" priority="212" operator="containsText" text="E">
      <formula>NOT(ISERROR(SEARCH("E",AC2)))</formula>
    </cfRule>
    <cfRule type="containsText" dxfId="445" priority="213" operator="containsText" text="B">
      <formula>NOT(ISERROR(SEARCH("B",AC2)))</formula>
    </cfRule>
    <cfRule type="containsText" dxfId="444" priority="214" operator="containsText" text="A">
      <formula>NOT(ISERROR(SEARCH("A",AC2)))</formula>
    </cfRule>
  </conditionalFormatting>
  <conditionalFormatting sqref="AI5:AJ7">
    <cfRule type="containsText" dxfId="443" priority="68" operator="containsText" text="E">
      <formula>NOT(ISERROR(SEARCH("E",AI5)))</formula>
    </cfRule>
    <cfRule type="containsText" dxfId="442" priority="69" operator="containsText" text="B">
      <formula>NOT(ISERROR(SEARCH("B",AI5)))</formula>
    </cfRule>
    <cfRule type="containsText" dxfId="441" priority="70" operator="containsText" text="A">
      <formula>NOT(ISERROR(SEARCH("A",AI5)))</formula>
    </cfRule>
  </conditionalFormatting>
  <conditionalFormatting sqref="AK5:AK7">
    <cfRule type="containsText" dxfId="440" priority="65" operator="containsText" text="E">
      <formula>NOT(ISERROR(SEARCH("E",AK5)))</formula>
    </cfRule>
    <cfRule type="containsText" dxfId="439" priority="66" operator="containsText" text="B">
      <formula>NOT(ISERROR(SEARCH("B",AK5)))</formula>
    </cfRule>
    <cfRule type="containsText" dxfId="438" priority="67" operator="containsText" text="A">
      <formula>NOT(ISERROR(SEARCH("A",AK5)))</formula>
    </cfRule>
  </conditionalFormatting>
  <conditionalFormatting sqref="AL5:AL7">
    <cfRule type="containsText" dxfId="437" priority="62" operator="containsText" text="E">
      <formula>NOT(ISERROR(SEARCH("E",AL5)))</formula>
    </cfRule>
    <cfRule type="containsText" dxfId="436" priority="63" operator="containsText" text="B">
      <formula>NOT(ISERROR(SEARCH("B",AL5)))</formula>
    </cfRule>
    <cfRule type="containsText" dxfId="435" priority="64" operator="containsText" text="A">
      <formula>NOT(ISERROR(SEARCH("A",AL5)))</formula>
    </cfRule>
  </conditionalFormatting>
  <conditionalFormatting sqref="F5:N7">
    <cfRule type="colorScale" priority="71">
      <colorScale>
        <cfvo type="min"/>
        <cfvo type="percentile" val="50"/>
        <cfvo type="max"/>
        <color rgb="FFF8696B"/>
        <color rgb="FFFFEB84"/>
        <color rgb="FF63BE7B"/>
      </colorScale>
    </cfRule>
  </conditionalFormatting>
  <conditionalFormatting sqref="AC5:AC7">
    <cfRule type="containsText" dxfId="434" priority="56" operator="containsText" text="D">
      <formula>NOT(ISERROR(SEARCH("D",AC5)))</formula>
    </cfRule>
    <cfRule type="containsText" dxfId="433" priority="57" operator="containsText" text="S">
      <formula>NOT(ISERROR(SEARCH("S",AC5)))</formula>
    </cfRule>
    <cfRule type="containsText" dxfId="432" priority="58" operator="containsText" text="F">
      <formula>NOT(ISERROR(SEARCH("F",AC5)))</formula>
    </cfRule>
    <cfRule type="containsText" dxfId="431" priority="59" operator="containsText" text="E">
      <formula>NOT(ISERROR(SEARCH("E",AC5)))</formula>
    </cfRule>
    <cfRule type="containsText" dxfId="430" priority="60" operator="containsText" text="B">
      <formula>NOT(ISERROR(SEARCH("B",AC5)))</formula>
    </cfRule>
    <cfRule type="containsText" dxfId="429" priority="61" operator="containsText" text="A">
      <formula>NOT(ISERROR(SEARCH("A",AC5)))</formula>
    </cfRule>
  </conditionalFormatting>
  <conditionalFormatting sqref="AI8:AJ9">
    <cfRule type="containsText" dxfId="428" priority="52" operator="containsText" text="E">
      <formula>NOT(ISERROR(SEARCH("E",AI8)))</formula>
    </cfRule>
    <cfRule type="containsText" dxfId="427" priority="53" operator="containsText" text="B">
      <formula>NOT(ISERROR(SEARCH("B",AI8)))</formula>
    </cfRule>
    <cfRule type="containsText" dxfId="426" priority="54" operator="containsText" text="A">
      <formula>NOT(ISERROR(SEARCH("A",AI8)))</formula>
    </cfRule>
  </conditionalFormatting>
  <conditionalFormatting sqref="AK8:AK9">
    <cfRule type="containsText" dxfId="425" priority="49" operator="containsText" text="E">
      <formula>NOT(ISERROR(SEARCH("E",AK8)))</formula>
    </cfRule>
    <cfRule type="containsText" dxfId="424" priority="50" operator="containsText" text="B">
      <formula>NOT(ISERROR(SEARCH("B",AK8)))</formula>
    </cfRule>
    <cfRule type="containsText" dxfId="423" priority="51" operator="containsText" text="A">
      <formula>NOT(ISERROR(SEARCH("A",AK8)))</formula>
    </cfRule>
  </conditionalFormatting>
  <conditionalFormatting sqref="AL8:AL9">
    <cfRule type="containsText" dxfId="422" priority="46" operator="containsText" text="E">
      <formula>NOT(ISERROR(SEARCH("E",AL8)))</formula>
    </cfRule>
    <cfRule type="containsText" dxfId="421" priority="47" operator="containsText" text="B">
      <formula>NOT(ISERROR(SEARCH("B",AL8)))</formula>
    </cfRule>
    <cfRule type="containsText" dxfId="420" priority="48" operator="containsText" text="A">
      <formula>NOT(ISERROR(SEARCH("A",AL8)))</formula>
    </cfRule>
  </conditionalFormatting>
  <conditionalFormatting sqref="F8:N9">
    <cfRule type="colorScale" priority="55">
      <colorScale>
        <cfvo type="min"/>
        <cfvo type="percentile" val="50"/>
        <cfvo type="max"/>
        <color rgb="FFF8696B"/>
        <color rgb="FFFFEB84"/>
        <color rgb="FF63BE7B"/>
      </colorScale>
    </cfRule>
  </conditionalFormatting>
  <conditionalFormatting sqref="AC8:AC9">
    <cfRule type="containsText" dxfId="419" priority="40" operator="containsText" text="D">
      <formula>NOT(ISERROR(SEARCH("D",AC8)))</formula>
    </cfRule>
    <cfRule type="containsText" dxfId="418" priority="41" operator="containsText" text="S">
      <formula>NOT(ISERROR(SEARCH("S",AC8)))</formula>
    </cfRule>
    <cfRule type="containsText" dxfId="417" priority="42" operator="containsText" text="F">
      <formula>NOT(ISERROR(SEARCH("F",AC8)))</formula>
    </cfRule>
    <cfRule type="containsText" dxfId="416" priority="43" operator="containsText" text="E">
      <formula>NOT(ISERROR(SEARCH("E",AC8)))</formula>
    </cfRule>
    <cfRule type="containsText" dxfId="415" priority="44" operator="containsText" text="B">
      <formula>NOT(ISERROR(SEARCH("B",AC8)))</formula>
    </cfRule>
    <cfRule type="containsText" dxfId="414" priority="45" operator="containsText" text="A">
      <formula>NOT(ISERROR(SEARCH("A",AC8)))</formula>
    </cfRule>
  </conditionalFormatting>
  <conditionalFormatting sqref="AI10:AJ13">
    <cfRule type="containsText" dxfId="413" priority="36" operator="containsText" text="E">
      <formula>NOT(ISERROR(SEARCH("E",AI10)))</formula>
    </cfRule>
    <cfRule type="containsText" dxfId="412" priority="37" operator="containsText" text="B">
      <formula>NOT(ISERROR(SEARCH("B",AI10)))</formula>
    </cfRule>
    <cfRule type="containsText" dxfId="411" priority="38" operator="containsText" text="A">
      <formula>NOT(ISERROR(SEARCH("A",AI10)))</formula>
    </cfRule>
  </conditionalFormatting>
  <conditionalFormatting sqref="AK10:AK13">
    <cfRule type="containsText" dxfId="410" priority="33" operator="containsText" text="E">
      <formula>NOT(ISERROR(SEARCH("E",AK10)))</formula>
    </cfRule>
    <cfRule type="containsText" dxfId="409" priority="34" operator="containsText" text="B">
      <formula>NOT(ISERROR(SEARCH("B",AK10)))</formula>
    </cfRule>
    <cfRule type="containsText" dxfId="408" priority="35" operator="containsText" text="A">
      <formula>NOT(ISERROR(SEARCH("A",AK10)))</formula>
    </cfRule>
  </conditionalFormatting>
  <conditionalFormatting sqref="AL10:AL13">
    <cfRule type="containsText" dxfId="407" priority="30" operator="containsText" text="E">
      <formula>NOT(ISERROR(SEARCH("E",AL10)))</formula>
    </cfRule>
    <cfRule type="containsText" dxfId="406" priority="31" operator="containsText" text="B">
      <formula>NOT(ISERROR(SEARCH("B",AL10)))</formula>
    </cfRule>
    <cfRule type="containsText" dxfId="405" priority="32" operator="containsText" text="A">
      <formula>NOT(ISERROR(SEARCH("A",AL10)))</formula>
    </cfRule>
  </conditionalFormatting>
  <conditionalFormatting sqref="F10:N13">
    <cfRule type="colorScale" priority="39">
      <colorScale>
        <cfvo type="min"/>
        <cfvo type="percentile" val="50"/>
        <cfvo type="max"/>
        <color rgb="FFF8696B"/>
        <color rgb="FFFFEB84"/>
        <color rgb="FF63BE7B"/>
      </colorScale>
    </cfRule>
  </conditionalFormatting>
  <conditionalFormatting sqref="AC10:AC13">
    <cfRule type="containsText" dxfId="404" priority="24" operator="containsText" text="D">
      <formula>NOT(ISERROR(SEARCH("D",AC10)))</formula>
    </cfRule>
    <cfRule type="containsText" dxfId="403" priority="25" operator="containsText" text="S">
      <formula>NOT(ISERROR(SEARCH("S",AC10)))</formula>
    </cfRule>
    <cfRule type="containsText" dxfId="402" priority="26" operator="containsText" text="F">
      <formula>NOT(ISERROR(SEARCH("F",AC10)))</formula>
    </cfRule>
    <cfRule type="containsText" dxfId="401" priority="27" operator="containsText" text="E">
      <formula>NOT(ISERROR(SEARCH("E",AC10)))</formula>
    </cfRule>
    <cfRule type="containsText" dxfId="400" priority="28" operator="containsText" text="B">
      <formula>NOT(ISERROR(SEARCH("B",AC10)))</formula>
    </cfRule>
    <cfRule type="containsText" dxfId="399" priority="29" operator="containsText" text="A">
      <formula>NOT(ISERROR(SEARCH("A",AC10)))</formula>
    </cfRule>
  </conditionalFormatting>
  <conditionalFormatting sqref="AI14:AJ19">
    <cfRule type="containsText" dxfId="398" priority="20" operator="containsText" text="E">
      <formula>NOT(ISERROR(SEARCH("E",AI14)))</formula>
    </cfRule>
    <cfRule type="containsText" dxfId="397" priority="21" operator="containsText" text="B">
      <formula>NOT(ISERROR(SEARCH("B",AI14)))</formula>
    </cfRule>
    <cfRule type="containsText" dxfId="396" priority="22" operator="containsText" text="A">
      <formula>NOT(ISERROR(SEARCH("A",AI14)))</formula>
    </cfRule>
  </conditionalFormatting>
  <conditionalFormatting sqref="AK14:AK19">
    <cfRule type="containsText" dxfId="395" priority="17" operator="containsText" text="E">
      <formula>NOT(ISERROR(SEARCH("E",AK14)))</formula>
    </cfRule>
    <cfRule type="containsText" dxfId="394" priority="18" operator="containsText" text="B">
      <formula>NOT(ISERROR(SEARCH("B",AK14)))</formula>
    </cfRule>
    <cfRule type="containsText" dxfId="393" priority="19" operator="containsText" text="A">
      <formula>NOT(ISERROR(SEARCH("A",AK14)))</formula>
    </cfRule>
  </conditionalFormatting>
  <conditionalFormatting sqref="AL14:AL19">
    <cfRule type="containsText" dxfId="392" priority="14" operator="containsText" text="E">
      <formula>NOT(ISERROR(SEARCH("E",AL14)))</formula>
    </cfRule>
    <cfRule type="containsText" dxfId="391" priority="15" operator="containsText" text="B">
      <formula>NOT(ISERROR(SEARCH("B",AL14)))</formula>
    </cfRule>
    <cfRule type="containsText" dxfId="390" priority="16" operator="containsText" text="A">
      <formula>NOT(ISERROR(SEARCH("A",AL14)))</formula>
    </cfRule>
  </conditionalFormatting>
  <conditionalFormatting sqref="F14:N18">
    <cfRule type="colorScale" priority="23">
      <colorScale>
        <cfvo type="min"/>
        <cfvo type="percentile" val="50"/>
        <cfvo type="max"/>
        <color rgb="FFF8696B"/>
        <color rgb="FFFFEB84"/>
        <color rgb="FF63BE7B"/>
      </colorScale>
    </cfRule>
  </conditionalFormatting>
  <conditionalFormatting sqref="AC14:AC17">
    <cfRule type="containsText" dxfId="389" priority="8" operator="containsText" text="D">
      <formula>NOT(ISERROR(SEARCH("D",AC14)))</formula>
    </cfRule>
    <cfRule type="containsText" dxfId="388" priority="9" operator="containsText" text="S">
      <formula>NOT(ISERROR(SEARCH("S",AC14)))</formula>
    </cfRule>
    <cfRule type="containsText" dxfId="387" priority="10" operator="containsText" text="F">
      <formula>NOT(ISERROR(SEARCH("F",AC14)))</formula>
    </cfRule>
    <cfRule type="containsText" dxfId="386" priority="11" operator="containsText" text="E">
      <formula>NOT(ISERROR(SEARCH("E",AC14)))</formula>
    </cfRule>
    <cfRule type="containsText" dxfId="385" priority="12" operator="containsText" text="B">
      <formula>NOT(ISERROR(SEARCH("B",AC14)))</formula>
    </cfRule>
    <cfRule type="containsText" dxfId="384" priority="13" operator="containsText" text="A">
      <formula>NOT(ISERROR(SEARCH("A",AC14)))</formula>
    </cfRule>
  </conditionalFormatting>
  <conditionalFormatting sqref="AC18:AC19">
    <cfRule type="containsText" dxfId="383" priority="2" operator="containsText" text="D">
      <formula>NOT(ISERROR(SEARCH("D",AC18)))</formula>
    </cfRule>
    <cfRule type="containsText" dxfId="382" priority="3" operator="containsText" text="S">
      <formula>NOT(ISERROR(SEARCH("S",AC18)))</formula>
    </cfRule>
    <cfRule type="containsText" dxfId="381" priority="4" operator="containsText" text="F">
      <formula>NOT(ISERROR(SEARCH("F",AC18)))</formula>
    </cfRule>
    <cfRule type="containsText" dxfId="380" priority="5" operator="containsText" text="E">
      <formula>NOT(ISERROR(SEARCH("E",AC18)))</formula>
    </cfRule>
    <cfRule type="containsText" dxfId="379" priority="6" operator="containsText" text="B">
      <formula>NOT(ISERROR(SEARCH("B",AC18)))</formula>
    </cfRule>
    <cfRule type="containsText" dxfId="378" priority="7" operator="containsText" text="A">
      <formula>NOT(ISERROR(SEARCH("A",AC18)))</formula>
    </cfRule>
  </conditionalFormatting>
  <conditionalFormatting sqref="F19:N19">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L2:AL3 AL5:AL19" xr:uid="{00000000-0002-0000-0200-000000000000}">
      <formula1>"強風,外差し,イン先行"</formula1>
    </dataValidation>
    <dataValidation type="list" allowBlank="1" showInputMessage="1" showErrorMessage="1" sqref="AL4" xr:uid="{CFB027A7-10DA-F243-8C5E-4E999B9527FD}">
      <formula1>"強風,外差し,イン先行,タフ"</formula1>
    </dataValidation>
  </dataValidations>
  <pageMargins left="0.7" right="0.7" top="0.75" bottom="0.75" header="0.3" footer="0.3"/>
  <pageSetup paperSize="9" orientation="portrait" horizontalDpi="4294967292" verticalDpi="4294967292"/>
  <ignoredErrors>
    <ignoredError sqref="O2:R3 O4:R4 S2:S4 O5:S7 O8:S9 O10:S13 O14:S1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pane xSplit="5" ySplit="1" topLeftCell="L2" activePane="bottomRight" state="frozen"/>
      <selection activeCell="E24" sqref="E24"/>
      <selection pane="topRight" activeCell="E24" sqref="E24"/>
      <selection pane="bottomLeft" activeCell="E24" sqref="E24"/>
      <selection pane="bottomRight" activeCell="P12" sqref="P12:T14"/>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34</v>
      </c>
      <c r="B1" s="1" t="s">
        <v>51</v>
      </c>
      <c r="C1" s="1" t="s">
        <v>35</v>
      </c>
      <c r="D1" s="1" t="s">
        <v>52</v>
      </c>
      <c r="E1" s="1" t="s">
        <v>36</v>
      </c>
      <c r="F1" s="1" t="s">
        <v>53</v>
      </c>
      <c r="G1" s="1" t="s">
        <v>54</v>
      </c>
      <c r="H1" s="1" t="s">
        <v>55</v>
      </c>
      <c r="I1" s="1" t="s">
        <v>56</v>
      </c>
      <c r="J1" s="1" t="s">
        <v>57</v>
      </c>
      <c r="K1" s="1" t="s">
        <v>58</v>
      </c>
      <c r="L1" s="1" t="s">
        <v>66</v>
      </c>
      <c r="M1" s="1" t="s">
        <v>68</v>
      </c>
      <c r="N1" s="1" t="s">
        <v>69</v>
      </c>
      <c r="O1" s="1" t="s">
        <v>70</v>
      </c>
      <c r="P1" s="1" t="s">
        <v>37</v>
      </c>
      <c r="Q1" s="1" t="s">
        <v>49</v>
      </c>
      <c r="R1" s="1" t="s">
        <v>38</v>
      </c>
      <c r="S1" s="1" t="s">
        <v>39</v>
      </c>
      <c r="T1" s="1" t="s">
        <v>145</v>
      </c>
      <c r="U1" s="2" t="s">
        <v>59</v>
      </c>
      <c r="V1" s="2" t="s">
        <v>40</v>
      </c>
      <c r="W1" s="3" t="s">
        <v>41</v>
      </c>
      <c r="X1" s="3" t="s">
        <v>42</v>
      </c>
      <c r="Y1" s="3" t="s">
        <v>43</v>
      </c>
      <c r="Z1" s="3" t="s">
        <v>60</v>
      </c>
      <c r="AA1" s="4" t="s">
        <v>110</v>
      </c>
      <c r="AB1" s="4" t="s">
        <v>111</v>
      </c>
      <c r="AC1" s="4" t="s">
        <v>137</v>
      </c>
      <c r="AD1" s="4" t="s">
        <v>138</v>
      </c>
      <c r="AE1" s="4" t="s">
        <v>8</v>
      </c>
      <c r="AF1" s="4" t="s">
        <v>61</v>
      </c>
      <c r="AG1" s="4" t="s">
        <v>9</v>
      </c>
      <c r="AH1" s="4" t="s">
        <v>10</v>
      </c>
      <c r="AI1" s="4"/>
      <c r="AJ1" s="4" t="s">
        <v>11</v>
      </c>
      <c r="AK1" s="4" t="s">
        <v>12</v>
      </c>
      <c r="AL1" s="4" t="s">
        <v>44</v>
      </c>
      <c r="AM1" s="4" t="s">
        <v>62</v>
      </c>
      <c r="AN1" s="14" t="s">
        <v>63</v>
      </c>
      <c r="AO1" s="14" t="s">
        <v>116</v>
      </c>
    </row>
    <row r="2" spans="1:41" s="5" customFormat="1">
      <c r="A2" s="6">
        <v>44667</v>
      </c>
      <c r="B2" s="7" t="s">
        <v>130</v>
      </c>
      <c r="C2" s="8" t="s">
        <v>167</v>
      </c>
      <c r="D2" s="9">
        <v>8.4733796296296293E-2</v>
      </c>
      <c r="E2" s="21" t="s">
        <v>178</v>
      </c>
      <c r="F2" s="10">
        <v>12.1</v>
      </c>
      <c r="G2" s="10">
        <v>11.4</v>
      </c>
      <c r="H2" s="10">
        <v>11.5</v>
      </c>
      <c r="I2" s="10">
        <v>12.9</v>
      </c>
      <c r="J2" s="10">
        <v>12.7</v>
      </c>
      <c r="K2" s="10">
        <v>12.4</v>
      </c>
      <c r="L2" s="10">
        <v>12</v>
      </c>
      <c r="M2" s="10">
        <v>12.3</v>
      </c>
      <c r="N2" s="10">
        <v>11.9</v>
      </c>
      <c r="O2" s="10">
        <v>12.9</v>
      </c>
      <c r="P2" s="17">
        <f>SUM(F2:H2)</f>
        <v>35</v>
      </c>
      <c r="Q2" s="17">
        <f>SUM(I2:L2)</f>
        <v>50</v>
      </c>
      <c r="R2" s="17">
        <f>SUM(M2:O2)</f>
        <v>37.1</v>
      </c>
      <c r="S2" s="18">
        <f>SUM(F2:J2)</f>
        <v>60.599999999999994</v>
      </c>
      <c r="T2" s="18">
        <f>SUM(K2:O2)</f>
        <v>61.5</v>
      </c>
      <c r="U2" s="11" t="s">
        <v>171</v>
      </c>
      <c r="V2" s="11" t="s">
        <v>165</v>
      </c>
      <c r="W2" s="13" t="s">
        <v>179</v>
      </c>
      <c r="X2" s="13" t="s">
        <v>180</v>
      </c>
      <c r="Y2" s="13" t="s">
        <v>181</v>
      </c>
      <c r="Z2" s="13" t="s">
        <v>129</v>
      </c>
      <c r="AA2" s="12">
        <v>13.4</v>
      </c>
      <c r="AB2" s="12">
        <v>15.9</v>
      </c>
      <c r="AC2" s="12">
        <v>7.5</v>
      </c>
      <c r="AD2" s="11" t="s">
        <v>141</v>
      </c>
      <c r="AE2" s="12">
        <v>0.5</v>
      </c>
      <c r="AF2" s="12" t="s">
        <v>276</v>
      </c>
      <c r="AG2" s="12">
        <v>-0.3</v>
      </c>
      <c r="AH2" s="12">
        <v>0.8</v>
      </c>
      <c r="AI2" s="12"/>
      <c r="AJ2" s="11" t="s">
        <v>277</v>
      </c>
      <c r="AK2" s="11" t="s">
        <v>277</v>
      </c>
      <c r="AL2" s="11" t="s">
        <v>139</v>
      </c>
      <c r="AM2" s="8"/>
      <c r="AN2" s="8" t="s">
        <v>258</v>
      </c>
      <c r="AO2" s="20" t="s">
        <v>259</v>
      </c>
    </row>
    <row r="3" spans="1:41" s="5" customFormat="1">
      <c r="A3" s="6">
        <v>44667</v>
      </c>
      <c r="B3" s="16" t="s">
        <v>131</v>
      </c>
      <c r="C3" s="8" t="s">
        <v>183</v>
      </c>
      <c r="D3" s="9">
        <v>8.5428240740740735E-2</v>
      </c>
      <c r="E3" s="21" t="s">
        <v>194</v>
      </c>
      <c r="F3" s="10">
        <v>12</v>
      </c>
      <c r="G3" s="10">
        <v>11</v>
      </c>
      <c r="H3" s="10">
        <v>11.6</v>
      </c>
      <c r="I3" s="10">
        <v>12.9</v>
      </c>
      <c r="J3" s="10">
        <v>12.9</v>
      </c>
      <c r="K3" s="10">
        <v>12.7</v>
      </c>
      <c r="L3" s="10">
        <v>12.3</v>
      </c>
      <c r="M3" s="10">
        <v>12.6</v>
      </c>
      <c r="N3" s="10">
        <v>12.5</v>
      </c>
      <c r="O3" s="10">
        <v>12.6</v>
      </c>
      <c r="P3" s="17">
        <f>SUM(F3:H3)</f>
        <v>34.6</v>
      </c>
      <c r="Q3" s="17">
        <f>SUM(I3:L3)</f>
        <v>50.8</v>
      </c>
      <c r="R3" s="17">
        <f>SUM(M3:O3)</f>
        <v>37.700000000000003</v>
      </c>
      <c r="S3" s="18">
        <f>SUM(F3:J3)</f>
        <v>60.4</v>
      </c>
      <c r="T3" s="18">
        <f t="shared" ref="T3:T4" si="0">SUM(K3:O3)</f>
        <v>62.7</v>
      </c>
      <c r="U3" s="11" t="s">
        <v>171</v>
      </c>
      <c r="V3" s="11" t="s">
        <v>193</v>
      </c>
      <c r="W3" s="13" t="s">
        <v>195</v>
      </c>
      <c r="X3" s="13" t="s">
        <v>188</v>
      </c>
      <c r="Y3" s="13" t="s">
        <v>175</v>
      </c>
      <c r="Z3" s="13" t="s">
        <v>129</v>
      </c>
      <c r="AA3" s="12">
        <v>13.4</v>
      </c>
      <c r="AB3" s="12">
        <v>15.9</v>
      </c>
      <c r="AC3" s="12">
        <v>7.5</v>
      </c>
      <c r="AD3" s="11" t="s">
        <v>281</v>
      </c>
      <c r="AE3" s="12">
        <v>2.5</v>
      </c>
      <c r="AF3" s="12" t="s">
        <v>276</v>
      </c>
      <c r="AG3" s="12">
        <v>1</v>
      </c>
      <c r="AH3" s="12">
        <v>1.5</v>
      </c>
      <c r="AI3" s="12"/>
      <c r="AJ3" s="11" t="s">
        <v>279</v>
      </c>
      <c r="AK3" s="11" t="s">
        <v>278</v>
      </c>
      <c r="AL3" s="11" t="s">
        <v>141</v>
      </c>
      <c r="AM3" s="8" t="s">
        <v>283</v>
      </c>
      <c r="AN3" s="8" t="s">
        <v>265</v>
      </c>
      <c r="AO3" s="20" t="s">
        <v>266</v>
      </c>
    </row>
    <row r="4" spans="1:41" s="5" customFormat="1">
      <c r="A4" s="6">
        <v>44668</v>
      </c>
      <c r="B4" s="7" t="s">
        <v>143</v>
      </c>
      <c r="C4" s="8" t="s">
        <v>218</v>
      </c>
      <c r="D4" s="9">
        <v>8.2743055555555556E-2</v>
      </c>
      <c r="E4" s="21" t="s">
        <v>246</v>
      </c>
      <c r="F4" s="10">
        <v>11.8</v>
      </c>
      <c r="G4" s="10">
        <v>10.6</v>
      </c>
      <c r="H4" s="10">
        <v>10.8</v>
      </c>
      <c r="I4" s="10">
        <v>12.1</v>
      </c>
      <c r="J4" s="10">
        <v>12.4</v>
      </c>
      <c r="K4" s="10">
        <v>12.6</v>
      </c>
      <c r="L4" s="10">
        <v>12.6</v>
      </c>
      <c r="M4" s="10">
        <v>12.5</v>
      </c>
      <c r="N4" s="10">
        <v>11.8</v>
      </c>
      <c r="O4" s="10">
        <v>12.7</v>
      </c>
      <c r="P4" s="17">
        <f t="shared" ref="P4" si="1">SUM(F4:H4)</f>
        <v>33.200000000000003</v>
      </c>
      <c r="Q4" s="17">
        <f t="shared" ref="Q4" si="2">SUM(I4:L4)</f>
        <v>49.7</v>
      </c>
      <c r="R4" s="17">
        <f t="shared" ref="R4" si="3">SUM(M4:O4)</f>
        <v>37</v>
      </c>
      <c r="S4" s="18">
        <f t="shared" ref="S4" si="4">SUM(F4:J4)</f>
        <v>57.7</v>
      </c>
      <c r="T4" s="18">
        <f t="shared" si="0"/>
        <v>62.2</v>
      </c>
      <c r="U4" s="11" t="s">
        <v>164</v>
      </c>
      <c r="V4" s="11" t="s">
        <v>165</v>
      </c>
      <c r="W4" s="13" t="s">
        <v>247</v>
      </c>
      <c r="X4" s="13" t="s">
        <v>248</v>
      </c>
      <c r="Y4" s="13" t="s">
        <v>248</v>
      </c>
      <c r="Z4" s="13" t="s">
        <v>129</v>
      </c>
      <c r="AA4" s="12">
        <v>12.1</v>
      </c>
      <c r="AB4" s="12">
        <v>14.7</v>
      </c>
      <c r="AC4" s="12">
        <v>7.8</v>
      </c>
      <c r="AD4" s="11" t="s">
        <v>141</v>
      </c>
      <c r="AE4" s="12">
        <v>1.2</v>
      </c>
      <c r="AF4" s="12" t="s">
        <v>276</v>
      </c>
      <c r="AG4" s="12">
        <v>0.3</v>
      </c>
      <c r="AH4" s="12">
        <v>0.9</v>
      </c>
      <c r="AI4" s="12"/>
      <c r="AJ4" s="11" t="s">
        <v>277</v>
      </c>
      <c r="AK4" s="11" t="s">
        <v>278</v>
      </c>
      <c r="AL4" s="11" t="s">
        <v>141</v>
      </c>
      <c r="AM4" s="8"/>
      <c r="AN4" s="8" t="s">
        <v>300</v>
      </c>
      <c r="AO4" s="20" t="s">
        <v>301</v>
      </c>
    </row>
    <row r="5" spans="1:41" s="5" customFormat="1">
      <c r="A5" s="6">
        <v>44674</v>
      </c>
      <c r="B5" s="7" t="s">
        <v>131</v>
      </c>
      <c r="C5" s="8" t="s">
        <v>218</v>
      </c>
      <c r="D5" s="9">
        <v>8.4814814814814801E-2</v>
      </c>
      <c r="E5" s="21" t="s">
        <v>338</v>
      </c>
      <c r="F5" s="10">
        <v>12.6</v>
      </c>
      <c r="G5" s="10">
        <v>12.2</v>
      </c>
      <c r="H5" s="10">
        <v>12.2</v>
      </c>
      <c r="I5" s="10">
        <v>13.1</v>
      </c>
      <c r="J5" s="10">
        <v>12.9</v>
      </c>
      <c r="K5" s="10">
        <v>12.3</v>
      </c>
      <c r="L5" s="10">
        <v>11.9</v>
      </c>
      <c r="M5" s="10">
        <v>12.1</v>
      </c>
      <c r="N5" s="10">
        <v>11.6</v>
      </c>
      <c r="O5" s="10">
        <v>11.9</v>
      </c>
      <c r="P5" s="17">
        <f t="shared" ref="P5:P6" si="5">SUM(F5:H5)</f>
        <v>37</v>
      </c>
      <c r="Q5" s="17">
        <f t="shared" ref="Q5:Q6" si="6">SUM(I5:L5)</f>
        <v>50.199999999999996</v>
      </c>
      <c r="R5" s="17">
        <f t="shared" ref="R5:R6" si="7">SUM(M5:O5)</f>
        <v>35.6</v>
      </c>
      <c r="S5" s="18">
        <f t="shared" ref="S5:S6" si="8">SUM(F5:J5)</f>
        <v>63</v>
      </c>
      <c r="T5" s="18">
        <f t="shared" ref="T5:T6" si="9">SUM(K5:O5)</f>
        <v>59.800000000000004</v>
      </c>
      <c r="U5" s="11" t="s">
        <v>340</v>
      </c>
      <c r="V5" s="11" t="s">
        <v>341</v>
      </c>
      <c r="W5" s="13" t="s">
        <v>175</v>
      </c>
      <c r="X5" s="13" t="s">
        <v>342</v>
      </c>
      <c r="Y5" s="13" t="s">
        <v>200</v>
      </c>
      <c r="Z5" s="13" t="s">
        <v>129</v>
      </c>
      <c r="AA5" s="12">
        <v>9.8000000000000007</v>
      </c>
      <c r="AB5" s="12">
        <v>11.9</v>
      </c>
      <c r="AC5" s="12">
        <v>8.5</v>
      </c>
      <c r="AD5" s="11" t="s">
        <v>141</v>
      </c>
      <c r="AE5" s="12">
        <v>2.2000000000000002</v>
      </c>
      <c r="AF5" s="12">
        <v>-0.5</v>
      </c>
      <c r="AG5" s="12">
        <v>1</v>
      </c>
      <c r="AH5" s="12">
        <v>0.7</v>
      </c>
      <c r="AI5" s="12"/>
      <c r="AJ5" s="11" t="s">
        <v>403</v>
      </c>
      <c r="AK5" s="11" t="s">
        <v>277</v>
      </c>
      <c r="AL5" s="11" t="s">
        <v>139</v>
      </c>
      <c r="AM5" s="8"/>
      <c r="AN5" s="8" t="s">
        <v>337</v>
      </c>
      <c r="AO5" s="20" t="s">
        <v>339</v>
      </c>
    </row>
    <row r="6" spans="1:41" s="5" customFormat="1">
      <c r="A6" s="6">
        <v>44675</v>
      </c>
      <c r="B6" s="7" t="s">
        <v>135</v>
      </c>
      <c r="C6" s="8" t="s">
        <v>218</v>
      </c>
      <c r="D6" s="9">
        <v>8.4062499999999998E-2</v>
      </c>
      <c r="E6" s="21" t="s">
        <v>373</v>
      </c>
      <c r="F6" s="10">
        <v>12.2</v>
      </c>
      <c r="G6" s="10">
        <v>10.8</v>
      </c>
      <c r="H6" s="10">
        <v>11.1</v>
      </c>
      <c r="I6" s="10">
        <v>13</v>
      </c>
      <c r="J6" s="10">
        <v>12.8</v>
      </c>
      <c r="K6" s="10">
        <v>12.7</v>
      </c>
      <c r="L6" s="10">
        <v>12.4</v>
      </c>
      <c r="M6" s="10">
        <v>12.5</v>
      </c>
      <c r="N6" s="10">
        <v>11.7</v>
      </c>
      <c r="O6" s="10">
        <v>12.1</v>
      </c>
      <c r="P6" s="17">
        <f t="shared" si="5"/>
        <v>34.1</v>
      </c>
      <c r="Q6" s="17">
        <f t="shared" si="6"/>
        <v>50.9</v>
      </c>
      <c r="R6" s="17">
        <f t="shared" si="7"/>
        <v>36.299999999999997</v>
      </c>
      <c r="S6" s="18">
        <f t="shared" si="8"/>
        <v>59.900000000000006</v>
      </c>
      <c r="T6" s="18">
        <f t="shared" si="9"/>
        <v>61.4</v>
      </c>
      <c r="U6" s="11" t="s">
        <v>171</v>
      </c>
      <c r="V6" s="11" t="s">
        <v>172</v>
      </c>
      <c r="W6" s="13" t="s">
        <v>333</v>
      </c>
      <c r="X6" s="13" t="s">
        <v>363</v>
      </c>
      <c r="Y6" s="13" t="s">
        <v>374</v>
      </c>
      <c r="Z6" s="13" t="s">
        <v>129</v>
      </c>
      <c r="AA6" s="12">
        <v>11.5</v>
      </c>
      <c r="AB6" s="12">
        <v>12.4</v>
      </c>
      <c r="AC6" s="12">
        <v>8.3000000000000007</v>
      </c>
      <c r="AD6" s="11" t="s">
        <v>139</v>
      </c>
      <c r="AE6" s="12">
        <v>-0.3</v>
      </c>
      <c r="AF6" s="12" t="s">
        <v>276</v>
      </c>
      <c r="AG6" s="12">
        <v>-0.5</v>
      </c>
      <c r="AH6" s="12">
        <v>0.2</v>
      </c>
      <c r="AI6" s="12"/>
      <c r="AJ6" s="11" t="s">
        <v>307</v>
      </c>
      <c r="AK6" s="11" t="s">
        <v>278</v>
      </c>
      <c r="AL6" s="11" t="s">
        <v>141</v>
      </c>
      <c r="AM6" s="8"/>
      <c r="AN6" s="8" t="s">
        <v>375</v>
      </c>
      <c r="AO6" s="20" t="s">
        <v>376</v>
      </c>
    </row>
    <row r="7" spans="1:41" s="5" customFormat="1">
      <c r="A7" s="6">
        <v>44681</v>
      </c>
      <c r="B7" s="15" t="s">
        <v>130</v>
      </c>
      <c r="C7" s="8" t="s">
        <v>167</v>
      </c>
      <c r="D7" s="9">
        <v>8.6134259259259258E-2</v>
      </c>
      <c r="E7" s="21" t="s">
        <v>428</v>
      </c>
      <c r="F7" s="10">
        <v>12.9</v>
      </c>
      <c r="G7" s="10">
        <v>11.6</v>
      </c>
      <c r="H7" s="10">
        <v>12.2</v>
      </c>
      <c r="I7" s="10">
        <v>12.7</v>
      </c>
      <c r="J7" s="10">
        <v>13.5</v>
      </c>
      <c r="K7" s="10">
        <v>12.6</v>
      </c>
      <c r="L7" s="10">
        <v>12.4</v>
      </c>
      <c r="M7" s="10">
        <v>12.4</v>
      </c>
      <c r="N7" s="10">
        <v>11.8</v>
      </c>
      <c r="O7" s="10">
        <v>12.1</v>
      </c>
      <c r="P7" s="17">
        <f t="shared" ref="P7:P9" si="10">SUM(F7:H7)</f>
        <v>36.700000000000003</v>
      </c>
      <c r="Q7" s="17">
        <f t="shared" ref="Q7:Q9" si="11">SUM(I7:L7)</f>
        <v>51.199999999999996</v>
      </c>
      <c r="R7" s="17">
        <f t="shared" ref="R7:R9" si="12">SUM(M7:O7)</f>
        <v>36.300000000000004</v>
      </c>
      <c r="S7" s="18">
        <f t="shared" ref="S7:S9" si="13">SUM(F7:J7)</f>
        <v>62.900000000000006</v>
      </c>
      <c r="T7" s="18">
        <f t="shared" ref="T7:T9" si="14">SUM(K7:O7)</f>
        <v>61.300000000000004</v>
      </c>
      <c r="U7" s="11" t="s">
        <v>340</v>
      </c>
      <c r="V7" s="11" t="s">
        <v>204</v>
      </c>
      <c r="W7" s="13" t="s">
        <v>429</v>
      </c>
      <c r="X7" s="13" t="s">
        <v>430</v>
      </c>
      <c r="Y7" s="13" t="s">
        <v>197</v>
      </c>
      <c r="Z7" s="13" t="s">
        <v>208</v>
      </c>
      <c r="AA7" s="12">
        <v>14.2</v>
      </c>
      <c r="AB7" s="12">
        <v>15.5</v>
      </c>
      <c r="AC7" s="12">
        <v>8</v>
      </c>
      <c r="AD7" s="11" t="s">
        <v>141</v>
      </c>
      <c r="AE7" s="12">
        <v>2.6</v>
      </c>
      <c r="AF7" s="12">
        <v>-0.5</v>
      </c>
      <c r="AG7" s="12">
        <v>1.7</v>
      </c>
      <c r="AH7" s="12">
        <v>0.4</v>
      </c>
      <c r="AI7" s="12"/>
      <c r="AJ7" s="11" t="s">
        <v>279</v>
      </c>
      <c r="AK7" s="11" t="s">
        <v>278</v>
      </c>
      <c r="AL7" s="11" t="s">
        <v>141</v>
      </c>
      <c r="AM7" s="8"/>
      <c r="AN7" s="8" t="s">
        <v>427</v>
      </c>
      <c r="AO7" s="20" t="s">
        <v>431</v>
      </c>
    </row>
    <row r="8" spans="1:41" s="5" customFormat="1">
      <c r="A8" s="6">
        <v>44681</v>
      </c>
      <c r="B8" s="7" t="s">
        <v>136</v>
      </c>
      <c r="C8" s="8" t="s">
        <v>167</v>
      </c>
      <c r="D8" s="9">
        <v>8.4745370370370374E-2</v>
      </c>
      <c r="E8" s="21" t="s">
        <v>438</v>
      </c>
      <c r="F8" s="10">
        <v>12.8</v>
      </c>
      <c r="G8" s="10">
        <v>11</v>
      </c>
      <c r="H8" s="10">
        <v>12.2</v>
      </c>
      <c r="I8" s="10">
        <v>12.9</v>
      </c>
      <c r="J8" s="10">
        <v>12.9</v>
      </c>
      <c r="K8" s="10">
        <v>12.6</v>
      </c>
      <c r="L8" s="10">
        <v>11.6</v>
      </c>
      <c r="M8" s="10">
        <v>11.8</v>
      </c>
      <c r="N8" s="10">
        <v>11.9</v>
      </c>
      <c r="O8" s="10">
        <v>12.5</v>
      </c>
      <c r="P8" s="17">
        <f t="shared" si="10"/>
        <v>36</v>
      </c>
      <c r="Q8" s="17">
        <f t="shared" si="11"/>
        <v>50</v>
      </c>
      <c r="R8" s="17">
        <f t="shared" si="12"/>
        <v>36.200000000000003</v>
      </c>
      <c r="S8" s="18">
        <f t="shared" si="13"/>
        <v>61.8</v>
      </c>
      <c r="T8" s="18">
        <f t="shared" si="14"/>
        <v>60.4</v>
      </c>
      <c r="U8" s="11" t="s">
        <v>155</v>
      </c>
      <c r="V8" s="11" t="s">
        <v>172</v>
      </c>
      <c r="W8" s="13" t="s">
        <v>439</v>
      </c>
      <c r="X8" s="13" t="s">
        <v>248</v>
      </c>
      <c r="Y8" s="13" t="s">
        <v>175</v>
      </c>
      <c r="Z8" s="13" t="s">
        <v>208</v>
      </c>
      <c r="AA8" s="12">
        <v>14.2</v>
      </c>
      <c r="AB8" s="12">
        <v>15.5</v>
      </c>
      <c r="AC8" s="12">
        <v>8</v>
      </c>
      <c r="AD8" s="11" t="s">
        <v>141</v>
      </c>
      <c r="AE8" s="12">
        <v>2.2999999999999998</v>
      </c>
      <c r="AF8" s="12">
        <v>-0.2</v>
      </c>
      <c r="AG8" s="12">
        <v>1.7</v>
      </c>
      <c r="AH8" s="12">
        <v>0.4</v>
      </c>
      <c r="AI8" s="12"/>
      <c r="AJ8" s="11" t="s">
        <v>279</v>
      </c>
      <c r="AK8" s="11" t="s">
        <v>278</v>
      </c>
      <c r="AL8" s="11" t="s">
        <v>141</v>
      </c>
      <c r="AM8" s="8"/>
      <c r="AN8" s="8" t="s">
        <v>440</v>
      </c>
      <c r="AO8" s="20" t="s">
        <v>441</v>
      </c>
    </row>
    <row r="9" spans="1:41" s="5" customFormat="1">
      <c r="A9" s="6">
        <v>44682</v>
      </c>
      <c r="B9" s="15" t="s">
        <v>131</v>
      </c>
      <c r="C9" s="8" t="s">
        <v>167</v>
      </c>
      <c r="D9" s="9">
        <v>8.4050925925925932E-2</v>
      </c>
      <c r="E9" s="21" t="s">
        <v>462</v>
      </c>
      <c r="F9" s="10">
        <v>12.1</v>
      </c>
      <c r="G9" s="10">
        <v>11.6</v>
      </c>
      <c r="H9" s="10">
        <v>11.6</v>
      </c>
      <c r="I9" s="10">
        <v>11.8</v>
      </c>
      <c r="J9" s="10">
        <v>12.4</v>
      </c>
      <c r="K9" s="10">
        <v>12.2</v>
      </c>
      <c r="L9" s="10">
        <v>12.2</v>
      </c>
      <c r="M9" s="10">
        <v>12.4</v>
      </c>
      <c r="N9" s="10">
        <v>12.3</v>
      </c>
      <c r="O9" s="10">
        <v>12.6</v>
      </c>
      <c r="P9" s="17">
        <f t="shared" si="10"/>
        <v>35.299999999999997</v>
      </c>
      <c r="Q9" s="17">
        <f t="shared" si="11"/>
        <v>48.600000000000009</v>
      </c>
      <c r="R9" s="17">
        <f t="shared" si="12"/>
        <v>37.300000000000004</v>
      </c>
      <c r="S9" s="18">
        <f t="shared" si="13"/>
        <v>59.499999999999993</v>
      </c>
      <c r="T9" s="18">
        <f t="shared" si="14"/>
        <v>61.699999999999996</v>
      </c>
      <c r="U9" s="11" t="s">
        <v>171</v>
      </c>
      <c r="V9" s="11" t="s">
        <v>165</v>
      </c>
      <c r="W9" s="13" t="s">
        <v>363</v>
      </c>
      <c r="X9" s="13" t="s">
        <v>333</v>
      </c>
      <c r="Y9" s="13" t="s">
        <v>333</v>
      </c>
      <c r="Z9" s="13" t="s">
        <v>208</v>
      </c>
      <c r="AA9" s="12">
        <v>13.3</v>
      </c>
      <c r="AB9" s="12">
        <v>13.3</v>
      </c>
      <c r="AC9" s="12">
        <v>7.9</v>
      </c>
      <c r="AD9" s="11" t="s">
        <v>141</v>
      </c>
      <c r="AE9" s="12">
        <v>0.6</v>
      </c>
      <c r="AF9" s="12" t="s">
        <v>276</v>
      </c>
      <c r="AG9" s="12">
        <v>0.1</v>
      </c>
      <c r="AH9" s="12">
        <v>0.5</v>
      </c>
      <c r="AI9" s="12"/>
      <c r="AJ9" s="11" t="s">
        <v>277</v>
      </c>
      <c r="AK9" s="11" t="s">
        <v>278</v>
      </c>
      <c r="AL9" s="11" t="s">
        <v>141</v>
      </c>
      <c r="AM9" s="8"/>
      <c r="AN9" s="8" t="s">
        <v>478</v>
      </c>
      <c r="AO9" s="20" t="s">
        <v>489</v>
      </c>
    </row>
    <row r="10" spans="1:41" s="5" customFormat="1">
      <c r="A10" s="6">
        <v>44744</v>
      </c>
      <c r="B10" s="7" t="s">
        <v>130</v>
      </c>
      <c r="C10" s="8" t="s">
        <v>218</v>
      </c>
      <c r="D10" s="9">
        <v>8.4027777777777771E-2</v>
      </c>
      <c r="E10" s="21" t="s">
        <v>510</v>
      </c>
      <c r="F10" s="10">
        <v>12.7</v>
      </c>
      <c r="G10" s="10">
        <v>11.5</v>
      </c>
      <c r="H10" s="10">
        <v>11.5</v>
      </c>
      <c r="I10" s="10">
        <v>12.4</v>
      </c>
      <c r="J10" s="10">
        <v>12.4</v>
      </c>
      <c r="K10" s="10">
        <v>12.1</v>
      </c>
      <c r="L10" s="10">
        <v>12.3</v>
      </c>
      <c r="M10" s="10">
        <v>12.1</v>
      </c>
      <c r="N10" s="10">
        <v>12</v>
      </c>
      <c r="O10" s="10">
        <v>12</v>
      </c>
      <c r="P10" s="17">
        <f t="shared" ref="P10:P11" si="15">SUM(F10:H10)</f>
        <v>35.700000000000003</v>
      </c>
      <c r="Q10" s="17">
        <f t="shared" ref="Q10:Q11" si="16">SUM(I10:L10)</f>
        <v>49.2</v>
      </c>
      <c r="R10" s="17">
        <f t="shared" ref="R10:R11" si="17">SUM(M10:O10)</f>
        <v>36.1</v>
      </c>
      <c r="S10" s="18">
        <f t="shared" ref="S10:S11" si="18">SUM(F10:J10)</f>
        <v>60.5</v>
      </c>
      <c r="T10" s="18">
        <f t="shared" ref="T10:T11" si="19">SUM(K10:O10)</f>
        <v>60.5</v>
      </c>
      <c r="U10" s="11" t="s">
        <v>171</v>
      </c>
      <c r="V10" s="11" t="s">
        <v>172</v>
      </c>
      <c r="W10" s="13" t="s">
        <v>168</v>
      </c>
      <c r="X10" s="13" t="s">
        <v>248</v>
      </c>
      <c r="Y10" s="13" t="s">
        <v>197</v>
      </c>
      <c r="Z10" s="13" t="s">
        <v>129</v>
      </c>
      <c r="AA10" s="12">
        <v>11.8</v>
      </c>
      <c r="AB10" s="12">
        <v>13.6</v>
      </c>
      <c r="AC10" s="12">
        <v>8.6999999999999993</v>
      </c>
      <c r="AD10" s="11" t="s">
        <v>139</v>
      </c>
      <c r="AE10" s="12">
        <v>-0.4</v>
      </c>
      <c r="AF10" s="12" t="s">
        <v>276</v>
      </c>
      <c r="AG10" s="12">
        <v>0.4</v>
      </c>
      <c r="AH10" s="12">
        <v>-0.8</v>
      </c>
      <c r="AI10" s="12"/>
      <c r="AJ10" s="11" t="s">
        <v>278</v>
      </c>
      <c r="AK10" s="11" t="s">
        <v>141</v>
      </c>
      <c r="AL10" s="11" t="s">
        <v>141</v>
      </c>
      <c r="AM10" s="8"/>
      <c r="AN10" s="8" t="s">
        <v>511</v>
      </c>
      <c r="AO10" s="20" t="s">
        <v>566</v>
      </c>
    </row>
    <row r="11" spans="1:41" s="5" customFormat="1">
      <c r="A11" s="6">
        <v>44745</v>
      </c>
      <c r="B11" s="15" t="s">
        <v>130</v>
      </c>
      <c r="C11" s="8" t="s">
        <v>218</v>
      </c>
      <c r="D11" s="9">
        <v>8.4791666666666668E-2</v>
      </c>
      <c r="E11" s="21" t="s">
        <v>531</v>
      </c>
      <c r="F11" s="10">
        <v>12.4</v>
      </c>
      <c r="G11" s="10">
        <v>11.1</v>
      </c>
      <c r="H11" s="10">
        <v>11.6</v>
      </c>
      <c r="I11" s="10">
        <v>13.1</v>
      </c>
      <c r="J11" s="10">
        <v>13.1</v>
      </c>
      <c r="K11" s="10">
        <v>12.6</v>
      </c>
      <c r="L11" s="10">
        <v>12</v>
      </c>
      <c r="M11" s="10">
        <v>12.2</v>
      </c>
      <c r="N11" s="10">
        <v>12</v>
      </c>
      <c r="O11" s="10">
        <v>12.5</v>
      </c>
      <c r="P11" s="17">
        <f t="shared" si="15"/>
        <v>35.1</v>
      </c>
      <c r="Q11" s="17">
        <f t="shared" si="16"/>
        <v>50.8</v>
      </c>
      <c r="R11" s="17">
        <f t="shared" si="17"/>
        <v>36.700000000000003</v>
      </c>
      <c r="S11" s="18">
        <f t="shared" si="18"/>
        <v>61.300000000000004</v>
      </c>
      <c r="T11" s="18">
        <f t="shared" si="19"/>
        <v>61.3</v>
      </c>
      <c r="U11" s="11" t="s">
        <v>155</v>
      </c>
      <c r="V11" s="11" t="s">
        <v>172</v>
      </c>
      <c r="W11" s="13" t="s">
        <v>197</v>
      </c>
      <c r="X11" s="13" t="s">
        <v>532</v>
      </c>
      <c r="Y11" s="13" t="s">
        <v>181</v>
      </c>
      <c r="Z11" s="13" t="s">
        <v>129</v>
      </c>
      <c r="AA11" s="12">
        <v>13.6</v>
      </c>
      <c r="AB11" s="12">
        <v>13.5</v>
      </c>
      <c r="AC11" s="12">
        <v>8.5</v>
      </c>
      <c r="AD11" s="11" t="s">
        <v>139</v>
      </c>
      <c r="AE11" s="12">
        <v>1.2</v>
      </c>
      <c r="AF11" s="12">
        <v>-0.3</v>
      </c>
      <c r="AG11" s="12">
        <v>1.5</v>
      </c>
      <c r="AH11" s="12">
        <v>-0.6</v>
      </c>
      <c r="AI11" s="12"/>
      <c r="AJ11" s="11" t="s">
        <v>279</v>
      </c>
      <c r="AK11" s="11" t="s">
        <v>278</v>
      </c>
      <c r="AL11" s="11" t="s">
        <v>141</v>
      </c>
      <c r="AM11" s="8"/>
      <c r="AN11" s="8" t="s">
        <v>565</v>
      </c>
      <c r="AO11" s="20" t="s">
        <v>564</v>
      </c>
    </row>
    <row r="12" spans="1:41" s="5" customFormat="1">
      <c r="A12" s="6">
        <v>44751</v>
      </c>
      <c r="B12" s="7" t="s">
        <v>136</v>
      </c>
      <c r="C12" s="8" t="s">
        <v>218</v>
      </c>
      <c r="D12" s="9">
        <v>8.4120370370370359E-2</v>
      </c>
      <c r="E12" s="21" t="s">
        <v>338</v>
      </c>
      <c r="F12" s="10">
        <v>12.7</v>
      </c>
      <c r="G12" s="10">
        <v>11.5</v>
      </c>
      <c r="H12" s="10">
        <v>11.9</v>
      </c>
      <c r="I12" s="10">
        <v>12.8</v>
      </c>
      <c r="J12" s="10">
        <v>12.9</v>
      </c>
      <c r="K12" s="10">
        <v>12.7</v>
      </c>
      <c r="L12" s="10">
        <v>12.1</v>
      </c>
      <c r="M12" s="10">
        <v>11.6</v>
      </c>
      <c r="N12" s="10">
        <v>11.6</v>
      </c>
      <c r="O12" s="10">
        <v>12</v>
      </c>
      <c r="P12" s="17">
        <f t="shared" ref="P12:P14" si="20">SUM(F12:H12)</f>
        <v>36.1</v>
      </c>
      <c r="Q12" s="17">
        <f t="shared" ref="Q12:Q14" si="21">SUM(I12:L12)</f>
        <v>50.500000000000007</v>
      </c>
      <c r="R12" s="17">
        <f t="shared" ref="R12:R14" si="22">SUM(M12:O12)</f>
        <v>35.200000000000003</v>
      </c>
      <c r="S12" s="18">
        <f t="shared" ref="S12:S14" si="23">SUM(F12:J12)</f>
        <v>61.800000000000004</v>
      </c>
      <c r="T12" s="18">
        <f t="shared" ref="T12:T14" si="24">SUM(K12:O12)</f>
        <v>60</v>
      </c>
      <c r="U12" s="11" t="s">
        <v>155</v>
      </c>
      <c r="V12" s="11" t="s">
        <v>172</v>
      </c>
      <c r="W12" s="13" t="s">
        <v>175</v>
      </c>
      <c r="X12" s="13" t="s">
        <v>248</v>
      </c>
      <c r="Y12" s="13" t="s">
        <v>200</v>
      </c>
      <c r="Z12" s="13" t="s">
        <v>129</v>
      </c>
      <c r="AA12" s="12">
        <v>11.1</v>
      </c>
      <c r="AB12" s="12">
        <v>12.4</v>
      </c>
      <c r="AC12" s="12">
        <v>8.4</v>
      </c>
      <c r="AD12" s="11" t="s">
        <v>139</v>
      </c>
      <c r="AE12" s="12">
        <v>1.9</v>
      </c>
      <c r="AF12" s="12">
        <v>-0.7</v>
      </c>
      <c r="AG12" s="12">
        <v>1.3</v>
      </c>
      <c r="AH12" s="12">
        <v>-0.1</v>
      </c>
      <c r="AI12" s="12"/>
      <c r="AJ12" s="11" t="s">
        <v>403</v>
      </c>
      <c r="AK12" s="11" t="s">
        <v>278</v>
      </c>
      <c r="AL12" s="11" t="s">
        <v>141</v>
      </c>
      <c r="AM12" s="8"/>
      <c r="AN12" s="8" t="s">
        <v>641</v>
      </c>
      <c r="AO12" s="20" t="s">
        <v>642</v>
      </c>
    </row>
    <row r="13" spans="1:41" s="5" customFormat="1">
      <c r="A13" s="6">
        <v>44752</v>
      </c>
      <c r="B13" s="7" t="s">
        <v>493</v>
      </c>
      <c r="C13" s="8" t="s">
        <v>218</v>
      </c>
      <c r="D13" s="9">
        <v>8.5462962962962963E-2</v>
      </c>
      <c r="E13" s="21" t="s">
        <v>612</v>
      </c>
      <c r="F13" s="10">
        <v>12.6</v>
      </c>
      <c r="G13" s="10">
        <v>11.8</v>
      </c>
      <c r="H13" s="10">
        <v>12.2</v>
      </c>
      <c r="I13" s="10">
        <v>13.2</v>
      </c>
      <c r="J13" s="10">
        <v>13.2</v>
      </c>
      <c r="K13" s="10">
        <v>12.8</v>
      </c>
      <c r="L13" s="10">
        <v>12.1</v>
      </c>
      <c r="M13" s="10">
        <v>11.7</v>
      </c>
      <c r="N13" s="10">
        <v>12</v>
      </c>
      <c r="O13" s="10">
        <v>11.8</v>
      </c>
      <c r="P13" s="17">
        <f t="shared" si="20"/>
        <v>36.599999999999994</v>
      </c>
      <c r="Q13" s="17">
        <f t="shared" si="21"/>
        <v>51.300000000000004</v>
      </c>
      <c r="R13" s="17">
        <f t="shared" si="22"/>
        <v>35.5</v>
      </c>
      <c r="S13" s="18">
        <f t="shared" si="23"/>
        <v>63</v>
      </c>
      <c r="T13" s="18">
        <f t="shared" si="24"/>
        <v>60.399999999999991</v>
      </c>
      <c r="U13" s="11" t="s">
        <v>155</v>
      </c>
      <c r="V13" s="11" t="s">
        <v>611</v>
      </c>
      <c r="W13" s="13" t="s">
        <v>250</v>
      </c>
      <c r="X13" s="13" t="s">
        <v>613</v>
      </c>
      <c r="Y13" s="13" t="s">
        <v>614</v>
      </c>
      <c r="Z13" s="13" t="s">
        <v>129</v>
      </c>
      <c r="AA13" s="12">
        <v>9.4</v>
      </c>
      <c r="AB13" s="12">
        <v>12</v>
      </c>
      <c r="AC13" s="12">
        <v>8.8000000000000007</v>
      </c>
      <c r="AD13" s="11" t="s">
        <v>201</v>
      </c>
      <c r="AE13" s="12">
        <v>0.9</v>
      </c>
      <c r="AF13" s="12">
        <v>-0.8</v>
      </c>
      <c r="AG13" s="12">
        <v>0.8</v>
      </c>
      <c r="AH13" s="12">
        <v>-0.7</v>
      </c>
      <c r="AI13" s="12"/>
      <c r="AJ13" s="11" t="s">
        <v>278</v>
      </c>
      <c r="AK13" s="11" t="s">
        <v>277</v>
      </c>
      <c r="AL13" s="11" t="s">
        <v>139</v>
      </c>
      <c r="AM13" s="8"/>
      <c r="AN13" s="8" t="s">
        <v>653</v>
      </c>
      <c r="AO13" s="20" t="s">
        <v>654</v>
      </c>
    </row>
    <row r="14" spans="1:41" s="5" customFormat="1">
      <c r="A14" s="6">
        <v>44752</v>
      </c>
      <c r="B14" s="7" t="s">
        <v>143</v>
      </c>
      <c r="C14" s="8" t="s">
        <v>218</v>
      </c>
      <c r="D14" s="9">
        <v>8.1342592592592591E-2</v>
      </c>
      <c r="E14" s="21" t="s">
        <v>625</v>
      </c>
      <c r="F14" s="10">
        <v>12.3</v>
      </c>
      <c r="G14" s="10">
        <v>11</v>
      </c>
      <c r="H14" s="10">
        <v>11.1</v>
      </c>
      <c r="I14" s="10">
        <v>12</v>
      </c>
      <c r="J14" s="10">
        <v>12.1</v>
      </c>
      <c r="K14" s="10">
        <v>12.1</v>
      </c>
      <c r="L14" s="10">
        <v>11.9</v>
      </c>
      <c r="M14" s="10">
        <v>11.9</v>
      </c>
      <c r="N14" s="10">
        <v>11.6</v>
      </c>
      <c r="O14" s="10">
        <v>11.8</v>
      </c>
      <c r="P14" s="17">
        <f t="shared" si="20"/>
        <v>34.4</v>
      </c>
      <c r="Q14" s="17">
        <f t="shared" si="21"/>
        <v>48.1</v>
      </c>
      <c r="R14" s="17">
        <f t="shared" si="22"/>
        <v>35.299999999999997</v>
      </c>
      <c r="S14" s="18">
        <f t="shared" si="23"/>
        <v>58.5</v>
      </c>
      <c r="T14" s="18">
        <f t="shared" si="24"/>
        <v>59.3</v>
      </c>
      <c r="U14" s="11" t="s">
        <v>171</v>
      </c>
      <c r="V14" s="11" t="s">
        <v>172</v>
      </c>
      <c r="W14" s="13" t="s">
        <v>247</v>
      </c>
      <c r="X14" s="13" t="s">
        <v>200</v>
      </c>
      <c r="Y14" s="13" t="s">
        <v>247</v>
      </c>
      <c r="Z14" s="13" t="s">
        <v>129</v>
      </c>
      <c r="AA14" s="12">
        <v>9.4</v>
      </c>
      <c r="AB14" s="12">
        <v>12</v>
      </c>
      <c r="AC14" s="12">
        <v>8.8000000000000007</v>
      </c>
      <c r="AD14" s="11" t="s">
        <v>201</v>
      </c>
      <c r="AE14" s="12">
        <v>-0.7</v>
      </c>
      <c r="AF14" s="12" t="s">
        <v>276</v>
      </c>
      <c r="AG14" s="12" t="s">
        <v>280</v>
      </c>
      <c r="AH14" s="12">
        <v>-0.7</v>
      </c>
      <c r="AI14" s="12"/>
      <c r="AJ14" s="11" t="s">
        <v>277</v>
      </c>
      <c r="AK14" s="11" t="s">
        <v>278</v>
      </c>
      <c r="AL14" s="11" t="s">
        <v>141</v>
      </c>
      <c r="AM14" s="8"/>
      <c r="AN14" s="8"/>
      <c r="AO14" s="20"/>
    </row>
  </sheetData>
  <autoFilter ref="A1:AN3" xr:uid="{00000000-0009-0000-0000-000003000000}"/>
  <phoneticPr fontId="10"/>
  <conditionalFormatting sqref="AJ2:AK3">
    <cfRule type="containsText" dxfId="377" priority="708" operator="containsText" text="E">
      <formula>NOT(ISERROR(SEARCH("E",AJ2)))</formula>
    </cfRule>
    <cfRule type="containsText" dxfId="376" priority="709" operator="containsText" text="B">
      <formula>NOT(ISERROR(SEARCH("B",AJ2)))</formula>
    </cfRule>
    <cfRule type="containsText" dxfId="375" priority="710" operator="containsText" text="A">
      <formula>NOT(ISERROR(SEARCH("A",AJ2)))</formula>
    </cfRule>
  </conditionalFormatting>
  <conditionalFormatting sqref="AL2:AL3">
    <cfRule type="containsText" dxfId="374" priority="705" operator="containsText" text="E">
      <formula>NOT(ISERROR(SEARCH("E",AL2)))</formula>
    </cfRule>
    <cfRule type="containsText" dxfId="373" priority="706" operator="containsText" text="B">
      <formula>NOT(ISERROR(SEARCH("B",AL2)))</formula>
    </cfRule>
    <cfRule type="containsText" dxfId="372" priority="707" operator="containsText" text="A">
      <formula>NOT(ISERROR(SEARCH("A",AL2)))</formula>
    </cfRule>
  </conditionalFormatting>
  <conditionalFormatting sqref="AM3">
    <cfRule type="containsText" dxfId="371" priority="675" operator="containsText" text="E">
      <formula>NOT(ISERROR(SEARCH("E",AM3)))</formula>
    </cfRule>
    <cfRule type="containsText" dxfId="370" priority="676" operator="containsText" text="B">
      <formula>NOT(ISERROR(SEARCH("B",AM3)))</formula>
    </cfRule>
    <cfRule type="containsText" dxfId="369" priority="677" operator="containsText" text="A">
      <formula>NOT(ISERROR(SEARCH("A",AM3)))</formula>
    </cfRule>
  </conditionalFormatting>
  <conditionalFormatting sqref="F3:O3">
    <cfRule type="colorScale" priority="980">
      <colorScale>
        <cfvo type="min"/>
        <cfvo type="percentile" val="50"/>
        <cfvo type="max"/>
        <color rgb="FFF8696B"/>
        <color rgb="FFFFEB84"/>
        <color rgb="FF63BE7B"/>
      </colorScale>
    </cfRule>
  </conditionalFormatting>
  <conditionalFormatting sqref="F2:O2">
    <cfRule type="colorScale" priority="451">
      <colorScale>
        <cfvo type="min"/>
        <cfvo type="percentile" val="50"/>
        <cfvo type="max"/>
        <color rgb="FFF8696B"/>
        <color rgb="FFFFEB84"/>
        <color rgb="FF63BE7B"/>
      </colorScale>
    </cfRule>
  </conditionalFormatting>
  <conditionalFormatting sqref="AM2">
    <cfRule type="containsText" dxfId="368" priority="202" operator="containsText" text="E">
      <formula>NOT(ISERROR(SEARCH("E",AM2)))</formula>
    </cfRule>
    <cfRule type="containsText" dxfId="367" priority="203" operator="containsText" text="B">
      <formula>NOT(ISERROR(SEARCH("B",AM2)))</formula>
    </cfRule>
    <cfRule type="containsText" dxfId="366" priority="204" operator="containsText" text="A">
      <formula>NOT(ISERROR(SEARCH("A",AM2)))</formula>
    </cfRule>
  </conditionalFormatting>
  <conditionalFormatting sqref="AD2:AD3">
    <cfRule type="containsText" dxfId="365" priority="196" operator="containsText" text="D">
      <formula>NOT(ISERROR(SEARCH("D",AD2)))</formula>
    </cfRule>
    <cfRule type="containsText" dxfId="364" priority="197" operator="containsText" text="S">
      <formula>NOT(ISERROR(SEARCH("S",AD2)))</formula>
    </cfRule>
    <cfRule type="containsText" dxfId="363" priority="198" operator="containsText" text="F">
      <formula>NOT(ISERROR(SEARCH("F",AD2)))</formula>
    </cfRule>
    <cfRule type="containsText" dxfId="362" priority="199" operator="containsText" text="E">
      <formula>NOT(ISERROR(SEARCH("E",AD2)))</formula>
    </cfRule>
    <cfRule type="containsText" dxfId="361" priority="200" operator="containsText" text="B">
      <formula>NOT(ISERROR(SEARCH("B",AD2)))</formula>
    </cfRule>
    <cfRule type="containsText" dxfId="360" priority="201" operator="containsText" text="A">
      <formula>NOT(ISERROR(SEARCH("A",AD2)))</formula>
    </cfRule>
  </conditionalFormatting>
  <conditionalFormatting sqref="AJ4:AK4">
    <cfRule type="containsText" dxfId="359" priority="193" operator="containsText" text="E">
      <formula>NOT(ISERROR(SEARCH("E",AJ4)))</formula>
    </cfRule>
    <cfRule type="containsText" dxfId="358" priority="194" operator="containsText" text="B">
      <formula>NOT(ISERROR(SEARCH("B",AJ4)))</formula>
    </cfRule>
    <cfRule type="containsText" dxfId="357" priority="195" operator="containsText" text="A">
      <formula>NOT(ISERROR(SEARCH("A",AJ4)))</formula>
    </cfRule>
  </conditionalFormatting>
  <conditionalFormatting sqref="AL4">
    <cfRule type="containsText" dxfId="356" priority="190" operator="containsText" text="E">
      <formula>NOT(ISERROR(SEARCH("E",AL4)))</formula>
    </cfRule>
    <cfRule type="containsText" dxfId="355" priority="191" operator="containsText" text="B">
      <formula>NOT(ISERROR(SEARCH("B",AL4)))</formula>
    </cfRule>
    <cfRule type="containsText" dxfId="354" priority="192" operator="containsText" text="A">
      <formula>NOT(ISERROR(SEARCH("A",AL4)))</formula>
    </cfRule>
  </conditionalFormatting>
  <conditionalFormatting sqref="AM4">
    <cfRule type="containsText" dxfId="353" priority="186" operator="containsText" text="E">
      <formula>NOT(ISERROR(SEARCH("E",AM4)))</formula>
    </cfRule>
    <cfRule type="containsText" dxfId="352" priority="187" operator="containsText" text="B">
      <formula>NOT(ISERROR(SEARCH("B",AM4)))</formula>
    </cfRule>
    <cfRule type="containsText" dxfId="351" priority="188" operator="containsText" text="A">
      <formula>NOT(ISERROR(SEARCH("A",AM4)))</formula>
    </cfRule>
  </conditionalFormatting>
  <conditionalFormatting sqref="AD4">
    <cfRule type="containsText" dxfId="350" priority="161" operator="containsText" text="D">
      <formula>NOT(ISERROR(SEARCH("D",AD4)))</formula>
    </cfRule>
    <cfRule type="containsText" dxfId="349" priority="162" operator="containsText" text="S">
      <formula>NOT(ISERROR(SEARCH("S",AD4)))</formula>
    </cfRule>
    <cfRule type="containsText" dxfId="348" priority="163" operator="containsText" text="F">
      <formula>NOT(ISERROR(SEARCH("F",AD4)))</formula>
    </cfRule>
    <cfRule type="containsText" dxfId="347" priority="164" operator="containsText" text="E">
      <formula>NOT(ISERROR(SEARCH("E",AD4)))</formula>
    </cfRule>
    <cfRule type="containsText" dxfId="346" priority="165" operator="containsText" text="B">
      <formula>NOT(ISERROR(SEARCH("B",AD4)))</formula>
    </cfRule>
    <cfRule type="containsText" dxfId="345" priority="166" operator="containsText" text="A">
      <formula>NOT(ISERROR(SEARCH("A",AD4)))</formula>
    </cfRule>
  </conditionalFormatting>
  <conditionalFormatting sqref="F4:O4">
    <cfRule type="colorScale" priority="1123">
      <colorScale>
        <cfvo type="min"/>
        <cfvo type="percentile" val="50"/>
        <cfvo type="max"/>
        <color rgb="FFF8696B"/>
        <color rgb="FFFFEB84"/>
        <color rgb="FF63BE7B"/>
      </colorScale>
    </cfRule>
  </conditionalFormatting>
  <conditionalFormatting sqref="AJ5:AK6">
    <cfRule type="containsText" dxfId="344" priority="74" operator="containsText" text="E">
      <formula>NOT(ISERROR(SEARCH("E",AJ5)))</formula>
    </cfRule>
    <cfRule type="containsText" dxfId="343" priority="75" operator="containsText" text="B">
      <formula>NOT(ISERROR(SEARCH("B",AJ5)))</formula>
    </cfRule>
    <cfRule type="containsText" dxfId="342" priority="76" operator="containsText" text="A">
      <formula>NOT(ISERROR(SEARCH("A",AJ5)))</formula>
    </cfRule>
  </conditionalFormatting>
  <conditionalFormatting sqref="AL5:AL6">
    <cfRule type="containsText" dxfId="341" priority="71" operator="containsText" text="E">
      <formula>NOT(ISERROR(SEARCH("E",AL5)))</formula>
    </cfRule>
    <cfRule type="containsText" dxfId="340" priority="72" operator="containsText" text="B">
      <formula>NOT(ISERROR(SEARCH("B",AL5)))</formula>
    </cfRule>
    <cfRule type="containsText" dxfId="339" priority="73" operator="containsText" text="A">
      <formula>NOT(ISERROR(SEARCH("A",AL5)))</formula>
    </cfRule>
  </conditionalFormatting>
  <conditionalFormatting sqref="AM5:AM6">
    <cfRule type="containsText" dxfId="338" priority="68" operator="containsText" text="E">
      <formula>NOT(ISERROR(SEARCH("E",AM5)))</formula>
    </cfRule>
    <cfRule type="containsText" dxfId="337" priority="69" operator="containsText" text="B">
      <formula>NOT(ISERROR(SEARCH("B",AM5)))</formula>
    </cfRule>
    <cfRule type="containsText" dxfId="336" priority="70" operator="containsText" text="A">
      <formula>NOT(ISERROR(SEARCH("A",AM5)))</formula>
    </cfRule>
  </conditionalFormatting>
  <conditionalFormatting sqref="AD5:AD6">
    <cfRule type="containsText" dxfId="335" priority="56" operator="containsText" text="D">
      <formula>NOT(ISERROR(SEARCH("D",AD5)))</formula>
    </cfRule>
    <cfRule type="containsText" dxfId="334" priority="57" operator="containsText" text="S">
      <formula>NOT(ISERROR(SEARCH("S",AD5)))</formula>
    </cfRule>
    <cfRule type="containsText" dxfId="333" priority="58" operator="containsText" text="F">
      <formula>NOT(ISERROR(SEARCH("F",AD5)))</formula>
    </cfRule>
    <cfRule type="containsText" dxfId="332" priority="59" operator="containsText" text="E">
      <formula>NOT(ISERROR(SEARCH("E",AD5)))</formula>
    </cfRule>
    <cfRule type="containsText" dxfId="331" priority="60" operator="containsText" text="B">
      <formula>NOT(ISERROR(SEARCH("B",AD5)))</formula>
    </cfRule>
    <cfRule type="containsText" dxfId="330" priority="61" operator="containsText" text="A">
      <formula>NOT(ISERROR(SEARCH("A",AD5)))</formula>
    </cfRule>
  </conditionalFormatting>
  <conditionalFormatting sqref="F5:O6">
    <cfRule type="colorScale" priority="77">
      <colorScale>
        <cfvo type="min"/>
        <cfvo type="percentile" val="50"/>
        <cfvo type="max"/>
        <color rgb="FFF8696B"/>
        <color rgb="FFFFEB84"/>
        <color rgb="FF63BE7B"/>
      </colorScale>
    </cfRule>
  </conditionalFormatting>
  <conditionalFormatting sqref="AJ7:AK9">
    <cfRule type="containsText" dxfId="329" priority="52" operator="containsText" text="E">
      <formula>NOT(ISERROR(SEARCH("E",AJ7)))</formula>
    </cfRule>
    <cfRule type="containsText" dxfId="328" priority="53" operator="containsText" text="B">
      <formula>NOT(ISERROR(SEARCH("B",AJ7)))</formula>
    </cfRule>
    <cfRule type="containsText" dxfId="327" priority="54" operator="containsText" text="A">
      <formula>NOT(ISERROR(SEARCH("A",AJ7)))</formula>
    </cfRule>
  </conditionalFormatting>
  <conditionalFormatting sqref="AL7:AL9">
    <cfRule type="containsText" dxfId="326" priority="49" operator="containsText" text="E">
      <formula>NOT(ISERROR(SEARCH("E",AL7)))</formula>
    </cfRule>
    <cfRule type="containsText" dxfId="325" priority="50" operator="containsText" text="B">
      <formula>NOT(ISERROR(SEARCH("B",AL7)))</formula>
    </cfRule>
    <cfRule type="containsText" dxfId="324" priority="51" operator="containsText" text="A">
      <formula>NOT(ISERROR(SEARCH("A",AL7)))</formula>
    </cfRule>
  </conditionalFormatting>
  <conditionalFormatting sqref="AM7:AM9">
    <cfRule type="containsText" dxfId="323" priority="46" operator="containsText" text="E">
      <formula>NOT(ISERROR(SEARCH("E",AM7)))</formula>
    </cfRule>
    <cfRule type="containsText" dxfId="322" priority="47" operator="containsText" text="B">
      <formula>NOT(ISERROR(SEARCH("B",AM7)))</formula>
    </cfRule>
    <cfRule type="containsText" dxfId="321" priority="48" operator="containsText" text="A">
      <formula>NOT(ISERROR(SEARCH("A",AM7)))</formula>
    </cfRule>
  </conditionalFormatting>
  <conditionalFormatting sqref="AD7:AD9">
    <cfRule type="containsText" dxfId="320" priority="40" operator="containsText" text="D">
      <formula>NOT(ISERROR(SEARCH("D",AD7)))</formula>
    </cfRule>
    <cfRule type="containsText" dxfId="319" priority="41" operator="containsText" text="S">
      <formula>NOT(ISERROR(SEARCH("S",AD7)))</formula>
    </cfRule>
    <cfRule type="containsText" dxfId="318" priority="42" operator="containsText" text="F">
      <formula>NOT(ISERROR(SEARCH("F",AD7)))</formula>
    </cfRule>
    <cfRule type="containsText" dxfId="317" priority="43" operator="containsText" text="E">
      <formula>NOT(ISERROR(SEARCH("E",AD7)))</formula>
    </cfRule>
    <cfRule type="containsText" dxfId="316" priority="44" operator="containsText" text="B">
      <formula>NOT(ISERROR(SEARCH("B",AD7)))</formula>
    </cfRule>
    <cfRule type="containsText" dxfId="315" priority="45" operator="containsText" text="A">
      <formula>NOT(ISERROR(SEARCH("A",AD7)))</formula>
    </cfRule>
  </conditionalFormatting>
  <conditionalFormatting sqref="F7:O9">
    <cfRule type="colorScale" priority="55">
      <colorScale>
        <cfvo type="min"/>
        <cfvo type="percentile" val="50"/>
        <cfvo type="max"/>
        <color rgb="FFF8696B"/>
        <color rgb="FFFFEB84"/>
        <color rgb="FF63BE7B"/>
      </colorScale>
    </cfRule>
  </conditionalFormatting>
  <conditionalFormatting sqref="AJ10:AK11">
    <cfRule type="containsText" dxfId="314" priority="36" operator="containsText" text="E">
      <formula>NOT(ISERROR(SEARCH("E",AJ10)))</formula>
    </cfRule>
    <cfRule type="containsText" dxfId="313" priority="37" operator="containsText" text="B">
      <formula>NOT(ISERROR(SEARCH("B",AJ10)))</formula>
    </cfRule>
    <cfRule type="containsText" dxfId="312" priority="38" operator="containsText" text="A">
      <formula>NOT(ISERROR(SEARCH("A",AJ10)))</formula>
    </cfRule>
  </conditionalFormatting>
  <conditionalFormatting sqref="AL10:AL11">
    <cfRule type="containsText" dxfId="311" priority="33" operator="containsText" text="E">
      <formula>NOT(ISERROR(SEARCH("E",AL10)))</formula>
    </cfRule>
    <cfRule type="containsText" dxfId="310" priority="34" operator="containsText" text="B">
      <formula>NOT(ISERROR(SEARCH("B",AL10)))</formula>
    </cfRule>
    <cfRule type="containsText" dxfId="309" priority="35" operator="containsText" text="A">
      <formula>NOT(ISERROR(SEARCH("A",AL10)))</formula>
    </cfRule>
  </conditionalFormatting>
  <conditionalFormatting sqref="AM10:AM11">
    <cfRule type="containsText" dxfId="308" priority="30" operator="containsText" text="E">
      <formula>NOT(ISERROR(SEARCH("E",AM10)))</formula>
    </cfRule>
    <cfRule type="containsText" dxfId="307" priority="31" operator="containsText" text="B">
      <formula>NOT(ISERROR(SEARCH("B",AM10)))</formula>
    </cfRule>
    <cfRule type="containsText" dxfId="306" priority="32" operator="containsText" text="A">
      <formula>NOT(ISERROR(SEARCH("A",AM10)))</formula>
    </cfRule>
  </conditionalFormatting>
  <conditionalFormatting sqref="AD10:AD11">
    <cfRule type="containsText" dxfId="305" priority="24" operator="containsText" text="D">
      <formula>NOT(ISERROR(SEARCH("D",AD10)))</formula>
    </cfRule>
    <cfRule type="containsText" dxfId="304" priority="25" operator="containsText" text="S">
      <formula>NOT(ISERROR(SEARCH("S",AD10)))</formula>
    </cfRule>
    <cfRule type="containsText" dxfId="303" priority="26" operator="containsText" text="F">
      <formula>NOT(ISERROR(SEARCH("F",AD10)))</formula>
    </cfRule>
    <cfRule type="containsText" dxfId="302" priority="27" operator="containsText" text="E">
      <formula>NOT(ISERROR(SEARCH("E",AD10)))</formula>
    </cfRule>
    <cfRule type="containsText" dxfId="301" priority="28" operator="containsText" text="B">
      <formula>NOT(ISERROR(SEARCH("B",AD10)))</formula>
    </cfRule>
    <cfRule type="containsText" dxfId="300" priority="29" operator="containsText" text="A">
      <formula>NOT(ISERROR(SEARCH("A",AD10)))</formula>
    </cfRule>
  </conditionalFormatting>
  <conditionalFormatting sqref="F10:O11">
    <cfRule type="colorScale" priority="39">
      <colorScale>
        <cfvo type="min"/>
        <cfvo type="percentile" val="50"/>
        <cfvo type="max"/>
        <color rgb="FFF8696B"/>
        <color rgb="FFFFEB84"/>
        <color rgb="FF63BE7B"/>
      </colorScale>
    </cfRule>
  </conditionalFormatting>
  <conditionalFormatting sqref="AJ12:AK14">
    <cfRule type="containsText" dxfId="299" priority="20" operator="containsText" text="E">
      <formula>NOT(ISERROR(SEARCH("E",AJ12)))</formula>
    </cfRule>
    <cfRule type="containsText" dxfId="298" priority="21" operator="containsText" text="B">
      <formula>NOT(ISERROR(SEARCH("B",AJ12)))</formula>
    </cfRule>
    <cfRule type="containsText" dxfId="297" priority="22" operator="containsText" text="A">
      <formula>NOT(ISERROR(SEARCH("A",AJ12)))</formula>
    </cfRule>
  </conditionalFormatting>
  <conditionalFormatting sqref="AL12:AL14">
    <cfRule type="containsText" dxfId="296" priority="17" operator="containsText" text="E">
      <formula>NOT(ISERROR(SEARCH("E",AL12)))</formula>
    </cfRule>
    <cfRule type="containsText" dxfId="295" priority="18" operator="containsText" text="B">
      <formula>NOT(ISERROR(SEARCH("B",AL12)))</formula>
    </cfRule>
    <cfRule type="containsText" dxfId="294" priority="19" operator="containsText" text="A">
      <formula>NOT(ISERROR(SEARCH("A",AL12)))</formula>
    </cfRule>
  </conditionalFormatting>
  <conditionalFormatting sqref="AM12:AM14">
    <cfRule type="containsText" dxfId="293" priority="14" operator="containsText" text="E">
      <formula>NOT(ISERROR(SEARCH("E",AM12)))</formula>
    </cfRule>
    <cfRule type="containsText" dxfId="292" priority="15" operator="containsText" text="B">
      <formula>NOT(ISERROR(SEARCH("B",AM12)))</formula>
    </cfRule>
    <cfRule type="containsText" dxfId="291" priority="16" operator="containsText" text="A">
      <formula>NOT(ISERROR(SEARCH("A",AM12)))</formula>
    </cfRule>
  </conditionalFormatting>
  <conditionalFormatting sqref="AD12">
    <cfRule type="containsText" dxfId="290" priority="8" operator="containsText" text="D">
      <formula>NOT(ISERROR(SEARCH("D",AD12)))</formula>
    </cfRule>
    <cfRule type="containsText" dxfId="289" priority="9" operator="containsText" text="S">
      <formula>NOT(ISERROR(SEARCH("S",AD12)))</formula>
    </cfRule>
    <cfRule type="containsText" dxfId="288" priority="10" operator="containsText" text="F">
      <formula>NOT(ISERROR(SEARCH("F",AD12)))</formula>
    </cfRule>
    <cfRule type="containsText" dxfId="287" priority="11" operator="containsText" text="E">
      <formula>NOT(ISERROR(SEARCH("E",AD12)))</formula>
    </cfRule>
    <cfRule type="containsText" dxfId="286" priority="12" operator="containsText" text="B">
      <formula>NOT(ISERROR(SEARCH("B",AD12)))</formula>
    </cfRule>
    <cfRule type="containsText" dxfId="285" priority="13" operator="containsText" text="A">
      <formula>NOT(ISERROR(SEARCH("A",AD12)))</formula>
    </cfRule>
  </conditionalFormatting>
  <conditionalFormatting sqref="F12:O13">
    <cfRule type="colorScale" priority="23">
      <colorScale>
        <cfvo type="min"/>
        <cfvo type="percentile" val="50"/>
        <cfvo type="max"/>
        <color rgb="FFF8696B"/>
        <color rgb="FFFFEB84"/>
        <color rgb="FF63BE7B"/>
      </colorScale>
    </cfRule>
  </conditionalFormatting>
  <conditionalFormatting sqref="AD13:AD14">
    <cfRule type="containsText" dxfId="284" priority="2" operator="containsText" text="D">
      <formula>NOT(ISERROR(SEARCH("D",AD13)))</formula>
    </cfRule>
    <cfRule type="containsText" dxfId="283" priority="3" operator="containsText" text="S">
      <formula>NOT(ISERROR(SEARCH("S",AD13)))</formula>
    </cfRule>
    <cfRule type="containsText" dxfId="282" priority="4" operator="containsText" text="F">
      <formula>NOT(ISERROR(SEARCH("F",AD13)))</formula>
    </cfRule>
    <cfRule type="containsText" dxfId="281" priority="5" operator="containsText" text="E">
      <formula>NOT(ISERROR(SEARCH("E",AD13)))</formula>
    </cfRule>
    <cfRule type="containsText" dxfId="280" priority="6" operator="containsText" text="B">
      <formula>NOT(ISERROR(SEARCH("B",AD13)))</formula>
    </cfRule>
    <cfRule type="containsText" dxfId="279" priority="7" operator="containsText" text="A">
      <formula>NOT(ISERROR(SEARCH("A",AD13)))</formula>
    </cfRule>
  </conditionalFormatting>
  <conditionalFormatting sqref="F14:O14">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M2:AM14" xr:uid="{00000000-0002-0000-0300-000000000000}">
      <formula1>"強風,外差し,イン先行"</formula1>
    </dataValidation>
  </dataValidations>
  <pageMargins left="0.7" right="0.7" top="0.75" bottom="0.75" header="0.3" footer="0.3"/>
  <pageSetup paperSize="9" orientation="portrait" horizontalDpi="4294967292" verticalDpi="4294967292"/>
  <ignoredErrors>
    <ignoredError sqref="P2:S3 P4:S4 T2:T4 P5:T6 P7:T9 P10:T11 P12:T1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5"/>
  <sheetViews>
    <sheetView workbookViewId="0">
      <pane xSplit="5" ySplit="1" topLeftCell="L2" activePane="bottomRight" state="frozen"/>
      <selection activeCell="E24" sqref="E24"/>
      <selection pane="topRight" activeCell="E24" sqref="E24"/>
      <selection pane="bottomLeft" activeCell="E24" sqref="E24"/>
      <selection pane="bottomRight" activeCell="AQ5" sqref="AQ5"/>
    </sheetView>
  </sheetViews>
  <sheetFormatPr baseColWidth="10" defaultColWidth="8.83203125" defaultRowHeight="15"/>
  <cols>
    <col min="1" max="1" width="10"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34</v>
      </c>
      <c r="B1" s="1" t="s">
        <v>71</v>
      </c>
      <c r="C1" s="1" t="s">
        <v>35</v>
      </c>
      <c r="D1" s="1" t="s">
        <v>72</v>
      </c>
      <c r="E1" s="1" t="s">
        <v>36</v>
      </c>
      <c r="F1" s="1" t="s">
        <v>73</v>
      </c>
      <c r="G1" s="1" t="s">
        <v>74</v>
      </c>
      <c r="H1" s="1" t="s">
        <v>75</v>
      </c>
      <c r="I1" s="1" t="s">
        <v>76</v>
      </c>
      <c r="J1" s="1" t="s">
        <v>77</v>
      </c>
      <c r="K1" s="1" t="s">
        <v>78</v>
      </c>
      <c r="L1" s="1" t="s">
        <v>79</v>
      </c>
      <c r="M1" s="1" t="s">
        <v>80</v>
      </c>
      <c r="N1" s="1" t="s">
        <v>81</v>
      </c>
      <c r="O1" s="1" t="s">
        <v>82</v>
      </c>
      <c r="P1" s="1" t="s">
        <v>83</v>
      </c>
      <c r="Q1" s="1" t="s">
        <v>89</v>
      </c>
      <c r="R1" s="1" t="s">
        <v>90</v>
      </c>
      <c r="S1" s="1" t="s">
        <v>37</v>
      </c>
      <c r="T1" s="1" t="s">
        <v>91</v>
      </c>
      <c r="U1" s="1" t="s">
        <v>38</v>
      </c>
      <c r="V1" s="1" t="s">
        <v>39</v>
      </c>
      <c r="W1" s="1" t="s">
        <v>145</v>
      </c>
      <c r="X1" s="2" t="s">
        <v>85</v>
      </c>
      <c r="Y1" s="2" t="s">
        <v>40</v>
      </c>
      <c r="Z1" s="3" t="s">
        <v>41</v>
      </c>
      <c r="AA1" s="3" t="s">
        <v>42</v>
      </c>
      <c r="AB1" s="3" t="s">
        <v>43</v>
      </c>
      <c r="AC1" s="3" t="s">
        <v>88</v>
      </c>
      <c r="AD1" s="4" t="s">
        <v>110</v>
      </c>
      <c r="AE1" s="4" t="s">
        <v>111</v>
      </c>
      <c r="AF1" s="4" t="s">
        <v>137</v>
      </c>
      <c r="AG1" s="4" t="s">
        <v>138</v>
      </c>
      <c r="AH1" s="4" t="s">
        <v>8</v>
      </c>
      <c r="AI1" s="4" t="s">
        <v>61</v>
      </c>
      <c r="AJ1" s="4" t="s">
        <v>9</v>
      </c>
      <c r="AK1" s="4" t="s">
        <v>10</v>
      </c>
      <c r="AL1" s="4"/>
      <c r="AM1" s="4" t="s">
        <v>11</v>
      </c>
      <c r="AN1" s="4" t="s">
        <v>12</v>
      </c>
      <c r="AO1" s="4" t="s">
        <v>44</v>
      </c>
      <c r="AP1" s="4" t="s">
        <v>86</v>
      </c>
      <c r="AQ1" s="1" t="s">
        <v>87</v>
      </c>
      <c r="AR1" s="14" t="s">
        <v>116</v>
      </c>
    </row>
    <row r="2" spans="1:44" s="5" customFormat="1">
      <c r="A2" s="6">
        <v>44667</v>
      </c>
      <c r="B2" s="7" t="s">
        <v>136</v>
      </c>
      <c r="C2" s="8" t="s">
        <v>167</v>
      </c>
      <c r="D2" s="9">
        <v>0.11391203703703705</v>
      </c>
      <c r="E2" s="8" t="s">
        <v>154</v>
      </c>
      <c r="F2" s="10">
        <v>13.3</v>
      </c>
      <c r="G2" s="10">
        <v>12</v>
      </c>
      <c r="H2" s="10">
        <v>13</v>
      </c>
      <c r="I2" s="10">
        <v>12.7</v>
      </c>
      <c r="J2" s="10">
        <v>12.5</v>
      </c>
      <c r="K2" s="10">
        <v>12.3</v>
      </c>
      <c r="L2" s="10">
        <v>12.6</v>
      </c>
      <c r="M2" s="10">
        <v>13</v>
      </c>
      <c r="N2" s="10">
        <v>12.4</v>
      </c>
      <c r="O2" s="10">
        <v>12.4</v>
      </c>
      <c r="P2" s="10">
        <v>12.8</v>
      </c>
      <c r="Q2" s="10">
        <v>12.4</v>
      </c>
      <c r="R2" s="10">
        <v>12.8</v>
      </c>
      <c r="S2" s="17">
        <f>SUM(F2:H2)</f>
        <v>38.299999999999997</v>
      </c>
      <c r="T2" s="17">
        <f>SUM(I2:O2)</f>
        <v>87.9</v>
      </c>
      <c r="U2" s="17">
        <f>SUM(P2:R2)</f>
        <v>38</v>
      </c>
      <c r="V2" s="18">
        <f>SUM(F2:J2)</f>
        <v>63.5</v>
      </c>
      <c r="W2" s="18">
        <f>SUM(N2:R2)</f>
        <v>62.8</v>
      </c>
      <c r="X2" s="11" t="s">
        <v>171</v>
      </c>
      <c r="Y2" s="11" t="s">
        <v>165</v>
      </c>
      <c r="Z2" s="13" t="s">
        <v>199</v>
      </c>
      <c r="AA2" s="13" t="s">
        <v>200</v>
      </c>
      <c r="AB2" s="13" t="s">
        <v>197</v>
      </c>
      <c r="AC2" s="11" t="s">
        <v>129</v>
      </c>
      <c r="AD2" s="12">
        <v>13.4</v>
      </c>
      <c r="AE2" s="12">
        <v>15.9</v>
      </c>
      <c r="AF2" s="12">
        <v>7.5</v>
      </c>
      <c r="AG2" s="11" t="s">
        <v>281</v>
      </c>
      <c r="AH2" s="12">
        <v>4.2</v>
      </c>
      <c r="AI2" s="12" t="s">
        <v>276</v>
      </c>
      <c r="AJ2" s="12">
        <v>1.9</v>
      </c>
      <c r="AK2" s="12">
        <v>2.2999999999999998</v>
      </c>
      <c r="AL2" s="12" t="s">
        <v>282</v>
      </c>
      <c r="AM2" s="11" t="s">
        <v>279</v>
      </c>
      <c r="AN2" s="11" t="s">
        <v>277</v>
      </c>
      <c r="AO2" s="11" t="s">
        <v>139</v>
      </c>
      <c r="AP2" s="8" t="s">
        <v>283</v>
      </c>
      <c r="AQ2" s="8" t="s">
        <v>270</v>
      </c>
      <c r="AR2" s="20" t="s">
        <v>270</v>
      </c>
    </row>
    <row r="3" spans="1:44" s="5" customFormat="1">
      <c r="A3" s="6">
        <v>44675</v>
      </c>
      <c r="B3" s="7" t="s">
        <v>131</v>
      </c>
      <c r="C3" s="8" t="s">
        <v>218</v>
      </c>
      <c r="D3" s="9">
        <v>0.11185185185185186</v>
      </c>
      <c r="E3" s="8" t="s">
        <v>394</v>
      </c>
      <c r="F3" s="10">
        <v>13</v>
      </c>
      <c r="G3" s="10">
        <v>11.9</v>
      </c>
      <c r="H3" s="10">
        <v>12.7</v>
      </c>
      <c r="I3" s="10">
        <v>12.4</v>
      </c>
      <c r="J3" s="10">
        <v>12.6</v>
      </c>
      <c r="K3" s="10">
        <v>11.8</v>
      </c>
      <c r="L3" s="10">
        <v>12.7</v>
      </c>
      <c r="M3" s="10">
        <v>12.5</v>
      </c>
      <c r="N3" s="10">
        <v>12.3</v>
      </c>
      <c r="O3" s="10">
        <v>12.4</v>
      </c>
      <c r="P3" s="10">
        <v>12.8</v>
      </c>
      <c r="Q3" s="10">
        <v>12</v>
      </c>
      <c r="R3" s="10">
        <v>12.3</v>
      </c>
      <c r="S3" s="17">
        <f>SUM(F3:H3)</f>
        <v>37.599999999999994</v>
      </c>
      <c r="T3" s="17">
        <f>SUM(I3:O3)</f>
        <v>86.7</v>
      </c>
      <c r="U3" s="17">
        <f>SUM(P3:R3)</f>
        <v>37.1</v>
      </c>
      <c r="V3" s="18">
        <f>SUM(F3:J3)</f>
        <v>62.599999999999994</v>
      </c>
      <c r="W3" s="18">
        <f>SUM(N3:R3)</f>
        <v>61.8</v>
      </c>
      <c r="X3" s="11" t="s">
        <v>171</v>
      </c>
      <c r="Y3" s="11" t="s">
        <v>165</v>
      </c>
      <c r="Z3" s="13" t="s">
        <v>197</v>
      </c>
      <c r="AA3" s="13" t="s">
        <v>333</v>
      </c>
      <c r="AB3" s="13" t="s">
        <v>179</v>
      </c>
      <c r="AC3" s="11" t="s">
        <v>129</v>
      </c>
      <c r="AD3" s="12">
        <v>11.5</v>
      </c>
      <c r="AE3" s="12">
        <v>12.4</v>
      </c>
      <c r="AF3" s="12">
        <v>8.3000000000000007</v>
      </c>
      <c r="AG3" s="11" t="s">
        <v>139</v>
      </c>
      <c r="AH3" s="12">
        <v>0.7</v>
      </c>
      <c r="AI3" s="12" t="s">
        <v>276</v>
      </c>
      <c r="AJ3" s="12">
        <v>0.4</v>
      </c>
      <c r="AK3" s="12">
        <v>0.3</v>
      </c>
      <c r="AL3" s="12"/>
      <c r="AM3" s="11" t="s">
        <v>277</v>
      </c>
      <c r="AN3" s="11" t="s">
        <v>277</v>
      </c>
      <c r="AO3" s="11" t="s">
        <v>139</v>
      </c>
      <c r="AP3" s="8"/>
      <c r="AQ3" s="8" t="s">
        <v>393</v>
      </c>
      <c r="AR3" s="20" t="s">
        <v>395</v>
      </c>
    </row>
    <row r="4" spans="1:44" s="5" customFormat="1">
      <c r="A4" s="6">
        <v>44682</v>
      </c>
      <c r="B4" s="7" t="s">
        <v>130</v>
      </c>
      <c r="C4" s="8" t="s">
        <v>183</v>
      </c>
      <c r="D4" s="9">
        <v>0.11259259259259259</v>
      </c>
      <c r="E4" s="8" t="s">
        <v>456</v>
      </c>
      <c r="F4" s="10">
        <v>13</v>
      </c>
      <c r="G4" s="10">
        <v>11.4</v>
      </c>
      <c r="H4" s="10">
        <v>11.7</v>
      </c>
      <c r="I4" s="10">
        <v>12.6</v>
      </c>
      <c r="J4" s="10">
        <v>12.6</v>
      </c>
      <c r="K4" s="10">
        <v>13</v>
      </c>
      <c r="L4" s="10">
        <v>13.3</v>
      </c>
      <c r="M4" s="10">
        <v>14</v>
      </c>
      <c r="N4" s="10">
        <v>12.3</v>
      </c>
      <c r="O4" s="10">
        <v>12.1</v>
      </c>
      <c r="P4" s="10">
        <v>12.1</v>
      </c>
      <c r="Q4" s="10">
        <v>12.2</v>
      </c>
      <c r="R4" s="10">
        <v>12.5</v>
      </c>
      <c r="S4" s="17">
        <f>SUM(F4:H4)</f>
        <v>36.099999999999994</v>
      </c>
      <c r="T4" s="17">
        <f>SUM(I4:O4)</f>
        <v>89.899999999999991</v>
      </c>
      <c r="U4" s="17">
        <f>SUM(P4:R4)</f>
        <v>36.799999999999997</v>
      </c>
      <c r="V4" s="18">
        <f>SUM(F4:J4)</f>
        <v>61.3</v>
      </c>
      <c r="W4" s="18">
        <f>SUM(N4:R4)</f>
        <v>61.2</v>
      </c>
      <c r="X4" s="11" t="s">
        <v>155</v>
      </c>
      <c r="Y4" s="11" t="s">
        <v>172</v>
      </c>
      <c r="Z4" s="13" t="s">
        <v>179</v>
      </c>
      <c r="AA4" s="13" t="s">
        <v>179</v>
      </c>
      <c r="AB4" s="13" t="s">
        <v>179</v>
      </c>
      <c r="AC4" s="11" t="s">
        <v>208</v>
      </c>
      <c r="AD4" s="12">
        <v>13.3</v>
      </c>
      <c r="AE4" s="12">
        <v>13.3</v>
      </c>
      <c r="AF4" s="12">
        <v>7.9</v>
      </c>
      <c r="AG4" s="11" t="s">
        <v>141</v>
      </c>
      <c r="AH4" s="12">
        <v>0.8</v>
      </c>
      <c r="AI4" s="12">
        <v>-0.3</v>
      </c>
      <c r="AJ4" s="12">
        <v>0.4</v>
      </c>
      <c r="AK4" s="12">
        <v>0.1</v>
      </c>
      <c r="AL4" s="12"/>
      <c r="AM4" s="11" t="s">
        <v>277</v>
      </c>
      <c r="AN4" s="11" t="s">
        <v>278</v>
      </c>
      <c r="AO4" s="11" t="s">
        <v>141</v>
      </c>
      <c r="AP4" s="8"/>
      <c r="AQ4" s="8" t="s">
        <v>475</v>
      </c>
      <c r="AR4" s="20" t="s">
        <v>486</v>
      </c>
    </row>
    <row r="5" spans="1:44" s="5" customFormat="1">
      <c r="A5" s="6">
        <v>44744</v>
      </c>
      <c r="B5" s="7" t="s">
        <v>131</v>
      </c>
      <c r="C5" s="8" t="s">
        <v>218</v>
      </c>
      <c r="D5" s="9">
        <v>0.11120370370370369</v>
      </c>
      <c r="E5" s="21" t="s">
        <v>497</v>
      </c>
      <c r="F5" s="10">
        <v>12.7</v>
      </c>
      <c r="G5" s="10">
        <v>12.4</v>
      </c>
      <c r="H5" s="10">
        <v>12.5</v>
      </c>
      <c r="I5" s="10">
        <v>12.5</v>
      </c>
      <c r="J5" s="10">
        <v>12.5</v>
      </c>
      <c r="K5" s="10">
        <v>12.3</v>
      </c>
      <c r="L5" s="10">
        <v>12.8</v>
      </c>
      <c r="M5" s="10">
        <v>13</v>
      </c>
      <c r="N5" s="10">
        <v>12.7</v>
      </c>
      <c r="O5" s="10">
        <v>12</v>
      </c>
      <c r="P5" s="10">
        <v>11.6</v>
      </c>
      <c r="Q5" s="10">
        <v>11.7</v>
      </c>
      <c r="R5" s="10">
        <v>12.1</v>
      </c>
      <c r="S5" s="17">
        <f>SUM(F5:H5)</f>
        <v>37.6</v>
      </c>
      <c r="T5" s="17">
        <f>SUM(I5:O5)</f>
        <v>87.8</v>
      </c>
      <c r="U5" s="17">
        <f>SUM(P5:R5)</f>
        <v>35.4</v>
      </c>
      <c r="V5" s="18">
        <f>SUM(F5:J5)</f>
        <v>62.6</v>
      </c>
      <c r="W5" s="18">
        <f>SUM(N5:R5)</f>
        <v>60.1</v>
      </c>
      <c r="X5" s="11" t="s">
        <v>155</v>
      </c>
      <c r="Y5" s="11" t="s">
        <v>204</v>
      </c>
      <c r="Z5" s="13" t="s">
        <v>250</v>
      </c>
      <c r="AA5" s="13" t="s">
        <v>175</v>
      </c>
      <c r="AB5" s="13" t="s">
        <v>333</v>
      </c>
      <c r="AC5" s="11" t="s">
        <v>129</v>
      </c>
      <c r="AD5" s="12">
        <v>11.8</v>
      </c>
      <c r="AE5" s="12">
        <v>13.6</v>
      </c>
      <c r="AF5" s="12">
        <v>8.6999999999999993</v>
      </c>
      <c r="AG5" s="11" t="s">
        <v>139</v>
      </c>
      <c r="AH5" s="12">
        <v>0.1</v>
      </c>
      <c r="AI5" s="12">
        <v>-0.6</v>
      </c>
      <c r="AJ5" s="12">
        <v>0.5</v>
      </c>
      <c r="AK5" s="12">
        <v>-1</v>
      </c>
      <c r="AL5" s="12"/>
      <c r="AM5" s="11" t="s">
        <v>278</v>
      </c>
      <c r="AN5" s="11" t="s">
        <v>277</v>
      </c>
      <c r="AO5" s="11" t="s">
        <v>139</v>
      </c>
      <c r="AP5" s="8"/>
      <c r="AQ5" s="8" t="s">
        <v>516</v>
      </c>
      <c r="AR5" s="20" t="s">
        <v>553</v>
      </c>
    </row>
  </sheetData>
  <autoFilter ref="A1:AQ2" xr:uid="{00000000-0009-0000-0000-000004000000}"/>
  <phoneticPr fontId="10"/>
  <conditionalFormatting sqref="AM2:AN2">
    <cfRule type="containsText" dxfId="278" priority="463" operator="containsText" text="E">
      <formula>NOT(ISERROR(SEARCH("E",AM2)))</formula>
    </cfRule>
    <cfRule type="containsText" dxfId="277" priority="464" operator="containsText" text="B">
      <formula>NOT(ISERROR(SEARCH("B",AM2)))</formula>
    </cfRule>
    <cfRule type="containsText" dxfId="276" priority="465" operator="containsText" text="A">
      <formula>NOT(ISERROR(SEARCH("A",AM2)))</formula>
    </cfRule>
  </conditionalFormatting>
  <conditionalFormatting sqref="AO2">
    <cfRule type="containsText" dxfId="275" priority="460" operator="containsText" text="E">
      <formula>NOT(ISERROR(SEARCH("E",AO2)))</formula>
    </cfRule>
    <cfRule type="containsText" dxfId="274" priority="461" operator="containsText" text="B">
      <formula>NOT(ISERROR(SEARCH("B",AO2)))</formula>
    </cfRule>
    <cfRule type="containsText" dxfId="273" priority="462" operator="containsText" text="A">
      <formula>NOT(ISERROR(SEARCH("A",AO2)))</formula>
    </cfRule>
  </conditionalFormatting>
  <conditionalFormatting sqref="F2:R2">
    <cfRule type="colorScale" priority="850">
      <colorScale>
        <cfvo type="min"/>
        <cfvo type="percentile" val="50"/>
        <cfvo type="max"/>
        <color rgb="FFF8696B"/>
        <color rgb="FFFFEB84"/>
        <color rgb="FF63BE7B"/>
      </colorScale>
    </cfRule>
  </conditionalFormatting>
  <conditionalFormatting sqref="AP2">
    <cfRule type="containsText" dxfId="272" priority="162" operator="containsText" text="E">
      <formula>NOT(ISERROR(SEARCH("E",AP2)))</formula>
    </cfRule>
    <cfRule type="containsText" dxfId="271" priority="163" operator="containsText" text="B">
      <formula>NOT(ISERROR(SEARCH("B",AP2)))</formula>
    </cfRule>
    <cfRule type="containsText" dxfId="270" priority="164" operator="containsText" text="A">
      <formula>NOT(ISERROR(SEARCH("A",AP2)))</formula>
    </cfRule>
  </conditionalFormatting>
  <conditionalFormatting sqref="AG2">
    <cfRule type="containsText" dxfId="269" priority="156" operator="containsText" text="D">
      <formula>NOT(ISERROR(SEARCH("D",AG2)))</formula>
    </cfRule>
    <cfRule type="containsText" dxfId="268" priority="157" operator="containsText" text="S">
      <formula>NOT(ISERROR(SEARCH("S",AG2)))</formula>
    </cfRule>
    <cfRule type="containsText" dxfId="267" priority="158" operator="containsText" text="F">
      <formula>NOT(ISERROR(SEARCH("F",AG2)))</formula>
    </cfRule>
    <cfRule type="containsText" dxfId="266" priority="159" operator="containsText" text="E">
      <formula>NOT(ISERROR(SEARCH("E",AG2)))</formula>
    </cfRule>
    <cfRule type="containsText" dxfId="265" priority="160" operator="containsText" text="B">
      <formula>NOT(ISERROR(SEARCH("B",AG2)))</formula>
    </cfRule>
    <cfRule type="containsText" dxfId="264" priority="161" operator="containsText" text="A">
      <formula>NOT(ISERROR(SEARCH("A",AG2)))</formula>
    </cfRule>
  </conditionalFormatting>
  <conditionalFormatting sqref="AM3:AN3">
    <cfRule type="containsText" dxfId="263" priority="51" operator="containsText" text="E">
      <formula>NOT(ISERROR(SEARCH("E",AM3)))</formula>
    </cfRule>
    <cfRule type="containsText" dxfId="262" priority="52" operator="containsText" text="B">
      <formula>NOT(ISERROR(SEARCH("B",AM3)))</formula>
    </cfRule>
    <cfRule type="containsText" dxfId="261" priority="53" operator="containsText" text="A">
      <formula>NOT(ISERROR(SEARCH("A",AM3)))</formula>
    </cfRule>
  </conditionalFormatting>
  <conditionalFormatting sqref="AO3">
    <cfRule type="containsText" dxfId="260" priority="48" operator="containsText" text="E">
      <formula>NOT(ISERROR(SEARCH("E",AO3)))</formula>
    </cfRule>
    <cfRule type="containsText" dxfId="259" priority="49" operator="containsText" text="B">
      <formula>NOT(ISERROR(SEARCH("B",AO3)))</formula>
    </cfRule>
    <cfRule type="containsText" dxfId="258" priority="50" operator="containsText" text="A">
      <formula>NOT(ISERROR(SEARCH("A",AO3)))</formula>
    </cfRule>
  </conditionalFormatting>
  <conditionalFormatting sqref="F3:R3">
    <cfRule type="colorScale" priority="54">
      <colorScale>
        <cfvo type="min"/>
        <cfvo type="percentile" val="50"/>
        <cfvo type="max"/>
        <color rgb="FFF8696B"/>
        <color rgb="FFFFEB84"/>
        <color rgb="FF63BE7B"/>
      </colorScale>
    </cfRule>
  </conditionalFormatting>
  <conditionalFormatting sqref="AP3">
    <cfRule type="containsText" dxfId="257" priority="45" operator="containsText" text="E">
      <formula>NOT(ISERROR(SEARCH("E",AP3)))</formula>
    </cfRule>
    <cfRule type="containsText" dxfId="256" priority="46" operator="containsText" text="B">
      <formula>NOT(ISERROR(SEARCH("B",AP3)))</formula>
    </cfRule>
    <cfRule type="containsText" dxfId="255" priority="47" operator="containsText" text="A">
      <formula>NOT(ISERROR(SEARCH("A",AP3)))</formula>
    </cfRule>
  </conditionalFormatting>
  <conditionalFormatting sqref="AG3">
    <cfRule type="containsText" dxfId="254" priority="33" operator="containsText" text="D">
      <formula>NOT(ISERROR(SEARCH("D",AG3)))</formula>
    </cfRule>
    <cfRule type="containsText" dxfId="253" priority="34" operator="containsText" text="S">
      <formula>NOT(ISERROR(SEARCH("S",AG3)))</formula>
    </cfRule>
    <cfRule type="containsText" dxfId="252" priority="35" operator="containsText" text="F">
      <formula>NOT(ISERROR(SEARCH("F",AG3)))</formula>
    </cfRule>
    <cfRule type="containsText" dxfId="251" priority="36" operator="containsText" text="E">
      <formula>NOT(ISERROR(SEARCH("E",AG3)))</formula>
    </cfRule>
    <cfRule type="containsText" dxfId="250" priority="37" operator="containsText" text="B">
      <formula>NOT(ISERROR(SEARCH("B",AG3)))</formula>
    </cfRule>
    <cfRule type="containsText" dxfId="249" priority="38" operator="containsText" text="A">
      <formula>NOT(ISERROR(SEARCH("A",AG3)))</formula>
    </cfRule>
  </conditionalFormatting>
  <conditionalFormatting sqref="AM4:AN4">
    <cfRule type="containsText" dxfId="248" priority="29" operator="containsText" text="E">
      <formula>NOT(ISERROR(SEARCH("E",AM4)))</formula>
    </cfRule>
    <cfRule type="containsText" dxfId="247" priority="30" operator="containsText" text="B">
      <formula>NOT(ISERROR(SEARCH("B",AM4)))</formula>
    </cfRule>
    <cfRule type="containsText" dxfId="246" priority="31" operator="containsText" text="A">
      <formula>NOT(ISERROR(SEARCH("A",AM4)))</formula>
    </cfRule>
  </conditionalFormatting>
  <conditionalFormatting sqref="AO4">
    <cfRule type="containsText" dxfId="245" priority="26" operator="containsText" text="E">
      <formula>NOT(ISERROR(SEARCH("E",AO4)))</formula>
    </cfRule>
    <cfRule type="containsText" dxfId="244" priority="27" operator="containsText" text="B">
      <formula>NOT(ISERROR(SEARCH("B",AO4)))</formula>
    </cfRule>
    <cfRule type="containsText" dxfId="243" priority="28" operator="containsText" text="A">
      <formula>NOT(ISERROR(SEARCH("A",AO4)))</formula>
    </cfRule>
  </conditionalFormatting>
  <conditionalFormatting sqref="F4:R4">
    <cfRule type="colorScale" priority="32">
      <colorScale>
        <cfvo type="min"/>
        <cfvo type="percentile" val="50"/>
        <cfvo type="max"/>
        <color rgb="FFF8696B"/>
        <color rgb="FFFFEB84"/>
        <color rgb="FF63BE7B"/>
      </colorScale>
    </cfRule>
  </conditionalFormatting>
  <conditionalFormatting sqref="AP4">
    <cfRule type="containsText" dxfId="242" priority="23" operator="containsText" text="E">
      <formula>NOT(ISERROR(SEARCH("E",AP4)))</formula>
    </cfRule>
    <cfRule type="containsText" dxfId="241" priority="24" operator="containsText" text="B">
      <formula>NOT(ISERROR(SEARCH("B",AP4)))</formula>
    </cfRule>
    <cfRule type="containsText" dxfId="240" priority="25" operator="containsText" text="A">
      <formula>NOT(ISERROR(SEARCH("A",AP4)))</formula>
    </cfRule>
  </conditionalFormatting>
  <conditionalFormatting sqref="AG4">
    <cfRule type="containsText" dxfId="239" priority="17" operator="containsText" text="D">
      <formula>NOT(ISERROR(SEARCH("D",AG4)))</formula>
    </cfRule>
    <cfRule type="containsText" dxfId="238" priority="18" operator="containsText" text="S">
      <formula>NOT(ISERROR(SEARCH("S",AG4)))</formula>
    </cfRule>
    <cfRule type="containsText" dxfId="237" priority="19" operator="containsText" text="F">
      <formula>NOT(ISERROR(SEARCH("F",AG4)))</formula>
    </cfRule>
    <cfRule type="containsText" dxfId="236" priority="20" operator="containsText" text="E">
      <formula>NOT(ISERROR(SEARCH("E",AG4)))</formula>
    </cfRule>
    <cfRule type="containsText" dxfId="235" priority="21" operator="containsText" text="B">
      <formula>NOT(ISERROR(SEARCH("B",AG4)))</formula>
    </cfRule>
    <cfRule type="containsText" dxfId="234" priority="22" operator="containsText" text="A">
      <formula>NOT(ISERROR(SEARCH("A",AG4)))</formula>
    </cfRule>
  </conditionalFormatting>
  <conditionalFormatting sqref="AM5:AN5">
    <cfRule type="containsText" dxfId="233" priority="13" operator="containsText" text="E">
      <formula>NOT(ISERROR(SEARCH("E",AM5)))</formula>
    </cfRule>
    <cfRule type="containsText" dxfId="232" priority="14" operator="containsText" text="B">
      <formula>NOT(ISERROR(SEARCH("B",AM5)))</formula>
    </cfRule>
    <cfRule type="containsText" dxfId="231" priority="15" operator="containsText" text="A">
      <formula>NOT(ISERROR(SEARCH("A",AM5)))</formula>
    </cfRule>
  </conditionalFormatting>
  <conditionalFormatting sqref="AO5">
    <cfRule type="containsText" dxfId="230" priority="10" operator="containsText" text="E">
      <formula>NOT(ISERROR(SEARCH("E",AO5)))</formula>
    </cfRule>
    <cfRule type="containsText" dxfId="229" priority="11" operator="containsText" text="B">
      <formula>NOT(ISERROR(SEARCH("B",AO5)))</formula>
    </cfRule>
    <cfRule type="containsText" dxfId="228" priority="12" operator="containsText" text="A">
      <formula>NOT(ISERROR(SEARCH("A",AO5)))</formula>
    </cfRule>
  </conditionalFormatting>
  <conditionalFormatting sqref="F5:R5">
    <cfRule type="colorScale" priority="16">
      <colorScale>
        <cfvo type="min"/>
        <cfvo type="percentile" val="50"/>
        <cfvo type="max"/>
        <color rgb="FFF8696B"/>
        <color rgb="FFFFEB84"/>
        <color rgb="FF63BE7B"/>
      </colorScale>
    </cfRule>
  </conditionalFormatting>
  <conditionalFormatting sqref="AP5">
    <cfRule type="containsText" dxfId="227" priority="7" operator="containsText" text="E">
      <formula>NOT(ISERROR(SEARCH("E",AP5)))</formula>
    </cfRule>
    <cfRule type="containsText" dxfId="226" priority="8" operator="containsText" text="B">
      <formula>NOT(ISERROR(SEARCH("B",AP5)))</formula>
    </cfRule>
    <cfRule type="containsText" dxfId="225" priority="9" operator="containsText" text="A">
      <formula>NOT(ISERROR(SEARCH("A",AP5)))</formula>
    </cfRule>
  </conditionalFormatting>
  <conditionalFormatting sqref="AG5">
    <cfRule type="containsText" dxfId="224" priority="1" operator="containsText" text="D">
      <formula>NOT(ISERROR(SEARCH("D",AG5)))</formula>
    </cfRule>
    <cfRule type="containsText" dxfId="223" priority="2" operator="containsText" text="S">
      <formula>NOT(ISERROR(SEARCH("S",AG5)))</formula>
    </cfRule>
    <cfRule type="containsText" dxfId="222" priority="3" operator="containsText" text="F">
      <formula>NOT(ISERROR(SEARCH("F",AG5)))</formula>
    </cfRule>
    <cfRule type="containsText" dxfId="221" priority="4" operator="containsText" text="E">
      <formula>NOT(ISERROR(SEARCH("E",AG5)))</formula>
    </cfRule>
    <cfRule type="containsText" dxfId="220" priority="5" operator="containsText" text="B">
      <formula>NOT(ISERROR(SEARCH("B",AG5)))</formula>
    </cfRule>
    <cfRule type="containsText" dxfId="219" priority="6" operator="containsText" text="A">
      <formula>NOT(ISERROR(SEARCH("A",AG5)))</formula>
    </cfRule>
  </conditionalFormatting>
  <dataValidations count="1">
    <dataValidation type="list" allowBlank="1" showInputMessage="1" showErrorMessage="1" sqref="AP2:AP5" xr:uid="{010924D7-79CF-0445-9E9B-94B71EFB29B5}">
      <formula1>"強風,外差し,イン先行"</formula1>
    </dataValidation>
  </dataValidations>
  <pageMargins left="0.7" right="0.7" top="0.75" bottom="0.75" header="0.3" footer="0.3"/>
  <pageSetup paperSize="9" orientation="portrait" horizontalDpi="4294967292" verticalDpi="4294967292"/>
  <ignoredErrors>
    <ignoredError sqref="S2 V2:W2 T2:U2 S3:W3 S4:W4 S5:W5"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19"/>
  <sheetViews>
    <sheetView workbookViewId="0">
      <pane xSplit="5" ySplit="1" topLeftCell="F2" activePane="bottomRight" state="frozen"/>
      <selection activeCell="E18" sqref="E18"/>
      <selection pane="topRight" activeCell="E18" sqref="E18"/>
      <selection pane="bottomLeft" activeCell="E18" sqref="E18"/>
      <selection pane="bottomRight" activeCell="AF23" sqref="AF23"/>
    </sheetView>
  </sheetViews>
  <sheetFormatPr baseColWidth="10" defaultColWidth="8.83203125" defaultRowHeight="15"/>
  <cols>
    <col min="1" max="1" width="10" bestFit="1" customWidth="1"/>
    <col min="2" max="2" width="8.1640625" customWidth="1"/>
    <col min="4" max="4" width="9" bestFit="1" customWidth="1"/>
    <col min="5" max="5" width="18.33203125" customWidth="1"/>
    <col min="16" max="18" width="16.6640625" customWidth="1"/>
    <col min="23" max="23" width="0" hidden="1" customWidth="1"/>
    <col min="26" max="26" width="8.83203125" hidden="1" customWidth="1"/>
    <col min="31" max="32" width="150.83203125" customWidth="1"/>
  </cols>
  <sheetData>
    <row r="1" spans="1:32" s="5" customFormat="1">
      <c r="A1" s="1" t="s">
        <v>34</v>
      </c>
      <c r="B1" s="1" t="s">
        <v>117</v>
      </c>
      <c r="C1" s="1" t="s">
        <v>35</v>
      </c>
      <c r="D1" s="1" t="s">
        <v>118</v>
      </c>
      <c r="E1" s="1" t="s">
        <v>36</v>
      </c>
      <c r="F1" s="1" t="s">
        <v>119</v>
      </c>
      <c r="G1" s="1" t="s">
        <v>120</v>
      </c>
      <c r="H1" s="1" t="s">
        <v>121</v>
      </c>
      <c r="I1" s="1" t="s">
        <v>122</v>
      </c>
      <c r="J1" s="1" t="s">
        <v>123</v>
      </c>
      <c r="K1" s="1" t="s">
        <v>124</v>
      </c>
      <c r="L1" s="1" t="s">
        <v>125</v>
      </c>
      <c r="M1" s="1" t="s">
        <v>38</v>
      </c>
      <c r="N1" s="1" t="s">
        <v>126</v>
      </c>
      <c r="O1" s="1" t="s">
        <v>40</v>
      </c>
      <c r="P1" s="4" t="s">
        <v>41</v>
      </c>
      <c r="Q1" s="4" t="s">
        <v>42</v>
      </c>
      <c r="R1" s="4" t="s">
        <v>43</v>
      </c>
      <c r="S1" s="4" t="s">
        <v>110</v>
      </c>
      <c r="T1" s="4" t="s">
        <v>111</v>
      </c>
      <c r="U1" s="4" t="s">
        <v>138</v>
      </c>
      <c r="V1" s="4" t="s">
        <v>8</v>
      </c>
      <c r="W1" s="4"/>
      <c r="X1" s="4" t="s">
        <v>9</v>
      </c>
      <c r="Y1" s="4" t="s">
        <v>10</v>
      </c>
      <c r="Z1" s="4"/>
      <c r="AA1" s="4" t="s">
        <v>11</v>
      </c>
      <c r="AB1" s="4" t="s">
        <v>12</v>
      </c>
      <c r="AC1" s="4" t="s">
        <v>44</v>
      </c>
      <c r="AD1" s="4" t="s">
        <v>127</v>
      </c>
      <c r="AE1" s="14" t="s">
        <v>128</v>
      </c>
      <c r="AF1" s="14" t="s">
        <v>116</v>
      </c>
    </row>
    <row r="2" spans="1:32" s="5" customFormat="1">
      <c r="A2" s="6">
        <v>44667</v>
      </c>
      <c r="B2" s="16" t="s">
        <v>130</v>
      </c>
      <c r="C2" s="8" t="s">
        <v>173</v>
      </c>
      <c r="D2" s="9">
        <v>4.6608796296296294E-2</v>
      </c>
      <c r="E2" s="8" t="s">
        <v>174</v>
      </c>
      <c r="F2" s="19">
        <v>9.4</v>
      </c>
      <c r="G2" s="10">
        <v>10.8</v>
      </c>
      <c r="H2" s="10">
        <v>11</v>
      </c>
      <c r="I2" s="10">
        <v>11.6</v>
      </c>
      <c r="J2" s="10">
        <v>12.1</v>
      </c>
      <c r="K2" s="10">
        <v>12.8</v>
      </c>
      <c r="L2" s="17">
        <f>SUM(F2:H2)</f>
        <v>31.200000000000003</v>
      </c>
      <c r="M2" s="17">
        <f>SUM(I2:K2)</f>
        <v>36.5</v>
      </c>
      <c r="N2" s="11" t="s">
        <v>164</v>
      </c>
      <c r="O2" s="11" t="s">
        <v>172</v>
      </c>
      <c r="P2" s="13" t="s">
        <v>175</v>
      </c>
      <c r="Q2" s="13" t="s">
        <v>176</v>
      </c>
      <c r="R2" s="13" t="s">
        <v>177</v>
      </c>
      <c r="S2" s="12">
        <v>14</v>
      </c>
      <c r="T2" s="12">
        <v>16.399999999999999</v>
      </c>
      <c r="U2" s="11" t="s">
        <v>155</v>
      </c>
      <c r="V2" s="12">
        <v>-1.5</v>
      </c>
      <c r="W2" s="12" t="s">
        <v>276</v>
      </c>
      <c r="X2" s="12">
        <v>-0.1</v>
      </c>
      <c r="Y2" s="8">
        <v>-1.4</v>
      </c>
      <c r="Z2" s="8"/>
      <c r="AA2" s="11" t="s">
        <v>277</v>
      </c>
      <c r="AB2" s="11" t="s">
        <v>278</v>
      </c>
      <c r="AC2" s="11" t="s">
        <v>141</v>
      </c>
      <c r="AD2" s="8"/>
      <c r="AE2" s="8" t="s">
        <v>256</v>
      </c>
      <c r="AF2" s="20" t="s">
        <v>257</v>
      </c>
    </row>
    <row r="3" spans="1:32" s="5" customFormat="1">
      <c r="A3" s="6">
        <v>44667</v>
      </c>
      <c r="B3" s="7" t="s">
        <v>131</v>
      </c>
      <c r="C3" s="8" t="s">
        <v>173</v>
      </c>
      <c r="D3" s="9">
        <v>4.6631944444444441E-2</v>
      </c>
      <c r="E3" s="8" t="s">
        <v>190</v>
      </c>
      <c r="F3" s="19">
        <v>9.6</v>
      </c>
      <c r="G3" s="10">
        <v>10.7</v>
      </c>
      <c r="H3" s="10">
        <v>10.9</v>
      </c>
      <c r="I3" s="10">
        <v>12.1</v>
      </c>
      <c r="J3" s="10">
        <v>12.2</v>
      </c>
      <c r="K3" s="10">
        <v>12.4</v>
      </c>
      <c r="L3" s="17">
        <f>SUM(F3:H3)</f>
        <v>31.199999999999996</v>
      </c>
      <c r="M3" s="17">
        <f>SUM(I3:K3)</f>
        <v>36.699999999999996</v>
      </c>
      <c r="N3" s="11" t="s">
        <v>164</v>
      </c>
      <c r="O3" s="11" t="s">
        <v>172</v>
      </c>
      <c r="P3" s="13" t="s">
        <v>175</v>
      </c>
      <c r="Q3" s="13" t="s">
        <v>191</v>
      </c>
      <c r="R3" s="13" t="s">
        <v>192</v>
      </c>
      <c r="S3" s="12">
        <v>14</v>
      </c>
      <c r="T3" s="12">
        <v>16.399999999999999</v>
      </c>
      <c r="U3" s="11" t="s">
        <v>129</v>
      </c>
      <c r="V3" s="12">
        <v>-0.6</v>
      </c>
      <c r="W3" s="12" t="s">
        <v>276</v>
      </c>
      <c r="X3" s="12">
        <v>0.5</v>
      </c>
      <c r="Y3" s="8">
        <v>-1.1000000000000001</v>
      </c>
      <c r="Z3" s="8"/>
      <c r="AA3" s="11" t="s">
        <v>278</v>
      </c>
      <c r="AB3" s="11" t="s">
        <v>278</v>
      </c>
      <c r="AC3" s="11" t="s">
        <v>141</v>
      </c>
      <c r="AD3" s="8"/>
      <c r="AE3" s="8" t="s">
        <v>263</v>
      </c>
      <c r="AF3" s="20" t="s">
        <v>264</v>
      </c>
    </row>
    <row r="4" spans="1:32" s="5" customFormat="1">
      <c r="A4" s="6">
        <v>44667</v>
      </c>
      <c r="B4" s="7" t="s">
        <v>140</v>
      </c>
      <c r="C4" s="8" t="s">
        <v>173</v>
      </c>
      <c r="D4" s="9">
        <v>4.6597222222222227E-2</v>
      </c>
      <c r="E4" s="21" t="s">
        <v>271</v>
      </c>
      <c r="F4" s="19">
        <v>9.1999999999999993</v>
      </c>
      <c r="G4" s="10">
        <v>11.1</v>
      </c>
      <c r="H4" s="10">
        <v>10.9</v>
      </c>
      <c r="I4" s="10">
        <v>11.7</v>
      </c>
      <c r="J4" s="10">
        <v>12.1</v>
      </c>
      <c r="K4" s="10">
        <v>12.6</v>
      </c>
      <c r="L4" s="17">
        <f>SUM(F4:H4)</f>
        <v>31.199999999999996</v>
      </c>
      <c r="M4" s="17">
        <f>SUM(I4:K4)</f>
        <v>36.4</v>
      </c>
      <c r="N4" s="11" t="s">
        <v>164</v>
      </c>
      <c r="O4" s="11" t="s">
        <v>204</v>
      </c>
      <c r="P4" s="13" t="s">
        <v>205</v>
      </c>
      <c r="Q4" s="13" t="s">
        <v>206</v>
      </c>
      <c r="R4" s="13" t="s">
        <v>207</v>
      </c>
      <c r="S4" s="12">
        <v>14</v>
      </c>
      <c r="T4" s="12">
        <v>16.399999999999999</v>
      </c>
      <c r="U4" s="11" t="s">
        <v>129</v>
      </c>
      <c r="V4" s="12">
        <v>-0.6</v>
      </c>
      <c r="W4" s="12" t="s">
        <v>276</v>
      </c>
      <c r="X4" s="12">
        <v>0.6</v>
      </c>
      <c r="Y4" s="8">
        <v>-1.2</v>
      </c>
      <c r="Z4" s="8"/>
      <c r="AA4" s="11" t="s">
        <v>278</v>
      </c>
      <c r="AB4" s="11" t="s">
        <v>278</v>
      </c>
      <c r="AC4" s="11" t="s">
        <v>141</v>
      </c>
      <c r="AD4" s="8"/>
      <c r="AE4" s="8" t="s">
        <v>273</v>
      </c>
      <c r="AF4" s="20" t="s">
        <v>272</v>
      </c>
    </row>
    <row r="5" spans="1:32" s="5" customFormat="1">
      <c r="A5" s="6">
        <v>44668</v>
      </c>
      <c r="B5" s="15" t="s">
        <v>135</v>
      </c>
      <c r="C5" s="8" t="s">
        <v>167</v>
      </c>
      <c r="D5" s="9">
        <v>4.7326388888888883E-2</v>
      </c>
      <c r="E5" s="8" t="s">
        <v>203</v>
      </c>
      <c r="F5" s="19">
        <v>9.4</v>
      </c>
      <c r="G5" s="10">
        <v>10.9</v>
      </c>
      <c r="H5" s="10">
        <v>11.3</v>
      </c>
      <c r="I5" s="10">
        <v>12</v>
      </c>
      <c r="J5" s="10">
        <v>12.3</v>
      </c>
      <c r="K5" s="10">
        <v>13</v>
      </c>
      <c r="L5" s="17">
        <f t="shared" ref="L5:L6" si="0">SUM(F5:H5)</f>
        <v>31.6</v>
      </c>
      <c r="M5" s="17">
        <f t="shared" ref="M5:M6" si="1">SUM(I5:K5)</f>
        <v>37.299999999999997</v>
      </c>
      <c r="N5" s="11" t="s">
        <v>164</v>
      </c>
      <c r="O5" s="11" t="s">
        <v>204</v>
      </c>
      <c r="P5" s="13" t="s">
        <v>215</v>
      </c>
      <c r="Q5" s="13" t="s">
        <v>185</v>
      </c>
      <c r="R5" s="13" t="s">
        <v>216</v>
      </c>
      <c r="S5" s="12">
        <v>8.6</v>
      </c>
      <c r="T5" s="12">
        <v>11</v>
      </c>
      <c r="U5" s="11" t="s">
        <v>208</v>
      </c>
      <c r="V5" s="12">
        <v>-0.3</v>
      </c>
      <c r="W5" s="12" t="s">
        <v>276</v>
      </c>
      <c r="X5" s="12">
        <v>0.4</v>
      </c>
      <c r="Y5" s="8">
        <v>-0.7</v>
      </c>
      <c r="Z5" s="8"/>
      <c r="AA5" s="11" t="s">
        <v>278</v>
      </c>
      <c r="AB5" s="11" t="s">
        <v>277</v>
      </c>
      <c r="AC5" s="11" t="s">
        <v>139</v>
      </c>
      <c r="AD5" s="8"/>
      <c r="AE5" s="8" t="s">
        <v>284</v>
      </c>
      <c r="AF5" s="20" t="s">
        <v>285</v>
      </c>
    </row>
    <row r="6" spans="1:32" s="5" customFormat="1">
      <c r="A6" s="6">
        <v>44668</v>
      </c>
      <c r="B6" s="7" t="s">
        <v>136</v>
      </c>
      <c r="C6" s="8" t="s">
        <v>183</v>
      </c>
      <c r="D6" s="9">
        <v>4.7303240740740743E-2</v>
      </c>
      <c r="E6" s="8" t="s">
        <v>242</v>
      </c>
      <c r="F6" s="19">
        <v>9.4</v>
      </c>
      <c r="G6" s="10">
        <v>10.9</v>
      </c>
      <c r="H6" s="10">
        <v>11.1</v>
      </c>
      <c r="I6" s="10">
        <v>11.8</v>
      </c>
      <c r="J6" s="10">
        <v>12.3</v>
      </c>
      <c r="K6" s="10">
        <v>13.2</v>
      </c>
      <c r="L6" s="17">
        <f t="shared" si="0"/>
        <v>31.4</v>
      </c>
      <c r="M6" s="17">
        <f t="shared" si="1"/>
        <v>37.299999999999997</v>
      </c>
      <c r="N6" s="11" t="s">
        <v>164</v>
      </c>
      <c r="O6" s="11" t="s">
        <v>165</v>
      </c>
      <c r="P6" s="13" t="s">
        <v>243</v>
      </c>
      <c r="Q6" s="13" t="s">
        <v>244</v>
      </c>
      <c r="R6" s="13" t="s">
        <v>245</v>
      </c>
      <c r="S6" s="12">
        <v>8.6</v>
      </c>
      <c r="T6" s="12">
        <v>11</v>
      </c>
      <c r="U6" s="11" t="s">
        <v>208</v>
      </c>
      <c r="V6" s="12">
        <v>0.8</v>
      </c>
      <c r="W6" s="12" t="s">
        <v>276</v>
      </c>
      <c r="X6" s="12">
        <v>1.3</v>
      </c>
      <c r="Y6" s="8">
        <v>-0.5</v>
      </c>
      <c r="Z6" s="8"/>
      <c r="AA6" s="11" t="s">
        <v>279</v>
      </c>
      <c r="AB6" s="11" t="s">
        <v>278</v>
      </c>
      <c r="AC6" s="11" t="s">
        <v>141</v>
      </c>
      <c r="AD6" s="8"/>
      <c r="AE6" s="8" t="s">
        <v>299</v>
      </c>
      <c r="AF6" s="20" t="s">
        <v>298</v>
      </c>
    </row>
    <row r="7" spans="1:32" s="5" customFormat="1">
      <c r="A7" s="6">
        <v>44674</v>
      </c>
      <c r="B7" s="7" t="s">
        <v>130</v>
      </c>
      <c r="C7" s="8" t="s">
        <v>218</v>
      </c>
      <c r="D7" s="9">
        <v>4.87037037037037E-2</v>
      </c>
      <c r="E7" s="8" t="s">
        <v>311</v>
      </c>
      <c r="F7" s="19">
        <v>9.6</v>
      </c>
      <c r="G7" s="10">
        <v>11.3</v>
      </c>
      <c r="H7" s="10">
        <v>11.6</v>
      </c>
      <c r="I7" s="10">
        <v>12.4</v>
      </c>
      <c r="J7" s="10">
        <v>12.7</v>
      </c>
      <c r="K7" s="10">
        <v>13.2</v>
      </c>
      <c r="L7" s="17">
        <f t="shared" ref="L7:L9" si="2">SUM(F7:H7)</f>
        <v>32.5</v>
      </c>
      <c r="M7" s="17">
        <f t="shared" ref="M7:M9" si="3">SUM(I7:K7)</f>
        <v>38.299999999999997</v>
      </c>
      <c r="N7" s="11" t="s">
        <v>171</v>
      </c>
      <c r="O7" s="11" t="s">
        <v>193</v>
      </c>
      <c r="P7" s="13" t="s">
        <v>168</v>
      </c>
      <c r="Q7" s="13" t="s">
        <v>251</v>
      </c>
      <c r="R7" s="13" t="s">
        <v>312</v>
      </c>
      <c r="S7" s="12">
        <v>6.9</v>
      </c>
      <c r="T7" s="12">
        <v>8.4</v>
      </c>
      <c r="U7" s="11" t="s">
        <v>281</v>
      </c>
      <c r="V7" s="12">
        <v>1.6</v>
      </c>
      <c r="W7" s="12" t="s">
        <v>276</v>
      </c>
      <c r="X7" s="12">
        <v>0.8</v>
      </c>
      <c r="Y7" s="8">
        <v>0.8</v>
      </c>
      <c r="Z7" s="8"/>
      <c r="AA7" s="11" t="s">
        <v>279</v>
      </c>
      <c r="AB7" s="11" t="s">
        <v>278</v>
      </c>
      <c r="AC7" s="11" t="s">
        <v>141</v>
      </c>
      <c r="AD7" s="8" t="s">
        <v>283</v>
      </c>
      <c r="AE7" s="8" t="s">
        <v>309</v>
      </c>
      <c r="AF7" s="20" t="s">
        <v>313</v>
      </c>
    </row>
    <row r="8" spans="1:32" s="5" customFormat="1">
      <c r="A8" s="6">
        <v>44675</v>
      </c>
      <c r="B8" s="15" t="s">
        <v>131</v>
      </c>
      <c r="C8" s="8" t="s">
        <v>218</v>
      </c>
      <c r="D8" s="9">
        <v>4.7974537037037045E-2</v>
      </c>
      <c r="E8" s="8" t="s">
        <v>377</v>
      </c>
      <c r="F8" s="19">
        <v>9.5</v>
      </c>
      <c r="G8" s="10">
        <v>11.1</v>
      </c>
      <c r="H8" s="10">
        <v>11.3</v>
      </c>
      <c r="I8" s="10">
        <v>12.2</v>
      </c>
      <c r="J8" s="10">
        <v>12.6</v>
      </c>
      <c r="K8" s="10">
        <v>12.8</v>
      </c>
      <c r="L8" s="17">
        <f t="shared" si="2"/>
        <v>31.900000000000002</v>
      </c>
      <c r="M8" s="17">
        <f t="shared" si="3"/>
        <v>37.599999999999994</v>
      </c>
      <c r="N8" s="11" t="s">
        <v>171</v>
      </c>
      <c r="O8" s="11" t="s">
        <v>172</v>
      </c>
      <c r="P8" s="13" t="s">
        <v>378</v>
      </c>
      <c r="Q8" s="13" t="s">
        <v>379</v>
      </c>
      <c r="R8" s="13" t="s">
        <v>207</v>
      </c>
      <c r="S8" s="12">
        <v>4.5</v>
      </c>
      <c r="T8" s="12">
        <v>5.2</v>
      </c>
      <c r="U8" s="11" t="s">
        <v>139</v>
      </c>
      <c r="V8" s="12">
        <v>1</v>
      </c>
      <c r="W8" s="12" t="s">
        <v>276</v>
      </c>
      <c r="X8" s="12">
        <v>1.2</v>
      </c>
      <c r="Y8" s="8">
        <v>-0.2</v>
      </c>
      <c r="Z8" s="8"/>
      <c r="AA8" s="11" t="s">
        <v>279</v>
      </c>
      <c r="AB8" s="11" t="s">
        <v>278</v>
      </c>
      <c r="AC8" s="11" t="s">
        <v>141</v>
      </c>
      <c r="AD8" s="8"/>
      <c r="AE8" s="8" t="s">
        <v>381</v>
      </c>
      <c r="AF8" s="20" t="s">
        <v>380</v>
      </c>
    </row>
    <row r="9" spans="1:32" s="5" customFormat="1">
      <c r="A9" s="6">
        <v>44675</v>
      </c>
      <c r="B9" s="7" t="s">
        <v>131</v>
      </c>
      <c r="C9" s="8" t="s">
        <v>218</v>
      </c>
      <c r="D9" s="9">
        <v>4.7916666666666663E-2</v>
      </c>
      <c r="E9" s="8" t="s">
        <v>399</v>
      </c>
      <c r="F9" s="19">
        <v>9.5</v>
      </c>
      <c r="G9" s="10">
        <v>11.1</v>
      </c>
      <c r="H9" s="10">
        <v>11.1</v>
      </c>
      <c r="I9" s="10">
        <v>11.8</v>
      </c>
      <c r="J9" s="10">
        <v>12.3</v>
      </c>
      <c r="K9" s="10">
        <v>13.2</v>
      </c>
      <c r="L9" s="17">
        <f t="shared" si="2"/>
        <v>31.700000000000003</v>
      </c>
      <c r="M9" s="17">
        <f t="shared" si="3"/>
        <v>37.299999999999997</v>
      </c>
      <c r="N9" s="11" t="s">
        <v>164</v>
      </c>
      <c r="O9" s="11" t="s">
        <v>172</v>
      </c>
      <c r="P9" s="13" t="s">
        <v>400</v>
      </c>
      <c r="Q9" s="13" t="s">
        <v>168</v>
      </c>
      <c r="R9" s="13" t="s">
        <v>205</v>
      </c>
      <c r="S9" s="12">
        <v>4.5</v>
      </c>
      <c r="T9" s="12">
        <v>5.2</v>
      </c>
      <c r="U9" s="11" t="s">
        <v>139</v>
      </c>
      <c r="V9" s="12">
        <v>0.5</v>
      </c>
      <c r="W9" s="12" t="s">
        <v>276</v>
      </c>
      <c r="X9" s="12">
        <v>0.7</v>
      </c>
      <c r="Y9" s="8">
        <v>-0.2</v>
      </c>
      <c r="Z9" s="8"/>
      <c r="AA9" s="11" t="s">
        <v>278</v>
      </c>
      <c r="AB9" s="11" t="s">
        <v>279</v>
      </c>
      <c r="AC9" s="11" t="s">
        <v>281</v>
      </c>
      <c r="AD9" s="8"/>
      <c r="AE9" s="8" t="s">
        <v>401</v>
      </c>
      <c r="AF9" s="20" t="s">
        <v>402</v>
      </c>
    </row>
    <row r="10" spans="1:32" s="5" customFormat="1">
      <c r="A10" s="6">
        <v>44681</v>
      </c>
      <c r="B10" s="7" t="s">
        <v>130</v>
      </c>
      <c r="C10" s="8" t="s">
        <v>422</v>
      </c>
      <c r="D10" s="9">
        <v>4.7268518518518515E-2</v>
      </c>
      <c r="E10" s="21" t="s">
        <v>423</v>
      </c>
      <c r="F10" s="19">
        <v>9.4</v>
      </c>
      <c r="G10" s="10">
        <v>10.6</v>
      </c>
      <c r="H10" s="10">
        <v>11.1</v>
      </c>
      <c r="I10" s="10">
        <v>12</v>
      </c>
      <c r="J10" s="10">
        <v>12.4</v>
      </c>
      <c r="K10" s="10">
        <v>12</v>
      </c>
      <c r="L10" s="17">
        <f t="shared" ref="L10:L12" si="4">SUM(F10:H10)</f>
        <v>31.1</v>
      </c>
      <c r="M10" s="17">
        <f t="shared" ref="M10:M12" si="5">SUM(I10:K10)</f>
        <v>36.4</v>
      </c>
      <c r="N10" s="11" t="s">
        <v>164</v>
      </c>
      <c r="O10" s="11" t="s">
        <v>172</v>
      </c>
      <c r="P10" s="13" t="s">
        <v>424</v>
      </c>
      <c r="Q10" s="13" t="s">
        <v>424</v>
      </c>
      <c r="R10" s="13" t="s">
        <v>251</v>
      </c>
      <c r="S10" s="12">
        <v>17.8</v>
      </c>
      <c r="T10" s="12">
        <v>17.600000000000001</v>
      </c>
      <c r="U10" s="11" t="s">
        <v>129</v>
      </c>
      <c r="V10" s="12">
        <v>-0.8</v>
      </c>
      <c r="W10" s="12" t="s">
        <v>276</v>
      </c>
      <c r="X10" s="12">
        <v>0.4</v>
      </c>
      <c r="Y10" s="8">
        <v>-1.2</v>
      </c>
      <c r="Z10" s="8"/>
      <c r="AA10" s="11" t="s">
        <v>278</v>
      </c>
      <c r="AB10" s="11" t="s">
        <v>277</v>
      </c>
      <c r="AC10" s="11" t="s">
        <v>139</v>
      </c>
      <c r="AD10" s="8"/>
      <c r="AE10" s="8" t="s">
        <v>425</v>
      </c>
      <c r="AF10" s="20" t="s">
        <v>426</v>
      </c>
    </row>
    <row r="11" spans="1:32" s="5" customFormat="1">
      <c r="A11" s="6">
        <v>44682</v>
      </c>
      <c r="B11" s="7" t="s">
        <v>130</v>
      </c>
      <c r="C11" s="8" t="s">
        <v>173</v>
      </c>
      <c r="D11" s="9">
        <v>4.7962962962962964E-2</v>
      </c>
      <c r="E11" s="8" t="s">
        <v>449</v>
      </c>
      <c r="F11" s="19">
        <v>9.4</v>
      </c>
      <c r="G11" s="10">
        <v>11.2</v>
      </c>
      <c r="H11" s="10">
        <v>11.3</v>
      </c>
      <c r="I11" s="10">
        <v>12.2</v>
      </c>
      <c r="J11" s="10">
        <v>12.3</v>
      </c>
      <c r="K11" s="10">
        <v>13</v>
      </c>
      <c r="L11" s="17">
        <f t="shared" si="4"/>
        <v>31.900000000000002</v>
      </c>
      <c r="M11" s="17">
        <f t="shared" si="5"/>
        <v>37.5</v>
      </c>
      <c r="N11" s="11" t="s">
        <v>171</v>
      </c>
      <c r="O11" s="11" t="s">
        <v>172</v>
      </c>
      <c r="P11" s="13" t="s">
        <v>185</v>
      </c>
      <c r="Q11" s="13" t="s">
        <v>177</v>
      </c>
      <c r="R11" s="13" t="s">
        <v>251</v>
      </c>
      <c r="S11" s="12">
        <v>12.3</v>
      </c>
      <c r="T11" s="12">
        <v>11.8</v>
      </c>
      <c r="U11" s="11" t="s">
        <v>208</v>
      </c>
      <c r="V11" s="12">
        <v>0.2</v>
      </c>
      <c r="W11" s="12" t="s">
        <v>276</v>
      </c>
      <c r="X11" s="12">
        <v>0.8</v>
      </c>
      <c r="Y11" s="8">
        <v>-0.6</v>
      </c>
      <c r="Z11" s="8"/>
      <c r="AA11" s="11" t="s">
        <v>279</v>
      </c>
      <c r="AB11" s="11" t="s">
        <v>278</v>
      </c>
      <c r="AC11" s="11" t="s">
        <v>139</v>
      </c>
      <c r="AD11" s="8"/>
      <c r="AE11" s="8" t="s">
        <v>471</v>
      </c>
      <c r="AF11" s="20" t="s">
        <v>481</v>
      </c>
    </row>
    <row r="12" spans="1:32" s="5" customFormat="1">
      <c r="A12" s="6">
        <v>44682</v>
      </c>
      <c r="B12" s="7" t="s">
        <v>131</v>
      </c>
      <c r="C12" s="8" t="s">
        <v>173</v>
      </c>
      <c r="D12" s="9">
        <v>4.7256944444444449E-2</v>
      </c>
      <c r="E12" s="8" t="s">
        <v>461</v>
      </c>
      <c r="F12" s="19">
        <v>9.5</v>
      </c>
      <c r="G12" s="10">
        <v>10.9</v>
      </c>
      <c r="H12" s="10">
        <v>11.3</v>
      </c>
      <c r="I12" s="10">
        <v>11.9</v>
      </c>
      <c r="J12" s="10">
        <v>12.1</v>
      </c>
      <c r="K12" s="10">
        <v>12.6</v>
      </c>
      <c r="L12" s="17">
        <f t="shared" si="4"/>
        <v>31.7</v>
      </c>
      <c r="M12" s="17">
        <f t="shared" si="5"/>
        <v>36.6</v>
      </c>
      <c r="N12" s="11" t="s">
        <v>171</v>
      </c>
      <c r="O12" s="11" t="s">
        <v>172</v>
      </c>
      <c r="P12" s="13" t="s">
        <v>191</v>
      </c>
      <c r="Q12" s="13" t="s">
        <v>250</v>
      </c>
      <c r="R12" s="13" t="s">
        <v>205</v>
      </c>
      <c r="S12" s="12">
        <v>12.3</v>
      </c>
      <c r="T12" s="12">
        <v>11.8</v>
      </c>
      <c r="U12" s="11" t="s">
        <v>208</v>
      </c>
      <c r="V12" s="12">
        <v>-0.2</v>
      </c>
      <c r="W12" s="12" t="s">
        <v>276</v>
      </c>
      <c r="X12" s="12">
        <v>0.5</v>
      </c>
      <c r="Y12" s="8">
        <v>-0.7</v>
      </c>
      <c r="Z12" s="8"/>
      <c r="AA12" s="11" t="s">
        <v>278</v>
      </c>
      <c r="AB12" s="11" t="s">
        <v>278</v>
      </c>
      <c r="AC12" s="11" t="s">
        <v>141</v>
      </c>
      <c r="AD12" s="8"/>
      <c r="AE12" s="8" t="s">
        <v>477</v>
      </c>
      <c r="AF12" s="20" t="s">
        <v>488</v>
      </c>
    </row>
    <row r="13" spans="1:32" s="5" customFormat="1">
      <c r="A13" s="6">
        <v>44744</v>
      </c>
      <c r="B13" s="7" t="s">
        <v>493</v>
      </c>
      <c r="C13" s="8" t="s">
        <v>218</v>
      </c>
      <c r="D13" s="9">
        <v>4.8611111111111112E-2</v>
      </c>
      <c r="E13" s="8" t="s">
        <v>509</v>
      </c>
      <c r="F13" s="19">
        <v>9.6999999999999993</v>
      </c>
      <c r="G13" s="10">
        <v>11.2</v>
      </c>
      <c r="H13" s="10">
        <v>11.8</v>
      </c>
      <c r="I13" s="10">
        <v>12.3</v>
      </c>
      <c r="J13" s="10">
        <v>12.2</v>
      </c>
      <c r="K13" s="10">
        <v>12.8</v>
      </c>
      <c r="L13" s="17">
        <f t="shared" ref="L13:L15" si="6">SUM(F13:H13)</f>
        <v>32.700000000000003</v>
      </c>
      <c r="M13" s="17">
        <f t="shared" ref="M13:M15" si="7">SUM(I13:K13)</f>
        <v>37.299999999999997</v>
      </c>
      <c r="N13" s="11" t="s">
        <v>171</v>
      </c>
      <c r="O13" s="11" t="s">
        <v>172</v>
      </c>
      <c r="P13" s="13" t="s">
        <v>198</v>
      </c>
      <c r="Q13" s="13" t="s">
        <v>312</v>
      </c>
      <c r="R13" s="13" t="s">
        <v>312</v>
      </c>
      <c r="S13" s="12">
        <v>4.9000000000000004</v>
      </c>
      <c r="T13" s="12">
        <v>5.0999999999999996</v>
      </c>
      <c r="U13" s="11" t="s">
        <v>139</v>
      </c>
      <c r="V13" s="12">
        <v>0.2</v>
      </c>
      <c r="W13" s="12" t="s">
        <v>276</v>
      </c>
      <c r="X13" s="12">
        <v>0.6</v>
      </c>
      <c r="Y13" s="8">
        <v>-0.4</v>
      </c>
      <c r="Z13" s="8"/>
      <c r="AA13" s="11" t="s">
        <v>278</v>
      </c>
      <c r="AB13" s="11" t="s">
        <v>278</v>
      </c>
      <c r="AC13" s="11" t="s">
        <v>141</v>
      </c>
      <c r="AD13" s="8"/>
      <c r="AE13" s="8" t="s">
        <v>550</v>
      </c>
      <c r="AF13" s="20" t="s">
        <v>551</v>
      </c>
    </row>
    <row r="14" spans="1:32" s="5" customFormat="1">
      <c r="A14" s="6">
        <v>44745</v>
      </c>
      <c r="B14" s="7" t="s">
        <v>130</v>
      </c>
      <c r="C14" s="8" t="s">
        <v>218</v>
      </c>
      <c r="D14" s="9">
        <v>4.7951388888888891E-2</v>
      </c>
      <c r="E14" s="8" t="s">
        <v>530</v>
      </c>
      <c r="F14" s="19">
        <v>9.6999999999999993</v>
      </c>
      <c r="G14" s="10">
        <v>10.9</v>
      </c>
      <c r="H14" s="10">
        <v>11.1</v>
      </c>
      <c r="I14" s="10">
        <v>11.9</v>
      </c>
      <c r="J14" s="10">
        <v>12.4</v>
      </c>
      <c r="K14" s="10">
        <v>13.3</v>
      </c>
      <c r="L14" s="17">
        <f t="shared" si="6"/>
        <v>31.700000000000003</v>
      </c>
      <c r="M14" s="17">
        <f t="shared" si="7"/>
        <v>37.6</v>
      </c>
      <c r="N14" s="11" t="s">
        <v>164</v>
      </c>
      <c r="O14" s="11" t="s">
        <v>165</v>
      </c>
      <c r="P14" s="13" t="s">
        <v>521</v>
      </c>
      <c r="Q14" s="13" t="s">
        <v>176</v>
      </c>
      <c r="R14" s="13" t="s">
        <v>522</v>
      </c>
      <c r="S14" s="12">
        <v>3.9</v>
      </c>
      <c r="T14" s="12">
        <v>3.4</v>
      </c>
      <c r="U14" s="11" t="s">
        <v>139</v>
      </c>
      <c r="V14" s="12">
        <v>0.1</v>
      </c>
      <c r="W14" s="12" t="s">
        <v>276</v>
      </c>
      <c r="X14" s="12">
        <v>0.4</v>
      </c>
      <c r="Y14" s="8">
        <v>-0.3</v>
      </c>
      <c r="Z14" s="8"/>
      <c r="AA14" s="11" t="s">
        <v>278</v>
      </c>
      <c r="AB14" s="11" t="s">
        <v>278</v>
      </c>
      <c r="AC14" s="11" t="s">
        <v>141</v>
      </c>
      <c r="AD14" s="8"/>
      <c r="AE14" s="8" t="s">
        <v>563</v>
      </c>
      <c r="AF14" s="20" t="s">
        <v>562</v>
      </c>
    </row>
    <row r="15" spans="1:32" s="5" customFormat="1">
      <c r="A15" s="6">
        <v>44745</v>
      </c>
      <c r="B15" s="7" t="s">
        <v>131</v>
      </c>
      <c r="C15" s="8" t="s">
        <v>218</v>
      </c>
      <c r="D15" s="9">
        <v>4.7222222222222221E-2</v>
      </c>
      <c r="E15" s="8" t="s">
        <v>498</v>
      </c>
      <c r="F15" s="19">
        <v>9.4</v>
      </c>
      <c r="G15" s="10">
        <v>10.7</v>
      </c>
      <c r="H15" s="10">
        <v>11</v>
      </c>
      <c r="I15" s="10">
        <v>11.9</v>
      </c>
      <c r="J15" s="10">
        <v>12.4</v>
      </c>
      <c r="K15" s="10">
        <v>12.6</v>
      </c>
      <c r="L15" s="17">
        <f t="shared" si="6"/>
        <v>31.1</v>
      </c>
      <c r="M15" s="17">
        <f t="shared" si="7"/>
        <v>36.9</v>
      </c>
      <c r="N15" s="11" t="s">
        <v>164</v>
      </c>
      <c r="O15" s="11" t="s">
        <v>172</v>
      </c>
      <c r="P15" s="13" t="s">
        <v>374</v>
      </c>
      <c r="Q15" s="13" t="s">
        <v>545</v>
      </c>
      <c r="R15" s="13" t="s">
        <v>247</v>
      </c>
      <c r="S15" s="12">
        <v>3.9</v>
      </c>
      <c r="T15" s="12">
        <v>3.4</v>
      </c>
      <c r="U15" s="11" t="s">
        <v>139</v>
      </c>
      <c r="V15" s="12">
        <v>-0.5</v>
      </c>
      <c r="W15" s="12" t="s">
        <v>276</v>
      </c>
      <c r="X15" s="12">
        <v>-0.2</v>
      </c>
      <c r="Y15" s="8">
        <v>-0.3</v>
      </c>
      <c r="Z15" s="8"/>
      <c r="AA15" s="11" t="s">
        <v>277</v>
      </c>
      <c r="AB15" s="11" t="s">
        <v>278</v>
      </c>
      <c r="AC15" s="11" t="s">
        <v>139</v>
      </c>
      <c r="AD15" s="8"/>
      <c r="AE15" s="8" t="s">
        <v>579</v>
      </c>
      <c r="AF15" s="20" t="s">
        <v>580</v>
      </c>
    </row>
    <row r="16" spans="1:32" s="5" customFormat="1">
      <c r="A16" s="6">
        <v>44751</v>
      </c>
      <c r="B16" s="15" t="s">
        <v>130</v>
      </c>
      <c r="C16" s="8" t="s">
        <v>218</v>
      </c>
      <c r="D16" s="9">
        <v>4.7916666666666663E-2</v>
      </c>
      <c r="E16" s="8" t="s">
        <v>587</v>
      </c>
      <c r="F16" s="19">
        <v>9.6999999999999993</v>
      </c>
      <c r="G16" s="10">
        <v>10.8</v>
      </c>
      <c r="H16" s="10">
        <v>11.2</v>
      </c>
      <c r="I16" s="10">
        <v>12.2</v>
      </c>
      <c r="J16" s="10">
        <v>12.4</v>
      </c>
      <c r="K16" s="10">
        <v>12.7</v>
      </c>
      <c r="L16" s="17">
        <f t="shared" ref="L16:L19" si="8">SUM(F16:H16)</f>
        <v>31.7</v>
      </c>
      <c r="M16" s="17">
        <f t="shared" ref="M16:M19" si="9">SUM(I16:K16)</f>
        <v>37.299999999999997</v>
      </c>
      <c r="N16" s="11" t="s">
        <v>164</v>
      </c>
      <c r="O16" s="11" t="s">
        <v>172</v>
      </c>
      <c r="P16" s="13" t="s">
        <v>400</v>
      </c>
      <c r="Q16" s="13" t="s">
        <v>215</v>
      </c>
      <c r="R16" s="13" t="s">
        <v>316</v>
      </c>
      <c r="S16" s="12">
        <v>7.5</v>
      </c>
      <c r="T16" s="12">
        <v>7</v>
      </c>
      <c r="U16" s="11" t="s">
        <v>208</v>
      </c>
      <c r="V16" s="12">
        <v>-0.2</v>
      </c>
      <c r="W16" s="12" t="s">
        <v>276</v>
      </c>
      <c r="X16" s="12">
        <v>0.5</v>
      </c>
      <c r="Y16" s="8">
        <v>-0.7</v>
      </c>
      <c r="Z16" s="8"/>
      <c r="AA16" s="11" t="s">
        <v>278</v>
      </c>
      <c r="AB16" s="11" t="s">
        <v>278</v>
      </c>
      <c r="AC16" s="11" t="s">
        <v>141</v>
      </c>
      <c r="AD16" s="8"/>
      <c r="AE16" s="8" t="s">
        <v>588</v>
      </c>
      <c r="AF16" s="20" t="s">
        <v>629</v>
      </c>
    </row>
    <row r="17" spans="1:32" s="5" customFormat="1">
      <c r="A17" s="6">
        <v>44751</v>
      </c>
      <c r="B17" s="7" t="s">
        <v>131</v>
      </c>
      <c r="C17" s="8" t="s">
        <v>218</v>
      </c>
      <c r="D17" s="9">
        <v>4.6585648148148147E-2</v>
      </c>
      <c r="E17" s="21" t="s">
        <v>605</v>
      </c>
      <c r="F17" s="19">
        <v>9.3000000000000007</v>
      </c>
      <c r="G17" s="10">
        <v>10.6</v>
      </c>
      <c r="H17" s="10">
        <v>11.2</v>
      </c>
      <c r="I17" s="10">
        <v>11.9</v>
      </c>
      <c r="J17" s="10">
        <v>12</v>
      </c>
      <c r="K17" s="10">
        <v>12.5</v>
      </c>
      <c r="L17" s="17">
        <f t="shared" si="8"/>
        <v>31.099999999999998</v>
      </c>
      <c r="M17" s="17">
        <f t="shared" si="9"/>
        <v>36.4</v>
      </c>
      <c r="N17" s="11" t="s">
        <v>164</v>
      </c>
      <c r="O17" s="11" t="s">
        <v>172</v>
      </c>
      <c r="P17" s="13" t="s">
        <v>521</v>
      </c>
      <c r="Q17" s="13" t="s">
        <v>192</v>
      </c>
      <c r="R17" s="13" t="s">
        <v>312</v>
      </c>
      <c r="S17" s="12">
        <v>7.5</v>
      </c>
      <c r="T17" s="12">
        <v>7</v>
      </c>
      <c r="U17" s="11" t="s">
        <v>208</v>
      </c>
      <c r="V17" s="12">
        <v>-1</v>
      </c>
      <c r="W17" s="12" t="s">
        <v>276</v>
      </c>
      <c r="X17" s="12">
        <v>-0.3</v>
      </c>
      <c r="Y17" s="8">
        <v>-0.7</v>
      </c>
      <c r="Z17" s="8"/>
      <c r="AA17" s="11" t="s">
        <v>307</v>
      </c>
      <c r="AB17" s="11" t="s">
        <v>277</v>
      </c>
      <c r="AC17" s="11" t="s">
        <v>139</v>
      </c>
      <c r="AD17" s="8"/>
      <c r="AE17" s="8" t="s">
        <v>646</v>
      </c>
      <c r="AF17" s="20" t="s">
        <v>645</v>
      </c>
    </row>
    <row r="18" spans="1:32" s="5" customFormat="1">
      <c r="A18" s="6">
        <v>44752</v>
      </c>
      <c r="B18" s="7" t="s">
        <v>130</v>
      </c>
      <c r="C18" s="8" t="s">
        <v>218</v>
      </c>
      <c r="D18" s="9">
        <v>4.7291666666666669E-2</v>
      </c>
      <c r="E18" s="8" t="s">
        <v>609</v>
      </c>
      <c r="F18" s="19">
        <v>9.6999999999999993</v>
      </c>
      <c r="G18" s="10">
        <v>10.6</v>
      </c>
      <c r="H18" s="10">
        <v>11.8</v>
      </c>
      <c r="I18" s="10">
        <v>11.7</v>
      </c>
      <c r="J18" s="10">
        <v>12</v>
      </c>
      <c r="K18" s="10">
        <v>12.8</v>
      </c>
      <c r="L18" s="17">
        <f t="shared" si="8"/>
        <v>32.099999999999994</v>
      </c>
      <c r="M18" s="17">
        <f t="shared" si="9"/>
        <v>36.5</v>
      </c>
      <c r="N18" s="11" t="s">
        <v>171</v>
      </c>
      <c r="O18" s="11" t="s">
        <v>172</v>
      </c>
      <c r="P18" s="13" t="s">
        <v>215</v>
      </c>
      <c r="Q18" s="13" t="s">
        <v>312</v>
      </c>
      <c r="R18" s="13" t="s">
        <v>188</v>
      </c>
      <c r="S18" s="12">
        <v>6</v>
      </c>
      <c r="T18" s="12">
        <v>6.2</v>
      </c>
      <c r="U18" s="11" t="s">
        <v>201</v>
      </c>
      <c r="V18" s="12">
        <v>-0.6</v>
      </c>
      <c r="W18" s="12" t="s">
        <v>276</v>
      </c>
      <c r="X18" s="12">
        <v>0.1</v>
      </c>
      <c r="Y18" s="8">
        <v>-0.7</v>
      </c>
      <c r="Z18" s="8"/>
      <c r="AA18" s="11" t="s">
        <v>277</v>
      </c>
      <c r="AB18" s="11" t="s">
        <v>278</v>
      </c>
      <c r="AC18" s="11" t="s">
        <v>141</v>
      </c>
      <c r="AD18" s="8"/>
      <c r="AE18" s="8" t="s">
        <v>651</v>
      </c>
      <c r="AF18" s="20" t="s">
        <v>650</v>
      </c>
    </row>
    <row r="19" spans="1:32" s="5" customFormat="1">
      <c r="A19" s="6">
        <v>44752</v>
      </c>
      <c r="B19" s="7" t="s">
        <v>136</v>
      </c>
      <c r="C19" s="8" t="s">
        <v>218</v>
      </c>
      <c r="D19" s="9">
        <v>4.65625E-2</v>
      </c>
      <c r="E19" s="8" t="s">
        <v>626</v>
      </c>
      <c r="F19" s="19">
        <v>9.6</v>
      </c>
      <c r="G19" s="10">
        <v>10.5</v>
      </c>
      <c r="H19" s="10">
        <v>11</v>
      </c>
      <c r="I19" s="10">
        <v>11.8</v>
      </c>
      <c r="J19" s="10">
        <v>12</v>
      </c>
      <c r="K19" s="10">
        <v>12.4</v>
      </c>
      <c r="L19" s="17">
        <f t="shared" si="8"/>
        <v>31.1</v>
      </c>
      <c r="M19" s="17">
        <f t="shared" si="9"/>
        <v>36.200000000000003</v>
      </c>
      <c r="N19" s="11" t="s">
        <v>164</v>
      </c>
      <c r="O19" s="11" t="s">
        <v>172</v>
      </c>
      <c r="P19" s="13" t="s">
        <v>205</v>
      </c>
      <c r="Q19" s="13" t="s">
        <v>188</v>
      </c>
      <c r="R19" s="13" t="s">
        <v>184</v>
      </c>
      <c r="S19" s="12">
        <v>6</v>
      </c>
      <c r="T19" s="12">
        <v>6.2</v>
      </c>
      <c r="U19" s="11" t="s">
        <v>201</v>
      </c>
      <c r="V19" s="12">
        <v>-0.6</v>
      </c>
      <c r="W19" s="12" t="s">
        <v>276</v>
      </c>
      <c r="X19" s="12">
        <v>0.1</v>
      </c>
      <c r="Y19" s="8">
        <v>-0.7</v>
      </c>
      <c r="Z19" s="8"/>
      <c r="AA19" s="11" t="s">
        <v>277</v>
      </c>
      <c r="AB19" s="11" t="s">
        <v>278</v>
      </c>
      <c r="AC19" s="11" t="s">
        <v>141</v>
      </c>
      <c r="AD19" s="8"/>
      <c r="AE19" s="8" t="s">
        <v>664</v>
      </c>
      <c r="AF19" s="20" t="s">
        <v>665</v>
      </c>
    </row>
  </sheetData>
  <autoFilter ref="A1:AE1" xr:uid="{00000000-0009-0000-0000-000005000000}"/>
  <phoneticPr fontId="10"/>
  <conditionalFormatting sqref="AA2:AB3">
    <cfRule type="containsText" dxfId="218" priority="408" operator="containsText" text="E">
      <formula>NOT(ISERROR(SEARCH("E",AA2)))</formula>
    </cfRule>
    <cfRule type="containsText" dxfId="217" priority="409" operator="containsText" text="B">
      <formula>NOT(ISERROR(SEARCH("B",AA2)))</formula>
    </cfRule>
    <cfRule type="containsText" dxfId="216" priority="410" operator="containsText" text="A">
      <formula>NOT(ISERROR(SEARCH("A",AA2)))</formula>
    </cfRule>
  </conditionalFormatting>
  <conditionalFormatting sqref="AC2:AC3">
    <cfRule type="containsText" dxfId="215" priority="405" operator="containsText" text="E">
      <formula>NOT(ISERROR(SEARCH("E",AC2)))</formula>
    </cfRule>
    <cfRule type="containsText" dxfId="214" priority="406" operator="containsText" text="B">
      <formula>NOT(ISERROR(SEARCH("B",AC2)))</formula>
    </cfRule>
    <cfRule type="containsText" dxfId="213" priority="407" operator="containsText" text="A">
      <formula>NOT(ISERROR(SEARCH("A",AC2)))</formula>
    </cfRule>
  </conditionalFormatting>
  <conditionalFormatting sqref="AD2:AD3">
    <cfRule type="containsText" dxfId="212" priority="402" operator="containsText" text="E">
      <formula>NOT(ISERROR(SEARCH("E",AD2)))</formula>
    </cfRule>
    <cfRule type="containsText" dxfId="211" priority="403" operator="containsText" text="B">
      <formula>NOT(ISERROR(SEARCH("B",AD2)))</formula>
    </cfRule>
    <cfRule type="containsText" dxfId="210" priority="404" operator="containsText" text="A">
      <formula>NOT(ISERROR(SEARCH("A",AD2)))</formula>
    </cfRule>
  </conditionalFormatting>
  <conditionalFormatting sqref="G2:K3">
    <cfRule type="colorScale" priority="967">
      <colorScale>
        <cfvo type="min"/>
        <cfvo type="percentile" val="50"/>
        <cfvo type="max"/>
        <color rgb="FFF8696B"/>
        <color rgb="FFFFEB84"/>
        <color rgb="FF63BE7B"/>
      </colorScale>
    </cfRule>
  </conditionalFormatting>
  <conditionalFormatting sqref="AA4:AB4">
    <cfRule type="containsText" dxfId="209" priority="290" operator="containsText" text="E">
      <formula>NOT(ISERROR(SEARCH("E",AA4)))</formula>
    </cfRule>
    <cfRule type="containsText" dxfId="208" priority="291" operator="containsText" text="B">
      <formula>NOT(ISERROR(SEARCH("B",AA4)))</formula>
    </cfRule>
    <cfRule type="containsText" dxfId="207" priority="292" operator="containsText" text="A">
      <formula>NOT(ISERROR(SEARCH("A",AA4)))</formula>
    </cfRule>
  </conditionalFormatting>
  <conditionalFormatting sqref="AC4">
    <cfRule type="containsText" dxfId="206" priority="287" operator="containsText" text="E">
      <formula>NOT(ISERROR(SEARCH("E",AC4)))</formula>
    </cfRule>
    <cfRule type="containsText" dxfId="205" priority="288" operator="containsText" text="B">
      <formula>NOT(ISERROR(SEARCH("B",AC4)))</formula>
    </cfRule>
    <cfRule type="containsText" dxfId="204" priority="289" operator="containsText" text="A">
      <formula>NOT(ISERROR(SEARCH("A",AC4)))</formula>
    </cfRule>
  </conditionalFormatting>
  <conditionalFormatting sqref="AD4">
    <cfRule type="containsText" dxfId="203" priority="284" operator="containsText" text="E">
      <formula>NOT(ISERROR(SEARCH("E",AD4)))</formula>
    </cfRule>
    <cfRule type="containsText" dxfId="202" priority="285" operator="containsText" text="B">
      <formula>NOT(ISERROR(SEARCH("B",AD4)))</formula>
    </cfRule>
    <cfRule type="containsText" dxfId="201" priority="286" operator="containsText" text="A">
      <formula>NOT(ISERROR(SEARCH("A",AD4)))</formula>
    </cfRule>
  </conditionalFormatting>
  <conditionalFormatting sqref="G4:K4">
    <cfRule type="colorScale" priority="1030">
      <colorScale>
        <cfvo type="min"/>
        <cfvo type="percentile" val="50"/>
        <cfvo type="max"/>
        <color rgb="FFF8696B"/>
        <color rgb="FFFFEB84"/>
        <color rgb="FF63BE7B"/>
      </colorScale>
    </cfRule>
  </conditionalFormatting>
  <conditionalFormatting sqref="U2:U4">
    <cfRule type="containsText" dxfId="200" priority="185" operator="containsText" text="D">
      <formula>NOT(ISERROR(SEARCH("D",U2)))</formula>
    </cfRule>
    <cfRule type="containsText" dxfId="199" priority="186" operator="containsText" text="S">
      <formula>NOT(ISERROR(SEARCH("S",U2)))</formula>
    </cfRule>
    <cfRule type="containsText" dxfId="198" priority="187" operator="containsText" text="F">
      <formula>NOT(ISERROR(SEARCH("F",U2)))</formula>
    </cfRule>
    <cfRule type="containsText" dxfId="197" priority="188" operator="containsText" text="E">
      <formula>NOT(ISERROR(SEARCH("E",U2)))</formula>
    </cfRule>
    <cfRule type="containsText" dxfId="196" priority="189" operator="containsText" text="B">
      <formula>NOT(ISERROR(SEARCH("B",U2)))</formula>
    </cfRule>
    <cfRule type="containsText" dxfId="195" priority="190" operator="containsText" text="A">
      <formula>NOT(ISERROR(SEARCH("A",U2)))</formula>
    </cfRule>
  </conditionalFormatting>
  <conditionalFormatting sqref="AA5:AB6">
    <cfRule type="containsText" dxfId="194" priority="181" operator="containsText" text="E">
      <formula>NOT(ISERROR(SEARCH("E",AA5)))</formula>
    </cfRule>
    <cfRule type="containsText" dxfId="193" priority="182" operator="containsText" text="B">
      <formula>NOT(ISERROR(SEARCH("B",AA5)))</formula>
    </cfRule>
    <cfRule type="containsText" dxfId="192" priority="183" operator="containsText" text="A">
      <formula>NOT(ISERROR(SEARCH("A",AA5)))</formula>
    </cfRule>
  </conditionalFormatting>
  <conditionalFormatting sqref="AC5:AC6">
    <cfRule type="containsText" dxfId="191" priority="178" operator="containsText" text="E">
      <formula>NOT(ISERROR(SEARCH("E",AC5)))</formula>
    </cfRule>
    <cfRule type="containsText" dxfId="190" priority="179" operator="containsText" text="B">
      <formula>NOT(ISERROR(SEARCH("B",AC5)))</formula>
    </cfRule>
    <cfRule type="containsText" dxfId="189" priority="180" operator="containsText" text="A">
      <formula>NOT(ISERROR(SEARCH("A",AC5)))</formula>
    </cfRule>
  </conditionalFormatting>
  <conditionalFormatting sqref="AD5:AD6">
    <cfRule type="containsText" dxfId="188" priority="175" operator="containsText" text="E">
      <formula>NOT(ISERROR(SEARCH("E",AD5)))</formula>
    </cfRule>
    <cfRule type="containsText" dxfId="187" priority="176" operator="containsText" text="B">
      <formula>NOT(ISERROR(SEARCH("B",AD5)))</formula>
    </cfRule>
    <cfRule type="containsText" dxfId="186" priority="177" operator="containsText" text="A">
      <formula>NOT(ISERROR(SEARCH("A",AD5)))</formula>
    </cfRule>
  </conditionalFormatting>
  <conditionalFormatting sqref="G5:K6">
    <cfRule type="colorScale" priority="184">
      <colorScale>
        <cfvo type="min"/>
        <cfvo type="percentile" val="50"/>
        <cfvo type="max"/>
        <color rgb="FFF8696B"/>
        <color rgb="FFFFEB84"/>
        <color rgb="FF63BE7B"/>
      </colorScale>
    </cfRule>
  </conditionalFormatting>
  <conditionalFormatting sqref="U5:U6">
    <cfRule type="containsText" dxfId="185" priority="169" operator="containsText" text="D">
      <formula>NOT(ISERROR(SEARCH("D",U5)))</formula>
    </cfRule>
    <cfRule type="containsText" dxfId="184" priority="170" operator="containsText" text="S">
      <formula>NOT(ISERROR(SEARCH("S",U5)))</formula>
    </cfRule>
    <cfRule type="containsText" dxfId="183" priority="171" operator="containsText" text="F">
      <formula>NOT(ISERROR(SEARCH("F",U5)))</formula>
    </cfRule>
    <cfRule type="containsText" dxfId="182" priority="172" operator="containsText" text="E">
      <formula>NOT(ISERROR(SEARCH("E",U5)))</formula>
    </cfRule>
    <cfRule type="containsText" dxfId="181" priority="173" operator="containsText" text="B">
      <formula>NOT(ISERROR(SEARCH("B",U5)))</formula>
    </cfRule>
    <cfRule type="containsText" dxfId="180" priority="174" operator="containsText" text="A">
      <formula>NOT(ISERROR(SEARCH("A",U5)))</formula>
    </cfRule>
  </conditionalFormatting>
  <conditionalFormatting sqref="AA7:AB9">
    <cfRule type="containsText" dxfId="179" priority="73" operator="containsText" text="E">
      <formula>NOT(ISERROR(SEARCH("E",AA7)))</formula>
    </cfRule>
    <cfRule type="containsText" dxfId="178" priority="74" operator="containsText" text="B">
      <formula>NOT(ISERROR(SEARCH("B",AA7)))</formula>
    </cfRule>
    <cfRule type="containsText" dxfId="177" priority="75" operator="containsText" text="A">
      <formula>NOT(ISERROR(SEARCH("A",AA7)))</formula>
    </cfRule>
  </conditionalFormatting>
  <conditionalFormatting sqref="AC7:AC9">
    <cfRule type="containsText" dxfId="176" priority="70" operator="containsText" text="E">
      <formula>NOT(ISERROR(SEARCH("E",AC7)))</formula>
    </cfRule>
    <cfRule type="containsText" dxfId="175" priority="71" operator="containsText" text="B">
      <formula>NOT(ISERROR(SEARCH("B",AC7)))</formula>
    </cfRule>
    <cfRule type="containsText" dxfId="174" priority="72" operator="containsText" text="A">
      <formula>NOT(ISERROR(SEARCH("A",AC7)))</formula>
    </cfRule>
  </conditionalFormatting>
  <conditionalFormatting sqref="AD7:AD9">
    <cfRule type="containsText" dxfId="173" priority="67" operator="containsText" text="E">
      <formula>NOT(ISERROR(SEARCH("E",AD7)))</formula>
    </cfRule>
    <cfRule type="containsText" dxfId="172" priority="68" operator="containsText" text="B">
      <formula>NOT(ISERROR(SEARCH("B",AD7)))</formula>
    </cfRule>
    <cfRule type="containsText" dxfId="171" priority="69" operator="containsText" text="A">
      <formula>NOT(ISERROR(SEARCH("A",AD7)))</formula>
    </cfRule>
  </conditionalFormatting>
  <conditionalFormatting sqref="G7:K9">
    <cfRule type="colorScale" priority="76">
      <colorScale>
        <cfvo type="min"/>
        <cfvo type="percentile" val="50"/>
        <cfvo type="max"/>
        <color rgb="FFF8696B"/>
        <color rgb="FFFFEB84"/>
        <color rgb="FF63BE7B"/>
      </colorScale>
    </cfRule>
  </conditionalFormatting>
  <conditionalFormatting sqref="U7:U9">
    <cfRule type="containsText" dxfId="170" priority="61" operator="containsText" text="D">
      <formula>NOT(ISERROR(SEARCH("D",U7)))</formula>
    </cfRule>
    <cfRule type="containsText" dxfId="169" priority="62" operator="containsText" text="S">
      <formula>NOT(ISERROR(SEARCH("S",U7)))</formula>
    </cfRule>
    <cfRule type="containsText" dxfId="168" priority="63" operator="containsText" text="F">
      <formula>NOT(ISERROR(SEARCH("F",U7)))</formula>
    </cfRule>
    <cfRule type="containsText" dxfId="167" priority="64" operator="containsText" text="E">
      <formula>NOT(ISERROR(SEARCH("E",U7)))</formula>
    </cfRule>
    <cfRule type="containsText" dxfId="166" priority="65" operator="containsText" text="B">
      <formula>NOT(ISERROR(SEARCH("B",U7)))</formula>
    </cfRule>
    <cfRule type="containsText" dxfId="165" priority="66" operator="containsText" text="A">
      <formula>NOT(ISERROR(SEARCH("A",U7)))</formula>
    </cfRule>
  </conditionalFormatting>
  <conditionalFormatting sqref="AA10:AB12">
    <cfRule type="containsText" dxfId="164" priority="57" operator="containsText" text="E">
      <formula>NOT(ISERROR(SEARCH("E",AA10)))</formula>
    </cfRule>
    <cfRule type="containsText" dxfId="163" priority="58" operator="containsText" text="B">
      <formula>NOT(ISERROR(SEARCH("B",AA10)))</formula>
    </cfRule>
    <cfRule type="containsText" dxfId="162" priority="59" operator="containsText" text="A">
      <formula>NOT(ISERROR(SEARCH("A",AA10)))</formula>
    </cfRule>
  </conditionalFormatting>
  <conditionalFormatting sqref="AC10:AC12">
    <cfRule type="containsText" dxfId="161" priority="54" operator="containsText" text="E">
      <formula>NOT(ISERROR(SEARCH("E",AC10)))</formula>
    </cfRule>
    <cfRule type="containsText" dxfId="160" priority="55" operator="containsText" text="B">
      <formula>NOT(ISERROR(SEARCH("B",AC10)))</formula>
    </cfRule>
    <cfRule type="containsText" dxfId="159" priority="56" operator="containsText" text="A">
      <formula>NOT(ISERROR(SEARCH("A",AC10)))</formula>
    </cfRule>
  </conditionalFormatting>
  <conditionalFormatting sqref="AD10:AD12">
    <cfRule type="containsText" dxfId="158" priority="51" operator="containsText" text="E">
      <formula>NOT(ISERROR(SEARCH("E",AD10)))</formula>
    </cfRule>
    <cfRule type="containsText" dxfId="157" priority="52" operator="containsText" text="B">
      <formula>NOT(ISERROR(SEARCH("B",AD10)))</formula>
    </cfRule>
    <cfRule type="containsText" dxfId="156" priority="53" operator="containsText" text="A">
      <formula>NOT(ISERROR(SEARCH("A",AD10)))</formula>
    </cfRule>
  </conditionalFormatting>
  <conditionalFormatting sqref="G10:K12">
    <cfRule type="colorScale" priority="60">
      <colorScale>
        <cfvo type="min"/>
        <cfvo type="percentile" val="50"/>
        <cfvo type="max"/>
        <color rgb="FFF8696B"/>
        <color rgb="FFFFEB84"/>
        <color rgb="FF63BE7B"/>
      </colorScale>
    </cfRule>
  </conditionalFormatting>
  <conditionalFormatting sqref="U10:U12">
    <cfRule type="containsText" dxfId="155" priority="45" operator="containsText" text="D">
      <formula>NOT(ISERROR(SEARCH("D",U10)))</formula>
    </cfRule>
    <cfRule type="containsText" dxfId="154" priority="46" operator="containsText" text="S">
      <formula>NOT(ISERROR(SEARCH("S",U10)))</formula>
    </cfRule>
    <cfRule type="containsText" dxfId="153" priority="47" operator="containsText" text="F">
      <formula>NOT(ISERROR(SEARCH("F",U10)))</formula>
    </cfRule>
    <cfRule type="containsText" dxfId="152" priority="48" operator="containsText" text="E">
      <formula>NOT(ISERROR(SEARCH("E",U10)))</formula>
    </cfRule>
    <cfRule type="containsText" dxfId="151" priority="49" operator="containsText" text="B">
      <formula>NOT(ISERROR(SEARCH("B",U10)))</formula>
    </cfRule>
    <cfRule type="containsText" dxfId="150" priority="50" operator="containsText" text="A">
      <formula>NOT(ISERROR(SEARCH("A",U10)))</formula>
    </cfRule>
  </conditionalFormatting>
  <conditionalFormatting sqref="AA13:AB15">
    <cfRule type="containsText" dxfId="149" priority="41" operator="containsText" text="E">
      <formula>NOT(ISERROR(SEARCH("E",AA13)))</formula>
    </cfRule>
    <cfRule type="containsText" dxfId="148" priority="42" operator="containsText" text="B">
      <formula>NOT(ISERROR(SEARCH("B",AA13)))</formula>
    </cfRule>
    <cfRule type="containsText" dxfId="147" priority="43" operator="containsText" text="A">
      <formula>NOT(ISERROR(SEARCH("A",AA13)))</formula>
    </cfRule>
  </conditionalFormatting>
  <conditionalFormatting sqref="AC13:AC15">
    <cfRule type="containsText" dxfId="146" priority="38" operator="containsText" text="E">
      <formula>NOT(ISERROR(SEARCH("E",AC13)))</formula>
    </cfRule>
    <cfRule type="containsText" dxfId="145" priority="39" operator="containsText" text="B">
      <formula>NOT(ISERROR(SEARCH("B",AC13)))</formula>
    </cfRule>
    <cfRule type="containsText" dxfId="144" priority="40" operator="containsText" text="A">
      <formula>NOT(ISERROR(SEARCH("A",AC13)))</formula>
    </cfRule>
  </conditionalFormatting>
  <conditionalFormatting sqref="AD13:AD15">
    <cfRule type="containsText" dxfId="143" priority="35" operator="containsText" text="E">
      <formula>NOT(ISERROR(SEARCH("E",AD13)))</formula>
    </cfRule>
    <cfRule type="containsText" dxfId="142" priority="36" operator="containsText" text="B">
      <formula>NOT(ISERROR(SEARCH("B",AD13)))</formula>
    </cfRule>
    <cfRule type="containsText" dxfId="141" priority="37" operator="containsText" text="A">
      <formula>NOT(ISERROR(SEARCH("A",AD13)))</formula>
    </cfRule>
  </conditionalFormatting>
  <conditionalFormatting sqref="G13:K15">
    <cfRule type="colorScale" priority="44">
      <colorScale>
        <cfvo type="min"/>
        <cfvo type="percentile" val="50"/>
        <cfvo type="max"/>
        <color rgb="FFF8696B"/>
        <color rgb="FFFFEB84"/>
        <color rgb="FF63BE7B"/>
      </colorScale>
    </cfRule>
  </conditionalFormatting>
  <conditionalFormatting sqref="U13:U15">
    <cfRule type="containsText" dxfId="140" priority="29" operator="containsText" text="D">
      <formula>NOT(ISERROR(SEARCH("D",U13)))</formula>
    </cfRule>
    <cfRule type="containsText" dxfId="139" priority="30" operator="containsText" text="S">
      <formula>NOT(ISERROR(SEARCH("S",U13)))</formula>
    </cfRule>
    <cfRule type="containsText" dxfId="138" priority="31" operator="containsText" text="F">
      <formula>NOT(ISERROR(SEARCH("F",U13)))</formula>
    </cfRule>
    <cfRule type="containsText" dxfId="137" priority="32" operator="containsText" text="E">
      <formula>NOT(ISERROR(SEARCH("E",U13)))</formula>
    </cfRule>
    <cfRule type="containsText" dxfId="136" priority="33" operator="containsText" text="B">
      <formula>NOT(ISERROR(SEARCH("B",U13)))</formula>
    </cfRule>
    <cfRule type="containsText" dxfId="135" priority="34" operator="containsText" text="A">
      <formula>NOT(ISERROR(SEARCH("A",U13)))</formula>
    </cfRule>
  </conditionalFormatting>
  <conditionalFormatting sqref="AA16:AB19">
    <cfRule type="containsText" dxfId="134" priority="25" operator="containsText" text="E">
      <formula>NOT(ISERROR(SEARCH("E",AA16)))</formula>
    </cfRule>
    <cfRule type="containsText" dxfId="133" priority="26" operator="containsText" text="B">
      <formula>NOT(ISERROR(SEARCH("B",AA16)))</formula>
    </cfRule>
    <cfRule type="containsText" dxfId="132" priority="27" operator="containsText" text="A">
      <formula>NOT(ISERROR(SEARCH("A",AA16)))</formula>
    </cfRule>
  </conditionalFormatting>
  <conditionalFormatting sqref="AC16:AC19">
    <cfRule type="containsText" dxfId="131" priority="22" operator="containsText" text="E">
      <formula>NOT(ISERROR(SEARCH("E",AC16)))</formula>
    </cfRule>
    <cfRule type="containsText" dxfId="130" priority="23" operator="containsText" text="B">
      <formula>NOT(ISERROR(SEARCH("B",AC16)))</formula>
    </cfRule>
    <cfRule type="containsText" dxfId="129" priority="24" operator="containsText" text="A">
      <formula>NOT(ISERROR(SEARCH("A",AC16)))</formula>
    </cfRule>
  </conditionalFormatting>
  <conditionalFormatting sqref="AD16:AD19">
    <cfRule type="containsText" dxfId="128" priority="19" operator="containsText" text="E">
      <formula>NOT(ISERROR(SEARCH("E",AD16)))</formula>
    </cfRule>
    <cfRule type="containsText" dxfId="127" priority="20" operator="containsText" text="B">
      <formula>NOT(ISERROR(SEARCH("B",AD16)))</formula>
    </cfRule>
    <cfRule type="containsText" dxfId="126" priority="21" operator="containsText" text="A">
      <formula>NOT(ISERROR(SEARCH("A",AD16)))</formula>
    </cfRule>
  </conditionalFormatting>
  <conditionalFormatting sqref="G16:K19">
    <cfRule type="colorScale" priority="28">
      <colorScale>
        <cfvo type="min"/>
        <cfvo type="percentile" val="50"/>
        <cfvo type="max"/>
        <color rgb="FFF8696B"/>
        <color rgb="FFFFEB84"/>
        <color rgb="FF63BE7B"/>
      </colorScale>
    </cfRule>
  </conditionalFormatting>
  <conditionalFormatting sqref="U16:U17">
    <cfRule type="containsText" dxfId="125" priority="13" operator="containsText" text="D">
      <formula>NOT(ISERROR(SEARCH("D",U16)))</formula>
    </cfRule>
    <cfRule type="containsText" dxfId="124" priority="14" operator="containsText" text="S">
      <formula>NOT(ISERROR(SEARCH("S",U16)))</formula>
    </cfRule>
    <cfRule type="containsText" dxfId="123" priority="15" operator="containsText" text="F">
      <formula>NOT(ISERROR(SEARCH("F",U16)))</formula>
    </cfRule>
    <cfRule type="containsText" dxfId="122" priority="16" operator="containsText" text="E">
      <formula>NOT(ISERROR(SEARCH("E",U16)))</formula>
    </cfRule>
    <cfRule type="containsText" dxfId="121" priority="17" operator="containsText" text="B">
      <formula>NOT(ISERROR(SEARCH("B",U16)))</formula>
    </cfRule>
    <cfRule type="containsText" dxfId="120" priority="18" operator="containsText" text="A">
      <formula>NOT(ISERROR(SEARCH("A",U16)))</formula>
    </cfRule>
  </conditionalFormatting>
  <conditionalFormatting sqref="U18">
    <cfRule type="containsText" dxfId="119" priority="7" operator="containsText" text="D">
      <formula>NOT(ISERROR(SEARCH("D",U18)))</formula>
    </cfRule>
    <cfRule type="containsText" dxfId="118" priority="8" operator="containsText" text="S">
      <formula>NOT(ISERROR(SEARCH("S",U18)))</formula>
    </cfRule>
    <cfRule type="containsText" dxfId="117" priority="9" operator="containsText" text="F">
      <formula>NOT(ISERROR(SEARCH("F",U18)))</formula>
    </cfRule>
    <cfRule type="containsText" dxfId="116" priority="10" operator="containsText" text="E">
      <formula>NOT(ISERROR(SEARCH("E",U18)))</formula>
    </cfRule>
    <cfRule type="containsText" dxfId="115" priority="11" operator="containsText" text="B">
      <formula>NOT(ISERROR(SEARCH("B",U18)))</formula>
    </cfRule>
    <cfRule type="containsText" dxfId="114" priority="12" operator="containsText" text="A">
      <formula>NOT(ISERROR(SEARCH("A",U18)))</formula>
    </cfRule>
  </conditionalFormatting>
  <conditionalFormatting sqref="U19">
    <cfRule type="containsText" dxfId="113" priority="1" operator="containsText" text="D">
      <formula>NOT(ISERROR(SEARCH("D",U19)))</formula>
    </cfRule>
    <cfRule type="containsText" dxfId="112" priority="2" operator="containsText" text="S">
      <formula>NOT(ISERROR(SEARCH("S",U19)))</formula>
    </cfRule>
    <cfRule type="containsText" dxfId="111" priority="3" operator="containsText" text="F">
      <formula>NOT(ISERROR(SEARCH("F",U19)))</formula>
    </cfRule>
    <cfRule type="containsText" dxfId="110" priority="4" operator="containsText" text="E">
      <formula>NOT(ISERROR(SEARCH("E",U19)))</formula>
    </cfRule>
    <cfRule type="containsText" dxfId="109" priority="5" operator="containsText" text="B">
      <formula>NOT(ISERROR(SEARCH("B",U19)))</formula>
    </cfRule>
    <cfRule type="containsText" dxfId="108" priority="6" operator="containsText" text="A">
      <formula>NOT(ISERROR(SEARCH("A",U19)))</formula>
    </cfRule>
  </conditionalFormatting>
  <dataValidations count="1">
    <dataValidation type="list" allowBlank="1" showInputMessage="1" showErrorMessage="1" sqref="AD2:AD19" xr:uid="{00000000-0002-0000-05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L2:M3 L4:M4 L5:M6 L7:M9 L10:M12 L13:M15 L16:M20"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31"/>
  <sheetViews>
    <sheetView workbookViewId="0">
      <pane xSplit="5" ySplit="1" topLeftCell="J9" activePane="bottomRight" state="frozen"/>
      <selection activeCell="E15" sqref="E15"/>
      <selection pane="topRight" activeCell="E15" sqref="E15"/>
      <selection pane="bottomLeft" activeCell="E15" sqref="E15"/>
      <selection pane="bottomRight" activeCell="O27" sqref="O27:R31"/>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92</v>
      </c>
      <c r="Q1" s="1" t="s">
        <v>3</v>
      </c>
      <c r="R1" s="1" t="s">
        <v>153</v>
      </c>
      <c r="S1" s="2" t="s">
        <v>16</v>
      </c>
      <c r="T1" s="2" t="s">
        <v>4</v>
      </c>
      <c r="U1" s="3" t="s">
        <v>5</v>
      </c>
      <c r="V1" s="3" t="s">
        <v>6</v>
      </c>
      <c r="W1" s="3" t="s">
        <v>7</v>
      </c>
      <c r="X1" s="4" t="s">
        <v>110</v>
      </c>
      <c r="Y1" s="4" t="s">
        <v>111</v>
      </c>
      <c r="Z1" s="4" t="s">
        <v>138</v>
      </c>
      <c r="AA1" s="4" t="s">
        <v>8</v>
      </c>
      <c r="AB1" s="4" t="s">
        <v>67</v>
      </c>
      <c r="AC1" s="4" t="s">
        <v>9</v>
      </c>
      <c r="AD1" s="4" t="s">
        <v>10</v>
      </c>
      <c r="AE1" s="4"/>
      <c r="AF1" s="4" t="s">
        <v>11</v>
      </c>
      <c r="AG1" s="4" t="s">
        <v>12</v>
      </c>
      <c r="AH1" s="4" t="s">
        <v>44</v>
      </c>
      <c r="AI1" s="4" t="s">
        <v>50</v>
      </c>
      <c r="AJ1" s="1" t="s">
        <v>13</v>
      </c>
      <c r="AK1" s="14" t="s">
        <v>116</v>
      </c>
    </row>
    <row r="2" spans="1:37" s="5" customFormat="1">
      <c r="A2" s="6">
        <v>44667</v>
      </c>
      <c r="B2" s="15" t="s">
        <v>132</v>
      </c>
      <c r="C2" s="8" t="s">
        <v>159</v>
      </c>
      <c r="D2" s="9">
        <v>7.2962962962962966E-2</v>
      </c>
      <c r="E2" s="8" t="s">
        <v>160</v>
      </c>
      <c r="F2" s="19">
        <v>6.9</v>
      </c>
      <c r="G2" s="10">
        <v>11</v>
      </c>
      <c r="H2" s="10">
        <v>11.6</v>
      </c>
      <c r="I2" s="10">
        <v>12.7</v>
      </c>
      <c r="J2" s="10">
        <v>12.6</v>
      </c>
      <c r="K2" s="10">
        <v>12.2</v>
      </c>
      <c r="L2" s="10">
        <v>12.3</v>
      </c>
      <c r="M2" s="10">
        <v>12.6</v>
      </c>
      <c r="N2" s="10">
        <v>13.5</v>
      </c>
      <c r="O2" s="17">
        <f t="shared" ref="O2:O5" si="0">SUM(F2:H2)</f>
        <v>29.5</v>
      </c>
      <c r="P2" s="17">
        <f t="shared" ref="P2:P5" si="1">SUM(I2:K2)</f>
        <v>37.5</v>
      </c>
      <c r="Q2" s="17">
        <f t="shared" ref="Q2:Q5" si="2">SUM(L2:N2)</f>
        <v>38.4</v>
      </c>
      <c r="R2" s="17">
        <f>SUM(J2:N2)</f>
        <v>63.199999999999996</v>
      </c>
      <c r="S2" s="11" t="s">
        <v>157</v>
      </c>
      <c r="T2" s="11" t="s">
        <v>158</v>
      </c>
      <c r="U2" s="13" t="s">
        <v>161</v>
      </c>
      <c r="V2" s="13" t="s">
        <v>162</v>
      </c>
      <c r="W2" s="13" t="s">
        <v>163</v>
      </c>
      <c r="X2" s="12">
        <v>14</v>
      </c>
      <c r="Y2" s="12">
        <v>16.399999999999999</v>
      </c>
      <c r="Z2" s="11" t="s">
        <v>156</v>
      </c>
      <c r="AA2" s="12">
        <v>-1.8</v>
      </c>
      <c r="AB2" s="11" t="s">
        <v>276</v>
      </c>
      <c r="AC2" s="12">
        <v>0.3</v>
      </c>
      <c r="AD2" s="12">
        <v>-2.1</v>
      </c>
      <c r="AE2" s="8"/>
      <c r="AF2" s="11" t="s">
        <v>277</v>
      </c>
      <c r="AG2" s="11" t="s">
        <v>278</v>
      </c>
      <c r="AH2" s="11" t="s">
        <v>142</v>
      </c>
      <c r="AI2" s="8"/>
      <c r="AJ2" s="8" t="s">
        <v>252</v>
      </c>
      <c r="AK2" s="20" t="s">
        <v>253</v>
      </c>
    </row>
    <row r="3" spans="1:37" s="5" customFormat="1">
      <c r="A3" s="6">
        <v>44667</v>
      </c>
      <c r="B3" s="15" t="s">
        <v>134</v>
      </c>
      <c r="C3" s="8" t="s">
        <v>159</v>
      </c>
      <c r="D3" s="9">
        <v>7.2962962962962966E-2</v>
      </c>
      <c r="E3" s="8" t="s">
        <v>211</v>
      </c>
      <c r="F3" s="19">
        <v>6.9</v>
      </c>
      <c r="G3" s="10">
        <v>11.3</v>
      </c>
      <c r="H3" s="10">
        <v>11.9</v>
      </c>
      <c r="I3" s="10">
        <v>12.6</v>
      </c>
      <c r="J3" s="10">
        <v>12.9</v>
      </c>
      <c r="K3" s="10">
        <v>12.6</v>
      </c>
      <c r="L3" s="10">
        <v>12.5</v>
      </c>
      <c r="M3" s="10">
        <v>12</v>
      </c>
      <c r="N3" s="10">
        <v>12.7</v>
      </c>
      <c r="O3" s="17">
        <f t="shared" si="0"/>
        <v>30.1</v>
      </c>
      <c r="P3" s="17">
        <f t="shared" si="1"/>
        <v>38.1</v>
      </c>
      <c r="Q3" s="17">
        <f t="shared" si="2"/>
        <v>37.200000000000003</v>
      </c>
      <c r="R3" s="17">
        <f t="shared" ref="R3:R6" si="3">SUM(J3:N3)</f>
        <v>62.7</v>
      </c>
      <c r="S3" s="11" t="s">
        <v>209</v>
      </c>
      <c r="T3" s="11" t="s">
        <v>210</v>
      </c>
      <c r="U3" s="13" t="s">
        <v>212</v>
      </c>
      <c r="V3" s="13" t="s">
        <v>213</v>
      </c>
      <c r="W3" s="13" t="s">
        <v>214</v>
      </c>
      <c r="X3" s="12">
        <v>14</v>
      </c>
      <c r="Y3" s="12">
        <v>16.399999999999999</v>
      </c>
      <c r="Z3" s="11" t="s">
        <v>144</v>
      </c>
      <c r="AA3" s="12">
        <v>-0.6</v>
      </c>
      <c r="AB3" s="11" t="s">
        <v>276</v>
      </c>
      <c r="AC3" s="12">
        <v>0.6</v>
      </c>
      <c r="AD3" s="12">
        <v>-1.2</v>
      </c>
      <c r="AE3" s="8"/>
      <c r="AF3" s="11" t="s">
        <v>278</v>
      </c>
      <c r="AG3" s="11" t="s">
        <v>278</v>
      </c>
      <c r="AH3" s="11" t="s">
        <v>142</v>
      </c>
      <c r="AI3" s="8"/>
      <c r="AJ3" s="8" t="s">
        <v>274</v>
      </c>
      <c r="AK3" s="20" t="s">
        <v>275</v>
      </c>
    </row>
    <row r="4" spans="1:37" s="5" customFormat="1">
      <c r="A4" s="6">
        <v>44668</v>
      </c>
      <c r="B4" s="16" t="s">
        <v>133</v>
      </c>
      <c r="C4" s="8" t="s">
        <v>223</v>
      </c>
      <c r="D4" s="9">
        <v>7.3680555555555555E-2</v>
      </c>
      <c r="E4" s="8" t="s">
        <v>222</v>
      </c>
      <c r="F4" s="19">
        <v>6.9</v>
      </c>
      <c r="G4" s="10">
        <v>11.4</v>
      </c>
      <c r="H4" s="10">
        <v>11.9</v>
      </c>
      <c r="I4" s="10">
        <v>12.9</v>
      </c>
      <c r="J4" s="10">
        <v>12.9</v>
      </c>
      <c r="K4" s="10">
        <v>12.5</v>
      </c>
      <c r="L4" s="10">
        <v>12.6</v>
      </c>
      <c r="M4" s="10">
        <v>12.7</v>
      </c>
      <c r="N4" s="10">
        <v>12</v>
      </c>
      <c r="O4" s="17">
        <f t="shared" si="0"/>
        <v>30.200000000000003</v>
      </c>
      <c r="P4" s="17">
        <f t="shared" si="1"/>
        <v>38.299999999999997</v>
      </c>
      <c r="Q4" s="17">
        <f t="shared" si="2"/>
        <v>37.299999999999997</v>
      </c>
      <c r="R4" s="17">
        <f t="shared" si="3"/>
        <v>62.7</v>
      </c>
      <c r="S4" s="11" t="s">
        <v>209</v>
      </c>
      <c r="T4" s="11" t="s">
        <v>221</v>
      </c>
      <c r="U4" s="13" t="s">
        <v>224</v>
      </c>
      <c r="V4" s="13" t="s">
        <v>225</v>
      </c>
      <c r="W4" s="13" t="s">
        <v>226</v>
      </c>
      <c r="X4" s="12">
        <v>8.6</v>
      </c>
      <c r="Y4" s="12">
        <v>11</v>
      </c>
      <c r="Z4" s="11" t="s">
        <v>201</v>
      </c>
      <c r="AA4" s="12">
        <v>-0.6</v>
      </c>
      <c r="AB4" s="11" t="s">
        <v>276</v>
      </c>
      <c r="AC4" s="12">
        <v>0.4</v>
      </c>
      <c r="AD4" s="12">
        <v>-1</v>
      </c>
      <c r="AE4" s="8"/>
      <c r="AF4" s="11" t="s">
        <v>278</v>
      </c>
      <c r="AG4" s="11" t="s">
        <v>278</v>
      </c>
      <c r="AH4" s="11" t="s">
        <v>142</v>
      </c>
      <c r="AI4" s="8"/>
      <c r="AJ4" s="8" t="s">
        <v>288</v>
      </c>
      <c r="AK4" s="20" t="s">
        <v>289</v>
      </c>
    </row>
    <row r="5" spans="1:37" s="5" customFormat="1">
      <c r="A5" s="6">
        <v>44668</v>
      </c>
      <c r="B5" s="16" t="s">
        <v>132</v>
      </c>
      <c r="C5" s="8" t="s">
        <v>228</v>
      </c>
      <c r="D5" s="9">
        <v>7.3657407407407408E-2</v>
      </c>
      <c r="E5" s="8" t="s">
        <v>227</v>
      </c>
      <c r="F5" s="19">
        <v>7</v>
      </c>
      <c r="G5" s="10">
        <v>11.1</v>
      </c>
      <c r="H5" s="10">
        <v>11.5</v>
      </c>
      <c r="I5" s="10">
        <v>12.2</v>
      </c>
      <c r="J5" s="10">
        <v>12.8</v>
      </c>
      <c r="K5" s="10">
        <v>12.7</v>
      </c>
      <c r="L5" s="10">
        <v>13.1</v>
      </c>
      <c r="M5" s="10">
        <v>12.9</v>
      </c>
      <c r="N5" s="10">
        <v>13.1</v>
      </c>
      <c r="O5" s="17">
        <f t="shared" si="0"/>
        <v>29.6</v>
      </c>
      <c r="P5" s="17">
        <f t="shared" si="1"/>
        <v>37.700000000000003</v>
      </c>
      <c r="Q5" s="17">
        <f t="shared" si="2"/>
        <v>39.1</v>
      </c>
      <c r="R5" s="17">
        <f t="shared" si="3"/>
        <v>64.599999999999994</v>
      </c>
      <c r="S5" s="11" t="s">
        <v>157</v>
      </c>
      <c r="T5" s="11" t="s">
        <v>158</v>
      </c>
      <c r="U5" s="13" t="s">
        <v>229</v>
      </c>
      <c r="V5" s="13" t="s">
        <v>226</v>
      </c>
      <c r="W5" s="13" t="s">
        <v>230</v>
      </c>
      <c r="X5" s="12">
        <v>8.6</v>
      </c>
      <c r="Y5" s="12">
        <v>11</v>
      </c>
      <c r="Z5" s="11" t="s">
        <v>201</v>
      </c>
      <c r="AA5" s="12">
        <v>-0.8</v>
      </c>
      <c r="AB5" s="11" t="s">
        <v>276</v>
      </c>
      <c r="AC5" s="12">
        <v>0.1</v>
      </c>
      <c r="AD5" s="12">
        <v>-0.9</v>
      </c>
      <c r="AE5" s="8"/>
      <c r="AF5" s="11" t="s">
        <v>277</v>
      </c>
      <c r="AG5" s="11" t="s">
        <v>278</v>
      </c>
      <c r="AH5" s="11" t="s">
        <v>142</v>
      </c>
      <c r="AI5" s="8"/>
      <c r="AJ5" s="8" t="s">
        <v>290</v>
      </c>
      <c r="AK5" s="20" t="s">
        <v>291</v>
      </c>
    </row>
    <row r="6" spans="1:37" s="5" customFormat="1">
      <c r="A6" s="6">
        <v>44668</v>
      </c>
      <c r="B6" s="16" t="s">
        <v>134</v>
      </c>
      <c r="C6" s="8" t="s">
        <v>223</v>
      </c>
      <c r="D6" s="9">
        <v>7.363425925925926E-2</v>
      </c>
      <c r="E6" s="21" t="s">
        <v>236</v>
      </c>
      <c r="F6" s="19">
        <v>6.9</v>
      </c>
      <c r="G6" s="10">
        <v>10.9</v>
      </c>
      <c r="H6" s="10">
        <v>11.8</v>
      </c>
      <c r="I6" s="10">
        <v>13.5</v>
      </c>
      <c r="J6" s="10">
        <v>12.2</v>
      </c>
      <c r="K6" s="10">
        <v>12.4</v>
      </c>
      <c r="L6" s="10">
        <v>12.7</v>
      </c>
      <c r="M6" s="10">
        <v>12.6</v>
      </c>
      <c r="N6" s="10">
        <v>13.2</v>
      </c>
      <c r="O6" s="17">
        <f>SUM(F6:H6)</f>
        <v>29.6</v>
      </c>
      <c r="P6" s="17">
        <f>SUM(I6:K6)</f>
        <v>38.1</v>
      </c>
      <c r="Q6" s="17">
        <f>SUM(L6:N6)</f>
        <v>38.5</v>
      </c>
      <c r="R6" s="17">
        <f t="shared" si="3"/>
        <v>63.099999999999994</v>
      </c>
      <c r="S6" s="11" t="s">
        <v>209</v>
      </c>
      <c r="T6" s="11" t="s">
        <v>235</v>
      </c>
      <c r="U6" s="13" t="s">
        <v>213</v>
      </c>
      <c r="V6" s="13" t="s">
        <v>237</v>
      </c>
      <c r="W6" s="13" t="s">
        <v>238</v>
      </c>
      <c r="X6" s="12">
        <v>8.6</v>
      </c>
      <c r="Y6" s="12">
        <v>11</v>
      </c>
      <c r="Z6" s="11" t="s">
        <v>201</v>
      </c>
      <c r="AA6" s="12">
        <v>0.2</v>
      </c>
      <c r="AB6" s="11" t="s">
        <v>276</v>
      </c>
      <c r="AC6" s="12">
        <v>1</v>
      </c>
      <c r="AD6" s="12">
        <v>-0.8</v>
      </c>
      <c r="AE6" s="8"/>
      <c r="AF6" s="11" t="s">
        <v>279</v>
      </c>
      <c r="AG6" s="11" t="s">
        <v>278</v>
      </c>
      <c r="AH6" s="11" t="s">
        <v>202</v>
      </c>
      <c r="AI6" s="8"/>
      <c r="AJ6" s="8" t="s">
        <v>294</v>
      </c>
      <c r="AK6" s="20" t="s">
        <v>295</v>
      </c>
    </row>
    <row r="7" spans="1:37" s="5" customFormat="1">
      <c r="A7" s="6">
        <v>44674</v>
      </c>
      <c r="B7" s="15" t="s">
        <v>132</v>
      </c>
      <c r="C7" s="8" t="s">
        <v>317</v>
      </c>
      <c r="D7" s="9">
        <v>7.4328703703703702E-2</v>
      </c>
      <c r="E7" s="21" t="s">
        <v>318</v>
      </c>
      <c r="F7" s="19">
        <v>7</v>
      </c>
      <c r="G7" s="10">
        <v>11.2</v>
      </c>
      <c r="H7" s="10">
        <v>11.9</v>
      </c>
      <c r="I7" s="10">
        <v>12.9</v>
      </c>
      <c r="J7" s="10">
        <v>13.2</v>
      </c>
      <c r="K7" s="10">
        <v>12.9</v>
      </c>
      <c r="L7" s="10">
        <v>12.6</v>
      </c>
      <c r="M7" s="10">
        <v>12.6</v>
      </c>
      <c r="N7" s="10">
        <v>12.9</v>
      </c>
      <c r="O7" s="17">
        <f t="shared" ref="O7:O12" si="4">SUM(F7:H7)</f>
        <v>30.1</v>
      </c>
      <c r="P7" s="17">
        <f t="shared" ref="P7:P12" si="5">SUM(I7:K7)</f>
        <v>39</v>
      </c>
      <c r="Q7" s="17">
        <f t="shared" ref="Q7:Q12" si="6">SUM(L7:N7)</f>
        <v>38.1</v>
      </c>
      <c r="R7" s="17">
        <f t="shared" ref="R7:R12" si="7">SUM(J7:N7)</f>
        <v>64.2</v>
      </c>
      <c r="S7" s="11" t="s">
        <v>156</v>
      </c>
      <c r="T7" s="11" t="s">
        <v>210</v>
      </c>
      <c r="U7" s="13" t="s">
        <v>319</v>
      </c>
      <c r="V7" s="13" t="s">
        <v>320</v>
      </c>
      <c r="W7" s="13" t="s">
        <v>321</v>
      </c>
      <c r="X7" s="12">
        <v>6.9</v>
      </c>
      <c r="Y7" s="12">
        <v>8.4</v>
      </c>
      <c r="Z7" s="11" t="s">
        <v>202</v>
      </c>
      <c r="AA7" s="12" t="s">
        <v>280</v>
      </c>
      <c r="AB7" s="11" t="s">
        <v>276</v>
      </c>
      <c r="AC7" s="12">
        <v>0.1</v>
      </c>
      <c r="AD7" s="12">
        <v>-0.1</v>
      </c>
      <c r="AE7" s="8"/>
      <c r="AF7" s="11" t="s">
        <v>277</v>
      </c>
      <c r="AG7" s="11" t="s">
        <v>278</v>
      </c>
      <c r="AH7" s="11" t="s">
        <v>142</v>
      </c>
      <c r="AI7" s="8"/>
      <c r="AJ7" s="8" t="s">
        <v>322</v>
      </c>
      <c r="AK7" s="20" t="s">
        <v>323</v>
      </c>
    </row>
    <row r="8" spans="1:37" s="5" customFormat="1">
      <c r="A8" s="6">
        <v>44674</v>
      </c>
      <c r="B8" s="16" t="s">
        <v>134</v>
      </c>
      <c r="C8" s="8" t="s">
        <v>317</v>
      </c>
      <c r="D8" s="9">
        <v>7.3668981481481488E-2</v>
      </c>
      <c r="E8" s="21" t="s">
        <v>328</v>
      </c>
      <c r="F8" s="19">
        <v>6.9</v>
      </c>
      <c r="G8" s="10">
        <v>11.1</v>
      </c>
      <c r="H8" s="10">
        <v>11.5</v>
      </c>
      <c r="I8" s="10">
        <v>12.6</v>
      </c>
      <c r="J8" s="10">
        <v>13.3</v>
      </c>
      <c r="K8" s="10">
        <v>12.4</v>
      </c>
      <c r="L8" s="10">
        <v>12.8</v>
      </c>
      <c r="M8" s="10">
        <v>12.9</v>
      </c>
      <c r="N8" s="10">
        <v>13</v>
      </c>
      <c r="O8" s="17">
        <f t="shared" si="4"/>
        <v>29.5</v>
      </c>
      <c r="P8" s="17">
        <f t="shared" si="5"/>
        <v>38.299999999999997</v>
      </c>
      <c r="Q8" s="17">
        <f t="shared" si="6"/>
        <v>38.700000000000003</v>
      </c>
      <c r="R8" s="17">
        <f t="shared" si="7"/>
        <v>64.400000000000006</v>
      </c>
      <c r="S8" s="11" t="s">
        <v>209</v>
      </c>
      <c r="T8" s="11" t="s">
        <v>158</v>
      </c>
      <c r="U8" s="13" t="s">
        <v>344</v>
      </c>
      <c r="V8" s="13" t="s">
        <v>345</v>
      </c>
      <c r="W8" s="13" t="s">
        <v>346</v>
      </c>
      <c r="X8" s="12">
        <v>6.9</v>
      </c>
      <c r="Y8" s="12">
        <v>8.4</v>
      </c>
      <c r="Z8" s="11" t="s">
        <v>202</v>
      </c>
      <c r="AA8" s="12">
        <v>0.5</v>
      </c>
      <c r="AB8" s="11" t="s">
        <v>276</v>
      </c>
      <c r="AC8" s="12">
        <v>0.6</v>
      </c>
      <c r="AD8" s="12">
        <v>-0.1</v>
      </c>
      <c r="AE8" s="8"/>
      <c r="AF8" s="11" t="s">
        <v>278</v>
      </c>
      <c r="AG8" s="11" t="s">
        <v>278</v>
      </c>
      <c r="AH8" s="11" t="s">
        <v>202</v>
      </c>
      <c r="AI8" s="8"/>
      <c r="AJ8" s="8" t="s">
        <v>327</v>
      </c>
      <c r="AK8" s="20" t="s">
        <v>329</v>
      </c>
    </row>
    <row r="9" spans="1:37" s="5" customFormat="1">
      <c r="A9" s="6">
        <v>44674</v>
      </c>
      <c r="B9" s="16" t="s">
        <v>304</v>
      </c>
      <c r="C9" s="8" t="s">
        <v>317</v>
      </c>
      <c r="D9" s="9">
        <v>7.2997685185185179E-2</v>
      </c>
      <c r="E9" s="21" t="s">
        <v>343</v>
      </c>
      <c r="F9" s="19">
        <v>6.9</v>
      </c>
      <c r="G9" s="10">
        <v>11.3</v>
      </c>
      <c r="H9" s="10">
        <v>12</v>
      </c>
      <c r="I9" s="10">
        <v>12.9</v>
      </c>
      <c r="J9" s="10">
        <v>12.9</v>
      </c>
      <c r="K9" s="10">
        <v>12.4</v>
      </c>
      <c r="L9" s="10">
        <v>12.4</v>
      </c>
      <c r="M9" s="10">
        <v>12.3</v>
      </c>
      <c r="N9" s="10">
        <v>12.6</v>
      </c>
      <c r="O9" s="17">
        <f t="shared" si="4"/>
        <v>30.200000000000003</v>
      </c>
      <c r="P9" s="17">
        <f t="shared" si="5"/>
        <v>38.200000000000003</v>
      </c>
      <c r="Q9" s="17">
        <f t="shared" si="6"/>
        <v>37.300000000000004</v>
      </c>
      <c r="R9" s="17">
        <f t="shared" si="7"/>
        <v>62.6</v>
      </c>
      <c r="S9" s="11" t="s">
        <v>156</v>
      </c>
      <c r="T9" s="11" t="s">
        <v>210</v>
      </c>
      <c r="U9" s="13" t="s">
        <v>347</v>
      </c>
      <c r="V9" s="13" t="s">
        <v>348</v>
      </c>
      <c r="W9" s="13" t="s">
        <v>349</v>
      </c>
      <c r="X9" s="12">
        <v>6.9</v>
      </c>
      <c r="Y9" s="12">
        <v>8.4</v>
      </c>
      <c r="Z9" s="11" t="s">
        <v>202</v>
      </c>
      <c r="AA9" s="12">
        <v>0.5</v>
      </c>
      <c r="AB9" s="11" t="s">
        <v>276</v>
      </c>
      <c r="AC9" s="12">
        <v>0.6</v>
      </c>
      <c r="AD9" s="12">
        <v>-0.1</v>
      </c>
      <c r="AE9" s="8"/>
      <c r="AF9" s="11" t="s">
        <v>278</v>
      </c>
      <c r="AG9" s="11" t="s">
        <v>278</v>
      </c>
      <c r="AH9" s="11" t="s">
        <v>142</v>
      </c>
      <c r="AI9" s="8"/>
      <c r="AJ9" s="8" t="s">
        <v>350</v>
      </c>
      <c r="AK9" s="20" t="s">
        <v>351</v>
      </c>
    </row>
    <row r="10" spans="1:37" s="5" customFormat="1">
      <c r="A10" s="6">
        <v>44675</v>
      </c>
      <c r="B10" s="16" t="s">
        <v>132</v>
      </c>
      <c r="C10" s="8" t="s">
        <v>317</v>
      </c>
      <c r="D10" s="9">
        <v>7.5011574074074064E-2</v>
      </c>
      <c r="E10" s="21" t="s">
        <v>355</v>
      </c>
      <c r="F10" s="19">
        <v>7</v>
      </c>
      <c r="G10" s="10">
        <v>11.7</v>
      </c>
      <c r="H10" s="10">
        <v>11.9</v>
      </c>
      <c r="I10" s="10">
        <v>13.2</v>
      </c>
      <c r="J10" s="10">
        <v>13.2</v>
      </c>
      <c r="K10" s="10">
        <v>12.6</v>
      </c>
      <c r="L10" s="10">
        <v>12.7</v>
      </c>
      <c r="M10" s="10">
        <v>12.7</v>
      </c>
      <c r="N10" s="10">
        <v>13.1</v>
      </c>
      <c r="O10" s="17">
        <f t="shared" si="4"/>
        <v>30.6</v>
      </c>
      <c r="P10" s="17">
        <f t="shared" si="5"/>
        <v>39</v>
      </c>
      <c r="Q10" s="17">
        <f t="shared" si="6"/>
        <v>38.5</v>
      </c>
      <c r="R10" s="17">
        <f t="shared" si="7"/>
        <v>64.3</v>
      </c>
      <c r="S10" s="11" t="s">
        <v>156</v>
      </c>
      <c r="T10" s="11" t="s">
        <v>158</v>
      </c>
      <c r="U10" s="13" t="s">
        <v>356</v>
      </c>
      <c r="V10" s="13" t="s">
        <v>357</v>
      </c>
      <c r="W10" s="13" t="s">
        <v>358</v>
      </c>
      <c r="X10" s="12">
        <v>4.5</v>
      </c>
      <c r="Y10" s="12">
        <v>5.2</v>
      </c>
      <c r="Z10" s="11" t="s">
        <v>202</v>
      </c>
      <c r="AA10" s="12">
        <v>0.9</v>
      </c>
      <c r="AB10" s="11" t="s">
        <v>276</v>
      </c>
      <c r="AC10" s="12">
        <v>1.2</v>
      </c>
      <c r="AD10" s="12">
        <v>-0.3</v>
      </c>
      <c r="AE10" s="8"/>
      <c r="AF10" s="11" t="s">
        <v>279</v>
      </c>
      <c r="AG10" s="11" t="s">
        <v>278</v>
      </c>
      <c r="AH10" s="11" t="s">
        <v>142</v>
      </c>
      <c r="AI10" s="8"/>
      <c r="AJ10" s="8" t="s">
        <v>359</v>
      </c>
      <c r="AK10" s="20" t="s">
        <v>360</v>
      </c>
    </row>
    <row r="11" spans="1:37" s="5" customFormat="1">
      <c r="A11" s="6">
        <v>44675</v>
      </c>
      <c r="B11" s="16" t="s">
        <v>132</v>
      </c>
      <c r="C11" s="8" t="s">
        <v>317</v>
      </c>
      <c r="D11" s="9">
        <v>7.4340277777777783E-2</v>
      </c>
      <c r="E11" s="21" t="s">
        <v>366</v>
      </c>
      <c r="F11" s="19">
        <v>6.9</v>
      </c>
      <c r="G11" s="10">
        <v>11.1</v>
      </c>
      <c r="H11" s="10">
        <v>11.5</v>
      </c>
      <c r="I11" s="10">
        <v>12.6</v>
      </c>
      <c r="J11" s="10">
        <v>13.2</v>
      </c>
      <c r="K11" s="10">
        <v>12.9</v>
      </c>
      <c r="L11" s="10">
        <v>13.2</v>
      </c>
      <c r="M11" s="10">
        <v>12.8</v>
      </c>
      <c r="N11" s="10">
        <v>13.1</v>
      </c>
      <c r="O11" s="17">
        <f t="shared" si="4"/>
        <v>29.5</v>
      </c>
      <c r="P11" s="17">
        <f t="shared" si="5"/>
        <v>38.699999999999996</v>
      </c>
      <c r="Q11" s="17">
        <f t="shared" si="6"/>
        <v>39.1</v>
      </c>
      <c r="R11" s="17">
        <f t="shared" si="7"/>
        <v>65.199999999999989</v>
      </c>
      <c r="S11" s="11" t="s">
        <v>157</v>
      </c>
      <c r="T11" s="11" t="s">
        <v>158</v>
      </c>
      <c r="U11" s="13" t="s">
        <v>367</v>
      </c>
      <c r="V11" s="13" t="s">
        <v>368</v>
      </c>
      <c r="W11" s="13" t="s">
        <v>226</v>
      </c>
      <c r="X11" s="12">
        <v>4.5</v>
      </c>
      <c r="Y11" s="12">
        <v>5.2</v>
      </c>
      <c r="Z11" s="11" t="s">
        <v>202</v>
      </c>
      <c r="AA11" s="12">
        <v>0.1</v>
      </c>
      <c r="AB11" s="11" t="s">
        <v>276</v>
      </c>
      <c r="AC11" s="12">
        <v>0.4</v>
      </c>
      <c r="AD11" s="12">
        <v>-0.3</v>
      </c>
      <c r="AE11" s="8"/>
      <c r="AF11" s="11" t="s">
        <v>278</v>
      </c>
      <c r="AG11" s="11" t="s">
        <v>278</v>
      </c>
      <c r="AH11" s="11" t="s">
        <v>142</v>
      </c>
      <c r="AI11" s="8"/>
      <c r="AJ11" s="8" t="s">
        <v>369</v>
      </c>
      <c r="AK11" s="20" t="s">
        <v>370</v>
      </c>
    </row>
    <row r="12" spans="1:37" s="5" customFormat="1">
      <c r="A12" s="6">
        <v>44675</v>
      </c>
      <c r="B12" s="16" t="s">
        <v>134</v>
      </c>
      <c r="C12" s="8" t="s">
        <v>317</v>
      </c>
      <c r="D12" s="9">
        <v>7.362268518518518E-2</v>
      </c>
      <c r="E12" s="21" t="s">
        <v>382</v>
      </c>
      <c r="F12" s="19">
        <v>7.2</v>
      </c>
      <c r="G12" s="10">
        <v>10.9</v>
      </c>
      <c r="H12" s="10">
        <v>11.3</v>
      </c>
      <c r="I12" s="10">
        <v>12.3</v>
      </c>
      <c r="J12" s="10">
        <v>12.7</v>
      </c>
      <c r="K12" s="10">
        <v>13.1</v>
      </c>
      <c r="L12" s="10">
        <v>13.2</v>
      </c>
      <c r="M12" s="10">
        <v>12.8</v>
      </c>
      <c r="N12" s="10">
        <v>12.6</v>
      </c>
      <c r="O12" s="17">
        <f t="shared" si="4"/>
        <v>29.400000000000002</v>
      </c>
      <c r="P12" s="17">
        <f t="shared" si="5"/>
        <v>38.1</v>
      </c>
      <c r="Q12" s="17">
        <f t="shared" si="6"/>
        <v>38.6</v>
      </c>
      <c r="R12" s="17">
        <f t="shared" si="7"/>
        <v>64.399999999999991</v>
      </c>
      <c r="S12" s="11" t="s">
        <v>157</v>
      </c>
      <c r="T12" s="11" t="s">
        <v>158</v>
      </c>
      <c r="U12" s="13" t="s">
        <v>383</v>
      </c>
      <c r="V12" s="13" t="s">
        <v>384</v>
      </c>
      <c r="W12" s="13" t="s">
        <v>385</v>
      </c>
      <c r="X12" s="12">
        <v>4.5</v>
      </c>
      <c r="Y12" s="12">
        <v>5.2</v>
      </c>
      <c r="Z12" s="11" t="s">
        <v>202</v>
      </c>
      <c r="AA12" s="12">
        <v>0.1</v>
      </c>
      <c r="AB12" s="11" t="s">
        <v>276</v>
      </c>
      <c r="AC12" s="12">
        <v>0.4</v>
      </c>
      <c r="AD12" s="12">
        <v>-0.3</v>
      </c>
      <c r="AE12" s="8"/>
      <c r="AF12" s="11" t="s">
        <v>278</v>
      </c>
      <c r="AG12" s="11" t="s">
        <v>278</v>
      </c>
      <c r="AH12" s="11" t="s">
        <v>142</v>
      </c>
      <c r="AI12" s="8"/>
      <c r="AJ12" s="8" t="s">
        <v>386</v>
      </c>
      <c r="AK12" s="20" t="s">
        <v>387</v>
      </c>
    </row>
    <row r="13" spans="1:37" s="5" customFormat="1">
      <c r="A13" s="6">
        <v>44681</v>
      </c>
      <c r="B13" s="16" t="s">
        <v>132</v>
      </c>
      <c r="C13" s="8" t="s">
        <v>407</v>
      </c>
      <c r="D13" s="9">
        <v>7.2974537037037032E-2</v>
      </c>
      <c r="E13" s="21" t="s">
        <v>408</v>
      </c>
      <c r="F13" s="19">
        <v>7</v>
      </c>
      <c r="G13" s="10">
        <v>11</v>
      </c>
      <c r="H13" s="10">
        <v>11.9</v>
      </c>
      <c r="I13" s="10">
        <v>12.2</v>
      </c>
      <c r="J13" s="10">
        <v>12.3</v>
      </c>
      <c r="K13" s="10">
        <v>12.5</v>
      </c>
      <c r="L13" s="10">
        <v>13.3</v>
      </c>
      <c r="M13" s="10">
        <v>12.8</v>
      </c>
      <c r="N13" s="10">
        <v>12.5</v>
      </c>
      <c r="O13" s="17">
        <f t="shared" ref="O13:O19" si="8">SUM(F13:H13)</f>
        <v>29.9</v>
      </c>
      <c r="P13" s="17">
        <f t="shared" ref="P13:P19" si="9">SUM(I13:K13)</f>
        <v>37</v>
      </c>
      <c r="Q13" s="17">
        <f t="shared" ref="Q13:Q19" si="10">SUM(L13:N13)</f>
        <v>38.6</v>
      </c>
      <c r="R13" s="17">
        <f t="shared" ref="R13:R19" si="11">SUM(J13:N13)</f>
        <v>63.400000000000006</v>
      </c>
      <c r="S13" s="11" t="s">
        <v>157</v>
      </c>
      <c r="T13" s="11" t="s">
        <v>158</v>
      </c>
      <c r="U13" s="13" t="s">
        <v>414</v>
      </c>
      <c r="V13" s="13" t="s">
        <v>225</v>
      </c>
      <c r="W13" s="13" t="s">
        <v>226</v>
      </c>
      <c r="X13" s="12">
        <v>17.8</v>
      </c>
      <c r="Y13" s="12">
        <v>17.600000000000001</v>
      </c>
      <c r="Z13" s="11" t="s">
        <v>156</v>
      </c>
      <c r="AA13" s="12">
        <v>-1.7</v>
      </c>
      <c r="AB13" s="11" t="s">
        <v>276</v>
      </c>
      <c r="AC13" s="12">
        <v>0.5</v>
      </c>
      <c r="AD13" s="12">
        <v>-2.2000000000000002</v>
      </c>
      <c r="AE13" s="8" t="s">
        <v>282</v>
      </c>
      <c r="AF13" s="11" t="s">
        <v>278</v>
      </c>
      <c r="AG13" s="11" t="s">
        <v>278</v>
      </c>
      <c r="AH13" s="11" t="s">
        <v>202</v>
      </c>
      <c r="AI13" s="8"/>
      <c r="AJ13" s="8" t="s">
        <v>409</v>
      </c>
      <c r="AK13" s="20" t="s">
        <v>410</v>
      </c>
    </row>
    <row r="14" spans="1:37" s="5" customFormat="1">
      <c r="A14" s="6">
        <v>44681</v>
      </c>
      <c r="B14" s="15" t="s">
        <v>134</v>
      </c>
      <c r="C14" s="8" t="s">
        <v>413</v>
      </c>
      <c r="D14" s="9">
        <v>7.228009259259259E-2</v>
      </c>
      <c r="E14" s="21" t="s">
        <v>412</v>
      </c>
      <c r="F14" s="19">
        <v>7.1</v>
      </c>
      <c r="G14" s="10">
        <v>11.3</v>
      </c>
      <c r="H14" s="10">
        <v>11.8</v>
      </c>
      <c r="I14" s="10">
        <v>12.6</v>
      </c>
      <c r="J14" s="10">
        <v>12.5</v>
      </c>
      <c r="K14" s="10">
        <v>12</v>
      </c>
      <c r="L14" s="10">
        <v>12.3</v>
      </c>
      <c r="M14" s="10">
        <v>12.1</v>
      </c>
      <c r="N14" s="10">
        <v>12.8</v>
      </c>
      <c r="O14" s="17">
        <f t="shared" si="8"/>
        <v>30.2</v>
      </c>
      <c r="P14" s="17">
        <f t="shared" si="9"/>
        <v>37.1</v>
      </c>
      <c r="Q14" s="17">
        <f t="shared" si="10"/>
        <v>37.200000000000003</v>
      </c>
      <c r="R14" s="17">
        <f t="shared" si="11"/>
        <v>61.7</v>
      </c>
      <c r="S14" s="11" t="s">
        <v>209</v>
      </c>
      <c r="T14" s="11" t="s">
        <v>210</v>
      </c>
      <c r="U14" s="13" t="s">
        <v>237</v>
      </c>
      <c r="V14" s="13" t="s">
        <v>415</v>
      </c>
      <c r="W14" s="13" t="s">
        <v>416</v>
      </c>
      <c r="X14" s="12">
        <v>17.8</v>
      </c>
      <c r="Y14" s="12">
        <v>17.600000000000001</v>
      </c>
      <c r="Z14" s="11" t="s">
        <v>156</v>
      </c>
      <c r="AA14" s="12">
        <v>-1.5</v>
      </c>
      <c r="AB14" s="11" t="s">
        <v>276</v>
      </c>
      <c r="AC14" s="12">
        <v>0.6</v>
      </c>
      <c r="AD14" s="12">
        <v>-2.1</v>
      </c>
      <c r="AE14" s="8"/>
      <c r="AF14" s="11" t="s">
        <v>278</v>
      </c>
      <c r="AG14" s="11" t="s">
        <v>278</v>
      </c>
      <c r="AH14" s="11" t="s">
        <v>142</v>
      </c>
      <c r="AI14" s="8"/>
      <c r="AJ14" s="8" t="s">
        <v>411</v>
      </c>
      <c r="AK14" s="20" t="s">
        <v>417</v>
      </c>
    </row>
    <row r="15" spans="1:37" s="5" customFormat="1">
      <c r="A15" s="6">
        <v>44681</v>
      </c>
      <c r="B15" s="16" t="s">
        <v>134</v>
      </c>
      <c r="C15" s="8" t="s">
        <v>159</v>
      </c>
      <c r="D15" s="9">
        <v>7.2314814814814818E-2</v>
      </c>
      <c r="E15" s="21" t="s">
        <v>433</v>
      </c>
      <c r="F15" s="19">
        <v>7.1</v>
      </c>
      <c r="G15" s="10">
        <v>11.2</v>
      </c>
      <c r="H15" s="10">
        <v>11.4</v>
      </c>
      <c r="I15" s="10">
        <v>12.6</v>
      </c>
      <c r="J15" s="10">
        <v>12.5</v>
      </c>
      <c r="K15" s="10">
        <v>12</v>
      </c>
      <c r="L15" s="10">
        <v>12.2</v>
      </c>
      <c r="M15" s="10">
        <v>12.9</v>
      </c>
      <c r="N15" s="10">
        <v>12.9</v>
      </c>
      <c r="O15" s="17">
        <f t="shared" si="8"/>
        <v>29.699999999999996</v>
      </c>
      <c r="P15" s="17">
        <f t="shared" si="9"/>
        <v>37.1</v>
      </c>
      <c r="Q15" s="17">
        <f t="shared" si="10"/>
        <v>38</v>
      </c>
      <c r="R15" s="17">
        <f t="shared" si="11"/>
        <v>62.5</v>
      </c>
      <c r="S15" s="11" t="s">
        <v>157</v>
      </c>
      <c r="T15" s="11" t="s">
        <v>158</v>
      </c>
      <c r="U15" s="13" t="s">
        <v>162</v>
      </c>
      <c r="V15" s="13" t="s">
        <v>434</v>
      </c>
      <c r="W15" s="13" t="s">
        <v>435</v>
      </c>
      <c r="X15" s="12">
        <v>17.8</v>
      </c>
      <c r="Y15" s="12">
        <v>17.600000000000001</v>
      </c>
      <c r="Z15" s="11" t="s">
        <v>144</v>
      </c>
      <c r="AA15" s="12">
        <v>-1.2</v>
      </c>
      <c r="AB15" s="11" t="s">
        <v>276</v>
      </c>
      <c r="AC15" s="12">
        <v>0.4</v>
      </c>
      <c r="AD15" s="12">
        <v>-1.6</v>
      </c>
      <c r="AE15" s="8"/>
      <c r="AF15" s="11" t="s">
        <v>278</v>
      </c>
      <c r="AG15" s="11" t="s">
        <v>278</v>
      </c>
      <c r="AH15" s="11" t="s">
        <v>202</v>
      </c>
      <c r="AI15" s="8"/>
      <c r="AJ15" s="8" t="s">
        <v>432</v>
      </c>
      <c r="AK15" s="20" t="s">
        <v>436</v>
      </c>
    </row>
    <row r="16" spans="1:37" s="5" customFormat="1">
      <c r="A16" s="6">
        <v>44681</v>
      </c>
      <c r="B16" s="16" t="s">
        <v>404</v>
      </c>
      <c r="C16" s="8" t="s">
        <v>159</v>
      </c>
      <c r="D16" s="9">
        <v>7.2245370370370363E-2</v>
      </c>
      <c r="E16" s="21" t="s">
        <v>443</v>
      </c>
      <c r="F16" s="19">
        <v>6.8</v>
      </c>
      <c r="G16" s="10">
        <v>11.2</v>
      </c>
      <c r="H16" s="10">
        <v>11.7</v>
      </c>
      <c r="I16" s="10">
        <v>12.8</v>
      </c>
      <c r="J16" s="10">
        <v>12.8</v>
      </c>
      <c r="K16" s="10">
        <v>12.2</v>
      </c>
      <c r="L16" s="10">
        <v>12.1</v>
      </c>
      <c r="M16" s="10">
        <v>11.9</v>
      </c>
      <c r="N16" s="10">
        <v>12.7</v>
      </c>
      <c r="O16" s="17">
        <f t="shared" si="8"/>
        <v>29.7</v>
      </c>
      <c r="P16" s="17">
        <f t="shared" si="9"/>
        <v>37.799999999999997</v>
      </c>
      <c r="Q16" s="17">
        <f t="shared" si="10"/>
        <v>36.700000000000003</v>
      </c>
      <c r="R16" s="17">
        <f t="shared" si="11"/>
        <v>61.7</v>
      </c>
      <c r="S16" s="11" t="s">
        <v>209</v>
      </c>
      <c r="T16" s="11" t="s">
        <v>210</v>
      </c>
      <c r="U16" s="13" t="s">
        <v>214</v>
      </c>
      <c r="V16" s="13" t="s">
        <v>445</v>
      </c>
      <c r="W16" s="13" t="s">
        <v>214</v>
      </c>
      <c r="X16" s="12">
        <v>17.8</v>
      </c>
      <c r="Y16" s="12">
        <v>17.600000000000001</v>
      </c>
      <c r="Z16" s="11" t="s">
        <v>144</v>
      </c>
      <c r="AA16" s="12">
        <v>-0.2</v>
      </c>
      <c r="AB16" s="11" t="s">
        <v>276</v>
      </c>
      <c r="AC16" s="12">
        <v>1.1000000000000001</v>
      </c>
      <c r="AD16" s="12">
        <v>-1.3</v>
      </c>
      <c r="AE16" s="8"/>
      <c r="AF16" s="11" t="s">
        <v>279</v>
      </c>
      <c r="AG16" s="11" t="s">
        <v>278</v>
      </c>
      <c r="AH16" s="11" t="s">
        <v>202</v>
      </c>
      <c r="AI16" s="8"/>
      <c r="AJ16" s="8" t="s">
        <v>444</v>
      </c>
      <c r="AK16" s="20" t="s">
        <v>442</v>
      </c>
    </row>
    <row r="17" spans="1:37" s="5" customFormat="1">
      <c r="A17" s="6">
        <v>44682</v>
      </c>
      <c r="B17" s="15" t="s">
        <v>132</v>
      </c>
      <c r="C17" s="8" t="s">
        <v>159</v>
      </c>
      <c r="D17" s="9">
        <v>7.435185185185185E-2</v>
      </c>
      <c r="E17" s="21" t="s">
        <v>452</v>
      </c>
      <c r="F17" s="19">
        <v>6.8</v>
      </c>
      <c r="G17" s="10">
        <v>11.4</v>
      </c>
      <c r="H17" s="10">
        <v>11.6</v>
      </c>
      <c r="I17" s="10">
        <v>13.1</v>
      </c>
      <c r="J17" s="10">
        <v>13.2</v>
      </c>
      <c r="K17" s="10">
        <v>13.2</v>
      </c>
      <c r="L17" s="10">
        <v>12.8</v>
      </c>
      <c r="M17" s="10">
        <v>12.6</v>
      </c>
      <c r="N17" s="10">
        <v>12.7</v>
      </c>
      <c r="O17" s="17">
        <f t="shared" si="8"/>
        <v>29.799999999999997</v>
      </c>
      <c r="P17" s="17">
        <f t="shared" si="9"/>
        <v>39.5</v>
      </c>
      <c r="Q17" s="17">
        <f t="shared" si="10"/>
        <v>38.099999999999994</v>
      </c>
      <c r="R17" s="17">
        <f t="shared" si="11"/>
        <v>64.5</v>
      </c>
      <c r="S17" s="11" t="s">
        <v>209</v>
      </c>
      <c r="T17" s="11" t="s">
        <v>210</v>
      </c>
      <c r="U17" s="13" t="s">
        <v>321</v>
      </c>
      <c r="V17" s="13" t="s">
        <v>453</v>
      </c>
      <c r="W17" s="13" t="s">
        <v>454</v>
      </c>
      <c r="X17" s="12">
        <v>12.3</v>
      </c>
      <c r="Y17" s="12">
        <v>11.8</v>
      </c>
      <c r="Z17" s="11" t="s">
        <v>201</v>
      </c>
      <c r="AA17" s="12">
        <v>0.2</v>
      </c>
      <c r="AB17" s="11" t="s">
        <v>276</v>
      </c>
      <c r="AC17" s="12">
        <v>1.1000000000000001</v>
      </c>
      <c r="AD17" s="12">
        <v>-0.9</v>
      </c>
      <c r="AE17" s="8"/>
      <c r="AF17" s="11" t="s">
        <v>279</v>
      </c>
      <c r="AG17" s="11" t="s">
        <v>278</v>
      </c>
      <c r="AH17" s="11" t="s">
        <v>202</v>
      </c>
      <c r="AI17" s="8"/>
      <c r="AJ17" s="8" t="s">
        <v>473</v>
      </c>
      <c r="AK17" s="20" t="s">
        <v>483</v>
      </c>
    </row>
    <row r="18" spans="1:37" s="5" customFormat="1">
      <c r="A18" s="6">
        <v>44682</v>
      </c>
      <c r="B18" s="16" t="s">
        <v>134</v>
      </c>
      <c r="C18" s="8" t="s">
        <v>159</v>
      </c>
      <c r="D18" s="9">
        <v>7.3703703703703702E-2</v>
      </c>
      <c r="E18" s="21" t="s">
        <v>457</v>
      </c>
      <c r="F18" s="19">
        <v>7.2</v>
      </c>
      <c r="G18" s="10">
        <v>11.6</v>
      </c>
      <c r="H18" s="10">
        <v>12.5</v>
      </c>
      <c r="I18" s="10">
        <v>13.6</v>
      </c>
      <c r="J18" s="10">
        <v>13.3</v>
      </c>
      <c r="K18" s="10">
        <v>12.5</v>
      </c>
      <c r="L18" s="10">
        <v>11.9</v>
      </c>
      <c r="M18" s="10">
        <v>11.9</v>
      </c>
      <c r="N18" s="10">
        <v>12.3</v>
      </c>
      <c r="O18" s="17">
        <f t="shared" si="8"/>
        <v>31.3</v>
      </c>
      <c r="P18" s="17">
        <f t="shared" si="9"/>
        <v>39.4</v>
      </c>
      <c r="Q18" s="17">
        <f t="shared" si="10"/>
        <v>36.1</v>
      </c>
      <c r="R18" s="17">
        <f t="shared" si="11"/>
        <v>61.900000000000006</v>
      </c>
      <c r="S18" s="11" t="s">
        <v>458</v>
      </c>
      <c r="T18" s="11" t="s">
        <v>459</v>
      </c>
      <c r="U18" s="13" t="s">
        <v>460</v>
      </c>
      <c r="V18" s="13" t="s">
        <v>238</v>
      </c>
      <c r="W18" s="13" t="s">
        <v>238</v>
      </c>
      <c r="X18" s="12">
        <v>12.3</v>
      </c>
      <c r="Y18" s="12">
        <v>11.8</v>
      </c>
      <c r="Z18" s="11" t="s">
        <v>201</v>
      </c>
      <c r="AA18" s="12">
        <v>0.8</v>
      </c>
      <c r="AB18" s="11">
        <v>-0.8</v>
      </c>
      <c r="AC18" s="12">
        <v>1</v>
      </c>
      <c r="AD18" s="12">
        <v>-1</v>
      </c>
      <c r="AE18" s="8"/>
      <c r="AF18" s="11" t="s">
        <v>403</v>
      </c>
      <c r="AG18" s="11" t="s">
        <v>278</v>
      </c>
      <c r="AH18" s="11" t="s">
        <v>142</v>
      </c>
      <c r="AI18" s="8"/>
      <c r="AJ18" s="8" t="s">
        <v>476</v>
      </c>
      <c r="AK18" s="20" t="s">
        <v>487</v>
      </c>
    </row>
    <row r="19" spans="1:37" s="5" customFormat="1">
      <c r="A19" s="6">
        <v>44682</v>
      </c>
      <c r="B19" s="16" t="s">
        <v>304</v>
      </c>
      <c r="C19" s="8" t="s">
        <v>159</v>
      </c>
      <c r="D19" s="9">
        <v>7.2326388888888885E-2</v>
      </c>
      <c r="E19" s="21" t="s">
        <v>463</v>
      </c>
      <c r="F19" s="19">
        <v>6.9</v>
      </c>
      <c r="G19" s="10">
        <v>11.2</v>
      </c>
      <c r="H19" s="10">
        <v>11.6</v>
      </c>
      <c r="I19" s="10">
        <v>12.3</v>
      </c>
      <c r="J19" s="10">
        <v>12.5</v>
      </c>
      <c r="K19" s="10">
        <v>12.1</v>
      </c>
      <c r="L19" s="10">
        <v>12.4</v>
      </c>
      <c r="M19" s="10">
        <v>12.6</v>
      </c>
      <c r="N19" s="10">
        <v>13.3</v>
      </c>
      <c r="O19" s="17">
        <f t="shared" si="8"/>
        <v>29.700000000000003</v>
      </c>
      <c r="P19" s="17">
        <f t="shared" si="9"/>
        <v>36.9</v>
      </c>
      <c r="Q19" s="17">
        <f t="shared" si="10"/>
        <v>38.299999999999997</v>
      </c>
      <c r="R19" s="17">
        <f t="shared" si="11"/>
        <v>62.900000000000006</v>
      </c>
      <c r="S19" s="11" t="s">
        <v>157</v>
      </c>
      <c r="T19" s="11" t="s">
        <v>158</v>
      </c>
      <c r="U19" s="13" t="s">
        <v>320</v>
      </c>
      <c r="V19" s="13" t="s">
        <v>213</v>
      </c>
      <c r="W19" s="13" t="s">
        <v>320</v>
      </c>
      <c r="X19" s="12">
        <v>12.3</v>
      </c>
      <c r="Y19" s="12">
        <v>11.8</v>
      </c>
      <c r="Z19" s="11" t="s">
        <v>144</v>
      </c>
      <c r="AA19" s="12">
        <v>-0.3</v>
      </c>
      <c r="AB19" s="11" t="s">
        <v>276</v>
      </c>
      <c r="AC19" s="12">
        <v>0.9</v>
      </c>
      <c r="AD19" s="12">
        <v>-1.2</v>
      </c>
      <c r="AE19" s="8"/>
      <c r="AF19" s="11" t="s">
        <v>279</v>
      </c>
      <c r="AG19" s="11" t="s">
        <v>278</v>
      </c>
      <c r="AH19" s="11" t="s">
        <v>142</v>
      </c>
      <c r="AI19" s="8"/>
      <c r="AJ19" s="8" t="s">
        <v>479</v>
      </c>
      <c r="AK19" s="20" t="s">
        <v>490</v>
      </c>
    </row>
    <row r="20" spans="1:37" s="5" customFormat="1">
      <c r="A20" s="6">
        <v>44682</v>
      </c>
      <c r="B20" s="16" t="s">
        <v>405</v>
      </c>
      <c r="C20" s="8" t="s">
        <v>159</v>
      </c>
      <c r="D20" s="9">
        <v>7.1562499999999987E-2</v>
      </c>
      <c r="E20" s="21" t="s">
        <v>464</v>
      </c>
      <c r="F20" s="19">
        <v>7.1</v>
      </c>
      <c r="G20" s="10">
        <v>11.3</v>
      </c>
      <c r="H20" s="10">
        <v>11.9</v>
      </c>
      <c r="I20" s="10">
        <v>12.4</v>
      </c>
      <c r="J20" s="10">
        <v>12.2</v>
      </c>
      <c r="K20" s="10">
        <v>11.5</v>
      </c>
      <c r="L20" s="10">
        <v>12</v>
      </c>
      <c r="M20" s="10">
        <v>12.3</v>
      </c>
      <c r="N20" s="10">
        <v>12.6</v>
      </c>
      <c r="O20" s="17">
        <f t="shared" ref="O20" si="12">SUM(F20:H20)</f>
        <v>30.299999999999997</v>
      </c>
      <c r="P20" s="17">
        <f t="shared" ref="P20" si="13">SUM(I20:K20)</f>
        <v>36.1</v>
      </c>
      <c r="Q20" s="17">
        <f t="shared" ref="Q20" si="14">SUM(L20:N20)</f>
        <v>36.9</v>
      </c>
      <c r="R20" s="17">
        <f t="shared" ref="R20" si="15">SUM(J20:N20)</f>
        <v>60.6</v>
      </c>
      <c r="S20" s="11" t="s">
        <v>209</v>
      </c>
      <c r="T20" s="11" t="s">
        <v>210</v>
      </c>
      <c r="U20" s="13" t="s">
        <v>214</v>
      </c>
      <c r="V20" s="13" t="s">
        <v>465</v>
      </c>
      <c r="W20" s="13" t="s">
        <v>466</v>
      </c>
      <c r="X20" s="12">
        <v>12.3</v>
      </c>
      <c r="Y20" s="12">
        <v>11.8</v>
      </c>
      <c r="Z20" s="11" t="s">
        <v>144</v>
      </c>
      <c r="AA20" s="12">
        <v>-0.5</v>
      </c>
      <c r="AB20" s="11" t="s">
        <v>276</v>
      </c>
      <c r="AC20" s="12">
        <v>0.8</v>
      </c>
      <c r="AD20" s="12">
        <v>-1.3</v>
      </c>
      <c r="AE20" s="8"/>
      <c r="AF20" s="11" t="s">
        <v>278</v>
      </c>
      <c r="AG20" s="11" t="s">
        <v>278</v>
      </c>
      <c r="AH20" s="11" t="s">
        <v>142</v>
      </c>
      <c r="AI20" s="8"/>
      <c r="AJ20" s="8" t="s">
        <v>480</v>
      </c>
      <c r="AK20" s="20" t="s">
        <v>491</v>
      </c>
    </row>
    <row r="21" spans="1:37" s="5" customFormat="1">
      <c r="A21" s="6">
        <v>44744</v>
      </c>
      <c r="B21" s="15" t="s">
        <v>132</v>
      </c>
      <c r="C21" s="8" t="s">
        <v>317</v>
      </c>
      <c r="D21" s="9">
        <v>7.3680555555555555E-2</v>
      </c>
      <c r="E21" s="8" t="s">
        <v>501</v>
      </c>
      <c r="F21" s="19">
        <v>7</v>
      </c>
      <c r="G21" s="10">
        <v>11.3</v>
      </c>
      <c r="H21" s="10">
        <v>11.6</v>
      </c>
      <c r="I21" s="10">
        <v>12.3</v>
      </c>
      <c r="J21" s="10">
        <v>12.6</v>
      </c>
      <c r="K21" s="10">
        <v>12.7</v>
      </c>
      <c r="L21" s="10">
        <v>12.9</v>
      </c>
      <c r="M21" s="10">
        <v>12.8</v>
      </c>
      <c r="N21" s="10">
        <v>13.4</v>
      </c>
      <c r="O21" s="17">
        <f t="shared" ref="O21:O26" si="16">SUM(F21:H21)</f>
        <v>29.9</v>
      </c>
      <c r="P21" s="17">
        <f t="shared" ref="P21:P26" si="17">SUM(I21:K21)</f>
        <v>37.599999999999994</v>
      </c>
      <c r="Q21" s="17">
        <f t="shared" ref="Q21:Q26" si="18">SUM(L21:N21)</f>
        <v>39.1</v>
      </c>
      <c r="R21" s="17">
        <f t="shared" ref="R21:R26" si="19">SUM(J21:N21)</f>
        <v>64.400000000000006</v>
      </c>
      <c r="S21" s="11" t="s">
        <v>157</v>
      </c>
      <c r="T21" s="11" t="s">
        <v>158</v>
      </c>
      <c r="U21" s="13" t="s">
        <v>320</v>
      </c>
      <c r="V21" s="13" t="s">
        <v>502</v>
      </c>
      <c r="W21" s="13" t="s">
        <v>161</v>
      </c>
      <c r="X21" s="12">
        <v>4.9000000000000004</v>
      </c>
      <c r="Y21" s="12">
        <v>5.0999999999999996</v>
      </c>
      <c r="Z21" s="11" t="s">
        <v>202</v>
      </c>
      <c r="AA21" s="12">
        <v>-0.4</v>
      </c>
      <c r="AB21" s="11" t="s">
        <v>276</v>
      </c>
      <c r="AC21" s="12">
        <v>0.2</v>
      </c>
      <c r="AD21" s="12">
        <v>-0.6</v>
      </c>
      <c r="AE21" s="8" t="s">
        <v>282</v>
      </c>
      <c r="AF21" s="11" t="s">
        <v>277</v>
      </c>
      <c r="AG21" s="11" t="s">
        <v>278</v>
      </c>
      <c r="AH21" s="11" t="s">
        <v>142</v>
      </c>
      <c r="AI21" s="8"/>
      <c r="AJ21" s="8" t="s">
        <v>503</v>
      </c>
      <c r="AK21" s="20" t="s">
        <v>546</v>
      </c>
    </row>
    <row r="22" spans="1:37" s="5" customFormat="1">
      <c r="A22" s="6">
        <v>44744</v>
      </c>
      <c r="B22" s="16" t="s">
        <v>132</v>
      </c>
      <c r="C22" s="8" t="s">
        <v>317</v>
      </c>
      <c r="D22" s="9">
        <v>7.3715277777777768E-2</v>
      </c>
      <c r="E22" s="21" t="s">
        <v>504</v>
      </c>
      <c r="F22" s="19">
        <v>6.9</v>
      </c>
      <c r="G22" s="10">
        <v>11.5</v>
      </c>
      <c r="H22" s="10">
        <v>12.4</v>
      </c>
      <c r="I22" s="10">
        <v>13.3</v>
      </c>
      <c r="J22" s="10">
        <v>13.2</v>
      </c>
      <c r="K22" s="10">
        <v>12.1</v>
      </c>
      <c r="L22" s="10">
        <v>12.6</v>
      </c>
      <c r="M22" s="10">
        <v>12.6</v>
      </c>
      <c r="N22" s="10">
        <v>12.3</v>
      </c>
      <c r="O22" s="17">
        <f t="shared" si="16"/>
        <v>30.799999999999997</v>
      </c>
      <c r="P22" s="17">
        <f t="shared" si="17"/>
        <v>38.6</v>
      </c>
      <c r="Q22" s="17">
        <f t="shared" si="18"/>
        <v>37.5</v>
      </c>
      <c r="R22" s="17">
        <f t="shared" si="19"/>
        <v>62.8</v>
      </c>
      <c r="S22" s="11" t="s">
        <v>156</v>
      </c>
      <c r="T22" s="11" t="s">
        <v>210</v>
      </c>
      <c r="U22" s="13" t="s">
        <v>358</v>
      </c>
      <c r="V22" s="13" t="s">
        <v>505</v>
      </c>
      <c r="W22" s="13" t="s">
        <v>320</v>
      </c>
      <c r="X22" s="12">
        <v>4.9000000000000004</v>
      </c>
      <c r="Y22" s="12">
        <v>5.0999999999999996</v>
      </c>
      <c r="Z22" s="11" t="s">
        <v>202</v>
      </c>
      <c r="AA22" s="12">
        <v>-0.1</v>
      </c>
      <c r="AB22" s="11" t="s">
        <v>276</v>
      </c>
      <c r="AC22" s="12">
        <v>0.5</v>
      </c>
      <c r="AD22" s="12">
        <v>-0.6</v>
      </c>
      <c r="AE22" s="8"/>
      <c r="AF22" s="11" t="s">
        <v>278</v>
      </c>
      <c r="AG22" s="11" t="s">
        <v>278</v>
      </c>
      <c r="AH22" s="11" t="s">
        <v>142</v>
      </c>
      <c r="AI22" s="8"/>
      <c r="AJ22" s="8" t="s">
        <v>506</v>
      </c>
      <c r="AK22" s="20" t="s">
        <v>547</v>
      </c>
    </row>
    <row r="23" spans="1:37" s="5" customFormat="1">
      <c r="A23" s="6">
        <v>44744</v>
      </c>
      <c r="B23" s="15" t="s">
        <v>134</v>
      </c>
      <c r="C23" s="8" t="s">
        <v>317</v>
      </c>
      <c r="D23" s="9">
        <v>7.4328703703703702E-2</v>
      </c>
      <c r="E23" s="21" t="s">
        <v>512</v>
      </c>
      <c r="F23" s="19">
        <v>7</v>
      </c>
      <c r="G23" s="10">
        <v>11</v>
      </c>
      <c r="H23" s="10">
        <v>11.8</v>
      </c>
      <c r="I23" s="10">
        <v>12.8</v>
      </c>
      <c r="J23" s="10">
        <v>13.4</v>
      </c>
      <c r="K23" s="10">
        <v>13.1</v>
      </c>
      <c r="L23" s="10">
        <v>12.5</v>
      </c>
      <c r="M23" s="10">
        <v>12.4</v>
      </c>
      <c r="N23" s="10">
        <v>13.2</v>
      </c>
      <c r="O23" s="17">
        <f t="shared" si="16"/>
        <v>29.8</v>
      </c>
      <c r="P23" s="17">
        <f t="shared" si="17"/>
        <v>39.300000000000004</v>
      </c>
      <c r="Q23" s="17">
        <f t="shared" si="18"/>
        <v>38.099999999999994</v>
      </c>
      <c r="R23" s="17">
        <f t="shared" si="19"/>
        <v>64.599999999999994</v>
      </c>
      <c r="S23" s="11" t="s">
        <v>209</v>
      </c>
      <c r="T23" s="11" t="s">
        <v>210</v>
      </c>
      <c r="U23" s="13" t="s">
        <v>161</v>
      </c>
      <c r="V23" s="13" t="s">
        <v>513</v>
      </c>
      <c r="W23" s="13" t="s">
        <v>514</v>
      </c>
      <c r="X23" s="12">
        <v>4.9000000000000004</v>
      </c>
      <c r="Y23" s="12">
        <v>5.0999999999999996</v>
      </c>
      <c r="Z23" s="11" t="s">
        <v>202</v>
      </c>
      <c r="AA23" s="12">
        <v>1.2</v>
      </c>
      <c r="AB23" s="11" t="s">
        <v>276</v>
      </c>
      <c r="AC23" s="12">
        <v>1.8</v>
      </c>
      <c r="AD23" s="12">
        <v>-0.6</v>
      </c>
      <c r="AE23" s="8"/>
      <c r="AF23" s="11" t="s">
        <v>279</v>
      </c>
      <c r="AG23" s="11" t="s">
        <v>278</v>
      </c>
      <c r="AH23" s="11" t="s">
        <v>142</v>
      </c>
      <c r="AI23" s="8"/>
      <c r="AJ23" s="8" t="s">
        <v>515</v>
      </c>
      <c r="AK23" s="20" t="s">
        <v>552</v>
      </c>
    </row>
    <row r="24" spans="1:37" s="5" customFormat="1">
      <c r="A24" s="6">
        <v>44744</v>
      </c>
      <c r="B24" s="16" t="s">
        <v>134</v>
      </c>
      <c r="C24" s="8" t="s">
        <v>317</v>
      </c>
      <c r="D24" s="9">
        <v>7.2986111111111113E-2</v>
      </c>
      <c r="E24" s="21" t="s">
        <v>525</v>
      </c>
      <c r="F24" s="19">
        <v>6.9</v>
      </c>
      <c r="G24" s="10">
        <v>11.2</v>
      </c>
      <c r="H24" s="10">
        <v>11.7</v>
      </c>
      <c r="I24" s="10">
        <v>12.8</v>
      </c>
      <c r="J24" s="10">
        <v>12.8</v>
      </c>
      <c r="K24" s="10">
        <v>12.4</v>
      </c>
      <c r="L24" s="10">
        <v>12.6</v>
      </c>
      <c r="M24" s="10">
        <v>12.3</v>
      </c>
      <c r="N24" s="10">
        <v>12.9</v>
      </c>
      <c r="O24" s="17">
        <f t="shared" si="16"/>
        <v>29.8</v>
      </c>
      <c r="P24" s="17">
        <f t="shared" si="17"/>
        <v>38</v>
      </c>
      <c r="Q24" s="17">
        <f t="shared" si="18"/>
        <v>37.799999999999997</v>
      </c>
      <c r="R24" s="17">
        <f t="shared" si="19"/>
        <v>63.000000000000007</v>
      </c>
      <c r="S24" s="11" t="s">
        <v>209</v>
      </c>
      <c r="T24" s="11" t="s">
        <v>210</v>
      </c>
      <c r="U24" s="13" t="s">
        <v>526</v>
      </c>
      <c r="V24" s="13" t="s">
        <v>527</v>
      </c>
      <c r="W24" s="13" t="s">
        <v>502</v>
      </c>
      <c r="X24" s="12">
        <v>4.9000000000000004</v>
      </c>
      <c r="Y24" s="12">
        <v>5.0999999999999996</v>
      </c>
      <c r="Z24" s="11" t="s">
        <v>202</v>
      </c>
      <c r="AA24" s="12">
        <v>-0.4</v>
      </c>
      <c r="AB24" s="11" t="s">
        <v>276</v>
      </c>
      <c r="AC24" s="12">
        <v>0.2</v>
      </c>
      <c r="AD24" s="12">
        <v>-0.6</v>
      </c>
      <c r="AE24" s="8"/>
      <c r="AF24" s="11" t="s">
        <v>277</v>
      </c>
      <c r="AG24" s="11" t="s">
        <v>277</v>
      </c>
      <c r="AH24" s="11" t="s">
        <v>202</v>
      </c>
      <c r="AI24" s="8"/>
      <c r="AJ24" s="8" t="s">
        <v>556</v>
      </c>
      <c r="AK24" s="20" t="s">
        <v>557</v>
      </c>
    </row>
    <row r="25" spans="1:37" s="5" customFormat="1">
      <c r="A25" s="6">
        <v>44745</v>
      </c>
      <c r="B25" s="16" t="s">
        <v>132</v>
      </c>
      <c r="C25" s="8" t="s">
        <v>317</v>
      </c>
      <c r="D25" s="9">
        <v>7.3657407407407408E-2</v>
      </c>
      <c r="E25" s="21" t="s">
        <v>537</v>
      </c>
      <c r="F25" s="19">
        <v>6.9</v>
      </c>
      <c r="G25" s="10">
        <v>11.4</v>
      </c>
      <c r="H25" s="10">
        <v>12.3</v>
      </c>
      <c r="I25" s="10">
        <v>12.9</v>
      </c>
      <c r="J25" s="10">
        <v>12.8</v>
      </c>
      <c r="K25" s="10">
        <v>12.2</v>
      </c>
      <c r="L25" s="10">
        <v>12.4</v>
      </c>
      <c r="M25" s="10">
        <v>12.4</v>
      </c>
      <c r="N25" s="10">
        <v>13.1</v>
      </c>
      <c r="O25" s="17">
        <f t="shared" si="16"/>
        <v>30.6</v>
      </c>
      <c r="P25" s="17">
        <f t="shared" si="17"/>
        <v>37.900000000000006</v>
      </c>
      <c r="Q25" s="17">
        <f t="shared" si="18"/>
        <v>37.9</v>
      </c>
      <c r="R25" s="17">
        <f t="shared" si="19"/>
        <v>62.9</v>
      </c>
      <c r="S25" s="11" t="s">
        <v>209</v>
      </c>
      <c r="T25" s="11" t="s">
        <v>210</v>
      </c>
      <c r="U25" s="13" t="s">
        <v>538</v>
      </c>
      <c r="V25" s="13" t="s">
        <v>212</v>
      </c>
      <c r="W25" s="13" t="s">
        <v>539</v>
      </c>
      <c r="X25" s="12">
        <v>3.9</v>
      </c>
      <c r="Y25" s="12">
        <v>3.4</v>
      </c>
      <c r="Z25" s="11" t="s">
        <v>202</v>
      </c>
      <c r="AA25" s="12">
        <v>-0.6</v>
      </c>
      <c r="AB25" s="11" t="s">
        <v>276</v>
      </c>
      <c r="AC25" s="12">
        <v>-0.1</v>
      </c>
      <c r="AD25" s="12">
        <v>-0.5</v>
      </c>
      <c r="AE25" s="8"/>
      <c r="AF25" s="11" t="s">
        <v>277</v>
      </c>
      <c r="AG25" s="11" t="s">
        <v>278</v>
      </c>
      <c r="AH25" s="11" t="s">
        <v>202</v>
      </c>
      <c r="AI25" s="8"/>
      <c r="AJ25" s="8" t="s">
        <v>571</v>
      </c>
      <c r="AK25" s="20" t="s">
        <v>572</v>
      </c>
    </row>
    <row r="26" spans="1:37" s="5" customFormat="1">
      <c r="A26" s="6">
        <v>44745</v>
      </c>
      <c r="B26" s="16" t="s">
        <v>304</v>
      </c>
      <c r="C26" s="8" t="s">
        <v>317</v>
      </c>
      <c r="D26" s="9">
        <v>7.2974537037037032E-2</v>
      </c>
      <c r="E26" s="21" t="s">
        <v>542</v>
      </c>
      <c r="F26" s="19">
        <v>6.8</v>
      </c>
      <c r="G26" s="10">
        <v>11.4</v>
      </c>
      <c r="H26" s="10">
        <v>11.9</v>
      </c>
      <c r="I26" s="10">
        <v>12.3</v>
      </c>
      <c r="J26" s="10">
        <v>12.7</v>
      </c>
      <c r="K26" s="10">
        <v>12.5</v>
      </c>
      <c r="L26" s="10">
        <v>12.7</v>
      </c>
      <c r="M26" s="10">
        <v>12.4</v>
      </c>
      <c r="N26" s="10">
        <v>12.8</v>
      </c>
      <c r="O26" s="17">
        <f t="shared" si="16"/>
        <v>30.1</v>
      </c>
      <c r="P26" s="17">
        <f t="shared" si="17"/>
        <v>37.5</v>
      </c>
      <c r="Q26" s="17">
        <f t="shared" si="18"/>
        <v>37.900000000000006</v>
      </c>
      <c r="R26" s="17">
        <f t="shared" si="19"/>
        <v>63.099999999999994</v>
      </c>
      <c r="S26" s="11" t="s">
        <v>209</v>
      </c>
      <c r="T26" s="11" t="s">
        <v>210</v>
      </c>
      <c r="U26" s="13" t="s">
        <v>321</v>
      </c>
      <c r="V26" s="13" t="s">
        <v>414</v>
      </c>
      <c r="W26" s="13" t="s">
        <v>225</v>
      </c>
      <c r="X26" s="12">
        <v>3.9</v>
      </c>
      <c r="Y26" s="12">
        <v>3.4</v>
      </c>
      <c r="Z26" s="11" t="s">
        <v>202</v>
      </c>
      <c r="AA26" s="12">
        <v>0.3</v>
      </c>
      <c r="AB26" s="11" t="s">
        <v>276</v>
      </c>
      <c r="AC26" s="12">
        <v>0.8</v>
      </c>
      <c r="AD26" s="12">
        <v>-0.5</v>
      </c>
      <c r="AE26" s="8"/>
      <c r="AF26" s="11" t="s">
        <v>278</v>
      </c>
      <c r="AG26" s="11" t="s">
        <v>278</v>
      </c>
      <c r="AH26" s="11" t="s">
        <v>142</v>
      </c>
      <c r="AI26" s="8"/>
      <c r="AJ26" s="8" t="s">
        <v>575</v>
      </c>
      <c r="AK26" s="20" t="s">
        <v>576</v>
      </c>
    </row>
    <row r="27" spans="1:37" s="5" customFormat="1">
      <c r="A27" s="6">
        <v>44751</v>
      </c>
      <c r="B27" s="16" t="s">
        <v>132</v>
      </c>
      <c r="C27" s="8" t="s">
        <v>317</v>
      </c>
      <c r="D27" s="9">
        <v>7.3668981481481488E-2</v>
      </c>
      <c r="E27" s="21" t="s">
        <v>589</v>
      </c>
      <c r="F27" s="19">
        <v>6.9</v>
      </c>
      <c r="G27" s="10">
        <v>11.4</v>
      </c>
      <c r="H27" s="10">
        <v>11.8</v>
      </c>
      <c r="I27" s="10">
        <v>12.9</v>
      </c>
      <c r="J27" s="10">
        <v>12.6</v>
      </c>
      <c r="K27" s="10">
        <v>12.4</v>
      </c>
      <c r="L27" s="10">
        <v>12.4</v>
      </c>
      <c r="M27" s="10">
        <v>12.4</v>
      </c>
      <c r="N27" s="10">
        <v>13.7</v>
      </c>
      <c r="O27" s="17">
        <f t="shared" ref="O27:O31" si="20">SUM(F27:H27)</f>
        <v>30.1</v>
      </c>
      <c r="P27" s="17">
        <f t="shared" ref="P27:P31" si="21">SUM(I27:K27)</f>
        <v>37.9</v>
      </c>
      <c r="Q27" s="17">
        <f t="shared" ref="Q27:Q31" si="22">SUM(L27:N27)</f>
        <v>38.5</v>
      </c>
      <c r="R27" s="17">
        <f t="shared" ref="R27:R31" si="23">SUM(J27:N27)</f>
        <v>63.5</v>
      </c>
      <c r="S27" s="11" t="s">
        <v>209</v>
      </c>
      <c r="T27" s="11" t="s">
        <v>158</v>
      </c>
      <c r="U27" s="13" t="s">
        <v>225</v>
      </c>
      <c r="V27" s="13" t="s">
        <v>590</v>
      </c>
      <c r="W27" s="13" t="s">
        <v>591</v>
      </c>
      <c r="X27" s="12">
        <v>7.5</v>
      </c>
      <c r="Y27" s="12">
        <v>7</v>
      </c>
      <c r="Z27" s="11" t="s">
        <v>201</v>
      </c>
      <c r="AA27" s="12">
        <v>-0.5</v>
      </c>
      <c r="AB27" s="11" t="s">
        <v>276</v>
      </c>
      <c r="AC27" s="12">
        <v>0.6</v>
      </c>
      <c r="AD27" s="12">
        <v>-1.1000000000000001</v>
      </c>
      <c r="AE27" s="8"/>
      <c r="AF27" s="11" t="s">
        <v>278</v>
      </c>
      <c r="AG27" s="11" t="s">
        <v>278</v>
      </c>
      <c r="AH27" s="11" t="s">
        <v>142</v>
      </c>
      <c r="AI27" s="8"/>
      <c r="AJ27" s="8" t="s">
        <v>592</v>
      </c>
      <c r="AK27" s="20" t="s">
        <v>630</v>
      </c>
    </row>
    <row r="28" spans="1:37" s="5" customFormat="1">
      <c r="A28" s="6">
        <v>44751</v>
      </c>
      <c r="B28" s="16" t="s">
        <v>134</v>
      </c>
      <c r="C28" s="8" t="s">
        <v>317</v>
      </c>
      <c r="D28" s="9">
        <v>7.363425925925926E-2</v>
      </c>
      <c r="E28" s="21" t="s">
        <v>599</v>
      </c>
      <c r="F28" s="19">
        <v>6.8</v>
      </c>
      <c r="G28" s="10">
        <v>11.5</v>
      </c>
      <c r="H28" s="10">
        <v>12.4</v>
      </c>
      <c r="I28" s="10">
        <v>13.4</v>
      </c>
      <c r="J28" s="10">
        <v>12.7</v>
      </c>
      <c r="K28" s="10">
        <v>12.4</v>
      </c>
      <c r="L28" s="10">
        <v>12.2</v>
      </c>
      <c r="M28" s="10">
        <v>12.3</v>
      </c>
      <c r="N28" s="10">
        <v>12.5</v>
      </c>
      <c r="O28" s="17">
        <f t="shared" si="20"/>
        <v>30.700000000000003</v>
      </c>
      <c r="P28" s="17">
        <f t="shared" si="21"/>
        <v>38.5</v>
      </c>
      <c r="Q28" s="17">
        <f t="shared" si="22"/>
        <v>37</v>
      </c>
      <c r="R28" s="17">
        <f t="shared" si="23"/>
        <v>62.099999999999994</v>
      </c>
      <c r="S28" s="11" t="s">
        <v>156</v>
      </c>
      <c r="T28" s="11" t="s">
        <v>210</v>
      </c>
      <c r="U28" s="13" t="s">
        <v>600</v>
      </c>
      <c r="V28" s="13" t="s">
        <v>224</v>
      </c>
      <c r="W28" s="13" t="s">
        <v>213</v>
      </c>
      <c r="X28" s="12">
        <v>7.5</v>
      </c>
      <c r="Y28" s="12">
        <v>7</v>
      </c>
      <c r="Z28" s="11" t="s">
        <v>201</v>
      </c>
      <c r="AA28" s="12">
        <v>-1</v>
      </c>
      <c r="AB28" s="11" t="s">
        <v>276</v>
      </c>
      <c r="AC28" s="12">
        <v>-0.3</v>
      </c>
      <c r="AD28" s="12">
        <v>-0.7</v>
      </c>
      <c r="AE28" s="8"/>
      <c r="AF28" s="11" t="s">
        <v>307</v>
      </c>
      <c r="AG28" s="11" t="s">
        <v>277</v>
      </c>
      <c r="AH28" s="11" t="s">
        <v>202</v>
      </c>
      <c r="AI28" s="8"/>
      <c r="AJ28" s="8" t="s">
        <v>637</v>
      </c>
      <c r="AK28" s="20" t="s">
        <v>638</v>
      </c>
    </row>
    <row r="29" spans="1:37" s="5" customFormat="1">
      <c r="A29" s="6">
        <v>44752</v>
      </c>
      <c r="B29" s="15" t="s">
        <v>132</v>
      </c>
      <c r="C29" s="8" t="s">
        <v>317</v>
      </c>
      <c r="D29" s="9">
        <v>7.3668981481481488E-2</v>
      </c>
      <c r="E29" s="21" t="s">
        <v>606</v>
      </c>
      <c r="F29" s="19">
        <v>7.1</v>
      </c>
      <c r="G29" s="10">
        <v>10.9</v>
      </c>
      <c r="H29" s="10">
        <v>11.6</v>
      </c>
      <c r="I29" s="10">
        <v>13.2</v>
      </c>
      <c r="J29" s="10">
        <v>13</v>
      </c>
      <c r="K29" s="10">
        <v>12.6</v>
      </c>
      <c r="L29" s="10">
        <v>13</v>
      </c>
      <c r="M29" s="10">
        <v>12.4</v>
      </c>
      <c r="N29" s="10">
        <v>12.7</v>
      </c>
      <c r="O29" s="17">
        <f t="shared" si="20"/>
        <v>29.6</v>
      </c>
      <c r="P29" s="17">
        <f t="shared" si="21"/>
        <v>38.799999999999997</v>
      </c>
      <c r="Q29" s="17">
        <f t="shared" si="22"/>
        <v>38.099999999999994</v>
      </c>
      <c r="R29" s="17">
        <f t="shared" si="23"/>
        <v>63.7</v>
      </c>
      <c r="S29" s="11" t="s">
        <v>209</v>
      </c>
      <c r="T29" s="11" t="s">
        <v>210</v>
      </c>
      <c r="U29" s="13" t="s">
        <v>162</v>
      </c>
      <c r="V29" s="13" t="s">
        <v>607</v>
      </c>
      <c r="W29" s="13" t="s">
        <v>608</v>
      </c>
      <c r="X29" s="12">
        <v>6</v>
      </c>
      <c r="Y29" s="12">
        <v>6.2</v>
      </c>
      <c r="Z29" s="11" t="s">
        <v>201</v>
      </c>
      <c r="AA29" s="12">
        <v>-0.5</v>
      </c>
      <c r="AB29" s="11" t="s">
        <v>276</v>
      </c>
      <c r="AC29" s="12">
        <v>0.5</v>
      </c>
      <c r="AD29" s="12">
        <v>-1</v>
      </c>
      <c r="AE29" s="8"/>
      <c r="AF29" s="11" t="s">
        <v>278</v>
      </c>
      <c r="AG29" s="11" t="s">
        <v>277</v>
      </c>
      <c r="AH29" s="11" t="s">
        <v>202</v>
      </c>
      <c r="AI29" s="8"/>
      <c r="AJ29" s="8" t="s">
        <v>647</v>
      </c>
      <c r="AK29" s="20" t="s">
        <v>648</v>
      </c>
    </row>
    <row r="30" spans="1:37" s="5" customFormat="1">
      <c r="A30" s="6">
        <v>44752</v>
      </c>
      <c r="B30" s="16" t="s">
        <v>132</v>
      </c>
      <c r="C30" s="8" t="s">
        <v>317</v>
      </c>
      <c r="D30" s="9">
        <v>7.3645833333333341E-2</v>
      </c>
      <c r="E30" s="21" t="s">
        <v>618</v>
      </c>
      <c r="F30" s="19">
        <v>7.1</v>
      </c>
      <c r="G30" s="10">
        <v>11.4</v>
      </c>
      <c r="H30" s="10">
        <v>11.8</v>
      </c>
      <c r="I30" s="10">
        <v>12.4</v>
      </c>
      <c r="J30" s="10">
        <v>13.2</v>
      </c>
      <c r="K30" s="10">
        <v>12.8</v>
      </c>
      <c r="L30" s="10">
        <v>12.8</v>
      </c>
      <c r="M30" s="10">
        <v>12.2</v>
      </c>
      <c r="N30" s="10">
        <v>12.6</v>
      </c>
      <c r="O30" s="17">
        <f t="shared" si="20"/>
        <v>30.3</v>
      </c>
      <c r="P30" s="17">
        <f t="shared" si="21"/>
        <v>38.400000000000006</v>
      </c>
      <c r="Q30" s="17">
        <f t="shared" si="22"/>
        <v>37.6</v>
      </c>
      <c r="R30" s="17">
        <f t="shared" si="23"/>
        <v>63.6</v>
      </c>
      <c r="S30" s="11" t="s">
        <v>209</v>
      </c>
      <c r="T30" s="11" t="s">
        <v>210</v>
      </c>
      <c r="U30" s="13" t="s">
        <v>619</v>
      </c>
      <c r="V30" s="13" t="s">
        <v>620</v>
      </c>
      <c r="W30" s="13" t="s">
        <v>226</v>
      </c>
      <c r="X30" s="12">
        <v>6</v>
      </c>
      <c r="Y30" s="12">
        <v>6.2</v>
      </c>
      <c r="Z30" s="11" t="s">
        <v>201</v>
      </c>
      <c r="AA30" s="12">
        <v>-0.7</v>
      </c>
      <c r="AB30" s="11" t="s">
        <v>276</v>
      </c>
      <c r="AC30" s="12">
        <v>0.3</v>
      </c>
      <c r="AD30" s="12">
        <v>-1</v>
      </c>
      <c r="AE30" s="8"/>
      <c r="AF30" s="11" t="s">
        <v>277</v>
      </c>
      <c r="AG30" s="11" t="s">
        <v>278</v>
      </c>
      <c r="AH30" s="11" t="s">
        <v>142</v>
      </c>
      <c r="AI30" s="8"/>
      <c r="AJ30" s="8" t="s">
        <v>657</v>
      </c>
      <c r="AK30" s="20" t="s">
        <v>658</v>
      </c>
    </row>
    <row r="31" spans="1:37" s="5" customFormat="1">
      <c r="A31" s="6">
        <v>44752</v>
      </c>
      <c r="B31" s="16" t="s">
        <v>404</v>
      </c>
      <c r="C31" s="8" t="s">
        <v>317</v>
      </c>
      <c r="D31" s="9">
        <v>7.2928240740740738E-2</v>
      </c>
      <c r="E31" s="21" t="s">
        <v>622</v>
      </c>
      <c r="F31" s="19">
        <v>7.1</v>
      </c>
      <c r="G31" s="10">
        <v>11.4</v>
      </c>
      <c r="H31" s="10">
        <v>12.1</v>
      </c>
      <c r="I31" s="10">
        <v>12.6</v>
      </c>
      <c r="J31" s="10">
        <v>12.4</v>
      </c>
      <c r="K31" s="10">
        <v>12.8</v>
      </c>
      <c r="L31" s="10">
        <v>12.6</v>
      </c>
      <c r="M31" s="10">
        <v>11.9</v>
      </c>
      <c r="N31" s="10">
        <v>12.2</v>
      </c>
      <c r="O31" s="17">
        <f t="shared" si="20"/>
        <v>30.6</v>
      </c>
      <c r="P31" s="17">
        <f t="shared" si="21"/>
        <v>37.799999999999997</v>
      </c>
      <c r="Q31" s="17">
        <f t="shared" si="22"/>
        <v>36.700000000000003</v>
      </c>
      <c r="R31" s="17">
        <f t="shared" si="23"/>
        <v>61.900000000000006</v>
      </c>
      <c r="S31" s="11" t="s">
        <v>209</v>
      </c>
      <c r="T31" s="11" t="s">
        <v>210</v>
      </c>
      <c r="U31" s="13" t="s">
        <v>623</v>
      </c>
      <c r="V31" s="13" t="s">
        <v>624</v>
      </c>
      <c r="W31" s="13" t="s">
        <v>348</v>
      </c>
      <c r="X31" s="12">
        <v>6</v>
      </c>
      <c r="Y31" s="12">
        <v>6.2</v>
      </c>
      <c r="Z31" s="11" t="s">
        <v>201</v>
      </c>
      <c r="AA31" s="12">
        <v>0.7</v>
      </c>
      <c r="AB31" s="11" t="s">
        <v>276</v>
      </c>
      <c r="AC31" s="12">
        <v>1.7</v>
      </c>
      <c r="AD31" s="12">
        <v>-1</v>
      </c>
      <c r="AE31" s="8"/>
      <c r="AF31" s="11" t="s">
        <v>279</v>
      </c>
      <c r="AG31" s="11" t="s">
        <v>277</v>
      </c>
      <c r="AH31" s="11" t="s">
        <v>202</v>
      </c>
      <c r="AI31" s="8"/>
      <c r="AJ31" s="8" t="s">
        <v>662</v>
      </c>
      <c r="AK31" s="20" t="s">
        <v>663</v>
      </c>
    </row>
  </sheetData>
  <autoFilter ref="A1:AJ1" xr:uid="{00000000-0009-0000-0000-000006000000}"/>
  <phoneticPr fontId="1"/>
  <conditionalFormatting sqref="AI2:AI6">
    <cfRule type="containsText" dxfId="107" priority="438" operator="containsText" text="E">
      <formula>NOT(ISERROR(SEARCH("E",AI2)))</formula>
    </cfRule>
    <cfRule type="containsText" dxfId="106" priority="439" operator="containsText" text="B">
      <formula>NOT(ISERROR(SEARCH("B",AI2)))</formula>
    </cfRule>
    <cfRule type="containsText" dxfId="105" priority="440" operator="containsText" text="A">
      <formula>NOT(ISERROR(SEARCH("A",AI2)))</formula>
    </cfRule>
  </conditionalFormatting>
  <conditionalFormatting sqref="AF2:AG6">
    <cfRule type="containsText" dxfId="104" priority="435" operator="containsText" text="E">
      <formula>NOT(ISERROR(SEARCH("E",AF2)))</formula>
    </cfRule>
    <cfRule type="containsText" dxfId="103" priority="436" operator="containsText" text="B">
      <formula>NOT(ISERROR(SEARCH("B",AF2)))</formula>
    </cfRule>
    <cfRule type="containsText" dxfId="102" priority="437" operator="containsText" text="A">
      <formula>NOT(ISERROR(SEARCH("A",AF2)))</formula>
    </cfRule>
  </conditionalFormatting>
  <conditionalFormatting sqref="AH2:AH6">
    <cfRule type="containsText" dxfId="101" priority="432" operator="containsText" text="E">
      <formula>NOT(ISERROR(SEARCH("E",AH2)))</formula>
    </cfRule>
    <cfRule type="containsText" dxfId="100" priority="433" operator="containsText" text="B">
      <formula>NOT(ISERROR(SEARCH("B",AH2)))</formula>
    </cfRule>
    <cfRule type="containsText" dxfId="99" priority="434" operator="containsText" text="A">
      <formula>NOT(ISERROR(SEARCH("A",AH2)))</formula>
    </cfRule>
  </conditionalFormatting>
  <conditionalFormatting sqref="Z2:Z4">
    <cfRule type="containsText" dxfId="98" priority="219" operator="containsText" text="D">
      <formula>NOT(ISERROR(SEARCH("D",Z2)))</formula>
    </cfRule>
    <cfRule type="containsText" dxfId="97" priority="220" operator="containsText" text="S">
      <formula>NOT(ISERROR(SEARCH("S",Z2)))</formula>
    </cfRule>
    <cfRule type="containsText" dxfId="96" priority="221" operator="containsText" text="F">
      <formula>NOT(ISERROR(SEARCH("F",Z2)))</formula>
    </cfRule>
    <cfRule type="containsText" dxfId="95" priority="222" operator="containsText" text="E">
      <formula>NOT(ISERROR(SEARCH("E",Z2)))</formula>
    </cfRule>
    <cfRule type="containsText" dxfId="94" priority="223" operator="containsText" text="B">
      <formula>NOT(ISERROR(SEARCH("B",Z2)))</formula>
    </cfRule>
    <cfRule type="containsText" dxfId="93" priority="224" operator="containsText" text="A">
      <formula>NOT(ISERROR(SEARCH("A",Z2)))</formula>
    </cfRule>
  </conditionalFormatting>
  <conditionalFormatting sqref="Z5:Z6">
    <cfRule type="containsText" dxfId="92" priority="213" operator="containsText" text="D">
      <formula>NOT(ISERROR(SEARCH("D",Z5)))</formula>
    </cfRule>
    <cfRule type="containsText" dxfId="91" priority="214" operator="containsText" text="S">
      <formula>NOT(ISERROR(SEARCH("S",Z5)))</formula>
    </cfRule>
    <cfRule type="containsText" dxfId="90" priority="215" operator="containsText" text="F">
      <formula>NOT(ISERROR(SEARCH("F",Z5)))</formula>
    </cfRule>
    <cfRule type="containsText" dxfId="89" priority="216" operator="containsText" text="E">
      <formula>NOT(ISERROR(SEARCH("E",Z5)))</formula>
    </cfRule>
    <cfRule type="containsText" dxfId="88" priority="217" operator="containsText" text="B">
      <formula>NOT(ISERROR(SEARCH("B",Z5)))</formula>
    </cfRule>
    <cfRule type="containsText" dxfId="87" priority="218" operator="containsText" text="A">
      <formula>NOT(ISERROR(SEARCH("A",Z5)))</formula>
    </cfRule>
  </conditionalFormatting>
  <conditionalFormatting sqref="G2:N6">
    <cfRule type="colorScale" priority="1125">
      <colorScale>
        <cfvo type="min"/>
        <cfvo type="percentile" val="50"/>
        <cfvo type="max"/>
        <color rgb="FFF8696B"/>
        <color rgb="FFFFEB84"/>
        <color rgb="FF63BE7B"/>
      </colorScale>
    </cfRule>
  </conditionalFormatting>
  <conditionalFormatting sqref="AI7:AI12">
    <cfRule type="containsText" dxfId="86" priority="77" operator="containsText" text="E">
      <formula>NOT(ISERROR(SEARCH("E",AI7)))</formula>
    </cfRule>
    <cfRule type="containsText" dxfId="85" priority="78" operator="containsText" text="B">
      <formula>NOT(ISERROR(SEARCH("B",AI7)))</formula>
    </cfRule>
    <cfRule type="containsText" dxfId="84" priority="79" operator="containsText" text="A">
      <formula>NOT(ISERROR(SEARCH("A",AI7)))</formula>
    </cfRule>
  </conditionalFormatting>
  <conditionalFormatting sqref="AF7:AG12">
    <cfRule type="containsText" dxfId="83" priority="74" operator="containsText" text="E">
      <formula>NOT(ISERROR(SEARCH("E",AF7)))</formula>
    </cfRule>
    <cfRule type="containsText" dxfId="82" priority="75" operator="containsText" text="B">
      <formula>NOT(ISERROR(SEARCH("B",AF7)))</formula>
    </cfRule>
    <cfRule type="containsText" dxfId="81" priority="76" operator="containsText" text="A">
      <formula>NOT(ISERROR(SEARCH("A",AF7)))</formula>
    </cfRule>
  </conditionalFormatting>
  <conditionalFormatting sqref="AH7:AH12">
    <cfRule type="containsText" dxfId="80" priority="71" operator="containsText" text="E">
      <formula>NOT(ISERROR(SEARCH("E",AH7)))</formula>
    </cfRule>
    <cfRule type="containsText" dxfId="79" priority="72" operator="containsText" text="B">
      <formula>NOT(ISERROR(SEARCH("B",AH7)))</formula>
    </cfRule>
    <cfRule type="containsText" dxfId="78" priority="73" operator="containsText" text="A">
      <formula>NOT(ISERROR(SEARCH("A",AH7)))</formula>
    </cfRule>
  </conditionalFormatting>
  <conditionalFormatting sqref="Z7:Z12">
    <cfRule type="containsText" dxfId="77" priority="65" operator="containsText" text="D">
      <formula>NOT(ISERROR(SEARCH("D",Z7)))</formula>
    </cfRule>
    <cfRule type="containsText" dxfId="76" priority="66" operator="containsText" text="S">
      <formula>NOT(ISERROR(SEARCH("S",Z7)))</formula>
    </cfRule>
    <cfRule type="containsText" dxfId="75" priority="67" operator="containsText" text="F">
      <formula>NOT(ISERROR(SEARCH("F",Z7)))</formula>
    </cfRule>
    <cfRule type="containsText" dxfId="74" priority="68" operator="containsText" text="E">
      <formula>NOT(ISERROR(SEARCH("E",Z7)))</formula>
    </cfRule>
    <cfRule type="containsText" dxfId="73" priority="69" operator="containsText" text="B">
      <formula>NOT(ISERROR(SEARCH("B",Z7)))</formula>
    </cfRule>
    <cfRule type="containsText" dxfId="72" priority="70" operator="containsText" text="A">
      <formula>NOT(ISERROR(SEARCH("A",Z7)))</formula>
    </cfRule>
  </conditionalFormatting>
  <conditionalFormatting sqref="G7:N12">
    <cfRule type="colorScale" priority="80">
      <colorScale>
        <cfvo type="min"/>
        <cfvo type="percentile" val="50"/>
        <cfvo type="max"/>
        <color rgb="FFF8696B"/>
        <color rgb="FFFFEB84"/>
        <color rgb="FF63BE7B"/>
      </colorScale>
    </cfRule>
  </conditionalFormatting>
  <conditionalFormatting sqref="AI13:AI19">
    <cfRule type="containsText" dxfId="71" priority="61" operator="containsText" text="E">
      <formula>NOT(ISERROR(SEARCH("E",AI13)))</formula>
    </cfRule>
    <cfRule type="containsText" dxfId="70" priority="62" operator="containsText" text="B">
      <formula>NOT(ISERROR(SEARCH("B",AI13)))</formula>
    </cfRule>
    <cfRule type="containsText" dxfId="69" priority="63" operator="containsText" text="A">
      <formula>NOT(ISERROR(SEARCH("A",AI13)))</formula>
    </cfRule>
  </conditionalFormatting>
  <conditionalFormatting sqref="AF13:AG19">
    <cfRule type="containsText" dxfId="68" priority="58" operator="containsText" text="E">
      <formula>NOT(ISERROR(SEARCH("E",AF13)))</formula>
    </cfRule>
    <cfRule type="containsText" dxfId="67" priority="59" operator="containsText" text="B">
      <formula>NOT(ISERROR(SEARCH("B",AF13)))</formula>
    </cfRule>
    <cfRule type="containsText" dxfId="66" priority="60" operator="containsText" text="A">
      <formula>NOT(ISERROR(SEARCH("A",AF13)))</formula>
    </cfRule>
  </conditionalFormatting>
  <conditionalFormatting sqref="AH13:AH19">
    <cfRule type="containsText" dxfId="65" priority="55" operator="containsText" text="E">
      <formula>NOT(ISERROR(SEARCH("E",AH13)))</formula>
    </cfRule>
    <cfRule type="containsText" dxfId="64" priority="56" operator="containsText" text="B">
      <formula>NOT(ISERROR(SEARCH("B",AH13)))</formula>
    </cfRule>
    <cfRule type="containsText" dxfId="63" priority="57" operator="containsText" text="A">
      <formula>NOT(ISERROR(SEARCH("A",AH13)))</formula>
    </cfRule>
  </conditionalFormatting>
  <conditionalFormatting sqref="Z13:Z19">
    <cfRule type="containsText" dxfId="62" priority="49" operator="containsText" text="D">
      <formula>NOT(ISERROR(SEARCH("D",Z13)))</formula>
    </cfRule>
    <cfRule type="containsText" dxfId="61" priority="50" operator="containsText" text="S">
      <formula>NOT(ISERROR(SEARCH("S",Z13)))</formula>
    </cfRule>
    <cfRule type="containsText" dxfId="60" priority="51" operator="containsText" text="F">
      <formula>NOT(ISERROR(SEARCH("F",Z13)))</formula>
    </cfRule>
    <cfRule type="containsText" dxfId="59" priority="52" operator="containsText" text="E">
      <formula>NOT(ISERROR(SEARCH("E",Z13)))</formula>
    </cfRule>
    <cfRule type="containsText" dxfId="58" priority="53" operator="containsText" text="B">
      <formula>NOT(ISERROR(SEARCH("B",Z13)))</formula>
    </cfRule>
    <cfRule type="containsText" dxfId="57" priority="54" operator="containsText" text="A">
      <formula>NOT(ISERROR(SEARCH("A",Z13)))</formula>
    </cfRule>
  </conditionalFormatting>
  <conditionalFormatting sqref="G13:N19">
    <cfRule type="colorScale" priority="64">
      <colorScale>
        <cfvo type="min"/>
        <cfvo type="percentile" val="50"/>
        <cfvo type="max"/>
        <color rgb="FFF8696B"/>
        <color rgb="FFFFEB84"/>
        <color rgb="FF63BE7B"/>
      </colorScale>
    </cfRule>
  </conditionalFormatting>
  <conditionalFormatting sqref="AI20">
    <cfRule type="containsText" dxfId="56" priority="45" operator="containsText" text="E">
      <formula>NOT(ISERROR(SEARCH("E",AI20)))</formula>
    </cfRule>
    <cfRule type="containsText" dxfId="55" priority="46" operator="containsText" text="B">
      <formula>NOT(ISERROR(SEARCH("B",AI20)))</formula>
    </cfRule>
    <cfRule type="containsText" dxfId="54" priority="47" operator="containsText" text="A">
      <formula>NOT(ISERROR(SEARCH("A",AI20)))</formula>
    </cfRule>
  </conditionalFormatting>
  <conditionalFormatting sqref="AF20:AG20">
    <cfRule type="containsText" dxfId="53" priority="42" operator="containsText" text="E">
      <formula>NOT(ISERROR(SEARCH("E",AF20)))</formula>
    </cfRule>
    <cfRule type="containsText" dxfId="52" priority="43" operator="containsText" text="B">
      <formula>NOT(ISERROR(SEARCH("B",AF20)))</formula>
    </cfRule>
    <cfRule type="containsText" dxfId="51" priority="44" operator="containsText" text="A">
      <formula>NOT(ISERROR(SEARCH("A",AF20)))</formula>
    </cfRule>
  </conditionalFormatting>
  <conditionalFormatting sqref="AH20">
    <cfRule type="containsText" dxfId="50" priority="39" operator="containsText" text="E">
      <formula>NOT(ISERROR(SEARCH("E",AH20)))</formula>
    </cfRule>
    <cfRule type="containsText" dxfId="49" priority="40" operator="containsText" text="B">
      <formula>NOT(ISERROR(SEARCH("B",AH20)))</formula>
    </cfRule>
    <cfRule type="containsText" dxfId="48" priority="41" operator="containsText" text="A">
      <formula>NOT(ISERROR(SEARCH("A",AH20)))</formula>
    </cfRule>
  </conditionalFormatting>
  <conditionalFormatting sqref="Z20">
    <cfRule type="containsText" dxfId="47" priority="33" operator="containsText" text="D">
      <formula>NOT(ISERROR(SEARCH("D",Z20)))</formula>
    </cfRule>
    <cfRule type="containsText" dxfId="46" priority="34" operator="containsText" text="S">
      <formula>NOT(ISERROR(SEARCH("S",Z20)))</formula>
    </cfRule>
    <cfRule type="containsText" dxfId="45" priority="35" operator="containsText" text="F">
      <formula>NOT(ISERROR(SEARCH("F",Z20)))</formula>
    </cfRule>
    <cfRule type="containsText" dxfId="44" priority="36" operator="containsText" text="E">
      <formula>NOT(ISERROR(SEARCH("E",Z20)))</formula>
    </cfRule>
    <cfRule type="containsText" dxfId="43" priority="37" operator="containsText" text="B">
      <formula>NOT(ISERROR(SEARCH("B",Z20)))</formula>
    </cfRule>
    <cfRule type="containsText" dxfId="42" priority="38" operator="containsText" text="A">
      <formula>NOT(ISERROR(SEARCH("A",Z20)))</formula>
    </cfRule>
  </conditionalFormatting>
  <conditionalFormatting sqref="G20:N20">
    <cfRule type="colorScale" priority="48">
      <colorScale>
        <cfvo type="min"/>
        <cfvo type="percentile" val="50"/>
        <cfvo type="max"/>
        <color rgb="FFF8696B"/>
        <color rgb="FFFFEB84"/>
        <color rgb="FF63BE7B"/>
      </colorScale>
    </cfRule>
  </conditionalFormatting>
  <conditionalFormatting sqref="AI21:AI26">
    <cfRule type="containsText" dxfId="41" priority="29" operator="containsText" text="E">
      <formula>NOT(ISERROR(SEARCH("E",AI21)))</formula>
    </cfRule>
    <cfRule type="containsText" dxfId="40" priority="30" operator="containsText" text="B">
      <formula>NOT(ISERROR(SEARCH("B",AI21)))</formula>
    </cfRule>
    <cfRule type="containsText" dxfId="39" priority="31" operator="containsText" text="A">
      <formula>NOT(ISERROR(SEARCH("A",AI21)))</formula>
    </cfRule>
  </conditionalFormatting>
  <conditionalFormatting sqref="AF21:AG26">
    <cfRule type="containsText" dxfId="38" priority="26" operator="containsText" text="E">
      <formula>NOT(ISERROR(SEARCH("E",AF21)))</formula>
    </cfRule>
    <cfRule type="containsText" dxfId="37" priority="27" operator="containsText" text="B">
      <formula>NOT(ISERROR(SEARCH("B",AF21)))</formula>
    </cfRule>
    <cfRule type="containsText" dxfId="36" priority="28" operator="containsText" text="A">
      <formula>NOT(ISERROR(SEARCH("A",AF21)))</formula>
    </cfRule>
  </conditionalFormatting>
  <conditionalFormatting sqref="AH21:AH26">
    <cfRule type="containsText" dxfId="35" priority="23" operator="containsText" text="E">
      <formula>NOT(ISERROR(SEARCH("E",AH21)))</formula>
    </cfRule>
    <cfRule type="containsText" dxfId="34" priority="24" operator="containsText" text="B">
      <formula>NOT(ISERROR(SEARCH("B",AH21)))</formula>
    </cfRule>
    <cfRule type="containsText" dxfId="33" priority="25" operator="containsText" text="A">
      <formula>NOT(ISERROR(SEARCH("A",AH21)))</formula>
    </cfRule>
  </conditionalFormatting>
  <conditionalFormatting sqref="Z21:Z26">
    <cfRule type="containsText" dxfId="32" priority="17" operator="containsText" text="D">
      <formula>NOT(ISERROR(SEARCH("D",Z21)))</formula>
    </cfRule>
    <cfRule type="containsText" dxfId="31" priority="18" operator="containsText" text="S">
      <formula>NOT(ISERROR(SEARCH("S",Z21)))</formula>
    </cfRule>
    <cfRule type="containsText" dxfId="30" priority="19" operator="containsText" text="F">
      <formula>NOT(ISERROR(SEARCH("F",Z21)))</formula>
    </cfRule>
    <cfRule type="containsText" dxfId="29" priority="20" operator="containsText" text="E">
      <formula>NOT(ISERROR(SEARCH("E",Z21)))</formula>
    </cfRule>
    <cfRule type="containsText" dxfId="28" priority="21" operator="containsText" text="B">
      <formula>NOT(ISERROR(SEARCH("B",Z21)))</formula>
    </cfRule>
    <cfRule type="containsText" dxfId="27" priority="22" operator="containsText" text="A">
      <formula>NOT(ISERROR(SEARCH("A",Z21)))</formula>
    </cfRule>
  </conditionalFormatting>
  <conditionalFormatting sqref="G21:N26">
    <cfRule type="colorScale" priority="32">
      <colorScale>
        <cfvo type="min"/>
        <cfvo type="percentile" val="50"/>
        <cfvo type="max"/>
        <color rgb="FFF8696B"/>
        <color rgb="FFFFEB84"/>
        <color rgb="FF63BE7B"/>
      </colorScale>
    </cfRule>
  </conditionalFormatting>
  <conditionalFormatting sqref="AI27:AI31">
    <cfRule type="containsText" dxfId="26" priority="13" operator="containsText" text="E">
      <formula>NOT(ISERROR(SEARCH("E",AI27)))</formula>
    </cfRule>
    <cfRule type="containsText" dxfId="25" priority="14" operator="containsText" text="B">
      <formula>NOT(ISERROR(SEARCH("B",AI27)))</formula>
    </cfRule>
    <cfRule type="containsText" dxfId="24" priority="15" operator="containsText" text="A">
      <formula>NOT(ISERROR(SEARCH("A",AI27)))</formula>
    </cfRule>
  </conditionalFormatting>
  <conditionalFormatting sqref="AF27:AG31">
    <cfRule type="containsText" dxfId="23" priority="10" operator="containsText" text="E">
      <formula>NOT(ISERROR(SEARCH("E",AF27)))</formula>
    </cfRule>
    <cfRule type="containsText" dxfId="22" priority="11" operator="containsText" text="B">
      <formula>NOT(ISERROR(SEARCH("B",AF27)))</formula>
    </cfRule>
    <cfRule type="containsText" dxfId="21" priority="12" operator="containsText" text="A">
      <formula>NOT(ISERROR(SEARCH("A",AF27)))</formula>
    </cfRule>
  </conditionalFormatting>
  <conditionalFormatting sqref="AH27:AH31">
    <cfRule type="containsText" dxfId="20" priority="7" operator="containsText" text="E">
      <formula>NOT(ISERROR(SEARCH("E",AH27)))</formula>
    </cfRule>
    <cfRule type="containsText" dxfId="19" priority="8" operator="containsText" text="B">
      <formula>NOT(ISERROR(SEARCH("B",AH27)))</formula>
    </cfRule>
    <cfRule type="containsText" dxfId="18" priority="9" operator="containsText" text="A">
      <formula>NOT(ISERROR(SEARCH("A",AH27)))</formula>
    </cfRule>
  </conditionalFormatting>
  <conditionalFormatting sqref="Z27:Z31">
    <cfRule type="containsText" dxfId="17" priority="1" operator="containsText" text="D">
      <formula>NOT(ISERROR(SEARCH("D",Z27)))</formula>
    </cfRule>
    <cfRule type="containsText" dxfId="16" priority="2" operator="containsText" text="S">
      <formula>NOT(ISERROR(SEARCH("S",Z27)))</formula>
    </cfRule>
    <cfRule type="containsText" dxfId="15" priority="3" operator="containsText" text="F">
      <formula>NOT(ISERROR(SEARCH("F",Z27)))</formula>
    </cfRule>
    <cfRule type="containsText" dxfId="14" priority="4" operator="containsText" text="E">
      <formula>NOT(ISERROR(SEARCH("E",Z27)))</formula>
    </cfRule>
    <cfRule type="containsText" dxfId="13" priority="5" operator="containsText" text="B">
      <formula>NOT(ISERROR(SEARCH("B",Z27)))</formula>
    </cfRule>
    <cfRule type="containsText" dxfId="12" priority="6" operator="containsText" text="A">
      <formula>NOT(ISERROR(SEARCH("A",Z27)))</formula>
    </cfRule>
  </conditionalFormatting>
  <conditionalFormatting sqref="G27:N31">
    <cfRule type="colorScale" priority="16">
      <colorScale>
        <cfvo type="min"/>
        <cfvo type="percentile" val="50"/>
        <cfvo type="max"/>
        <color rgb="FFF8696B"/>
        <color rgb="FFFFEB84"/>
        <color rgb="FF63BE7B"/>
      </colorScale>
    </cfRule>
  </conditionalFormatting>
  <dataValidations count="1">
    <dataValidation type="list" allowBlank="1" showInputMessage="1" showErrorMessage="1" sqref="AI2:AI31" xr:uid="{00000000-0002-0000-06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O2:Q5 P6:Q6 R2:R6 O7:R12 O13:R20 O21:R26 O27:R31" formulaRange="1"/>
    <ignoredError sqref="O6" formula="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2"/>
  <sheetViews>
    <sheetView workbookViewId="0">
      <pane xSplit="5" ySplit="1" topLeftCell="F2" activePane="bottomRight" state="frozen"/>
      <selection activeCell="E24" sqref="E24"/>
      <selection pane="topRight" activeCell="E24" sqref="E24"/>
      <selection pane="bottomLeft" activeCell="E24" sqref="E24"/>
      <selection pane="bottomRight" activeCell="C2" sqref="C2"/>
    </sheetView>
  </sheetViews>
  <sheetFormatPr baseColWidth="10" defaultColWidth="8.83203125" defaultRowHeight="15"/>
  <cols>
    <col min="1" max="1" width="10" bestFit="1" customWidth="1"/>
    <col min="2" max="2" width="8.1640625" customWidth="1"/>
    <col min="5" max="5" width="18.33203125" customWidth="1"/>
    <col min="25" max="27" width="16.6640625" customWidth="1"/>
    <col min="32" max="32" width="5.33203125" customWidth="1"/>
    <col min="35" max="35" width="8.83203125" hidden="1" customWidth="1"/>
    <col min="40" max="41" width="150.83203125" customWidth="1"/>
  </cols>
  <sheetData>
    <row r="1" spans="1:41" s="5" customFormat="1">
      <c r="A1" s="1" t="s">
        <v>34</v>
      </c>
      <c r="B1" s="1" t="s">
        <v>93</v>
      </c>
      <c r="C1" s="1" t="s">
        <v>35</v>
      </c>
      <c r="D1" s="1" t="s">
        <v>94</v>
      </c>
      <c r="E1" s="1" t="s">
        <v>36</v>
      </c>
      <c r="F1" s="1" t="s">
        <v>95</v>
      </c>
      <c r="G1" s="1" t="s">
        <v>96</v>
      </c>
      <c r="H1" s="1" t="s">
        <v>97</v>
      </c>
      <c r="I1" s="1" t="s">
        <v>98</v>
      </c>
      <c r="J1" s="1" t="s">
        <v>99</v>
      </c>
      <c r="K1" s="1" t="s">
        <v>100</v>
      </c>
      <c r="L1" s="1" t="s">
        <v>101</v>
      </c>
      <c r="M1" s="1" t="s">
        <v>102</v>
      </c>
      <c r="N1" s="1" t="s">
        <v>103</v>
      </c>
      <c r="O1" s="1" t="s">
        <v>104</v>
      </c>
      <c r="P1" s="1" t="s">
        <v>105</v>
      </c>
      <c r="Q1" s="1" t="s">
        <v>106</v>
      </c>
      <c r="R1" s="1" t="s">
        <v>37</v>
      </c>
      <c r="S1" s="1" t="s">
        <v>84</v>
      </c>
      <c r="T1" s="1" t="s">
        <v>38</v>
      </c>
      <c r="U1" s="1" t="s">
        <v>39</v>
      </c>
      <c r="V1" s="1" t="s">
        <v>145</v>
      </c>
      <c r="W1" s="2" t="s">
        <v>107</v>
      </c>
      <c r="X1" s="2" t="s">
        <v>40</v>
      </c>
      <c r="Y1" s="3" t="s">
        <v>41</v>
      </c>
      <c r="Z1" s="3" t="s">
        <v>42</v>
      </c>
      <c r="AA1" s="3" t="s">
        <v>43</v>
      </c>
      <c r="AB1" s="4" t="s">
        <v>110</v>
      </c>
      <c r="AC1" s="4" t="s">
        <v>111</v>
      </c>
      <c r="AD1" s="4" t="s">
        <v>138</v>
      </c>
      <c r="AE1" s="4" t="s">
        <v>8</v>
      </c>
      <c r="AF1" s="4" t="s">
        <v>61</v>
      </c>
      <c r="AG1" s="4" t="s">
        <v>9</v>
      </c>
      <c r="AH1" s="4" t="s">
        <v>10</v>
      </c>
      <c r="AI1" s="4"/>
      <c r="AJ1" s="4" t="s">
        <v>11</v>
      </c>
      <c r="AK1" s="4" t="s">
        <v>12</v>
      </c>
      <c r="AL1" s="4" t="s">
        <v>44</v>
      </c>
      <c r="AM1" s="4" t="s">
        <v>108</v>
      </c>
      <c r="AN1" s="1" t="s">
        <v>109</v>
      </c>
      <c r="AO1" s="14" t="s">
        <v>116</v>
      </c>
    </row>
    <row r="2" spans="1:41" s="5" customFormat="1">
      <c r="A2" s="6"/>
      <c r="B2" s="7"/>
      <c r="C2" s="8"/>
      <c r="D2" s="9"/>
      <c r="E2" s="21"/>
      <c r="F2" s="10"/>
      <c r="G2" s="10"/>
      <c r="H2" s="10"/>
      <c r="I2" s="10"/>
      <c r="J2" s="10"/>
      <c r="K2" s="10"/>
      <c r="L2" s="10"/>
      <c r="M2" s="10"/>
      <c r="N2" s="10"/>
      <c r="O2" s="10"/>
      <c r="P2" s="10"/>
      <c r="Q2" s="10"/>
      <c r="R2" s="17">
        <f>SUM(F2:H2)</f>
        <v>0</v>
      </c>
      <c r="S2" s="17">
        <f>SUM(I2:N2)</f>
        <v>0</v>
      </c>
      <c r="T2" s="17">
        <f>SUM(O2:Q2)</f>
        <v>0</v>
      </c>
      <c r="U2" s="18">
        <f>SUM(F2:J2)</f>
        <v>0</v>
      </c>
      <c r="V2" s="18">
        <f>SUM(M2:Q2)</f>
        <v>0</v>
      </c>
      <c r="W2" s="11"/>
      <c r="X2" s="11"/>
      <c r="Y2" s="13"/>
      <c r="Z2" s="13"/>
      <c r="AA2" s="13"/>
      <c r="AB2" s="12"/>
      <c r="AC2" s="12"/>
      <c r="AD2" s="11"/>
      <c r="AE2" s="12"/>
      <c r="AF2" s="12"/>
      <c r="AG2" s="12"/>
      <c r="AH2" s="12"/>
      <c r="AI2" s="12"/>
      <c r="AJ2" s="11"/>
      <c r="AK2" s="11"/>
      <c r="AL2" s="11"/>
      <c r="AM2" s="8"/>
      <c r="AN2" s="8"/>
      <c r="AO2" s="20"/>
    </row>
  </sheetData>
  <autoFilter ref="A1:AN2" xr:uid="{00000000-0009-0000-0000-000007000000}"/>
  <phoneticPr fontId="10"/>
  <conditionalFormatting sqref="AJ2:AK2">
    <cfRule type="containsText" dxfId="11" priority="51" operator="containsText" text="E">
      <formula>NOT(ISERROR(SEARCH("E",AJ2)))</formula>
    </cfRule>
    <cfRule type="containsText" dxfId="10" priority="52" operator="containsText" text="B">
      <formula>NOT(ISERROR(SEARCH("B",AJ2)))</formula>
    </cfRule>
    <cfRule type="containsText" dxfId="9" priority="53" operator="containsText" text="A">
      <formula>NOT(ISERROR(SEARCH("A",AJ2)))</formula>
    </cfRule>
  </conditionalFormatting>
  <conditionalFormatting sqref="AL2:AM2">
    <cfRule type="containsText" dxfId="8" priority="48" operator="containsText" text="E">
      <formula>NOT(ISERROR(SEARCH("E",AL2)))</formula>
    </cfRule>
    <cfRule type="containsText" dxfId="7" priority="49" operator="containsText" text="B">
      <formula>NOT(ISERROR(SEARCH("B",AL2)))</formula>
    </cfRule>
    <cfRule type="containsText" dxfId="6" priority="50" operator="containsText" text="A">
      <formula>NOT(ISERROR(SEARCH("A",AL2)))</formula>
    </cfRule>
  </conditionalFormatting>
  <conditionalFormatting sqref="F2:Q2">
    <cfRule type="colorScale" priority="34">
      <colorScale>
        <cfvo type="min"/>
        <cfvo type="percentile" val="50"/>
        <cfvo type="max"/>
        <color rgb="FFF8696B"/>
        <color rgb="FFFFEB84"/>
        <color rgb="FF63BE7B"/>
      </colorScale>
    </cfRule>
  </conditionalFormatting>
  <conditionalFormatting sqref="AD2">
    <cfRule type="containsText" dxfId="5" priority="14" operator="containsText" text="D">
      <formula>NOT(ISERROR(SEARCH("D",AD2)))</formula>
    </cfRule>
    <cfRule type="containsText" dxfId="4" priority="15" operator="containsText" text="S">
      <formula>NOT(ISERROR(SEARCH("S",AD2)))</formula>
    </cfRule>
    <cfRule type="containsText" dxfId="3" priority="16" operator="containsText" text="F">
      <formula>NOT(ISERROR(SEARCH("F",AD2)))</formula>
    </cfRule>
    <cfRule type="containsText" dxfId="2" priority="17" operator="containsText" text="E">
      <formula>NOT(ISERROR(SEARCH("E",AD2)))</formula>
    </cfRule>
    <cfRule type="containsText" dxfId="1" priority="18" operator="containsText" text="B">
      <formula>NOT(ISERROR(SEARCH("B",AD2)))</formula>
    </cfRule>
    <cfRule type="containsText" dxfId="0" priority="19" operator="containsText" text="A">
      <formula>NOT(ISERROR(SEARCH("A",AD2)))</formula>
    </cfRule>
  </conditionalFormatting>
  <dataValidations count="1">
    <dataValidation type="list" allowBlank="1" showInputMessage="1" showErrorMessage="1" sqref="AM2" xr:uid="{00000000-0002-0000-07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R2:U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1F76F-52FE-3545-B276-8D2FE430D395}">
  <dimension ref="A1"/>
  <sheetViews>
    <sheetView workbookViewId="0"/>
  </sheetViews>
  <sheetFormatPr baseColWidth="10" defaultRowHeight="15"/>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表の見方</vt:lpstr>
      <vt:lpstr>芝1200m</vt:lpstr>
      <vt:lpstr>芝1800m</vt:lpstr>
      <vt:lpstr>芝2000m</vt:lpstr>
      <vt:lpstr>芝2600m</vt:lpstr>
      <vt:lpstr>ダ1150m</vt:lpstr>
      <vt:lpstr>ダ1700m</vt:lpstr>
      <vt:lpstr>ダ2400m</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2016-01-01T05:14:51Z</dcterms:created>
  <dcterms:modified xsi:type="dcterms:W3CDTF">2022-07-14T00:46:21Z</dcterms:modified>
</cp:coreProperties>
</file>