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225FA426-F78E-E64F-9B63-8ABC3F6F311B}" xr6:coauthVersionLast="47" xr6:coauthVersionMax="47" xr10:uidLastSave="{00000000-0000-0000-0000-000000000000}"/>
  <bookViews>
    <workbookView xWindow="0" yWindow="780" windowWidth="27280" windowHeight="15820" tabRatio="855" activeTab="2" xr2:uid="{00000000-000D-0000-FFFF-FFFF00000000}"/>
  </bookViews>
  <sheets>
    <sheet name="表の見方" sheetId="46" r:id="rId1"/>
    <sheet name="芝1000m" sheetId="45" r:id="rId2"/>
    <sheet name="芝1200m" sheetId="31" r:id="rId3"/>
    <sheet name="芝1800m" sheetId="36" r:id="rId4"/>
    <sheet name="芝2000m" sheetId="37" r:id="rId5"/>
    <sheet name="芝2600m" sheetId="38" r:id="rId6"/>
    <sheet name="ダ1000m" sheetId="44" r:id="rId7"/>
    <sheet name="ダ1700m" sheetId="11" r:id="rId8"/>
    <sheet name="ダ2400m" sheetId="41" r:id="rId9"/>
  </sheets>
  <definedNames>
    <definedName name="_xlnm._FilterDatabase" localSheetId="6" hidden="1">ダ1000m!$A$1:$AD$4</definedName>
    <definedName name="_xlnm._FilterDatabase" localSheetId="7" hidden="1">ダ1700m!$A$1:$AJ$6</definedName>
    <definedName name="_xlnm._FilterDatabase" localSheetId="8" hidden="1">ダ2400m!$A$1:$AN$2</definedName>
    <definedName name="_xlnm._FilterDatabase" localSheetId="1" hidden="1">芝1000m!$A$1:$AF$1</definedName>
    <definedName name="_xlnm._FilterDatabase" localSheetId="2" hidden="1">芝1200m!$A$1:$AH$45</definedName>
    <definedName name="_xlnm._FilterDatabase" localSheetId="3" hidden="1">芝1800m!$A$1:$AM$2</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38" l="1"/>
  <c r="V7" i="38"/>
  <c r="U7" i="38"/>
  <c r="T7" i="38"/>
  <c r="S7" i="38"/>
  <c r="W6" i="38"/>
  <c r="V6" i="38"/>
  <c r="U6" i="38"/>
  <c r="T6" i="38"/>
  <c r="S6" i="38"/>
  <c r="T16" i="37"/>
  <c r="S16" i="37"/>
  <c r="R16" i="37"/>
  <c r="Q16" i="37"/>
  <c r="P16" i="37"/>
  <c r="T15" i="37"/>
  <c r="S15" i="37"/>
  <c r="R15" i="37"/>
  <c r="Q15" i="37"/>
  <c r="P15" i="37"/>
  <c r="S20" i="36"/>
  <c r="R20" i="36"/>
  <c r="Q20" i="36"/>
  <c r="P20" i="36"/>
  <c r="O20" i="36"/>
  <c r="S19" i="36"/>
  <c r="R19" i="36"/>
  <c r="Q19" i="36"/>
  <c r="P19" i="36"/>
  <c r="O19" i="36"/>
  <c r="S18" i="36"/>
  <c r="R18" i="36"/>
  <c r="Q18" i="36"/>
  <c r="P18" i="36"/>
  <c r="O18" i="36"/>
  <c r="S17" i="36"/>
  <c r="R17" i="36"/>
  <c r="Q17" i="36"/>
  <c r="P17" i="36"/>
  <c r="O17" i="36"/>
  <c r="N45" i="31"/>
  <c r="M45" i="31"/>
  <c r="L45" i="31"/>
  <c r="N44" i="31"/>
  <c r="M44" i="31"/>
  <c r="L44" i="31"/>
  <c r="N43" i="31"/>
  <c r="M43" i="31"/>
  <c r="L43" i="31"/>
  <c r="N42" i="31"/>
  <c r="M42" i="31"/>
  <c r="L42" i="31"/>
  <c r="N41" i="31"/>
  <c r="M41" i="31"/>
  <c r="L41" i="31"/>
  <c r="N40" i="31"/>
  <c r="M40" i="31"/>
  <c r="L40" i="31"/>
  <c r="N39" i="31"/>
  <c r="M39" i="31"/>
  <c r="L39" i="31"/>
  <c r="R38" i="11"/>
  <c r="Q38" i="11"/>
  <c r="P38" i="11"/>
  <c r="O38" i="11"/>
  <c r="R37" i="11"/>
  <c r="Q37" i="11"/>
  <c r="P37" i="11"/>
  <c r="O37" i="11"/>
  <c r="R36" i="11"/>
  <c r="Q36" i="11"/>
  <c r="P36" i="11"/>
  <c r="O36" i="11"/>
  <c r="R35" i="11"/>
  <c r="Q35" i="11"/>
  <c r="P35" i="11"/>
  <c r="O35" i="11"/>
  <c r="R34" i="11"/>
  <c r="Q34" i="11"/>
  <c r="P34" i="11"/>
  <c r="O34" i="11"/>
  <c r="R33" i="11"/>
  <c r="Q33" i="11"/>
  <c r="P33" i="11"/>
  <c r="O33" i="11"/>
  <c r="R32" i="11"/>
  <c r="Q32" i="11"/>
  <c r="P32" i="11"/>
  <c r="O32" i="11"/>
  <c r="L21" i="44"/>
  <c r="K21" i="44"/>
  <c r="L20" i="44"/>
  <c r="K20" i="44"/>
  <c r="W5" i="38"/>
  <c r="V5" i="38"/>
  <c r="U5" i="38"/>
  <c r="T5" i="38"/>
  <c r="S5" i="38"/>
  <c r="T14" i="37"/>
  <c r="S14" i="37"/>
  <c r="R14" i="37"/>
  <c r="Q14" i="37"/>
  <c r="P14" i="37"/>
  <c r="T13" i="37"/>
  <c r="S13" i="37"/>
  <c r="R13" i="37"/>
  <c r="Q13" i="37"/>
  <c r="P13" i="37"/>
  <c r="T12" i="37"/>
  <c r="S12" i="37"/>
  <c r="R12" i="37"/>
  <c r="Q12" i="37"/>
  <c r="P12" i="37"/>
  <c r="T11" i="37"/>
  <c r="S11" i="37"/>
  <c r="R11" i="37"/>
  <c r="Q11" i="37"/>
  <c r="P11" i="37"/>
  <c r="S16" i="36"/>
  <c r="R16" i="36"/>
  <c r="Q16" i="36"/>
  <c r="P16" i="36"/>
  <c r="O16" i="36"/>
  <c r="S15" i="36"/>
  <c r="R15" i="36"/>
  <c r="Q15" i="36"/>
  <c r="P15" i="36"/>
  <c r="O15" i="36"/>
  <c r="S14" i="36"/>
  <c r="R14" i="36"/>
  <c r="Q14" i="36"/>
  <c r="P14" i="36"/>
  <c r="O14" i="36"/>
  <c r="N38" i="31"/>
  <c r="M38" i="31"/>
  <c r="L38" i="31"/>
  <c r="N37" i="31"/>
  <c r="M37" i="31"/>
  <c r="L37" i="31"/>
  <c r="N36" i="31"/>
  <c r="M36" i="31"/>
  <c r="L36" i="31"/>
  <c r="N35" i="31"/>
  <c r="M35" i="31"/>
  <c r="L35" i="31"/>
  <c r="N34" i="31"/>
  <c r="M34" i="31"/>
  <c r="L34" i="31"/>
  <c r="N33" i="31"/>
  <c r="M33" i="31"/>
  <c r="L33" i="31"/>
  <c r="R31" i="11"/>
  <c r="Q31" i="11"/>
  <c r="P31" i="11"/>
  <c r="O31" i="11"/>
  <c r="R30" i="11"/>
  <c r="Q30" i="11"/>
  <c r="P30" i="11"/>
  <c r="O30" i="11"/>
  <c r="R29" i="11"/>
  <c r="Q29" i="11"/>
  <c r="P29" i="11"/>
  <c r="O29" i="11"/>
  <c r="R28" i="11"/>
  <c r="Q28" i="11"/>
  <c r="P28" i="11"/>
  <c r="O28" i="11"/>
  <c r="R27" i="11"/>
  <c r="Q27" i="11"/>
  <c r="P27" i="11"/>
  <c r="O27" i="11"/>
  <c r="L19" i="44"/>
  <c r="K19" i="44"/>
  <c r="L18" i="44"/>
  <c r="K18" i="44"/>
  <c r="L17" i="44"/>
  <c r="K17" i="44"/>
  <c r="L16" i="44"/>
  <c r="K16" i="44"/>
  <c r="L15" i="44"/>
  <c r="K15" i="44"/>
  <c r="T10" i="37"/>
  <c r="S10" i="37"/>
  <c r="R10" i="37"/>
  <c r="Q10" i="37"/>
  <c r="P10" i="37"/>
  <c r="T9" i="37"/>
  <c r="S9" i="37"/>
  <c r="R9" i="37"/>
  <c r="Q9" i="37"/>
  <c r="P9" i="37"/>
  <c r="S13" i="36"/>
  <c r="R13" i="36"/>
  <c r="Q13" i="36"/>
  <c r="P13" i="36"/>
  <c r="O13" i="36"/>
  <c r="S12" i="36"/>
  <c r="R12" i="36"/>
  <c r="Q12" i="36"/>
  <c r="P12" i="36"/>
  <c r="O12" i="36"/>
  <c r="S11" i="36"/>
  <c r="R11" i="36"/>
  <c r="Q11" i="36"/>
  <c r="P11" i="36"/>
  <c r="O11" i="36"/>
  <c r="S10" i="36"/>
  <c r="R10" i="36"/>
  <c r="Q10" i="36"/>
  <c r="P10" i="36"/>
  <c r="O10" i="36"/>
  <c r="S9" i="36"/>
  <c r="R9" i="36"/>
  <c r="Q9" i="36"/>
  <c r="P9" i="36"/>
  <c r="O9" i="36"/>
  <c r="N32" i="31"/>
  <c r="M32" i="31"/>
  <c r="L32" i="31"/>
  <c r="N31" i="31"/>
  <c r="M31" i="31"/>
  <c r="L31" i="31"/>
  <c r="N30" i="31"/>
  <c r="M30" i="31"/>
  <c r="L30" i="31"/>
  <c r="N29" i="31"/>
  <c r="M29" i="31"/>
  <c r="L29" i="31"/>
  <c r="N28" i="31"/>
  <c r="M28" i="31"/>
  <c r="L28" i="31"/>
  <c r="N27" i="31"/>
  <c r="M27" i="31"/>
  <c r="L27" i="31"/>
  <c r="N26" i="31"/>
  <c r="M26" i="31"/>
  <c r="L26" i="31"/>
  <c r="V3" i="41"/>
  <c r="U3" i="41"/>
  <c r="T3" i="41"/>
  <c r="S3" i="41"/>
  <c r="R3" i="41"/>
  <c r="R26" i="11"/>
  <c r="Q26" i="11"/>
  <c r="P26" i="11"/>
  <c r="O26" i="11"/>
  <c r="R25" i="11"/>
  <c r="Q25" i="11"/>
  <c r="P25" i="11"/>
  <c r="O25" i="11"/>
  <c r="R24" i="11"/>
  <c r="Q24" i="11"/>
  <c r="P24" i="11"/>
  <c r="O24" i="11"/>
  <c r="R23" i="11"/>
  <c r="Q23" i="11"/>
  <c r="P23" i="11"/>
  <c r="O23" i="11"/>
  <c r="R22" i="11"/>
  <c r="Q22" i="11"/>
  <c r="P22" i="11"/>
  <c r="O22" i="11"/>
  <c r="R21" i="11"/>
  <c r="Q21" i="11"/>
  <c r="P21" i="11"/>
  <c r="O21" i="11"/>
  <c r="L14" i="44"/>
  <c r="K14" i="44"/>
  <c r="L13" i="44"/>
  <c r="K13" i="44"/>
  <c r="L12" i="44"/>
  <c r="K12" i="44"/>
  <c r="W4" i="38"/>
  <c r="V4" i="38"/>
  <c r="U4" i="38"/>
  <c r="T4" i="38"/>
  <c r="S4" i="38"/>
  <c r="T8" i="37"/>
  <c r="S8" i="37"/>
  <c r="R8" i="37"/>
  <c r="Q8" i="37"/>
  <c r="P8" i="37"/>
  <c r="T7" i="37"/>
  <c r="S7" i="37"/>
  <c r="R7" i="37"/>
  <c r="Q7" i="37"/>
  <c r="P7" i="37"/>
  <c r="S8" i="36"/>
  <c r="R8" i="36"/>
  <c r="Q8" i="36"/>
  <c r="P8" i="36"/>
  <c r="O8" i="36"/>
  <c r="S7" i="36"/>
  <c r="R7" i="36"/>
  <c r="Q7" i="36"/>
  <c r="P7" i="36"/>
  <c r="O7" i="36"/>
  <c r="N25" i="31"/>
  <c r="M25" i="31"/>
  <c r="L25" i="31"/>
  <c r="N24" i="31"/>
  <c r="M24" i="31"/>
  <c r="L24" i="31"/>
  <c r="N23" i="31"/>
  <c r="M23" i="31"/>
  <c r="L23" i="31"/>
  <c r="N22" i="31"/>
  <c r="M22" i="31"/>
  <c r="L22" i="31"/>
  <c r="N21" i="31"/>
  <c r="M21" i="31"/>
  <c r="L21" i="31"/>
  <c r="N20" i="31"/>
  <c r="M20" i="31"/>
  <c r="L20" i="31"/>
  <c r="N19" i="31"/>
  <c r="M19" i="31"/>
  <c r="L19" i="31"/>
  <c r="N18" i="31"/>
  <c r="M18" i="31"/>
  <c r="L18" i="31"/>
  <c r="N17" i="31"/>
  <c r="M17" i="31"/>
  <c r="L17"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L11" i="44"/>
  <c r="K11" i="44"/>
  <c r="L10" i="44"/>
  <c r="K10" i="44"/>
  <c r="K8" i="44"/>
  <c r="L8" i="44"/>
  <c r="K9" i="44"/>
  <c r="L9" i="44"/>
  <c r="W3" i="38" l="1"/>
  <c r="V3" i="38"/>
  <c r="U3" i="38"/>
  <c r="T3" i="38"/>
  <c r="S3" i="38"/>
  <c r="T6" i="37"/>
  <c r="S6" i="37"/>
  <c r="R6" i="37"/>
  <c r="Q6" i="37"/>
  <c r="P6" i="37"/>
  <c r="T5" i="37"/>
  <c r="S5" i="37"/>
  <c r="R5" i="37"/>
  <c r="Q5" i="37"/>
  <c r="P5" i="37"/>
  <c r="S6" i="36"/>
  <c r="R6" i="36"/>
  <c r="Q6" i="36"/>
  <c r="P6" i="36"/>
  <c r="O6" i="36"/>
  <c r="S5" i="36"/>
  <c r="R5" i="36"/>
  <c r="Q5" i="36"/>
  <c r="P5" i="36"/>
  <c r="O5" i="36"/>
  <c r="N16" i="31"/>
  <c r="M16" i="31"/>
  <c r="L16" i="31"/>
  <c r="N15" i="31"/>
  <c r="M15" i="31"/>
  <c r="L15" i="31"/>
  <c r="N14" i="31"/>
  <c r="M14" i="31"/>
  <c r="L14" i="31"/>
  <c r="N13" i="31"/>
  <c r="M13" i="31"/>
  <c r="L13" i="31"/>
  <c r="N12" i="31"/>
  <c r="M12" i="31"/>
  <c r="L12" i="31"/>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7" i="44"/>
  <c r="K7" i="44"/>
  <c r="L6" i="44"/>
  <c r="K6" i="44"/>
  <c r="S3" i="36"/>
  <c r="S4" i="36"/>
  <c r="S2" i="36"/>
  <c r="T3" i="37"/>
  <c r="T4" i="37"/>
  <c r="T2" i="37"/>
  <c r="V2" i="41"/>
  <c r="R3" i="11"/>
  <c r="R4" i="11"/>
  <c r="R5" i="11"/>
  <c r="R6" i="11"/>
  <c r="R7" i="11"/>
  <c r="R2" i="11"/>
  <c r="W2" i="38"/>
  <c r="Q7" i="11" l="1"/>
  <c r="P7" i="11"/>
  <c r="O7" i="11"/>
  <c r="L5" i="44"/>
  <c r="K5" i="44"/>
  <c r="S4" i="37" l="1"/>
  <c r="R4" i="37"/>
  <c r="Q4" i="37"/>
  <c r="P4" i="37"/>
  <c r="L4" i="44" l="1"/>
  <c r="K4" i="44"/>
  <c r="L3" i="44"/>
  <c r="K3" i="44"/>
  <c r="L2" i="44"/>
  <c r="K2" i="44"/>
  <c r="L2" i="45" l="1"/>
  <c r="K2" i="45"/>
  <c r="R4" i="36"/>
  <c r="Q4" i="36"/>
  <c r="P4" i="36"/>
  <c r="O4" i="36"/>
  <c r="N7" i="31"/>
  <c r="M7" i="31"/>
  <c r="L7" i="31"/>
  <c r="P2" i="37"/>
  <c r="Q2" i="37"/>
  <c r="R2" i="37"/>
  <c r="S2" i="37"/>
  <c r="O6" i="11"/>
  <c r="P6" i="11"/>
  <c r="Q6" i="11"/>
  <c r="Q5" i="11"/>
  <c r="P5" i="11"/>
  <c r="O5" i="11"/>
  <c r="Q4" i="11"/>
  <c r="P4" i="11"/>
  <c r="O4" i="11"/>
  <c r="Q3" i="11"/>
  <c r="P3" i="11"/>
  <c r="O3" i="11"/>
  <c r="Q2" i="11"/>
  <c r="P2" i="11"/>
  <c r="O2" i="11"/>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01F77F4-B202-7444-A127-F1D4079D76CE}">
      <text>
        <r>
          <rPr>
            <b/>
            <sz val="10"/>
            <color rgb="FF000000"/>
            <rFont val="ＭＳ Ｐゴシック"/>
            <family val="2"/>
            <charset val="128"/>
          </rPr>
          <t>牝馬限定レースの場合は背景色が薄赤色になります</t>
        </r>
      </text>
    </comment>
    <comment ref="Y2" authorId="0" shapeId="0" xr:uid="{665DAA42-B92C-9243-BCF4-10829E0AF04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F858E793-7225-4740-BBBB-29A84BF5F4BB}">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629A3A9-7CEA-CF48-9B5A-F1803AC52EB4}">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<sst xmlns="http://schemas.openxmlformats.org/spreadsheetml/2006/main" count="2628" uniqueCount="769">
  <si>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</si>
  <si>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</si>
  <si>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</si>
  <si>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</si>
  <si>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</si>
  <si>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</si>
  <si>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</si>
  <si>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</si>
  <si>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</si>
  <si>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</si>
  <si>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</si>
  <si>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</si>
  <si>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</si>
  <si>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</si>
  <si>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</si>
  <si>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</si>
  <si>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</si>
  <si>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</si>
  <si>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</si>
  <si>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</si>
  <si>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</si>
  <si>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</si>
  <si>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</si>
  <si>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</si>
  <si>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</si>
  <si>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</si>
  <si>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</si>
  <si>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</si>
  <si>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</si>
  <si>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</si>
  <si>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</si>
  <si>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</si>
  <si>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</si>
  <si>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</si>
  <si>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</si>
  <si>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</si>
  <si>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</si>
  <si>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</si>
  <si>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</si>
  <si>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</si>
  <si>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</si>
  <si>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</si>
  <si>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</si>
  <si>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</si>
  <si>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</si>
  <si>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</si>
  <si>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</si>
  <si>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</si>
  <si>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</si>
  <si>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</si>
  <si>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</si>
  <si>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</si>
  <si>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</si>
  <si>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</si>
  <si>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</si>
  <si>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</si>
  <si>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</si>
  <si>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</si>
  <si>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</si>
  <si>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</si>
  <si>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</si>
  <si>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</si>
  <si>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</si>
  <si>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</si>
  <si>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</si>
  <si>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</si>
  <si>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</si>
  <si>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</si>
  <si>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</si>
  <si>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</si>
  <si>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</si>
  <si>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</si>
  <si>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</si>
  <si>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</si>
  <si>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</si>
  <si>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</si>
  <si>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</si>
  <si>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</si>
  <si>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</si>
  <si>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</si>
  <si>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</si>
  <si>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</si>
  <si>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</si>
  <si>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</si>
  <si>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</si>
  <si>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</si>
  <si>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</si>
  <si>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</si>
  <si>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</si>
  <si>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</si>
  <si>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</si>
  <si>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</si>
  <si>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</si>
  <si>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</si>
  <si>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</si>
  <si>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</si>
  <si>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</si>
  <si>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</si>
  <si>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</si>
  <si>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</si>
  <si>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</si>
  <si>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</si>
  <si>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</si>
  <si>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</si>
  <si>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</si>
  <si>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</si>
  <si>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</si>
  <si>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</si>
  <si>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</si>
  <si>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</si>
  <si>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</si>
  <si>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</si>
  <si>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クラス</t>
    <phoneticPr fontId="1"/>
  </si>
  <si>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</si>
  <si>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</si>
  <si>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</si>
  <si>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</si>
  <si>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</si>
  <si>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</si>
  <si>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</si>
  <si>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</si>
  <si>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</si>
  <si>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</si>
  <si>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</si>
  <si>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</si>
  <si>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</si>
  <si>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</si>
  <si>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</si>
  <si>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</si>
  <si>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</si>
  <si>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2F</t>
    <phoneticPr fontId="1"/>
  </si>
  <si>
    <t>3F</t>
    <phoneticPr fontId="1"/>
  </si>
  <si>
    <t>4F</t>
    <phoneticPr fontId="1"/>
  </si>
  <si>
    <t>5F</t>
    <phoneticPr fontId="1"/>
  </si>
  <si>
    <t>コース</t>
    <phoneticPr fontId="1"/>
  </si>
  <si>
    <t>バイアス</t>
    <phoneticPr fontId="1"/>
  </si>
  <si>
    <t>コメント</t>
    <phoneticPr fontId="1"/>
  </si>
  <si>
    <t>A</t>
    <phoneticPr fontId="10"/>
  </si>
  <si>
    <t>2新馬</t>
    <rPh sb="1" eb="3">
      <t>シンバ</t>
    </rPh>
    <phoneticPr fontId="10"/>
  </si>
  <si>
    <t>未勝利</t>
    <rPh sb="0" eb="3">
      <t>ミショウリ</t>
    </rPh>
    <phoneticPr fontId="10"/>
  </si>
  <si>
    <t>未勝利</t>
    <rPh sb="0" eb="1">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</si>
  <si>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</si>
  <si>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</si>
  <si>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</si>
  <si>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</si>
  <si>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2勝</t>
    <rPh sb="1" eb="2">
      <t>ショウ</t>
    </rPh>
    <phoneticPr fontId="10"/>
  </si>
  <si>
    <t>2勝</t>
    <rPh sb="1" eb="2">
      <t>ショウ</t>
    </rPh>
    <phoneticPr fontId="1"/>
  </si>
  <si>
    <t>OP</t>
    <phoneticPr fontId="10"/>
  </si>
  <si>
    <t>馬場L</t>
    <phoneticPr fontId="10"/>
  </si>
  <si>
    <t>クッション</t>
    <phoneticPr fontId="10"/>
  </si>
  <si>
    <t>D</t>
    <phoneticPr fontId="10"/>
  </si>
  <si>
    <t>C</t>
    <phoneticPr fontId="1"/>
  </si>
  <si>
    <t>C</t>
    <phoneticPr fontId="10"/>
  </si>
  <si>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</si>
  <si>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</si>
  <si>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</si>
  <si>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</si>
  <si>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</si>
  <si>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</si>
  <si>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</si>
  <si>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</si>
  <si>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</si>
  <si>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バンデルオーラ</t>
    <phoneticPr fontId="10"/>
  </si>
  <si>
    <t>H</t>
    <phoneticPr fontId="10"/>
  </si>
  <si>
    <t>平坦</t>
    <rPh sb="0" eb="2">
      <t>ヘイタn</t>
    </rPh>
    <phoneticPr fontId="10"/>
  </si>
  <si>
    <t>良</t>
    <rPh sb="0" eb="1">
      <t>ヨイ</t>
    </rPh>
    <phoneticPr fontId="10"/>
  </si>
  <si>
    <t>トーセンラー</t>
    <phoneticPr fontId="10"/>
  </si>
  <si>
    <t>ジャングルポケット</t>
    <phoneticPr fontId="10"/>
  </si>
  <si>
    <t>ロードカナロア</t>
    <phoneticPr fontId="10"/>
  </si>
  <si>
    <t>H</t>
    <phoneticPr fontId="1"/>
  </si>
  <si>
    <t>消耗</t>
    <rPh sb="0" eb="2">
      <t>ショウモウ</t>
    </rPh>
    <phoneticPr fontId="1"/>
  </si>
  <si>
    <t>カンティプール</t>
    <phoneticPr fontId="1"/>
  </si>
  <si>
    <t>良</t>
    <rPh sb="0" eb="1">
      <t>ヨイ</t>
    </rPh>
    <phoneticPr fontId="1"/>
  </si>
  <si>
    <t>オルフェーヴル</t>
    <phoneticPr fontId="1"/>
  </si>
  <si>
    <t>エピファネイア</t>
    <phoneticPr fontId="1"/>
  </si>
  <si>
    <t>コパノリッキー</t>
    <phoneticPr fontId="1"/>
  </si>
  <si>
    <t>S</t>
    <phoneticPr fontId="10"/>
  </si>
  <si>
    <t>瞬発</t>
    <rPh sb="0" eb="2">
      <t>シュンパテゥ</t>
    </rPh>
    <phoneticPr fontId="10"/>
  </si>
  <si>
    <t>ラージベル</t>
    <phoneticPr fontId="10"/>
  </si>
  <si>
    <t>シニスターミニスター</t>
    <phoneticPr fontId="10"/>
  </si>
  <si>
    <t>カレンブラックヒル</t>
    <phoneticPr fontId="10"/>
  </si>
  <si>
    <t>ラブリーデイ</t>
    <phoneticPr fontId="10"/>
  </si>
  <si>
    <t>ノートルプロメス</t>
    <phoneticPr fontId="10"/>
  </si>
  <si>
    <t>ヴィクトワールピサ</t>
    <phoneticPr fontId="10"/>
  </si>
  <si>
    <t>ルーラーシップ</t>
    <phoneticPr fontId="10"/>
  </si>
  <si>
    <t>エピファネイア</t>
    <phoneticPr fontId="10"/>
  </si>
  <si>
    <t>ニーナブランド</t>
    <phoneticPr fontId="10"/>
  </si>
  <si>
    <t>ダンカーク</t>
    <phoneticPr fontId="10"/>
  </si>
  <si>
    <t>セレスハント</t>
    <phoneticPr fontId="10"/>
  </si>
  <si>
    <t>キズナ</t>
    <phoneticPr fontId="10"/>
  </si>
  <si>
    <t>ロードカナロア</t>
    <phoneticPr fontId="1"/>
  </si>
  <si>
    <t>カレンブラックヒル</t>
    <phoneticPr fontId="1"/>
  </si>
  <si>
    <t>アジアエクスプレス</t>
    <phoneticPr fontId="1"/>
  </si>
  <si>
    <t>スワヤンブナート</t>
    <phoneticPr fontId="10"/>
  </si>
  <si>
    <t>SS</t>
    <phoneticPr fontId="10"/>
  </si>
  <si>
    <t>瞬発</t>
    <rPh sb="0" eb="1">
      <t>シュンパテゥ</t>
    </rPh>
    <phoneticPr fontId="10"/>
  </si>
  <si>
    <t>ジャスタウェイ</t>
    <phoneticPr fontId="10"/>
  </si>
  <si>
    <t>ゴールドシップ</t>
    <phoneticPr fontId="10"/>
  </si>
  <si>
    <t>ファインバーグ</t>
    <phoneticPr fontId="10"/>
  </si>
  <si>
    <t>エコログロリアス</t>
    <phoneticPr fontId="1"/>
  </si>
  <si>
    <t>コパノニコルソン</t>
    <phoneticPr fontId="1"/>
  </si>
  <si>
    <t>オセアダイナスティ</t>
    <phoneticPr fontId="1"/>
  </si>
  <si>
    <t>D</t>
    <phoneticPr fontId="1"/>
  </si>
  <si>
    <t>M</t>
    <phoneticPr fontId="10"/>
  </si>
  <si>
    <t>平坦</t>
    <rPh sb="0" eb="1">
      <t>ヘイタn</t>
    </rPh>
    <phoneticPr fontId="10"/>
  </si>
  <si>
    <t>チェイスザドリーム</t>
    <phoneticPr fontId="10"/>
  </si>
  <si>
    <t>ドレフォン</t>
    <phoneticPr fontId="10"/>
  </si>
  <si>
    <t>ｱﾒﾘｶﾝﾍﾟｲﾄﾘｵｯﾄ</t>
    <phoneticPr fontId="10"/>
  </si>
  <si>
    <t>シェルビーズアイ</t>
    <phoneticPr fontId="10"/>
  </si>
  <si>
    <t>ハービンジャー</t>
    <phoneticPr fontId="10"/>
  </si>
  <si>
    <t>ディープブリランテ</t>
    <phoneticPr fontId="10"/>
  </si>
  <si>
    <t>ブラックタイド</t>
    <phoneticPr fontId="10"/>
  </si>
  <si>
    <t>メモリーレゾン</t>
    <phoneticPr fontId="10"/>
  </si>
  <si>
    <t>オルフェーヴル</t>
    <phoneticPr fontId="10"/>
  </si>
  <si>
    <t>マンハッタンカフェ</t>
    <phoneticPr fontId="10"/>
  </si>
  <si>
    <t>オタルエバー</t>
    <phoneticPr fontId="10"/>
  </si>
  <si>
    <t>リオンディーズ</t>
    <phoneticPr fontId="10"/>
  </si>
  <si>
    <t>フランケル</t>
    <phoneticPr fontId="10"/>
  </si>
  <si>
    <t>M</t>
    <phoneticPr fontId="1"/>
  </si>
  <si>
    <t>消耗</t>
    <rPh sb="0" eb="1">
      <t>ショウモウ</t>
    </rPh>
    <phoneticPr fontId="1"/>
  </si>
  <si>
    <t>リアルインパクト</t>
    <phoneticPr fontId="1"/>
  </si>
  <si>
    <t>ドレフォン</t>
    <phoneticPr fontId="1"/>
  </si>
  <si>
    <t>メルヴィル</t>
    <phoneticPr fontId="10"/>
  </si>
  <si>
    <t>ミッキーアイル</t>
    <phoneticPr fontId="10"/>
  </si>
  <si>
    <t>アレマーナ</t>
    <phoneticPr fontId="1"/>
  </si>
  <si>
    <t>キングカメハメハ</t>
    <phoneticPr fontId="1"/>
  </si>
  <si>
    <t>ロゴタイプ</t>
    <phoneticPr fontId="1"/>
  </si>
  <si>
    <t>ディスクリートキャット</t>
    <phoneticPr fontId="1"/>
  </si>
  <si>
    <t>エバニスタ</t>
    <phoneticPr fontId="10"/>
  </si>
  <si>
    <t>ホッコータルマエ</t>
    <phoneticPr fontId="10"/>
  </si>
  <si>
    <t>トゥザワールド</t>
    <phoneticPr fontId="10"/>
  </si>
  <si>
    <t>ノーネイネヴァー</t>
    <phoneticPr fontId="10"/>
  </si>
  <si>
    <t>ゴルトシュミーデ</t>
    <phoneticPr fontId="10"/>
  </si>
  <si>
    <t>クリダーム</t>
    <phoneticPr fontId="10"/>
  </si>
  <si>
    <t>ハーツクライ</t>
    <phoneticPr fontId="10"/>
  </si>
  <si>
    <t>キンシャサノキセキ</t>
    <phoneticPr fontId="10"/>
  </si>
  <si>
    <t>シルバーステート</t>
    <phoneticPr fontId="10"/>
  </si>
  <si>
    <t>ダンスウィズジョイ</t>
    <phoneticPr fontId="10"/>
  </si>
  <si>
    <t>サウスヴィグラス</t>
    <phoneticPr fontId="10"/>
  </si>
  <si>
    <t>ヤマニンルリュール</t>
    <phoneticPr fontId="10"/>
  </si>
  <si>
    <t>ブルトンクール</t>
    <phoneticPr fontId="10"/>
  </si>
  <si>
    <t>ガルボ</t>
    <phoneticPr fontId="10"/>
  </si>
  <si>
    <t>ディープインパクト</t>
    <phoneticPr fontId="10"/>
  </si>
  <si>
    <t>ゴールデンホーン</t>
    <phoneticPr fontId="1"/>
  </si>
  <si>
    <t>マクフィ</t>
    <phoneticPr fontId="1"/>
  </si>
  <si>
    <t>ナムラクレア</t>
    <phoneticPr fontId="10"/>
  </si>
  <si>
    <t>ベーカバド</t>
    <phoneticPr fontId="10"/>
  </si>
  <si>
    <t>ビジン</t>
    <phoneticPr fontId="1"/>
  </si>
  <si>
    <t>キズナ</t>
    <phoneticPr fontId="1"/>
  </si>
  <si>
    <t>ルーラーシップ</t>
    <phoneticPr fontId="1"/>
  </si>
  <si>
    <t>ディープブリランテ</t>
    <phoneticPr fontId="1"/>
  </si>
  <si>
    <t>開幕週の馬場という事もあってテンから飛ばす展開。人気のバンデルオーラが内枠からスムーズに捌いて差し切り勝ち。</t>
    <phoneticPr fontId="10"/>
  </si>
  <si>
    <t>母父サクラバクシンオーでこの距離に適性があった。今回は１枠に恵まれてはいるが、時計的にも昇級即通用と見ていいだろう。</t>
    <phoneticPr fontId="10"/>
  </si>
  <si>
    <t>ハイペースで流れて地力がはっきりと問われる展開。その割に最後は大混戦となったが、断然人気のカンティプールが抜け出して勝利。</t>
    <phoneticPr fontId="1"/>
  </si>
  <si>
    <t>前走指数からしてもここでは上位だった。ダートで勝ち上がったが、まだ芝馬なのかダート馬なのか判断が難しい。</t>
    <phoneticPr fontId="1"/>
  </si>
  <si>
    <t>外枠２頭がテンに行き切ってからはペースが落ち着いた。このペースでは前残りの結果も当然だろう。</t>
    <phoneticPr fontId="10"/>
  </si>
  <si>
    <t>今回は外枠からスムーズな先行策が叶った。ちょっと恵まれた感じがします。</t>
    <phoneticPr fontId="10"/>
  </si>
  <si>
    <t>ララアンセストラルが逃げて開幕週にしてはスローペース。逆にインの馬がごちゃついた感じで、最後方からノートルプロメスが大外一気を決めた。</t>
    <phoneticPr fontId="10"/>
  </si>
  <si>
    <t>開幕週の馬場で最後方から大外一気は見事。いかにもヴィクトワールピサ産駒らしい小回り巧者で、こういう一瞬の脚を活かす競馬なら楽しみな存在。</t>
    <phoneticPr fontId="10"/>
  </si>
  <si>
    <t>いかにも初戦向きのスピードを見せて押し切り勝ち。今回はペースに恵まれていますし、次走が距離延長での函館2歳Sとなると厳しいだろう。</t>
    <phoneticPr fontId="10"/>
  </si>
  <si>
    <t>ニーナブランドが逃げて新馬戦らしく緩い流れに。開幕週でこのペースになってしまうと前は止まらなかった。</t>
    <phoneticPr fontId="10"/>
  </si>
  <si>
    <t>中山コースで先行力を活かして良かった馬。小回りコースに替わってパフォーマンスを上げてきた。ハイペースを番手から抜け出したんだから評価していい。</t>
    <phoneticPr fontId="1"/>
  </si>
  <si>
    <t>ノアラヴィータが主張してかなり速いペースに。その番手につけていたエコログロリアスが早め先頭で押し切り勝ち。</t>
    <phoneticPr fontId="1"/>
  </si>
  <si>
    <t>開幕週ということもあって騎手意識がかなり前掛かりに。２頭も途中で捲りを仕掛ける乱ペース戦になった。</t>
    <phoneticPr fontId="10"/>
  </si>
  <si>
    <t>他の有力馬がスムーズな競馬ができない中で相対的にまともな競馬ができていた。立ち回りが上手いので２勝クラスぐらいまでならやれそう。</t>
    <phoneticPr fontId="10"/>
  </si>
  <si>
    <t>軽量のチェイスザドリームが先手を奪い切る展開。49kgでこの条件で先手を奪えたとなれば、そのまま押し切るのも納得の結果。</t>
    <phoneticPr fontId="10"/>
  </si>
  <si>
    <t>減量とスピードの違いでハナを奪って完勝。多分に減量の恩恵を受けているが、スピードを活かす競馬なら上でもやれそう。</t>
    <phoneticPr fontId="10"/>
  </si>
  <si>
    <t>淡々としたスローペースで流れたが最後は地力通りの決着に。内枠からスムーズに立ち回ったシェルビーズアイが抜け出して勝利。</t>
    <phoneticPr fontId="10"/>
  </si>
  <si>
    <t>内枠からほぼ完ぺきに乗ってきていた。距離を長くして良さが出てきているが、２勝クラスは試金石なところがあると思います。</t>
    <phoneticPr fontId="10"/>
  </si>
  <si>
    <t>このレースも開幕週の馬場への意識から途中で捲りが入る展開に。最後は外を回した差し馬２頭でのワンツーとなった。</t>
    <phoneticPr fontId="10"/>
  </si>
  <si>
    <t>２戦連続で相手関係には恵まれていた感じあり。ただ、それでも外を回っての差し切り勝ちは評価できるか。ラジオNIKKEI賞となると評価は難しい。</t>
    <phoneticPr fontId="10"/>
  </si>
  <si>
    <t>活きの良い３歳馬もあわせてメンバーは揃っていた一戦。ハイペースで流れたが、番手につけたオタルエバーがあっさりと抜け出して圧勝。</t>
    <phoneticPr fontId="10"/>
  </si>
  <si>
    <t>これまで色々と難しさが目についた馬だったが、初のスプリント戦で完勝と言える内容。この条件が合っていたんだろう。昇級即通用に見えます。</t>
    <phoneticPr fontId="10"/>
  </si>
  <si>
    <t>デライトアゲンが暴走気味に逃げてハイペースの展開。最後は差しが決まるレースになり、人気のコパノニコルソンが順当に差し切り勝ち。</t>
    <phoneticPr fontId="1"/>
  </si>
  <si>
    <t>ハイレベルだったわらび賞３着ならどう考えてもここでは上位だった。最後も余裕がありましたし、上のクラスでも通用していいだろう。</t>
    <phoneticPr fontId="1"/>
  </si>
  <si>
    <t>強風</t>
  </si>
  <si>
    <t>断然人気のメルヴィルが内枠から主張して逃げる展開。もうここではスピードが違った感じで、あっさりとメルヴィルが逃げ切った。</t>
    <phoneticPr fontId="10"/>
  </si>
  <si>
    <t>内枠から主張してスピードを活かし切った。もうここでは明らかに上位だった感じで、昇級しても通用していいか。</t>
    <phoneticPr fontId="10"/>
  </si>
  <si>
    <t>距離延長のミルトイグニスが主張する展開。そのまま前残りのレースになり、２番手からアレマーナが抜け出して勝利。</t>
    <phoneticPr fontId="1"/>
  </si>
  <si>
    <t>スッと２番手の位置が取れてスムーズな競馬ができた。小回りコースなら立ち回りの良さを活かしてそこそこやれても。</t>
    <phoneticPr fontId="1"/>
  </si>
  <si>
    <t>人気のバオバブスピリットがハナを奪ったが、直線半ばではエバニスタが先頭。エバニスタがそのまま押し切って勝利となった。</t>
    <phoneticPr fontId="10"/>
  </si>
  <si>
    <t>超短距離のダート1000mでパフォーマンスを上げてきた。あっさりと抜け出しましたし、減量を活かせば上のクラスでもやれそう。</t>
    <phoneticPr fontId="10"/>
  </si>
  <si>
    <t>平均ペースで流れて仕掛けも早くなった感じ。スムーズに立ち回ったゴルトシュミーデが早め先頭で押し切った。</t>
    <phoneticPr fontId="10"/>
  </si>
  <si>
    <t>今回は位置を取れてスムーズな競馬ができた。こういう競馬ができるなら上のクラスでも通用していい。</t>
    <phoneticPr fontId="10"/>
  </si>
  <si>
    <t>新馬戦にしてはペース流れてスピード性能がはっきりと問われたか。２番手追走のクリダームが抜け出して勝利となった。</t>
    <phoneticPr fontId="10"/>
  </si>
  <si>
    <t>スタートを決めてセンス良く番手から抜け出した。完成度は高そうで控える競馬が出来たのも良い。あとは函館2歳Sはどれだけ強い馬が出てくるか。</t>
    <phoneticPr fontId="10"/>
  </si>
  <si>
    <t>途中で捲りも入らずでようやく開幕週の函館芝らしいレースが見れた感じ。スムーズに立ち回ったファインバーグが力の違いを見せて完勝。</t>
    <phoneticPr fontId="10"/>
  </si>
  <si>
    <t>若干出遅れたが内枠で上手くリカバーできた。シルバーステート産駒らしくこういう条件向きで、今回が休み明けなら叩いて良化して上でも通用するか。</t>
    <phoneticPr fontId="10"/>
  </si>
  <si>
    <t>ニシノアナが抜群のスタートから逃げる展開。その2番手につけたダンスウィズジョイが人気に応えて順当勝ち。</t>
    <phoneticPr fontId="10"/>
  </si>
  <si>
    <t>これまで逃げてこそという感じだったが1000mなら番手からでも競馬ができた。49kgに恵まれているが素質はあるだろう。</t>
    <phoneticPr fontId="10"/>
  </si>
  <si>
    <t>活きの良い３歳馬が多かったがそのほとんどが出遅れたりでレースにならず。その一方でスムーズな競馬ができた馬が上位を独占。</t>
    <phoneticPr fontId="10"/>
  </si>
  <si>
    <t>好位追走から馬群をこじ開けて差し切った。もうこのクラスでは上位だったので上でも通用しそう。</t>
    <phoneticPr fontId="10"/>
  </si>
  <si>
    <t>ブルトンクールが逃げて綺麗な平均ペースで推移。そのままブルトンクールが押し切って勝利となった。</t>
    <phoneticPr fontId="10"/>
  </si>
  <si>
    <t>未勝利勝ちも逃げる競馬で押し切り。家系的に極端な競馬が得意な馬が多く、この馬もそのタイプなのかもしれない。</t>
    <phoneticPr fontId="10"/>
  </si>
  <si>
    <t>綺麗な平均ペースで地力ははっきりと問われたか。２番手からスムーズな競馬ができたオセアダイナスティが人気に応えて順当勝ち。</t>
    <phoneticPr fontId="1"/>
  </si>
  <si>
    <t>揉まれ弱いところがある馬で1800mでも距離が長い。今後は1600m-1700mぐらいの距離で相手次第という感じだろう。</t>
    <phoneticPr fontId="1"/>
  </si>
  <si>
    <t>中盤部分のペースが緩んでその分で全体時計が遅くなったか。最後は差しが決まる結果になった。</t>
    <phoneticPr fontId="1"/>
  </si>
  <si>
    <t>ダートでもクラス上位だった。今回の時計は遅いが、矢車賞の指数を見ても芝のほうが合うんじゃないだろうか。</t>
    <phoneticPr fontId="1"/>
  </si>
  <si>
    <t>2新馬</t>
    <rPh sb="1" eb="2">
      <t>シンバ</t>
    </rPh>
    <phoneticPr fontId="10"/>
  </si>
  <si>
    <t>3勝</t>
    <rPh sb="1" eb="2">
      <t>ショウ</t>
    </rPh>
    <phoneticPr fontId="10"/>
  </si>
  <si>
    <t>B</t>
  </si>
  <si>
    <t>B</t>
    <phoneticPr fontId="10"/>
  </si>
  <si>
    <t>D</t>
  </si>
  <si>
    <t>C</t>
  </si>
  <si>
    <t>---</t>
  </si>
  <si>
    <t>E</t>
  </si>
  <si>
    <t>±0</t>
  </si>
  <si>
    <t>○</t>
  </si>
  <si>
    <t>SL</t>
  </si>
  <si>
    <t>消耗</t>
    <rPh sb="0" eb="2">
      <t>ショウモウ</t>
    </rPh>
    <phoneticPr fontId="10"/>
  </si>
  <si>
    <t>ドロップオブライト</t>
    <phoneticPr fontId="10"/>
  </si>
  <si>
    <t>エスケンデレヤ</t>
    <phoneticPr fontId="10"/>
  </si>
  <si>
    <t>外枠の馬が主張して速い流れになって差しが決まる展開。人気のドロップオブライトが接戦を制して差し切り勝ち。</t>
    <phoneticPr fontId="10"/>
  </si>
  <si>
    <t>前走はタイムランクAのハイレベル戦で２着。今回は捌くのに若干手間取ったが差しが決まる展開が向いた感じがします。</t>
    <phoneticPr fontId="10"/>
  </si>
  <si>
    <t>先行色が薄いメンバー構成で初ダートのパリヘンジが逃げる展開。その直後に付けたヘキクウが抜け出して勝利となった。</t>
    <phoneticPr fontId="1"/>
  </si>
  <si>
    <t>ヘキクウ</t>
    <phoneticPr fontId="1"/>
  </si>
  <si>
    <t>西塚騎手でもそこそこ走れた馬に横山武史騎手が乗ればこれだけやれたという感じ。先行力と持続力を活かしてこその馬なので、いかにも小回り向き。</t>
    <phoneticPr fontId="1"/>
  </si>
  <si>
    <t>ラブリーデイ</t>
    <phoneticPr fontId="1"/>
  </si>
  <si>
    <t>シニスターミニスター</t>
    <phoneticPr fontId="1"/>
  </si>
  <si>
    <t>抜群のスタートから１枠のグラットンラッシーが逃げる展開。基本は前残りのレースになり、番手につけたルアルが抜け出して勝利。</t>
    <phoneticPr fontId="10"/>
  </si>
  <si>
    <t>ルアル</t>
    <phoneticPr fontId="10"/>
  </si>
  <si>
    <t>エスポワールシチー</t>
    <phoneticPr fontId="10"/>
  </si>
  <si>
    <t>アドマイヤムーン</t>
    <phoneticPr fontId="10"/>
  </si>
  <si>
    <t>アメリカンファラオ</t>
    <phoneticPr fontId="10"/>
  </si>
  <si>
    <t>前走は案外な結果だったが短距離ではもう順番の馬だった。時計も速いですし、上のクラスで通用するだろう。</t>
    <phoneticPr fontId="10"/>
  </si>
  <si>
    <t>スローペースになったが先行馬が弱くて早めに潰れる展開。好位で進めたヒドゥンキングが差し切り勝ちとなった。</t>
    <phoneticPr fontId="10"/>
  </si>
  <si>
    <t>ヒドゥンキング</t>
    <phoneticPr fontId="10"/>
  </si>
  <si>
    <t>ドゥラメンテ</t>
    <phoneticPr fontId="10"/>
  </si>
  <si>
    <t>ローカル小回りのスローペース戦で内枠から完璧に立ち回っていた。あんまり評価はできないか。</t>
    <phoneticPr fontId="10"/>
  </si>
  <si>
    <t>ゴキゲンサン</t>
    <phoneticPr fontId="10"/>
  </si>
  <si>
    <t>リアルインパクト</t>
    <phoneticPr fontId="10"/>
  </si>
  <si>
    <t>キタサンブラック</t>
    <phoneticPr fontId="10"/>
  </si>
  <si>
    <t>ダノンバラード</t>
    <phoneticPr fontId="10"/>
  </si>
  <si>
    <t>オマツリオトコ</t>
    <phoneticPr fontId="10"/>
  </si>
  <si>
    <t>ヴィットリオドーロ</t>
    <phoneticPr fontId="10"/>
  </si>
  <si>
    <t>ヤマカツエース</t>
    <phoneticPr fontId="10"/>
  </si>
  <si>
    <t>ﾏｲﾝﾄﾞﾕｱﾋﾞｽｹｯﾂ</t>
    <phoneticPr fontId="10"/>
  </si>
  <si>
    <t>レッドファーロ</t>
    <phoneticPr fontId="10"/>
  </si>
  <si>
    <t>揉まれたくない馬が多くて先行争いはし烈になった感じ。外枠からスムーズな競馬ができたニシノアナが抜け出して勝利。</t>
    <phoneticPr fontId="10"/>
  </si>
  <si>
    <t>ニシノアナ</t>
    <phoneticPr fontId="10"/>
  </si>
  <si>
    <t>中盤が緩んでからのロンスパ戦になって地力ははっきり問われたか。後方から外を回したレッドファーロが変わり身を見せて差し切り勝ち。</t>
    <phoneticPr fontId="10"/>
  </si>
  <si>
    <t>久々と距離延長で変わり身を見せた。いかにも晩成で長丁場で良さそうなタイプに見えるので、これからゆっくりと出世していくかも。</t>
    <phoneticPr fontId="10"/>
  </si>
  <si>
    <t>イスラボニータ</t>
    <phoneticPr fontId="10"/>
  </si>
  <si>
    <t>今回は外枠からスムーズに２番手の競馬ができた。スピードはありそうだが、上のクラスでどこまでやれるかは難しいところ。</t>
    <phoneticPr fontId="10"/>
  </si>
  <si>
    <t>少頭数で行く馬も少なくかなりのスローペース戦に。断然人気のハギノモーリスが楽逃げとなればそりゃ当然押し切るだろう。</t>
    <phoneticPr fontId="10"/>
  </si>
  <si>
    <t>ハギノモーリス</t>
    <phoneticPr fontId="10"/>
  </si>
  <si>
    <t>モーリス</t>
    <phoneticPr fontId="10"/>
  </si>
  <si>
    <t>スニッツェル</t>
    <phoneticPr fontId="10"/>
  </si>
  <si>
    <t>今回はスローペースの楽逃げが叶ったが、そもそもこのクラスでも抜けていた。２勝クラスぐらいまではノンストップで即通用だろう。</t>
    <phoneticPr fontId="10"/>
  </si>
  <si>
    <t>先行馬不在でフローレスクイーンが楽々と逃げる展開。最後は上がり勝負になったが、断然人気のフィデルがあっさりと外から突き抜けた。</t>
    <phoneticPr fontId="10"/>
  </si>
  <si>
    <t>フィデル</t>
    <phoneticPr fontId="10"/>
  </si>
  <si>
    <t>もうこれまでの実績からも１勝クラスでは抜けすぎていた。おそらく菊花賞トライアルでも善戦できる馬なので、２勝クラスでも勝ち負けになるだろう。</t>
    <phoneticPr fontId="10"/>
  </si>
  <si>
    <t>フランケル/オルフェーヴル</t>
    <phoneticPr fontId="10"/>
  </si>
  <si>
    <t>先行馬不在のメンバー構成でメイショウエニシアがあっさり逃げる展開。そこから引き離し気味に飛ばす展開になり、前に行った２頭でワンツー決着となった。</t>
    <phoneticPr fontId="10"/>
  </si>
  <si>
    <t>ダークペイジ</t>
    <phoneticPr fontId="10"/>
  </si>
  <si>
    <t>先行馬不在のメンバーで楽に２番手が取れた。今回は軽量が効いた感じがあり、準オープンで速い馬が増えてどこまでやれるか。</t>
    <phoneticPr fontId="10"/>
  </si>
  <si>
    <t>キュールエフウジン</t>
    <phoneticPr fontId="1"/>
  </si>
  <si>
    <t>平坦</t>
    <rPh sb="0" eb="2">
      <t>ヘイタn</t>
    </rPh>
    <phoneticPr fontId="1"/>
  </si>
  <si>
    <t>ブラッティーキッド</t>
    <phoneticPr fontId="1"/>
  </si>
  <si>
    <t>ザファクター</t>
    <phoneticPr fontId="1"/>
  </si>
  <si>
    <t>トランセンド</t>
    <phoneticPr fontId="1"/>
  </si>
  <si>
    <t>S</t>
    <phoneticPr fontId="1"/>
  </si>
  <si>
    <t>平坦</t>
    <rPh sb="0" eb="1">
      <t>ヘイタn</t>
    </rPh>
    <phoneticPr fontId="1"/>
  </si>
  <si>
    <t>スカンジナビア</t>
    <phoneticPr fontId="1"/>
  </si>
  <si>
    <t>ジャスタウェイ</t>
    <phoneticPr fontId="1"/>
  </si>
  <si>
    <t>ゼンノロブロイ</t>
    <phoneticPr fontId="1"/>
  </si>
  <si>
    <t>エナジーグラン</t>
    <phoneticPr fontId="10"/>
  </si>
  <si>
    <t>マツリダゴッホ</t>
    <phoneticPr fontId="10"/>
  </si>
  <si>
    <t>エヴリーサンクス</t>
    <phoneticPr fontId="10"/>
  </si>
  <si>
    <t>パイロ</t>
    <phoneticPr fontId="10"/>
  </si>
  <si>
    <t>ヘニーヒューズ</t>
    <phoneticPr fontId="10"/>
  </si>
  <si>
    <t>マクフィ</t>
    <phoneticPr fontId="10"/>
  </si>
  <si>
    <t>ミラキュラスライト</t>
    <phoneticPr fontId="1"/>
  </si>
  <si>
    <t>エイシンフラッシュ</t>
    <phoneticPr fontId="1"/>
  </si>
  <si>
    <t>スプレモフレイバー</t>
    <phoneticPr fontId="10"/>
  </si>
  <si>
    <t>ダイワメジャー</t>
    <phoneticPr fontId="10"/>
  </si>
  <si>
    <t>マーゴットワーズ</t>
    <phoneticPr fontId="10"/>
  </si>
  <si>
    <t>アイルハヴアナザー</t>
    <phoneticPr fontId="10"/>
  </si>
  <si>
    <t>ダークエンジェル</t>
    <phoneticPr fontId="10"/>
  </si>
  <si>
    <t>ホッコータルマエ</t>
    <phoneticPr fontId="1"/>
  </si>
  <si>
    <t>エスケンデレヤ</t>
    <phoneticPr fontId="1"/>
  </si>
  <si>
    <t>コルベイユ</t>
    <phoneticPr fontId="10"/>
  </si>
  <si>
    <t>リーチザクラウン</t>
    <phoneticPr fontId="10"/>
  </si>
  <si>
    <t>グラスワンダー</t>
    <phoneticPr fontId="10"/>
  </si>
  <si>
    <t>タイセイシェダル</t>
    <phoneticPr fontId="1"/>
  </si>
  <si>
    <t>アイルハヴアナザー</t>
    <phoneticPr fontId="1"/>
  </si>
  <si>
    <t>マウンテンムスメ</t>
    <phoneticPr fontId="10"/>
  </si>
  <si>
    <t>テーオーメアリー</t>
    <phoneticPr fontId="10"/>
  </si>
  <si>
    <t>ビッグアーサー</t>
    <phoneticPr fontId="10"/>
  </si>
  <si>
    <t>ラブリネスオーバー</t>
    <phoneticPr fontId="10"/>
  </si>
  <si>
    <t>ザファクター</t>
    <phoneticPr fontId="10"/>
  </si>
  <si>
    <t>シュガーベイビーが逃げて新馬戦にしては速い流れ。最後はゴキゲンサンとブルジュドバイが３着以下を突き離してワンツーとなった。</t>
    <phoneticPr fontId="10"/>
  </si>
  <si>
    <t>スタートを決めて好位からスムーズな競馬ができた。ワンペースに伸びるタイプで、半兄ベルウッドブラボーと同じくらいは走る馬かも。</t>
    <phoneticPr fontId="10"/>
  </si>
  <si>
    <t>リンデザが逃げて新馬戦にしてもかなりのスローペース。ここは人気のオマツリオトコが全く違う手応えであっさりと突き抜けた。</t>
    <phoneticPr fontId="10"/>
  </si>
  <si>
    <t>全く違う手応えであっさりと突き抜けた。素質は相当に高そうで、ペース流れて同じ走りができれば本物だろう。</t>
    <phoneticPr fontId="10"/>
  </si>
  <si>
    <t>トランセンドパストが逃げて淀みない流れ。好位からブラッティーキッドが抜け出したが、走破時計1:44:6はかなり速い。ハイレベル戦か。</t>
    <phoneticPr fontId="1"/>
  </si>
  <si>
    <t>未勝利終盤はタイムランクBで上位争い。地方を経験してさらに強くなっていたか。時計も優秀なので昇級してもすぐに通用する。</t>
    <phoneticPr fontId="1"/>
  </si>
  <si>
    <t>B</t>
    <phoneticPr fontId="1"/>
  </si>
  <si>
    <t>A</t>
  </si>
  <si>
    <t>スカンジナビアが中盤ペースを上手く緩めてマイペースの逃げ。後続は成す術もなかった感じで逃げ切り大楽勝となった。</t>
    <phoneticPr fontId="1"/>
  </si>
  <si>
    <t>連続２着でもう未勝利では順番だった。スッと先手を奪えるスピードは魅力的で、昇級しても減量の恩恵で活躍できるはず。</t>
    <phoneticPr fontId="1"/>
  </si>
  <si>
    <t>外枠から外を通ってよく勝ち切った。走破時計を見てもまずまず優秀ですし、１勝クラスなら十分に通用していいはず。</t>
    <phoneticPr fontId="10"/>
  </si>
  <si>
    <t>ラミアヴィータが逃げてまずまず速いペース。しっかりとスピード性能は問われた感じで、人気馬が上位独占の結果となった。</t>
    <phoneticPr fontId="10"/>
  </si>
  <si>
    <t>条件やブリンカーがあっていたのか今回で一変。最後は素晴らしい末脚でしたし、普通に上のクラスでも通用しそうだ。</t>
    <phoneticPr fontId="10"/>
  </si>
  <si>
    <t>キュートヘスティアが２番手から早めに抜け出して押し切りかけたが、最後はエヴリーサンクスが素晴らしい末脚を見せて差し切った。</t>
    <phoneticPr fontId="10"/>
  </si>
  <si>
    <t>向こう正面で捲りが入って上がりが掛かる展開。最後はミラキュラスライトが差し切って勝利となった。</t>
    <phoneticPr fontId="1"/>
  </si>
  <si>
    <t>今回は控える競馬で素晴らしい末脚を見せた。騎手コメントを見ても折り合いを欠いて上手く乗れなかったとの事なので、スムーズならもっと良くなるか。</t>
    <phoneticPr fontId="1"/>
  </si>
  <si>
    <t>新馬戦にしてもかなり遅いペース。マイペースの逃げが打てたスプレモフレイバーがそのまま押し切って勝利。</t>
    <phoneticPr fontId="10"/>
  </si>
  <si>
    <t>スッと先手を奪ってスローペースに恵まれた。逃げてしまったのは経験上不利になりそうで、次走が重賞だと割引が必要だろう。</t>
    <phoneticPr fontId="10"/>
  </si>
  <si>
    <t>マーゴットワーズが逃げてかなりのスローペースに。ラスト２ハロンの上がり勝負になって、そのままマーゴットワーズが逃げ切った。</t>
    <phoneticPr fontId="10"/>
  </si>
  <si>
    <t>スローペースの逃げを打って完全に展開に恵まれた。こういう条件に適性はありそうだが、ここまで展開に恵まれることがあるだろうか。</t>
    <phoneticPr fontId="10"/>
  </si>
  <si>
    <t>ネレイドが逃げていたが最後は差し馬も台頭して大混戦に。スムーズに捌いてきたテーオーメアリーが差し切って勝利。</t>
    <phoneticPr fontId="10"/>
  </si>
  <si>
    <t>全ての好走実績が北海道という洋芝巧者。今回は騎乗も完璧でしたし、昇級すると少し慣れは必要なイメージ。</t>
    <phoneticPr fontId="10"/>
  </si>
  <si>
    <t>途中で捲りが入ってかなり出入りの激しい展開に。一度はズルズルと位置を落としたキュールエフウジンが驚きの差し切り勝ちを見せた。</t>
    <phoneticPr fontId="1"/>
  </si>
  <si>
    <t>揉まれてズルズルと下がったが最後は外からあっさりと突き抜けた。時計以上に強いパフォーマンスで、スムーズなら昇級しても通用する。</t>
    <phoneticPr fontId="1"/>
  </si>
  <si>
    <t>コルベイユが逃げてスローペースの展開。かなり楽に逃げることができたコルベイユがそのまま押し切った。</t>
    <phoneticPr fontId="10"/>
  </si>
  <si>
    <t>スローペースな上に全くプレッシャーを受けない逃げが打てた。展開に恵まれやすいタイプだが、今回はスローペースに恵まれている。</t>
    <phoneticPr fontId="10"/>
  </si>
  <si>
    <t>レッドエランドールが逃げて淀みない流れ。そのまま押し切るかに見えたが、好位に構えたタイセイシェダルが人気に応えて勝利。</t>
    <phoneticPr fontId="1"/>
  </si>
  <si>
    <t>好位からスムーズな競馬ができて勝ち切った。昇級するとクラス慣れが必要に見えます。</t>
    <phoneticPr fontId="1"/>
  </si>
  <si>
    <t>逃げ馬の数が多かったが、マウンテンムスメがスッと先手を奪う展開。マイペースの逃げに落とし込んでそのまま押し切り勝ちとなった。</t>
    <phoneticPr fontId="10"/>
  </si>
  <si>
    <t>ここに来て力をつけてきているのは確か。今回はマイペースの逃げがハマっているので、オープンでは速い馬が揃ってどこまでやれるか。</t>
    <phoneticPr fontId="10"/>
  </si>
  <si>
    <t>断然人気のラブリネスオーバーがスタートを決めて逃げる展開。もうこうなってしまうと他馬はどうしようもなくあっさりと逃げ切った。</t>
    <phoneticPr fontId="10"/>
  </si>
  <si>
    <t>課題のスタートを決めてあっさりハナに立てたのが全て。フィリーズレビューで荒れだけ走れているんだから昇級即通用だろう。</t>
    <phoneticPr fontId="10"/>
  </si>
  <si>
    <t>OP</t>
    <phoneticPr fontId="1"/>
  </si>
  <si>
    <t>2未勝利</t>
    <rPh sb="1" eb="4">
      <t>ミショウリ</t>
    </rPh>
    <phoneticPr fontId="10"/>
  </si>
  <si>
    <t>2新馬</t>
    <rPh sb="1" eb="3">
      <t xml:space="preserve">シンバ </t>
    </rPh>
    <phoneticPr fontId="10"/>
  </si>
  <si>
    <t>稍重</t>
    <rPh sb="0" eb="2">
      <t>ヤヤオモ</t>
    </rPh>
    <phoneticPr fontId="10"/>
  </si>
  <si>
    <t>スクリーンヒーロー</t>
    <phoneticPr fontId="10"/>
  </si>
  <si>
    <t>函館競馬場は音を立てて強風が吹くコンディション。馬場や風を考えればオーバーペースだった感じで、最後は前が止まって差しが決まる決着になった。</t>
    <phoneticPr fontId="10"/>
  </si>
  <si>
    <t>ミシェラドラータ</t>
    <phoneticPr fontId="10"/>
  </si>
  <si>
    <t>函館競馬場は音を立てて強風が吹くコンディション。どうも差し馬有利の風な感じで、最後は外から差してきた馬のワンツー決着。</t>
    <phoneticPr fontId="1"/>
  </si>
  <si>
    <t>稍重</t>
    <rPh sb="0" eb="1">
      <t>ヤヤオモ</t>
    </rPh>
    <phoneticPr fontId="10"/>
  </si>
  <si>
    <t>ディスクリートキャット</t>
    <phoneticPr fontId="10"/>
  </si>
  <si>
    <t>重</t>
    <rPh sb="0" eb="1">
      <t>オモイ</t>
    </rPh>
    <phoneticPr fontId="1"/>
  </si>
  <si>
    <t>メイショウタイゲイ</t>
    <phoneticPr fontId="1"/>
  </si>
  <si>
    <t>イスラボニータ</t>
    <phoneticPr fontId="1"/>
  </si>
  <si>
    <t>函館競馬場は音を立てて強風が吹くコンディション。淀みないペースで流れたが、ここはあまり差しが決まらずで好位勢での決着になった。</t>
    <phoneticPr fontId="10"/>
  </si>
  <si>
    <t>ネイキッドハート</t>
    <phoneticPr fontId="10"/>
  </si>
  <si>
    <t>ミアステラ</t>
    <phoneticPr fontId="10"/>
  </si>
  <si>
    <t>ハードスパン</t>
    <phoneticPr fontId="10"/>
  </si>
  <si>
    <t>函館競馬場は音を立てて強風が吹くコンディション。ここは特殊条件だったが、ミアステラとワンダフルヘヴンが３着以下を大きく突き放してワンツー。</t>
    <phoneticPr fontId="10"/>
  </si>
  <si>
    <t>フミサウンド</t>
    <phoneticPr fontId="10"/>
  </si>
  <si>
    <t>ブローザホーン</t>
    <phoneticPr fontId="10"/>
  </si>
  <si>
    <t>ユキノフラッシュ</t>
    <phoneticPr fontId="10"/>
  </si>
  <si>
    <t>エイシンフラッシュ</t>
    <phoneticPr fontId="10"/>
  </si>
  <si>
    <t>パドトロワ</t>
    <phoneticPr fontId="10"/>
  </si>
  <si>
    <t>函館競馬場は音を立てて強風が吹くコンディション。ホーリーウェルがスローの大逃げを打ったが、それでも差しが決まるぐらいに差し有利な風だったか。</t>
    <phoneticPr fontId="10"/>
  </si>
  <si>
    <t>メッザノッテ</t>
    <phoneticPr fontId="1"/>
  </si>
  <si>
    <t>ダイワメジャー</t>
    <phoneticPr fontId="1"/>
  </si>
  <si>
    <t>ベルシャザール</t>
    <phoneticPr fontId="1"/>
  </si>
  <si>
    <t>函館競馬場は音を立てて強風が吹くコンディション。メッザノッテが逃げて後続に脚を使わせるような展開に。そのスピードについていける馬がいなかった感じで、逃げ切り圧勝。</t>
    <phoneticPr fontId="1"/>
  </si>
  <si>
    <t>函館競馬場は音を立てて強風が吹くコンディション。タフな馬場でもそこまで速くはない流れ。それでもこの日の風は差し馬有利だった感じがします。</t>
    <phoneticPr fontId="10"/>
  </si>
  <si>
    <t>ハーツラプソディ</t>
    <phoneticPr fontId="10"/>
  </si>
  <si>
    <t>函館競馬場は音を立てて強風が吹くコンディション。ラップだけ見ると前有利だが、風の影響もあって好位差しが決まるレースになったか。</t>
    <phoneticPr fontId="10"/>
  </si>
  <si>
    <t>パイロ</t>
    <phoneticPr fontId="1"/>
  </si>
  <si>
    <t>クリエイターII</t>
    <phoneticPr fontId="1"/>
  </si>
  <si>
    <t>函館競馬場は音を立てて強風が吹くコンディション。ここも風の影響はあった感じで、直線では差し馬が台頭してきた。</t>
    <phoneticPr fontId="1"/>
  </si>
  <si>
    <t>函館競馬場は音を立てて強風が吹くコンディション。ここは先行馬が少なくてペースも遅くなり、２番手からヴァトレニが楽に抜け出して押し切った。</t>
    <phoneticPr fontId="10"/>
  </si>
  <si>
    <t>ヴァトレニ</t>
    <phoneticPr fontId="10"/>
  </si>
  <si>
    <t>ヒルノローザンヌ</t>
    <phoneticPr fontId="10"/>
  </si>
  <si>
    <t>稍重</t>
    <rPh sb="0" eb="2">
      <t>ヤヤオモ</t>
    </rPh>
    <phoneticPr fontId="1"/>
  </si>
  <si>
    <t>ヴァルドマルヌ</t>
    <phoneticPr fontId="1"/>
  </si>
  <si>
    <t>ブラックタイド</t>
    <phoneticPr fontId="1"/>
  </si>
  <si>
    <t>ﾏｼﾞｪｽﾃｨｯｸｳｫﾘｱｰ</t>
    <phoneticPr fontId="1"/>
  </si>
  <si>
    <t>マーブルケイケー</t>
    <phoneticPr fontId="10"/>
  </si>
  <si>
    <t>キングズベスト</t>
    <phoneticPr fontId="10"/>
  </si>
  <si>
    <t>ポメラート</t>
    <phoneticPr fontId="10"/>
  </si>
  <si>
    <t>マカンマカン</t>
    <phoneticPr fontId="10"/>
  </si>
  <si>
    <t>カワキタマックス</t>
    <phoneticPr fontId="10"/>
  </si>
  <si>
    <t>ネロ</t>
    <phoneticPr fontId="10"/>
  </si>
  <si>
    <t>レッドファルクス</t>
    <phoneticPr fontId="10"/>
  </si>
  <si>
    <t>稍重</t>
    <rPh sb="0" eb="1">
      <t>ヤヤオモ</t>
    </rPh>
    <phoneticPr fontId="1"/>
  </si>
  <si>
    <t>ハヤブサウィッシュ</t>
    <phoneticPr fontId="1"/>
  </si>
  <si>
    <t>ウインヴァカンス</t>
    <phoneticPr fontId="10"/>
  </si>
  <si>
    <t>ダノンシャンティ</t>
    <phoneticPr fontId="10"/>
  </si>
  <si>
    <t>アメリカンエール</t>
    <phoneticPr fontId="1"/>
  </si>
  <si>
    <t>タピット</t>
    <phoneticPr fontId="1"/>
  </si>
  <si>
    <t>ヘニーヒューズ</t>
    <phoneticPr fontId="1"/>
  </si>
  <si>
    <t>エスポワールシチー</t>
    <phoneticPr fontId="1"/>
  </si>
  <si>
    <t>ビューティーウェイ</t>
    <phoneticPr fontId="10"/>
  </si>
  <si>
    <t>モンテロッソ</t>
    <phoneticPr fontId="10"/>
  </si>
  <si>
    <t>グランアリエル</t>
    <phoneticPr fontId="10"/>
  </si>
  <si>
    <t>アイオライト</t>
    <phoneticPr fontId="1"/>
  </si>
  <si>
    <t>ローレルゲレイロ</t>
    <phoneticPr fontId="1"/>
  </si>
  <si>
    <t>タツリュウオー</t>
    <phoneticPr fontId="10"/>
  </si>
  <si>
    <t>エイシンヒカリ</t>
    <phoneticPr fontId="10"/>
  </si>
  <si>
    <t>A</t>
    <phoneticPr fontId="1"/>
  </si>
  <si>
    <t>ハイペースを早め先頭でなかなかの勝ちっぷり。時計的に嫌われるかもしれないが今回は強風で時計がかかる状況。溜めて差す競馬ができるので函館2歳Sでも有力。</t>
    <phoneticPr fontId="10"/>
  </si>
  <si>
    <t>前走指数を考えてもここでは上位だった。今回は差し馬有利の風が向いた感じはあるが、それでも１勝クラスぐらいなら差し込んでこれそう。</t>
    <phoneticPr fontId="1"/>
  </si>
  <si>
    <t>初の芝スプリント戦で一変を見せた。強風で特殊なコンディションではあったが、減量もあるので上のクラスでも通用しそう。</t>
    <phoneticPr fontId="10"/>
  </si>
  <si>
    <t>今回はかなり特殊な条件での勝利。馬場や風の影響もあって時計価値もさっぱりわかりませんし、静観が妥当という感じがします。</t>
    <phoneticPr fontId="10"/>
  </si>
  <si>
    <t>函館競馬場は音を立てて強風が吹くコンディション。先行した２頭がそのまま３着以下を突き離してワンツー。風を考えれば時計も速いんじゃないだろうか。</t>
    <phoneticPr fontId="10"/>
  </si>
  <si>
    <t>２番手追走からなかなかの脚を見せて差し切り勝ち。まだ成長途上のようですし、控えて差す競馬ができたなら函館２歳Sでもやれていい。</t>
    <phoneticPr fontId="10"/>
  </si>
  <si>
    <t>前走は開幕週でいつもより位置を取りに行く競馬。今回はスムーズに末脚を伸ばして綺麗に差し切った。上でもそこそこやれるんじゃないだろうか。</t>
    <phoneticPr fontId="10"/>
  </si>
  <si>
    <t>先手を活かす競馬で後続を完封した。この距離は長いと見ていたが、今回は高速馬場や風の恩恵を受けているのかも。今回の着差を鵜呑みにはしない方がいいか。</t>
    <phoneticPr fontId="1"/>
  </si>
  <si>
    <t>以前から折り合いを欠くところがあった馬。今回は初のスプリント戦で良さを見せた。この距離が最も合うんじゃないだろうか。</t>
    <phoneticPr fontId="10"/>
  </si>
  <si>
    <t>立ち回りの上手さを活かして完璧な競馬ができていた。今回は上手く風をよけられているが、時計自体は優秀。北海道ならそこそこやれるのかも。</t>
    <phoneticPr fontId="10"/>
  </si>
  <si>
    <t>矢車賞２着からも芝馬と見ていたが、ここ２戦はダートでも強い競馬。芝ダート関係なくここに来て成長しているんだろう。</t>
    <phoneticPr fontId="1"/>
  </si>
  <si>
    <t>初の1200mでスピードがどうかと思ったがすんなりと先行できた。先行馬不在のメンバーには恵まれたが、この馬は本当に洋芝が合いそうな感じはします。</t>
    <phoneticPr fontId="10"/>
  </si>
  <si>
    <t>函館競馬場は音を立てて強風が吹くコンディション。ポメラートが逃げてそこまで速くない流れだったが、最後は人気馬が上位独占となった。</t>
    <phoneticPr fontId="10"/>
  </si>
  <si>
    <t>軽斤量でスピードを活かして逃げ切り勝ち。前走はタイムランクBのレースで上位でしたしここでは上だったか。２勝クラスではどこまでやれるか。</t>
    <phoneticPr fontId="10"/>
  </si>
  <si>
    <t>フェニックス賞４着なら未勝利では上位だったか。この脚力があれば昇級しても通用するが、後ろからになると展開待ちな部分もある。</t>
    <phoneticPr fontId="10"/>
  </si>
  <si>
    <t>久々のダートで初の小回り条件でいきなり勝ち切った。ハイペース耐性はありそうで、軽量を活かせば上でもそこそこやれるか。</t>
    <phoneticPr fontId="1"/>
  </si>
  <si>
    <t>日曜日も函館競馬場は強風の影響あり。いつもは控える競馬をしていたマーブルケイケーが積極策で逃げて押し切り勝ち。</t>
    <phoneticPr fontId="10"/>
  </si>
  <si>
    <t>これまで控える競馬でこそという感じだったが積極策で結果を出した。1000mならこういう強気な競馬でも大丈夫そう。</t>
    <phoneticPr fontId="10"/>
  </si>
  <si>
    <t>馬場を考慮すれば速いペースだった感じで、最後はヒルノローザンヌが外からあっさりと突き抜けた。</t>
    <phoneticPr fontId="10"/>
  </si>
  <si>
    <t>かなりのハイペースになり、最後は上がりが掛かり放題の消耗戦に。ヴァルドマルヌが消耗戦を制して勝利となった。</t>
    <phoneticPr fontId="1"/>
  </si>
  <si>
    <t>初出走だが人気に推されていたように素質は高かった。途中で動いて外を通って差し切りましたし、普通に昇級即通用だろう。</t>
    <phoneticPr fontId="10"/>
  </si>
  <si>
    <t>淡々としたペースで流れて持続力が問われる展開。途中で動いたマカンマカンが人気に応えて勝利となった。</t>
    <phoneticPr fontId="10"/>
  </si>
  <si>
    <t>新馬戦にしてもかなりスローペース。スッと先手を奪ったカワキタマックスがそのまま押し切って勝利。</t>
    <phoneticPr fontId="10"/>
  </si>
  <si>
    <t>今回は超スローペースの逃げを打てて恵まれた。初戦で逃げてしまったことで次走はなかなか厳しい競馬になりそう。</t>
    <phoneticPr fontId="10"/>
  </si>
  <si>
    <t>前３頭が勝手にやり合ってくれて好位にいたこの馬は展開が向いた。使いつつ良くなってきていますし、１勝クラスならやれていいか。</t>
    <phoneticPr fontId="1"/>
  </si>
  <si>
    <t>ノアラヴィータが逃げてかなりのハイペース戦に。最後は上がりが掛かる消耗戦になってハヤブサウィッシュが早めに動いて押し切った。</t>
    <phoneticPr fontId="1"/>
  </si>
  <si>
    <t>２頭が大きく先行して縦長の隊列。ウインヴァカンスが勝負所で一気に動いて早めに先頭に立ち、そのまま後続を突き離して完勝となった。</t>
    <phoneticPr fontId="10"/>
  </si>
  <si>
    <t>縦長なのにスローペースという展開で恵まれた印象。後ろの騎手が不甲斐なかった感じで、今回は展開に恵まれての圧勝だろう。</t>
    <phoneticPr fontId="10"/>
  </si>
  <si>
    <t>先行馬多数でペース流れて差しが決まる展開。後方待機のアメリカンエールが最後は豪快に差し切って勝利。</t>
    <phoneticPr fontId="1"/>
  </si>
  <si>
    <t>じっくり構える競馬で今回は展開が向いた。それでも普通に強い競馬でしたし、昇級しても展開が向けばやれていいか。</t>
    <phoneticPr fontId="1"/>
  </si>
  <si>
    <t>スローペースだったがポールトゥウィンが一気に捲ってロンスパ戦に。最後は差しが決まる結果になった。</t>
    <phoneticPr fontId="10"/>
  </si>
  <si>
    <t>加速がかかるのが遅い馬だがここに来て軌道に乗ってきた。これからも良くなりそうで、差しが決まる条件ならオープンまで行けそう。</t>
    <phoneticPr fontId="10"/>
  </si>
  <si>
    <t>グランアリエルが逃げてそこまで速くない流れ。最後は人気のソウテンが差してきたが、グランアリエルがそのまま押し切って勝利。</t>
    <phoneticPr fontId="10"/>
  </si>
  <si>
    <t>計量を活かして逃げ切り勝ち。最後は詰め寄られましたし、準オープンは速い馬も多いのでどこまでやれるか。</t>
    <phoneticPr fontId="10"/>
  </si>
  <si>
    <t>ロードエクレールが逃げて淀みない流れ。番手からスムーズな競馬ができたアイオライトが抜け出して勝利となった。</t>
    <phoneticPr fontId="1"/>
  </si>
  <si>
    <t>今回は揉まれる競馬にも対応して新境地を見せた。こういう競馬ができれば安定して走ることが出来そう。もう一段階上のステージに行けても。</t>
    <phoneticPr fontId="1"/>
  </si>
  <si>
    <t>平均ペースで流れてロスなく立ち回った馬が上位に。３歳馬が総崩れになって波乱の結果になった。</t>
    <phoneticPr fontId="10"/>
  </si>
  <si>
    <t>今回は時計のかかる馬場でインから完璧な競馬ができていた。今回は上手く行きすぎな感じがします。</t>
    <phoneticPr fontId="10"/>
  </si>
  <si>
    <t>2新馬</t>
    <rPh sb="1" eb="2">
      <t xml:space="preserve">シンバ </t>
    </rPh>
    <phoneticPr fontId="10"/>
  </si>
  <si>
    <t>2未勝利</t>
    <rPh sb="1" eb="2">
      <t>ミショウリ</t>
    </rPh>
    <phoneticPr fontId="10"/>
  </si>
  <si>
    <t>ラキエータ</t>
    <phoneticPr fontId="10"/>
  </si>
  <si>
    <t>少頭数で実力差もはっきりしていた一戦。ミスヨコハマが早めに先頭に立ってブルジュドバイの追撃を凌いで押し切り勝ち。</t>
    <phoneticPr fontId="10"/>
  </si>
  <si>
    <t>ミスヨコハマ</t>
    <phoneticPr fontId="10"/>
  </si>
  <si>
    <t>タロファイター</t>
    <phoneticPr fontId="1"/>
  </si>
  <si>
    <t>ハードスパン</t>
    <phoneticPr fontId="1"/>
  </si>
  <si>
    <t>消耗</t>
    <rPh sb="0" eb="1">
      <t>ショウモウ</t>
    </rPh>
    <phoneticPr fontId="10"/>
  </si>
  <si>
    <t>クロニクルノヴァ</t>
    <phoneticPr fontId="10"/>
  </si>
  <si>
    <t>人気のイルモンドが逃げて馬場を考えれば淀みない流れ。最後は好位からクロニクルノヴァが抜け出して勝利となった。</t>
    <phoneticPr fontId="10"/>
  </si>
  <si>
    <t>クオーレドーロ</t>
    <phoneticPr fontId="1"/>
  </si>
  <si>
    <t>キタサンブラック</t>
    <phoneticPr fontId="1"/>
  </si>
  <si>
    <t>高速馬場で速いペースになってワンダフルヘヴンが早め先頭に立つ展開。最後は断然人気に推されたタロファイターが順当に差し切り勝ち。</t>
    <phoneticPr fontId="1"/>
  </si>
  <si>
    <t>高速馬場でレディベルが淡々と逃げる展開。そのまま押し切るかに見えたが、最後に人気のクオーレドーロがギリギリ差し切った。</t>
    <phoneticPr fontId="1"/>
  </si>
  <si>
    <t>ブトンドール</t>
    <phoneticPr fontId="10"/>
  </si>
  <si>
    <t>ニシノシークレット</t>
    <phoneticPr fontId="10"/>
  </si>
  <si>
    <t>重</t>
    <rPh sb="0" eb="1">
      <t>オモイ</t>
    </rPh>
    <phoneticPr fontId="10"/>
  </si>
  <si>
    <t>マイネルエニグマ</t>
    <phoneticPr fontId="10"/>
  </si>
  <si>
    <t>ノヴェリスト</t>
    <phoneticPr fontId="10"/>
  </si>
  <si>
    <t>ラニュイエトワールが逃げて淡々とした流れ。その直後に付けたマイネルエニグマがセンス良く抜け出して勝利。</t>
    <phoneticPr fontId="10"/>
  </si>
  <si>
    <t>ヤマノマタカ</t>
    <phoneticPr fontId="10"/>
  </si>
  <si>
    <t>ﾏｼﾞｪｽﾃｨｯｸｳｫﾘｱｰ</t>
    <phoneticPr fontId="10"/>
  </si>
  <si>
    <t>３頭が競り合うような展開になりこの条件にしてはかなり速いペースに。途中でヤマノマタカが動いてレコードタイムの圧勝となった。</t>
    <phoneticPr fontId="10"/>
  </si>
  <si>
    <t>雨が残る馬場を考えればこれでもペースは速かったか。最後は外を通って差してきた馬が上位独占で徐々に馬場は変わりつつあるかも。</t>
    <phoneticPr fontId="10"/>
  </si>
  <si>
    <t>先行馬が揃って速い流れに。もう馬場が荒れてきた感じで、最後は外からの差しがズバッと決まった。</t>
    <phoneticPr fontId="10"/>
  </si>
  <si>
    <t>ヴィズサクセス</t>
    <phoneticPr fontId="10"/>
  </si>
  <si>
    <t>断然人気のアウグストが出遅れ気味から無理矢理に逃げる展開。その直後に付けたバルムンクが早めに抜け出して完勝となった。</t>
    <phoneticPr fontId="1"/>
  </si>
  <si>
    <t>シユーニ</t>
    <phoneticPr fontId="10"/>
  </si>
  <si>
    <t>バルムンク</t>
    <phoneticPr fontId="1"/>
  </si>
  <si>
    <t>シンゼンイズモ</t>
    <phoneticPr fontId="10"/>
  </si>
  <si>
    <t>タリズマティック</t>
    <phoneticPr fontId="10"/>
  </si>
  <si>
    <t>タイガークリスエス</t>
    <phoneticPr fontId="10"/>
  </si>
  <si>
    <t>キタノセレナード</t>
    <phoneticPr fontId="1"/>
  </si>
  <si>
    <t>ワールドエース</t>
    <phoneticPr fontId="1"/>
  </si>
  <si>
    <t>スーリールダンジュ</t>
    <phoneticPr fontId="10"/>
  </si>
  <si>
    <t>シーウィザード</t>
    <phoneticPr fontId="10"/>
  </si>
  <si>
    <t>ビーチパトロール</t>
    <phoneticPr fontId="10"/>
  </si>
  <si>
    <t>サトノダイヤモンド</t>
    <phoneticPr fontId="10"/>
  </si>
  <si>
    <t>ビヨンドザリミット</t>
    <phoneticPr fontId="10"/>
  </si>
  <si>
    <t>キングカメハメハ</t>
    <phoneticPr fontId="10"/>
  </si>
  <si>
    <t>フローラルビアンカ</t>
    <phoneticPr fontId="1"/>
  </si>
  <si>
    <t>リオンディーズ</t>
    <phoneticPr fontId="1"/>
  </si>
  <si>
    <t>オンリーオピニオン</t>
    <phoneticPr fontId="10"/>
  </si>
  <si>
    <t>バトーデュシエル</t>
    <phoneticPr fontId="10"/>
  </si>
  <si>
    <t>ブラッディーキッド</t>
    <phoneticPr fontId="1"/>
  </si>
  <si>
    <t>タートルボウル</t>
    <phoneticPr fontId="1"/>
  </si>
  <si>
    <t>ホウオウピースフル</t>
    <phoneticPr fontId="10"/>
  </si>
  <si>
    <t>カルネアサーダ</t>
    <phoneticPr fontId="10"/>
  </si>
  <si>
    <t>クリーンエコロジー</t>
    <phoneticPr fontId="10"/>
  </si>
  <si>
    <t>クライミングリリー</t>
    <phoneticPr fontId="10"/>
  </si>
  <si>
    <t>テンに位置は取れなかったが、最後は力を見せて差し切り勝ち。成長力あるシニスターミニスター産駒ですしこれからどんどん良くなるかも。</t>
    <phoneticPr fontId="1"/>
  </si>
  <si>
    <t>ジリっぽさがある馬で時計のかかる馬場の芝1800mぐらいがベストだったか。キレ勝負だと厳しいが、今回のような条件なら普通に上でも通用しそう。</t>
    <phoneticPr fontId="10"/>
  </si>
  <si>
    <t>前走は相手が強すぎた。今回は相対的に上位だった感じで、昇級するとメンバーレベル次第になると思います。</t>
    <phoneticPr fontId="1"/>
  </si>
  <si>
    <t>好位からセンス良く抜け出して勝利。こういう大人な競馬ができた点は早い時期の上級クラスでは役に立つ。まだ仕上がっていなかったらしいので上積みはありそう。</t>
    <phoneticPr fontId="10"/>
  </si>
  <si>
    <t>タフ馬場の先行策で渋とさを見せた。いかにもなカレンブラックヒル産駒で、速いペースでも渋とく粘りそうな感じはする。</t>
    <phoneticPr fontId="10"/>
  </si>
  <si>
    <t>２歳新馬にとっては過酷なタフな馬場。逃げたソアラは止まったが、その直後にいた２頭でのワンツーとなった。</t>
    <phoneticPr fontId="10"/>
  </si>
  <si>
    <t>２歳新馬にしてもかなりのスローペース戦。楽なマイペース逃げが打てたニシノシークレットがあっさりと逃げ切って勝利。</t>
    <phoneticPr fontId="10"/>
  </si>
  <si>
    <t>今回のメンバーではスピード上位だった。時計こそ速いがスローには恵まれているので、控えた際やペース速くなってどうなるかはわからない。</t>
    <phoneticPr fontId="10"/>
  </si>
  <si>
    <t>今回はインを通って完璧な競馬ができていた。こういう条件は合いそうで、夏の北海道の２勝クラスなら普通に通用しそう。</t>
    <phoneticPr fontId="10"/>
  </si>
  <si>
    <t>ズブさはあるがスタミナは相当なものがある馬。今回は途中で動いてスタミナを活かし切るレースで圧勝。スタミナを活かせればオープンまで行ける馬だろう。</t>
    <phoneticPr fontId="10"/>
  </si>
  <si>
    <t>初戦のパフォーマンスからもスプリント戦なら上位だった。まともならこれぐらいは走れる馬で、良血ですしこれからどんどん良くなるかも。</t>
    <phoneticPr fontId="10"/>
  </si>
  <si>
    <t>位置が取れなくて取りこぼしているだけで明らかに現級上位。色々と注文はつくタイプだがいずれオープンまで行けると思います。</t>
    <phoneticPr fontId="10"/>
  </si>
  <si>
    <t>コテコテの欧州血統で荒れてきた馬場が合った感じ。スピード勝負では厳しそうだが、荒れ馬場のレースなどでは穴をあける可能性あり。</t>
    <phoneticPr fontId="10"/>
  </si>
  <si>
    <t>前走も淀みない流れを先行して強い競馬。このクラスでも力が完全に違った感じ。今回は減量が効いているが、それでも上のクラスでやれると思います。</t>
    <phoneticPr fontId="1"/>
  </si>
  <si>
    <t>タフな馬場で２歳未勝利馬にとってはかなりのハイペースだったか。前の馬が止まって最後は差し馬が突っこんでくる結果になった。</t>
    <phoneticPr fontId="10"/>
  </si>
  <si>
    <t>２戦目で上がりが掛かったことでパフォーマンスを上げてきた。血統的に短距離馬なのかは少し怪しいところ。</t>
    <phoneticPr fontId="10"/>
  </si>
  <si>
    <t>好位からスムーズな競馬ができてもう順番だったか。揉まれ弱さはあるがこれから良くなってくれば。</t>
    <phoneticPr fontId="10"/>
  </si>
  <si>
    <t>スムーズに先行した３頭がそれ以外を突き離す結果に。好位からしっかりと伸びたタイガークリスエスが差し切り勝ち。</t>
    <phoneticPr fontId="10"/>
  </si>
  <si>
    <t>メルトが逃げていたが４コーナーでは番手の馬たちが早めに進出。断然人気のキタノセレナードが楽々と突き抜けて圧勝となった。</t>
    <phoneticPr fontId="1"/>
  </si>
  <si>
    <t>以前は不器用な面が目立っていたが、センス良く競馬ができるようになって圧勝。レースぶりも時計も優秀ですし、１勝クラスぐらいならあっさり勝てそう。</t>
    <phoneticPr fontId="1"/>
  </si>
  <si>
    <t>函館芝はそろそろ外が伸びる馬場になってきた感じ。このレースも最後は外を回した差し馬が突っこんできた。</t>
    <phoneticPr fontId="10"/>
  </si>
  <si>
    <t>２戦目で順当に未勝利勝ち。血統的に開催後半のこういう馬場も合っていたか。高速馬場ではどうかだが、洋芝なら普通に上でも走れる馬だろう。</t>
    <phoneticPr fontId="10"/>
  </si>
  <si>
    <t>中盤がかなり緩んだところから最後は11.3-11.4のほぼ加速ラップ。２歳馬にとっては過酷な馬場だったはずで、普通に上位２頭は強いんじゃないだろうか。</t>
    <phoneticPr fontId="10"/>
  </si>
  <si>
    <t>淡々と流れてスタミナが問われる展開。適性が向いたとは思えないが、ここは人気のクライミングリリーの力が抜けていたんだろう。</t>
    <phoneticPr fontId="10"/>
  </si>
  <si>
    <t>淀みないペースで流れてしっかりとスタミナが問われる展開。好位追走のビヨンドザリミットが渋とく抜け出して大穴を開けた。</t>
    <phoneticPr fontId="10"/>
  </si>
  <si>
    <t>４戦目で一気にパフォーマンスを上げてきた。レースぶりを見ても血統を見てもキレない持続力型。昇級すると条件は選びそうだ。</t>
    <phoneticPr fontId="10"/>
  </si>
  <si>
    <t>間隔を開けて馬が成長していたか。今回はかなりスムーズな競馬ができているので、昇級するとさらなる成長は必要。</t>
    <phoneticPr fontId="1"/>
  </si>
  <si>
    <t>テンに競り合うような展開になって消耗戦に。途中で動いたフローラルビアンカがそのまま押し切って勝利。</t>
    <phoneticPr fontId="1"/>
  </si>
  <si>
    <t>人気馬とそれ以外の馬にかなりの差があった一戦。能力上位の３歳馬２頭が順当にワンツーとなった。</t>
    <phoneticPr fontId="10"/>
  </si>
  <si>
    <t>父キズナ×母父アイルハヴアナザーの血統イメージ通りの馬。キレはないが先行力と渋とさを活かして地味に出世していきそう。</t>
    <phoneticPr fontId="10"/>
  </si>
  <si>
    <t>スローペースの逃げを打って押し切り勝ち。ほぼ加速ラップで強い競馬だが、初戦で逃げてしまったので次走はレース質次第。コスモス賞なら有力。</t>
    <phoneticPr fontId="10"/>
  </si>
  <si>
    <t>函館芝はそろそろ外が伸びる馬場になってきた感じ。ここは先行馬多数でハイペースになり、最後は外を回した差し馬が上位独占となった。</t>
    <phoneticPr fontId="10"/>
  </si>
  <si>
    <t>ハイペースの展開を岩田騎手が絶妙なタイミングで仕掛けて押し切った。乗り難しそうだが素質はある馬で、ジュビリーヘッドのような馬になっていきそう。</t>
    <phoneticPr fontId="10"/>
  </si>
  <si>
    <t>能力上位の３頭とそれ以外で力差がはっきりしていた一戦。淡々と流れて地力が問われる展開になれば能力上位の３頭で決まる。</t>
    <phoneticPr fontId="1"/>
  </si>
  <si>
    <t>前走指数を考えればここは順当勝ち。小回りコースなら普通にオープンまで行ける馬なんじゃないだろうか。</t>
    <phoneticPr fontId="1"/>
  </si>
  <si>
    <t>先行馬が揃って淡々としたペースに。道中はじっくりと脚を溜めたホウオウピースフルが完璧に捌いて差し切り勝ち。</t>
    <phoneticPr fontId="10"/>
  </si>
  <si>
    <t>この条件らしくスピードがはっきり問われるレースに。先手を奪ったカルネアサーダが人気に応えて順当勝ち。</t>
    <phoneticPr fontId="10"/>
  </si>
  <si>
    <t>テンのスピードからしてここでは明らかに上位だった。軽量の恩恵も受けられるので昇級しても通用していいはず。</t>
    <phoneticPr fontId="10"/>
  </si>
  <si>
    <t>折り合い難がある馬で、今回はベスト条件でベストの馬場で丸田騎手が完璧に捌いた。今回は完全にハマったので函館記念は基本的に期待薄だろう。</t>
    <phoneticPr fontId="10"/>
  </si>
  <si>
    <t>マイネルシーマー</t>
    <phoneticPr fontId="10"/>
  </si>
  <si>
    <t>イコサン</t>
    <phoneticPr fontId="10"/>
  </si>
  <si>
    <t>キュートヘスティア</t>
    <phoneticPr fontId="10"/>
  </si>
  <si>
    <t>フォンメイリー</t>
    <phoneticPr fontId="1"/>
  </si>
  <si>
    <t>ここは断然人気に推されたイコサンがスピードの違いを見せてあっさりと逃げ切り勝ち。</t>
    <phoneticPr fontId="10"/>
  </si>
  <si>
    <t>ここは断然人気に推されたキュートヘスティアがスピードの違いを見せてあっさりと逃げ切り勝ち。</t>
    <phoneticPr fontId="10"/>
  </si>
  <si>
    <t>人気のフォンメイリーが淀みないペースで逃げた結果、地力が問われて人気馬が上位独占の結果に。</t>
    <phoneticPr fontId="1"/>
  </si>
  <si>
    <t>ナックフローラが逃げてかなり緩い流れに。こうなってしまうと差し馬はどうしようもなかった感じで、ナックフローラがそのまま押し切って勝利。</t>
    <phoneticPr fontId="10"/>
  </si>
  <si>
    <t>ナックフローラ</t>
    <phoneticPr fontId="10"/>
  </si>
  <si>
    <t>アスクドリームモア</t>
    <phoneticPr fontId="10"/>
  </si>
  <si>
    <t>サトノクラウン</t>
    <phoneticPr fontId="10"/>
  </si>
  <si>
    <t>アメジストブラック</t>
    <phoneticPr fontId="10"/>
  </si>
  <si>
    <t>イスラアネーロ</t>
    <phoneticPr fontId="10"/>
  </si>
  <si>
    <t>ロードヴァレンチ</t>
    <phoneticPr fontId="1"/>
  </si>
  <si>
    <t>フラワリングナイト</t>
    <phoneticPr fontId="10"/>
  </si>
  <si>
    <t>ムシャウィッシュ</t>
    <phoneticPr fontId="10"/>
  </si>
  <si>
    <t>ソウテン</t>
    <phoneticPr fontId="10"/>
  </si>
  <si>
    <t>ディーマジェスティ</t>
    <phoneticPr fontId="10"/>
  </si>
  <si>
    <t>フルデプスリーダー</t>
    <phoneticPr fontId="1"/>
  </si>
  <si>
    <t>ワタシダケドナニカ</t>
    <phoneticPr fontId="10"/>
  </si>
  <si>
    <t>スパイツタウン</t>
    <phoneticPr fontId="10"/>
  </si>
  <si>
    <t>消耗</t>
    <rPh sb="0" eb="2">
      <t>ショウ</t>
    </rPh>
    <phoneticPr fontId="1"/>
  </si>
  <si>
    <t>シルバーブレッド</t>
    <phoneticPr fontId="1"/>
  </si>
  <si>
    <t>シルバーステート</t>
    <phoneticPr fontId="1"/>
  </si>
  <si>
    <t>チャオバンビーナ</t>
    <phoneticPr fontId="10"/>
  </si>
  <si>
    <t>ブラストウェーブ</t>
    <phoneticPr fontId="10"/>
  </si>
  <si>
    <t>ヴァンキッシュラン</t>
    <phoneticPr fontId="10"/>
  </si>
  <si>
    <t>グラットンラッシー</t>
    <phoneticPr fontId="10"/>
  </si>
  <si>
    <t>カンティプール</t>
    <phoneticPr fontId="10"/>
  </si>
  <si>
    <t>ローヴェロ</t>
    <phoneticPr fontId="1"/>
  </si>
  <si>
    <t>トゥザグローリー</t>
    <phoneticPr fontId="1"/>
  </si>
  <si>
    <t>ネレイド</t>
    <phoneticPr fontId="10"/>
  </si>
  <si>
    <t>アスティ</t>
    <phoneticPr fontId="10"/>
  </si>
  <si>
    <t>フィオリキアリ</t>
    <phoneticPr fontId="10"/>
  </si>
  <si>
    <t>ジョーカプチーノ</t>
    <phoneticPr fontId="10"/>
  </si>
  <si>
    <t>今回のメンバーの中ではスピードが抜けていた。連闘で重賞に行くそうだが、逃げる競馬をしてしまったのでなかなか難しいチャレンジになりそう。</t>
    <phoneticPr fontId="10"/>
  </si>
  <si>
    <t>もう今回のメンバーではスピード上位だった。昇級しても減量を活かせるのでスピード負けせずに通用しそうだ。</t>
    <phoneticPr fontId="10"/>
  </si>
  <si>
    <t>前走はハイペースでよく頑張っていた。今回はスムーズな逃げで押し切り勝ち。昇級して減量を活かしてどこまでやれるか。</t>
    <phoneticPr fontId="1"/>
  </si>
  <si>
    <t>スッと先手を奪ってかなり楽なスロー逃げが打てた。今回は展開に恵まれているので、上のクラスではどうだろうか。</t>
    <phoneticPr fontId="10"/>
  </si>
  <si>
    <t>断然人気のラクサパーナが逃げたがあっさりと失速。外を捲り気味に進出したアスクドリームモアがここでは力が違った。</t>
    <phoneticPr fontId="10"/>
  </si>
  <si>
    <t>外から豪快に捲るという大味な競馬で完勝。能力はありそうだが跳びが大きくてこういう競馬でこそか。馬群の中では力が発揮できない可能性が高い。</t>
    <phoneticPr fontId="10"/>
  </si>
  <si>
    <t>５ハロン目だけ緩んだがあとは淡々と流れるラップ構成。ここは人気のアメジストブラックの力が違った感じで、外からあっさりと突き抜けた。</t>
    <phoneticPr fontId="10"/>
  </si>
  <si>
    <t>外を回って完勝。ここでは能力上位だった。かなりの大型馬でシュっとは動けない感じだが、素質は上のクラスでも通用する馬だろう。</t>
    <phoneticPr fontId="10"/>
  </si>
  <si>
    <t>マキアージュが内枠から主張してハナに立ったが、それをイスラアネーロがびっしりとマークする展開。そこからイスラアネーロがあっさりと抜け出して完勝となった。</t>
    <phoneticPr fontId="10"/>
  </si>
  <si>
    <t>前走は内枠から主張せざるを得ない厳しい展開。今回は外枠からスムーズな競馬ができた。普通に上のクラスでも通用しそうだ。</t>
    <phoneticPr fontId="10"/>
  </si>
  <si>
    <t>ヴィクトリオンが逃げて淡々とペースは流れた。番手につけたロードヴァレンチが渋とさを活かして押し切り勝ち。</t>
    <phoneticPr fontId="1"/>
  </si>
  <si>
    <t>揉まれなければ強い馬で、今回は外枠からスムーズな先行策が叶った。この形なら上のクラスでもやれていいだろう。</t>
    <phoneticPr fontId="1"/>
  </si>
  <si>
    <t>少頭数でフローレスクイーンが逃げて綺麗な平均ラップ戦に。相対的にいつもより位置が取れたフラワリングナイトが完勝となった。</t>
    <phoneticPr fontId="10"/>
  </si>
  <si>
    <t>今回は少頭数で相手に恵まれてスムーズな競馬ができた。昇級して多頭数ではこんな競馬は出来ないと思います。</t>
    <phoneticPr fontId="10"/>
  </si>
  <si>
    <t>ヴィアドロローサが逃げてそのまま前残りで決まるかに見えた一戦。最後の最後で外から差し馬が突っこんできて、上位３頭は外差しの馬で独占となった。</t>
    <phoneticPr fontId="10"/>
  </si>
  <si>
    <t>差し比べでスムーズに抜け出して勝利。素質的にはオープンまで行きそうだが、詰まったローテなだけに続戦なら状態がポイントになるか。</t>
    <phoneticPr fontId="10"/>
  </si>
  <si>
    <t>あっさりとロードエクレールが先手を奪って淡々とした流れ。前に行った馬しかどうしようもない展開になり、インから完璧に捌いたフルデプスリーダーが勝利。</t>
    <phoneticPr fontId="1"/>
  </si>
  <si>
    <t>かなりズブい所がある馬で、横山武史騎手じゃないと御せない感じ。立ち回りセンスでなんとかなったが、基本的には小回り向きではないイメージ。</t>
    <phoneticPr fontId="1"/>
  </si>
  <si>
    <t>字面のラップ以上に前の馬が競り合うような展開。競り合いながら先行したドロップオブライトが楽に抜け出して完勝。</t>
    <phoneticPr fontId="10"/>
  </si>
  <si>
    <t>競り合うような展開を無理矢理に抜け出してなかなか強い競馬。減量は効いているが２勝クラスぐらいまでならやれて良さそう。</t>
    <phoneticPr fontId="10"/>
  </si>
  <si>
    <t>初戦から一気にペースアップしたが逆にパフォーマンスを上げてきた。距離は伸びても良さそうですし、普通に短距離なら強い馬か。</t>
    <phoneticPr fontId="10"/>
  </si>
  <si>
    <t>出走馬のほとんどが初ダートというメンバー構成。人気２頭が完全にスピード上位だった感じで、３着以下を突き離してワンツーとなった。</t>
    <phoneticPr fontId="10"/>
  </si>
  <si>
    <t>勝負所から捲りが入って動きがあるレースに。途中で一気に動いたシルバーブレッドが後続を突き離して完勝となった。</t>
    <phoneticPr fontId="1"/>
  </si>
  <si>
    <t>今回は溜める競馬で一変を見せた。普通に最後は素晴らしい末脚でしたし、さらに力をつけていけば上のクラスでもやれそう。</t>
    <phoneticPr fontId="1"/>
  </si>
  <si>
    <t>そこまで速いペースではなく前に行った馬で上位は独占。久々の出走となったマイネルシーマーがスムーズな競馬。</t>
    <phoneticPr fontId="10"/>
  </si>
  <si>
    <t>今回は久々だったがスムーズに立ち回って勝ち切った。もともと未勝利では上位でしたし、上のクラスでも通用しそうだ。</t>
    <phoneticPr fontId="10"/>
  </si>
  <si>
    <t>平均ペースで流れてロスなく立ち回った内枠の馬が上位独占。好位から進めたチャオバンビーナが差し切り勝ちとなった。</t>
  </si>
  <si>
    <t>初の1200mだったがここでも能力上位だった。減量の恩恵を受けられるので、上でもそこそこやれて良さそうだ。</t>
    <phoneticPr fontId="10"/>
  </si>
  <si>
    <t>Aコース最終週の馬場で２歳新馬戦となると地力は問われたか。人気２頭が３着以下を大きく突き放してワンツーとなった。</t>
    <phoneticPr fontId="10"/>
  </si>
  <si>
    <t>ブラストワンピースの全弟。馬格を見ても兄にそっくりな馬に見えますし、今回もハイレベル戦。普通に素質は高い馬じゃないだろうか。</t>
    <phoneticPr fontId="10"/>
  </si>
  <si>
    <t>この条件らしくスピードを活かしてこそのレースに。先手を奪ったグラットンラッシーがそのまま押し切って勝利となった。</t>
    <phoneticPr fontId="10"/>
  </si>
  <si>
    <t>叩き２戦目でよりスピードを活かすことができた。昇級しても減量が効きますし、普通にやれていいんじゃないだろうか。</t>
    <phoneticPr fontId="10"/>
  </si>
  <si>
    <t>グランスラムアスクが逃げて淡々としたペース。完全な立ち回り勝負になって、前々で進めた馬が上位独占の結果に。</t>
    <phoneticPr fontId="10"/>
  </si>
  <si>
    <t>今回は相手に恵まれた感じあり。先行して渋い馬だが、昇級すると通用するかは微妙なところ。</t>
    <phoneticPr fontId="10"/>
  </si>
  <si>
    <t>人気のローヴェロが逃げて淡々とした流れ。後ろの馬は差し込んでこれなかった感じで、そのままローヴェロが逃げ切り勝ち。</t>
    <phoneticPr fontId="1"/>
  </si>
  <si>
    <t>速いペースで逃げて押し切ったのは普通に強い内容。これまで控える競馬で結果を残したことがないので、逃げられなかった時にどうなるか。</t>
    <phoneticPr fontId="1"/>
  </si>
  <si>
    <t>ネレイドが逃げてそこまで速くない流れ。こうなってしまうと前に行った馬しかどうしようもないレースになった。</t>
    <phoneticPr fontId="10"/>
  </si>
  <si>
    <t>今回はスローペースの逃げに恵まれた。今回は完全にハマった感じがするので、昇級して速いペースになってどこまでやれるか。</t>
    <phoneticPr fontId="10"/>
  </si>
  <si>
    <t>ウインヴァカンスが飛ばし気味逃げて極端に緩むところはなかった一戦。しっかりとスタミナは問われた感じで、スタミナ自慢のアスティが内枠からスムーズに抜け出して勝利。</t>
    <phoneticPr fontId="10"/>
  </si>
  <si>
    <t>スタミナ自慢の馬で今回は１枠から完璧な立ち回りができた。夏がいいのか滞在効果か今回で一気にパフォーマンスは上げてきている。</t>
    <phoneticPr fontId="10"/>
  </si>
  <si>
    <t>１コーナーでミトノマルーンが故障発生で煽りを受けた多数の馬が外に振られるアクシデントあり。そんなアクシデントがありながらもフィオリキアリが差し切り勝ち。</t>
    <phoneticPr fontId="10"/>
  </si>
  <si>
    <t>４９ｋｇの軽斤量の３歳馬が普通に速かった一戦。断然人気に推されたチェイスザドリームがあっさりとハナを奪って押し切り順当勝ち。</t>
    <phoneticPr fontId="10"/>
  </si>
  <si>
    <t>２勝クラスまでなら単純にスピードの絶対値が違った。特別戦で斤量が増えて同型が多い中でどういう競馬ができるか。素質はオープン級。</t>
    <phoneticPr fontId="10"/>
  </si>
  <si>
    <t>１コーナーで不利を受けてズルズルと位置を下げる競馬。それで差し切るんだから普通に強い。溜める競馬で本格化しており、次走がクイーンSでも普通にやれていいはず。</t>
    <phoneticPr fontId="10"/>
  </si>
  <si>
    <t>2OP</t>
    <phoneticPr fontId="10"/>
  </si>
  <si>
    <t>F</t>
    <phoneticPr fontId="10"/>
  </si>
  <si>
    <t>函館競馬場は天気予報が変わってそこまで雨が降らず。とはいっても２歳馬には過酷な条件だった感じで、スローといってもかなり時計がかかった。</t>
    <phoneticPr fontId="10"/>
  </si>
  <si>
    <t>サンライズフォルス</t>
    <phoneticPr fontId="10"/>
  </si>
  <si>
    <t>レーヴミストラル</t>
    <phoneticPr fontId="10"/>
  </si>
  <si>
    <t>ルチア</t>
    <phoneticPr fontId="1"/>
  </si>
  <si>
    <t>ｱﾒﾘｶﾝﾍﾟｲﾄﾘｵｯﾄ</t>
    <phoneticPr fontId="1"/>
  </si>
  <si>
    <t>シンゼンコイチャン</t>
    <phoneticPr fontId="10"/>
  </si>
  <si>
    <t>ワンダフルヘヴン</t>
    <phoneticPr fontId="1"/>
  </si>
  <si>
    <t>オウケンムーンアイ</t>
    <phoneticPr fontId="10"/>
  </si>
  <si>
    <t>オウケンブルースリ</t>
    <phoneticPr fontId="10"/>
  </si>
  <si>
    <t>バレストラ</t>
    <phoneticPr fontId="1"/>
  </si>
  <si>
    <t>ドゥラメンテ</t>
    <phoneticPr fontId="1"/>
  </si>
  <si>
    <t>スズカサウスソング</t>
    <phoneticPr fontId="10"/>
  </si>
  <si>
    <t>ストロングリターン</t>
    <phoneticPr fontId="10"/>
  </si>
  <si>
    <t>スウィートプロミス</t>
    <phoneticPr fontId="10"/>
  </si>
  <si>
    <t>キングマン</t>
    <phoneticPr fontId="10"/>
  </si>
  <si>
    <t>E</t>
    <phoneticPr fontId="10"/>
  </si>
  <si>
    <t>タイムオブフライト</t>
    <phoneticPr fontId="10"/>
  </si>
  <si>
    <t>マルモリディライト</t>
    <phoneticPr fontId="10"/>
  </si>
  <si>
    <t>ディーマジェスティ</t>
    <phoneticPr fontId="1"/>
  </si>
  <si>
    <t>ディオアステリア</t>
    <phoneticPr fontId="10"/>
  </si>
  <si>
    <t>フウゲツムヘン</t>
    <phoneticPr fontId="10"/>
  </si>
  <si>
    <t>ストロンゲスト</t>
    <phoneticPr fontId="1"/>
  </si>
  <si>
    <t>キミノナハマリア</t>
    <phoneticPr fontId="10"/>
  </si>
  <si>
    <t>ジェンヌ</t>
    <phoneticPr fontId="10"/>
  </si>
  <si>
    <t>ガリレオ</t>
    <phoneticPr fontId="10"/>
  </si>
  <si>
    <t>メイショウホマレ</t>
    <phoneticPr fontId="1"/>
  </si>
  <si>
    <t>サトノレーヴ</t>
    <phoneticPr fontId="10"/>
  </si>
  <si>
    <t>ダイム</t>
    <phoneticPr fontId="10"/>
  </si>
  <si>
    <t>ダノンレジェンド</t>
    <phoneticPr fontId="1"/>
  </si>
  <si>
    <t>ハヤヤッコ</t>
    <phoneticPr fontId="10"/>
  </si>
  <si>
    <t>距離延長で楽に先行できてあっさりと抜け出した。今回のメンバーでは抜けていたが、超スローペースなので次走で真価は判断という感じ。</t>
    <phoneticPr fontId="10"/>
  </si>
  <si>
    <t>人気のルチアが番手から早めに抜け出す展開。最後はベガスバケーションとの一騎打ちをクビ差制して勝利となった。</t>
    <phoneticPr fontId="1"/>
  </si>
  <si>
    <t>距離延長でスピードを活かす競馬で勝ち上がり。騎手のコメントを見ても最後は止まっていたとの事ですし、昇級して同じ距離ではどうだろうか。</t>
    <phoneticPr fontId="1"/>
  </si>
  <si>
    <t>函館芝は最終週で雨の影響もうけてタフな馬場。内枠からスムーズに立ち回ったシンゼンコイチャンが人気２頭を退けて勝利となった。</t>
    <phoneticPr fontId="10"/>
  </si>
  <si>
    <t>後方から脚を余す競馬が続いていたが、今回はスタートを決め手位置が取れたのが良かった。時計のかかる馬場も合っていたか。</t>
    <phoneticPr fontId="10"/>
  </si>
  <si>
    <t>道中ペースが緩まずでしっかりと地力が問われる展開。人気に推されたワンダフルヘヴンが番手からあっさりと抜け出して圧勝となった。</t>
    <phoneticPr fontId="1"/>
  </si>
  <si>
    <t>前走時計を見てもここでは順番だった。昇級しても減量が効きますし、ここ２戦の内容からもやれて良さそうだ。</t>
    <phoneticPr fontId="1"/>
  </si>
  <si>
    <t>この時間ぐらいから雨が降り出して馬場レベルが悪化。非常に時計のかかる決着をオウケンムーンアイが差し切り勝ち。</t>
    <phoneticPr fontId="10"/>
  </si>
  <si>
    <t>コテコテのスタミナ血統の馬で、こういうタフな馬場は合っていたか。昇級しても条件や馬場次第になると思います。</t>
    <phoneticPr fontId="10"/>
  </si>
  <si>
    <t>このレースの時間帯は激しい雨が降っていた。速いペースで上がりは掛かったが、前に行った馬がそのままなだれ込む結果に。</t>
    <phoneticPr fontId="1"/>
  </si>
  <si>
    <t>ダート２戦目でスピードを押し出す競馬で圧勝。馬場や斤量が向いた感じはあるが、後続を寄せ付けずのワンサイドゲームだった点は評価できるか。</t>
    <phoneticPr fontId="1"/>
  </si>
  <si>
    <t>昼頃から函館は雨がかなり降ってきた。ここはスピードを活かして先手を奪ったスズカサウスソングがそのまま押し切り勝ち。</t>
    <phoneticPr fontId="10"/>
  </si>
  <si>
    <t>サウスヴィグラス産駒らしくスピードを活かす競馬で押し切り勝ち。昇級すると速い馬も多いのでどこまでやれるだろうか。</t>
    <phoneticPr fontId="10"/>
  </si>
  <si>
    <t>昼過ぎからの雨の影響で函館芝はかなりのタフ馬場に。前に行った馬が止まらずにそのまま入線する結果となった。</t>
    <phoneticPr fontId="10"/>
  </si>
  <si>
    <t>ダートで未勝利を勝ったような馬なのでこういう馬場は合っていたか。今回は馬場が向いた感じがします。</t>
    <phoneticPr fontId="10"/>
  </si>
  <si>
    <t>人気馬がそれぞれスムーズな競馬ができたことで上位は人気馬で独占。断然人気のキタノセレナードがインからしっかりと伸びて差し切り勝ち。</t>
    <phoneticPr fontId="1"/>
  </si>
  <si>
    <t>前走から行きっぷりが改善。今回は狭いところを抜け出しての勝利ですし、２勝クラスでも普通に通用するだろう。</t>
    <phoneticPr fontId="1"/>
  </si>
  <si>
    <t>昼過ぎからの雨の影響で函館芝はかなりのタフ馬場に。追走で全馬がバテてしまった感じで、前に行った馬がそのまま粘り込んだ。</t>
    <phoneticPr fontId="10"/>
  </si>
  <si>
    <t>いかにも父キズナ×母父アイルハヴアナザーという感じの馬で、今回はタフな馬場で行き切る競馬で押し切った。次走は紫苑Sだろうが馬場や展開次第でそこそこ走りそう。</t>
    <phoneticPr fontId="10"/>
  </si>
  <si>
    <t>昼過ぎからの雨の影響で函館芝はかなりのタフ馬場に。そんな馬場で行われた長距離戦という事で、はっきりとタフ馬場適性とスタミナが問われたか。</t>
    <phoneticPr fontId="10"/>
  </si>
  <si>
    <t>スッと位置が取れてスムーズな競馬ができた。特殊馬場なので時計的価値は難しいが、晩成の良血馬なので案外セントライト記念あたりでも走れて良さそう。</t>
    <phoneticPr fontId="10"/>
  </si>
  <si>
    <t>-</t>
  </si>
  <si>
    <t>函館芝は最終週+雨の影響でかなりのタフ馬場に。ここは２歳未勝利にしてはそれなりの時計で走れているように見えます。</t>
    <phoneticPr fontId="10"/>
  </si>
  <si>
    <t>初戦は位置を取れずで脚を余していた感じ。今回はスッと位置を取れて力を存分に発揮できた。素質はそれなりに高そうだが、あんまりキレるタイプではなさそう。</t>
    <phoneticPr fontId="10"/>
  </si>
  <si>
    <t>函館ダートは雨の影響で高速馬場。そんな馬場にしては時計がかなり掛かっており、未勝利にしてもレースレベルはどうだったのか。</t>
    <phoneticPr fontId="1"/>
  </si>
  <si>
    <t>母父クロフネの色が出た持続力タイプ。今回は初の小回りで完勝だったが、時計は微妙なので昇級してどこまでやれるかは半信半疑。</t>
    <phoneticPr fontId="1"/>
  </si>
  <si>
    <t>函館芝は最終週+雨の影響でかなりのタフ馬場に。番手追走のディオアステリアがタフ馬場適性を見せつけて圧勝となった。</t>
    <phoneticPr fontId="10"/>
  </si>
  <si>
    <t>初のスプリント戦で一変を見せた。1200mの距離が良かったのか、道悪馬場が良かったのかは微妙なところで、まだ未知数な部分が大きい。</t>
    <phoneticPr fontId="10"/>
  </si>
  <si>
    <t>函館ダートは雨の影響で高速馬場。減量の恩恵含めて混戦だったようで、最後はフウゲツムヘンが番手から抜け出して勝利。</t>
    <phoneticPr fontId="10"/>
  </si>
  <si>
    <t>初ダートで外枠からスムーズな競馬ができていた。減量の恩恵が効いていたので昇級して通用するかは相手次第。まぁ昇級しても減量は効きそう。</t>
    <phoneticPr fontId="10"/>
  </si>
  <si>
    <t>函館芝は最終週+雨の影響でかなりのタフ馬場に。ペース云々関係なく２歳新馬にとっては凄まじく過酷なレースだったはずだ。</t>
    <phoneticPr fontId="10"/>
  </si>
  <si>
    <t>タフな馬場で最内を突いて差し切り勝ち。能力云々よりも根性や精神力は評価できそうで、こういうタイプは札幌2歳Sは悪くない。どれくらい強いかは次走次第。</t>
    <phoneticPr fontId="10"/>
  </si>
  <si>
    <t>函館芝は最終週+雨の影響でかなりのタフ馬場に。こんな馬場での芝2600mの未勝利戦なんて壮絶なスタミナが問われたと見て間違いない。</t>
    <phoneticPr fontId="10"/>
  </si>
  <si>
    <t>以前はタフな馬場を苦にしていましたし、小柄な馬で今回の馬場がどうかと見ていたがこなしてきた。長距離戦が合いそうで上のクラスでもやれそう。</t>
    <phoneticPr fontId="10"/>
  </si>
  <si>
    <t>函館ダートは雨の影響で高速馬場。先手を奪ったメイショウホマレがそのまま止まらずに押し切って勝利。</t>
    <phoneticPr fontId="1"/>
  </si>
  <si>
    <t>高速馬場でスピードを活かす競馬で押し切り勝ち。時計は非常に優秀だが、今回は馬場や展開がハマった感じも。昇級して同じような競馬ができるか。</t>
    <phoneticPr fontId="1"/>
  </si>
  <si>
    <t>函館芝は最終週+雨の影響でかなりのタフ馬場に。もうこのペースが速いのか遅いのかなんてわからないが、前に行った２頭が粘り込む結果になった。</t>
    <phoneticPr fontId="10"/>
  </si>
  <si>
    <t>前走を見てもクラス上位は明白。今回は道悪適性云々ではなく地力で勝ち上がったんだろう。1200mならオープンまで行ける馬に見えます。</t>
    <phoneticPr fontId="10"/>
  </si>
  <si>
    <t>未勝利勝ちの内容を見ても道悪馬場は鬼。今回も強い勝ち方でしたし、上のクラスでもこういう馬場なら普通に強そう。</t>
    <phoneticPr fontId="10"/>
  </si>
  <si>
    <t>函館芝は最終週+雨の影響でかなりのタフ馬場に。ここは馬場適性が抜きんでていたダイムとコスモミローディアがそれ以下を突き離してワンツー。</t>
    <phoneticPr fontId="10"/>
  </si>
  <si>
    <t>函館ダートは雨の影響で高速馬場。揉まれたくない先行馬がズラリと揃って速い流れになり、最後は差し馬が突っこんできてワンツー決着。</t>
    <phoneticPr fontId="1"/>
  </si>
  <si>
    <t>今回はハイペースで展開向いたが、それでも勝ちっぷりは見事。次走はレパードSになりそうだが、そうなるとどれくらい強い相手が出るか次第。</t>
    <phoneticPr fontId="1"/>
  </si>
  <si>
    <t>函館芝は最終週+雨の影響でかなりのタフ馬場に。このペースが速いのか遅いのかすらわからない感じで、道悪適性高い馬が走ってきて波乱の結果に。</t>
    <phoneticPr fontId="10"/>
  </si>
  <si>
    <t>道悪馬場を苦にせずに先行策から器用に立ち回った。こういう馬場への適性は高そうだが、あまりにも特殊な馬場なので評価は難しい。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</si>
</sst>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8"/>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1">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3" fillId="2" borderId="1" xfId="1" applyFill="1" applyBorder="1">
      <alignment vertical="center"/>
    </xf>
    <xf numFmtId="0" fontId="3" fillId="2" borderId="1" xfId="1" applyFill="1" applyBorder="1" applyAlignment="1">
      <alignment horizontal="center" vertical="center"/>
    </xf>
    <xf numFmtId="0" fontId="3" fillId="2" borderId="1" xfId="1" applyFill="1" applyBorder="1" applyAlignment="1">
      <alignment horizontal="left" vertical="center"/>
    </xf>
    <xf numFmtId="0" fontId="3" fillId="0" borderId="0" xfId="1">
      <alignment vertical="center"/>
    </xf>
    <xf numFmtId="0" fontId="5" fillId="0" borderId="1" xfId="1" applyFont="1" applyBorder="1">
      <alignment vertical="center"/>
    </xf>
    <xf numFmtId="0" fontId="3" fillId="0" borderId="1" xfId="1" applyBorder="1">
      <alignment vertical="center"/>
    </xf>
    <xf numFmtId="0" fontId="6" fillId="0" borderId="1" xfId="1" applyFont="1" applyBorder="1">
      <alignment vertical="center"/>
    </xf>
    <xf numFmtId="0" fontId="7" fillId="0" borderId="1" xfId="1" applyFont="1" applyBorder="1">
      <alignment vertical="center"/>
    </xf>
    <xf numFmtId="0" fontId="0" fillId="2" borderId="1" xfId="0" applyFill="1" applyBorder="1" applyAlignment="1">
      <alignment horizontal="lef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vertical="center"/>
    </xf>
    <xf numFmtId="0" fontId="12" fillId="5" borderId="1" xfId="0" applyFont="1" applyFill="1" applyBorder="1" applyAlignment="1">
      <alignment horizontal="left" vertical="center"/>
    </xf>
    <xf numFmtId="0" fontId="17" fillId="0" borderId="1" xfId="0" applyFont="1" applyBorder="1" applyAlignment="1">
      <alignment horizontal="center" vertical="center"/>
    </xf>
    <xf numFmtId="21" fontId="0" fillId="0" borderId="1" xfId="0" applyNumberFormat="1" applyBorder="1" applyAlignment="1">
      <alignment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3" xfId="1" applyBorder="1" applyAlignment="1">
      <alignment horizontal="center" vertical="center"/>
    </xf>
  </cellXfs>
  <cellStyles count="125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s>
  <dxfs count="78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0E0-F9C6-464D-8BAB-DADDA29F0934}">
  <dimension ref="A1:AG2"/>
  <sheetViews>
    <sheetView workbookViewId="0">
      <selection activeCell="N17" sqref="N17"/>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34</v>
      </c>
      <c r="B1" s="14" t="s">
        <v>51</v>
      </c>
      <c r="C1" s="14" t="s">
        <v>35</v>
      </c>
      <c r="D1" s="14" t="s">
        <v>52</v>
      </c>
      <c r="E1" s="14" t="s">
        <v>36</v>
      </c>
      <c r="F1" s="14" t="s">
        <v>53</v>
      </c>
      <c r="G1" s="14" t="s">
        <v>54</v>
      </c>
      <c r="H1" s="14" t="s">
        <v>55</v>
      </c>
      <c r="I1" s="14" t="s">
        <v>56</v>
      </c>
      <c r="J1" s="14" t="s">
        <v>57</v>
      </c>
      <c r="K1" s="14" t="s">
        <v>58</v>
      </c>
      <c r="L1" s="14" t="s">
        <v>37</v>
      </c>
      <c r="M1" s="14" t="s">
        <v>38</v>
      </c>
      <c r="N1" s="14" t="s">
        <v>39</v>
      </c>
      <c r="O1" s="14" t="s">
        <v>153</v>
      </c>
      <c r="P1" s="14" t="s">
        <v>59</v>
      </c>
      <c r="Q1" s="14" t="s">
        <v>40</v>
      </c>
      <c r="R1" s="15" t="s">
        <v>41</v>
      </c>
      <c r="S1" s="15" t="s">
        <v>42</v>
      </c>
      <c r="T1" s="15" t="s">
        <v>43</v>
      </c>
      <c r="U1" s="15" t="s">
        <v>60</v>
      </c>
      <c r="V1" s="15" t="s">
        <v>154</v>
      </c>
      <c r="W1" s="15" t="s">
        <v>155</v>
      </c>
      <c r="X1" s="15" t="s">
        <v>156</v>
      </c>
      <c r="Y1" s="15" t="s">
        <v>8</v>
      </c>
      <c r="Z1" s="15" t="s">
        <v>61</v>
      </c>
      <c r="AA1" s="15" t="s">
        <v>9</v>
      </c>
      <c r="AB1" s="15" t="s">
        <v>10</v>
      </c>
      <c r="AC1" s="15" t="s">
        <v>11</v>
      </c>
      <c r="AD1" s="15" t="s">
        <v>12</v>
      </c>
      <c r="AE1" s="15" t="s">
        <v>44</v>
      </c>
      <c r="AF1" s="15" t="s">
        <v>50</v>
      </c>
      <c r="AG1" s="16" t="s">
        <v>63</v>
      </c>
    </row>
    <row r="2" spans="1:33">
      <c r="A2" s="18" t="s">
        <v>27</v>
      </c>
      <c r="B2" s="18" t="s">
        <v>113</v>
      </c>
      <c r="C2" s="19" t="s">
        <v>28</v>
      </c>
      <c r="D2" s="19" t="s">
        <v>29</v>
      </c>
      <c r="E2" s="19" t="s">
        <v>30</v>
      </c>
      <c r="F2" s="39" t="s">
        <v>114</v>
      </c>
      <c r="G2" s="40"/>
      <c r="H2" s="40"/>
      <c r="I2" s="40"/>
      <c r="J2" s="40"/>
      <c r="K2" s="41"/>
      <c r="L2" s="19" t="s">
        <v>31</v>
      </c>
      <c r="M2" s="19" t="s">
        <v>32</v>
      </c>
      <c r="N2" s="19" t="s">
        <v>45</v>
      </c>
      <c r="O2" s="19" t="s">
        <v>157</v>
      </c>
      <c r="P2" s="19"/>
      <c r="Q2" s="19"/>
      <c r="R2" s="39" t="s">
        <v>33</v>
      </c>
      <c r="S2" s="40"/>
      <c r="T2" s="41"/>
      <c r="U2" s="23" t="s">
        <v>64</v>
      </c>
      <c r="V2" s="23" t="s">
        <v>158</v>
      </c>
      <c r="W2" s="23" t="s">
        <v>159</v>
      </c>
      <c r="X2" s="23" t="s">
        <v>160</v>
      </c>
      <c r="Y2" s="19"/>
      <c r="Z2" s="24" t="s">
        <v>65</v>
      </c>
      <c r="AA2" s="19"/>
      <c r="AB2" s="19"/>
      <c r="AC2" s="18" t="s">
        <v>115</v>
      </c>
      <c r="AD2" s="20" t="s">
        <v>116</v>
      </c>
      <c r="AE2" s="21" t="s">
        <v>46</v>
      </c>
      <c r="AF2" s="21" t="s">
        <v>47</v>
      </c>
      <c r="AG2" s="19"/>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2"/>
  <sheetViews>
    <sheetView workbookViewId="0">
      <pane xSplit="5" ySplit="1" topLeftCell="P2" activePane="bottomRight" state="frozen"/>
      <selection activeCell="E24" sqref="E24"/>
      <selection pane="topRight" activeCell="E24" sqref="E24"/>
      <selection pane="bottomLeft" activeCell="E24" sqref="E24"/>
      <selection pane="bottomRight" activeCell="W2" sqref="W2:AC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34</v>
      </c>
      <c r="B1" s="1" t="s">
        <v>128</v>
      </c>
      <c r="C1" s="1" t="s">
        <v>35</v>
      </c>
      <c r="D1" s="1" t="s">
        <v>129</v>
      </c>
      <c r="E1" s="1" t="s">
        <v>36</v>
      </c>
      <c r="F1" s="1" t="s">
        <v>119</v>
      </c>
      <c r="G1" s="1" t="s">
        <v>130</v>
      </c>
      <c r="H1" s="1" t="s">
        <v>131</v>
      </c>
      <c r="I1" s="1" t="s">
        <v>132</v>
      </c>
      <c r="J1" s="1" t="s">
        <v>133</v>
      </c>
      <c r="K1" s="1" t="s">
        <v>37</v>
      </c>
      <c r="L1" s="1" t="s">
        <v>124</v>
      </c>
      <c r="M1" s="1" t="s">
        <v>125</v>
      </c>
      <c r="N1" s="1" t="s">
        <v>40</v>
      </c>
      <c r="O1" s="4" t="s">
        <v>41</v>
      </c>
      <c r="P1" s="4" t="s">
        <v>42</v>
      </c>
      <c r="Q1" s="4" t="s">
        <v>43</v>
      </c>
      <c r="R1" s="4" t="s">
        <v>134</v>
      </c>
      <c r="S1" s="4" t="s">
        <v>110</v>
      </c>
      <c r="T1" s="4" t="s">
        <v>111</v>
      </c>
      <c r="U1" s="4" t="s">
        <v>149</v>
      </c>
      <c r="V1" s="4" t="s">
        <v>148</v>
      </c>
      <c r="W1" s="4" t="s">
        <v>8</v>
      </c>
      <c r="X1" s="4" t="s">
        <v>61</v>
      </c>
      <c r="Y1" s="4" t="s">
        <v>9</v>
      </c>
      <c r="Z1" s="4" t="s">
        <v>10</v>
      </c>
      <c r="AA1" s="4"/>
      <c r="AB1" s="4" t="s">
        <v>11</v>
      </c>
      <c r="AC1" s="4" t="s">
        <v>12</v>
      </c>
      <c r="AD1" s="4" t="s">
        <v>44</v>
      </c>
      <c r="AE1" s="4" t="s">
        <v>135</v>
      </c>
      <c r="AF1" s="22" t="s">
        <v>136</v>
      </c>
      <c r="AG1" s="22" t="s">
        <v>117</v>
      </c>
    </row>
    <row r="2" spans="1:33" s="5" customFormat="1">
      <c r="A2" s="6">
        <v>44723</v>
      </c>
      <c r="B2" s="26" t="s">
        <v>138</v>
      </c>
      <c r="C2" s="8" t="s">
        <v>165</v>
      </c>
      <c r="D2" s="9">
        <v>3.9641203703703706E-2</v>
      </c>
      <c r="E2" s="8" t="s">
        <v>186</v>
      </c>
      <c r="F2" s="10">
        <v>12.3</v>
      </c>
      <c r="G2" s="10">
        <v>11.3</v>
      </c>
      <c r="H2" s="10">
        <v>11.4</v>
      </c>
      <c r="I2" s="10">
        <v>11.2</v>
      </c>
      <c r="J2" s="10">
        <v>11.3</v>
      </c>
      <c r="K2" s="27">
        <f>SUM(F2:H2)</f>
        <v>35</v>
      </c>
      <c r="L2" s="27">
        <f>SUM(I2:J2)</f>
        <v>22.5</v>
      </c>
      <c r="M2" s="11" t="s">
        <v>176</v>
      </c>
      <c r="N2" s="11" t="s">
        <v>177</v>
      </c>
      <c r="O2" s="13" t="s">
        <v>187</v>
      </c>
      <c r="P2" s="13" t="s">
        <v>188</v>
      </c>
      <c r="Q2" s="13" t="s">
        <v>189</v>
      </c>
      <c r="R2" s="13" t="s">
        <v>137</v>
      </c>
      <c r="S2" s="31">
        <v>13.3</v>
      </c>
      <c r="T2" s="32">
        <v>13</v>
      </c>
      <c r="U2" s="12">
        <v>7.2</v>
      </c>
      <c r="V2" s="11" t="s">
        <v>137</v>
      </c>
      <c r="W2" s="12">
        <v>-0.8</v>
      </c>
      <c r="X2" s="12">
        <v>-0.3</v>
      </c>
      <c r="Y2" s="12">
        <v>-0.2</v>
      </c>
      <c r="Z2" s="8">
        <v>-0.9</v>
      </c>
      <c r="AA2" s="8"/>
      <c r="AB2" s="11" t="s">
        <v>303</v>
      </c>
      <c r="AC2" s="11" t="s">
        <v>302</v>
      </c>
      <c r="AD2" s="11" t="s">
        <v>150</v>
      </c>
      <c r="AE2" s="8"/>
      <c r="AF2" s="8" t="s">
        <v>260</v>
      </c>
      <c r="AG2" s="30" t="s">
        <v>259</v>
      </c>
    </row>
  </sheetData>
  <autoFilter ref="A1:AF1" xr:uid="{00000000-0009-0000-0000-000001000000}"/>
  <phoneticPr fontId="10"/>
  <conditionalFormatting sqref="AB2:AC2">
    <cfRule type="containsText" dxfId="788" priority="46" operator="containsText" text="E">
      <formula>NOT(ISERROR(SEARCH("E",AB2)))</formula>
    </cfRule>
    <cfRule type="containsText" dxfId="787" priority="47" operator="containsText" text="B">
      <formula>NOT(ISERROR(SEARCH("B",AB2)))</formula>
    </cfRule>
    <cfRule type="containsText" dxfId="786" priority="48" operator="containsText" text="A">
      <formula>NOT(ISERROR(SEARCH("A",AB2)))</formula>
    </cfRule>
  </conditionalFormatting>
  <conditionalFormatting sqref="AD2">
    <cfRule type="containsText" dxfId="785" priority="43" operator="containsText" text="E">
      <formula>NOT(ISERROR(SEARCH("E",AD2)))</formula>
    </cfRule>
    <cfRule type="containsText" dxfId="784" priority="44" operator="containsText" text="B">
      <formula>NOT(ISERROR(SEARCH("B",AD2)))</formula>
    </cfRule>
    <cfRule type="containsText" dxfId="783" priority="45" operator="containsText" text="A">
      <formula>NOT(ISERROR(SEARCH("A",AD2)))</formula>
    </cfRule>
  </conditionalFormatting>
  <conditionalFormatting sqref="F2:J2">
    <cfRule type="colorScale" priority="565">
      <colorScale>
        <cfvo type="min"/>
        <cfvo type="percentile" val="50"/>
        <cfvo type="max"/>
        <color rgb="FFF8696B"/>
        <color rgb="FFFFEB84"/>
        <color rgb="FF63BE7B"/>
      </colorScale>
    </cfRule>
  </conditionalFormatting>
  <conditionalFormatting sqref="AE2">
    <cfRule type="containsText" dxfId="782" priority="7" operator="containsText" text="E">
      <formula>NOT(ISERROR(SEARCH("E",AE2)))</formula>
    </cfRule>
    <cfRule type="containsText" dxfId="781" priority="8" operator="containsText" text="B">
      <formula>NOT(ISERROR(SEARCH("B",AE2)))</formula>
    </cfRule>
    <cfRule type="containsText" dxfId="780" priority="9" operator="containsText" text="A">
      <formula>NOT(ISERROR(SEARCH("A",AE2)))</formula>
    </cfRule>
  </conditionalFormatting>
  <conditionalFormatting sqref="V2">
    <cfRule type="containsText" dxfId="779" priority="1" operator="containsText" text="D">
      <formula>NOT(ISERROR(SEARCH("D",V2)))</formula>
    </cfRule>
    <cfRule type="containsText" dxfId="778" priority="2" operator="containsText" text="S">
      <formula>NOT(ISERROR(SEARCH("S",V2)))</formula>
    </cfRule>
    <cfRule type="containsText" dxfId="777" priority="3" operator="containsText" text="F">
      <formula>NOT(ISERROR(SEARCH("F",V2)))</formula>
    </cfRule>
    <cfRule type="containsText" dxfId="776" priority="4" operator="containsText" text="E">
      <formula>NOT(ISERROR(SEARCH("E",V2)))</formula>
    </cfRule>
    <cfRule type="containsText" dxfId="775" priority="5" operator="containsText" text="B">
      <formula>NOT(ISERROR(SEARCH("B",V2)))</formula>
    </cfRule>
    <cfRule type="containsText" dxfId="774" priority="6" operator="containsText" text="A">
      <formula>NOT(ISERROR(SEARCH("A",V2)))</formula>
    </cfRule>
  </conditionalFormatting>
  <dataValidations count="1">
    <dataValidation type="list" allowBlank="1" showInputMessage="1" showErrorMessage="1" sqref="AE2" xr:uid="{B432F797-492C-5840-A468-04781F5F93AB}">
      <formula1>"強風,外差し,イン先行"</formula1>
    </dataValidation>
  </dataValidations>
  <pageMargins left="0.7" right="0.7" top="0.75" bottom="0.75" header="0.3" footer="0.3"/>
  <pageSetup paperSize="9" orientation="portrait" horizontalDpi="4294967292" verticalDpi="4294967292"/>
  <ignoredErrors>
    <ignoredError sqref="K2:L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45"/>
  <sheetViews>
    <sheetView tabSelected="1" workbookViewId="0">
      <pane xSplit="5" ySplit="1" topLeftCell="R27" activePane="bottomRight" state="frozen"/>
      <selection activeCell="E24" sqref="E24"/>
      <selection pane="topRight" activeCell="E24" sqref="E24"/>
      <selection pane="bottomLeft" activeCell="E24" sqref="E24"/>
      <selection pane="bottomRight" activeCell="D45" sqref="D45"/>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149</v>
      </c>
      <c r="X1" s="4" t="s">
        <v>148</v>
      </c>
      <c r="Y1" s="4" t="s">
        <v>8</v>
      </c>
      <c r="Z1" s="4" t="s">
        <v>61</v>
      </c>
      <c r="AA1" s="4" t="s">
        <v>9</v>
      </c>
      <c r="AB1" s="4" t="s">
        <v>10</v>
      </c>
      <c r="AC1" s="4"/>
      <c r="AD1" s="4" t="s">
        <v>11</v>
      </c>
      <c r="AE1" s="4" t="s">
        <v>12</v>
      </c>
      <c r="AF1" s="4" t="s">
        <v>44</v>
      </c>
      <c r="AG1" s="4" t="s">
        <v>62</v>
      </c>
      <c r="AH1" s="22" t="s">
        <v>63</v>
      </c>
      <c r="AI1" s="22" t="s">
        <v>117</v>
      </c>
    </row>
    <row r="2" spans="1:35" s="5" customFormat="1">
      <c r="A2" s="6">
        <v>44723</v>
      </c>
      <c r="B2" s="26" t="s">
        <v>140</v>
      </c>
      <c r="C2" s="8" t="s">
        <v>165</v>
      </c>
      <c r="D2" s="9">
        <v>4.7280092592592589E-2</v>
      </c>
      <c r="E2" s="34" t="s">
        <v>162</v>
      </c>
      <c r="F2" s="10">
        <v>12</v>
      </c>
      <c r="G2" s="10">
        <v>10.6</v>
      </c>
      <c r="H2" s="10">
        <v>11</v>
      </c>
      <c r="I2" s="10">
        <v>11.4</v>
      </c>
      <c r="J2" s="10">
        <v>11.5</v>
      </c>
      <c r="K2" s="10">
        <v>12</v>
      </c>
      <c r="L2" s="27">
        <f t="shared" ref="L2:L7" si="0">SUM(F2:H2)</f>
        <v>33.6</v>
      </c>
      <c r="M2" s="27">
        <f t="shared" ref="M2:M7" si="1">SUM(I2:K2)</f>
        <v>34.9</v>
      </c>
      <c r="N2" s="28">
        <f t="shared" ref="N2:N7" si="2">SUM(F2:J2)</f>
        <v>56.5</v>
      </c>
      <c r="O2" s="11" t="s">
        <v>163</v>
      </c>
      <c r="P2" s="11" t="s">
        <v>164</v>
      </c>
      <c r="Q2" s="13" t="s">
        <v>166</v>
      </c>
      <c r="R2" s="13" t="s">
        <v>167</v>
      </c>
      <c r="S2" s="13" t="s">
        <v>168</v>
      </c>
      <c r="T2" s="13" t="s">
        <v>137</v>
      </c>
      <c r="U2" s="31">
        <v>13.3</v>
      </c>
      <c r="V2" s="32">
        <v>13</v>
      </c>
      <c r="W2" s="12">
        <v>7.2</v>
      </c>
      <c r="X2" s="11" t="s">
        <v>137</v>
      </c>
      <c r="Y2" s="12">
        <v>-1.4</v>
      </c>
      <c r="Z2" s="12" t="s">
        <v>304</v>
      </c>
      <c r="AA2" s="12">
        <v>-0.4</v>
      </c>
      <c r="AB2" s="8">
        <v>-1</v>
      </c>
      <c r="AC2" s="8" t="s">
        <v>307</v>
      </c>
      <c r="AD2" s="11" t="s">
        <v>300</v>
      </c>
      <c r="AE2" s="11" t="s">
        <v>302</v>
      </c>
      <c r="AF2" s="11" t="s">
        <v>152</v>
      </c>
      <c r="AG2" s="8"/>
      <c r="AH2" s="8" t="s">
        <v>251</v>
      </c>
      <c r="AI2" s="30" t="s">
        <v>252</v>
      </c>
    </row>
    <row r="3" spans="1:35" s="5" customFormat="1">
      <c r="A3" s="6">
        <v>44723</v>
      </c>
      <c r="B3" s="26" t="s">
        <v>145</v>
      </c>
      <c r="C3" s="8" t="s">
        <v>165</v>
      </c>
      <c r="D3" s="9">
        <v>4.7222222222222221E-2</v>
      </c>
      <c r="E3" s="34" t="s">
        <v>215</v>
      </c>
      <c r="F3" s="10">
        <v>11.8</v>
      </c>
      <c r="G3" s="10">
        <v>10.4</v>
      </c>
      <c r="H3" s="10">
        <v>10.9</v>
      </c>
      <c r="I3" s="10">
        <v>11.5</v>
      </c>
      <c r="J3" s="10">
        <v>11.6</v>
      </c>
      <c r="K3" s="10">
        <v>11.8</v>
      </c>
      <c r="L3" s="27">
        <f t="shared" si="0"/>
        <v>33.1</v>
      </c>
      <c r="M3" s="27">
        <f t="shared" si="1"/>
        <v>34.900000000000006</v>
      </c>
      <c r="N3" s="28">
        <f t="shared" si="2"/>
        <v>56.2</v>
      </c>
      <c r="O3" s="11" t="s">
        <v>163</v>
      </c>
      <c r="P3" s="11" t="s">
        <v>164</v>
      </c>
      <c r="Q3" s="13" t="s">
        <v>216</v>
      </c>
      <c r="R3" s="13" t="s">
        <v>217</v>
      </c>
      <c r="S3" s="13" t="s">
        <v>183</v>
      </c>
      <c r="T3" s="13" t="s">
        <v>137</v>
      </c>
      <c r="U3" s="31">
        <v>13.3</v>
      </c>
      <c r="V3" s="32">
        <v>13</v>
      </c>
      <c r="W3" s="12">
        <v>7.2</v>
      </c>
      <c r="X3" s="11" t="s">
        <v>137</v>
      </c>
      <c r="Y3" s="12">
        <v>-1</v>
      </c>
      <c r="Z3" s="12" t="s">
        <v>304</v>
      </c>
      <c r="AA3" s="12" t="s">
        <v>306</v>
      </c>
      <c r="AB3" s="8">
        <v>-1</v>
      </c>
      <c r="AC3" s="8"/>
      <c r="AD3" s="11" t="s">
        <v>303</v>
      </c>
      <c r="AE3" s="11" t="s">
        <v>303</v>
      </c>
      <c r="AF3" s="11" t="s">
        <v>152</v>
      </c>
      <c r="AG3" s="8"/>
      <c r="AH3" s="8" t="s">
        <v>271</v>
      </c>
      <c r="AI3" s="30" t="s">
        <v>272</v>
      </c>
    </row>
    <row r="4" spans="1:35" s="5" customFormat="1">
      <c r="A4" s="6">
        <v>44724</v>
      </c>
      <c r="B4" s="26" t="s">
        <v>139</v>
      </c>
      <c r="C4" s="8" t="s">
        <v>165</v>
      </c>
      <c r="D4" s="9">
        <v>4.731481481481481E-2</v>
      </c>
      <c r="E4" s="33" t="s">
        <v>222</v>
      </c>
      <c r="F4" s="10">
        <v>12</v>
      </c>
      <c r="G4" s="10">
        <v>10.3</v>
      </c>
      <c r="H4" s="10">
        <v>11.1</v>
      </c>
      <c r="I4" s="10">
        <v>11.7</v>
      </c>
      <c r="J4" s="10">
        <v>11.8</v>
      </c>
      <c r="K4" s="10">
        <v>11.9</v>
      </c>
      <c r="L4" s="27">
        <f t="shared" si="0"/>
        <v>33.4</v>
      </c>
      <c r="M4" s="27">
        <f t="shared" si="1"/>
        <v>35.4</v>
      </c>
      <c r="N4" s="28">
        <f t="shared" si="2"/>
        <v>56.899999999999991</v>
      </c>
      <c r="O4" s="11" t="s">
        <v>163</v>
      </c>
      <c r="P4" s="11" t="s">
        <v>164</v>
      </c>
      <c r="Q4" s="13" t="s">
        <v>223</v>
      </c>
      <c r="R4" s="13" t="s">
        <v>187</v>
      </c>
      <c r="S4" s="13" t="s">
        <v>168</v>
      </c>
      <c r="T4" s="13" t="s">
        <v>137</v>
      </c>
      <c r="U4" s="31">
        <v>12.5</v>
      </c>
      <c r="V4" s="32">
        <v>12.7</v>
      </c>
      <c r="W4" s="12">
        <v>7.4</v>
      </c>
      <c r="X4" s="11" t="s">
        <v>137</v>
      </c>
      <c r="Y4" s="12">
        <v>-1.1000000000000001</v>
      </c>
      <c r="Z4" s="12" t="s">
        <v>304</v>
      </c>
      <c r="AA4" s="12">
        <v>-0.1</v>
      </c>
      <c r="AB4" s="8">
        <v>-1</v>
      </c>
      <c r="AC4" s="8"/>
      <c r="AD4" s="11" t="s">
        <v>303</v>
      </c>
      <c r="AE4" s="11" t="s">
        <v>302</v>
      </c>
      <c r="AF4" s="11" t="s">
        <v>150</v>
      </c>
      <c r="AG4" s="8"/>
      <c r="AH4" s="8" t="s">
        <v>276</v>
      </c>
      <c r="AI4" s="30" t="s">
        <v>277</v>
      </c>
    </row>
    <row r="5" spans="1:35" s="5" customFormat="1">
      <c r="A5" s="6">
        <v>44724</v>
      </c>
      <c r="B5" s="7" t="s">
        <v>138</v>
      </c>
      <c r="C5" s="8" t="s">
        <v>165</v>
      </c>
      <c r="D5" s="9">
        <v>4.7974537037037045E-2</v>
      </c>
      <c r="E5" s="34" t="s">
        <v>233</v>
      </c>
      <c r="F5" s="10">
        <v>12</v>
      </c>
      <c r="G5" s="10">
        <v>10.9</v>
      </c>
      <c r="H5" s="10">
        <v>11.2</v>
      </c>
      <c r="I5" s="10">
        <v>11.8</v>
      </c>
      <c r="J5" s="10">
        <v>11.7</v>
      </c>
      <c r="K5" s="10">
        <v>11.9</v>
      </c>
      <c r="L5" s="27">
        <f t="shared" si="0"/>
        <v>34.099999999999994</v>
      </c>
      <c r="M5" s="27">
        <f t="shared" si="1"/>
        <v>35.4</v>
      </c>
      <c r="N5" s="28">
        <f t="shared" si="2"/>
        <v>57.599999999999994</v>
      </c>
      <c r="O5" s="11" t="s">
        <v>163</v>
      </c>
      <c r="P5" s="11" t="s">
        <v>204</v>
      </c>
      <c r="Q5" s="13" t="s">
        <v>234</v>
      </c>
      <c r="R5" s="13" t="s">
        <v>235</v>
      </c>
      <c r="S5" s="13" t="s">
        <v>235</v>
      </c>
      <c r="T5" s="13" t="s">
        <v>137</v>
      </c>
      <c r="U5" s="31">
        <v>12.5</v>
      </c>
      <c r="V5" s="32">
        <v>12.7</v>
      </c>
      <c r="W5" s="12">
        <v>7.4</v>
      </c>
      <c r="X5" s="11" t="s">
        <v>137</v>
      </c>
      <c r="Y5" s="12">
        <v>-1</v>
      </c>
      <c r="Z5" s="12" t="s">
        <v>304</v>
      </c>
      <c r="AA5" s="12" t="s">
        <v>306</v>
      </c>
      <c r="AB5" s="8">
        <v>-1</v>
      </c>
      <c r="AC5" s="8"/>
      <c r="AD5" s="11" t="s">
        <v>303</v>
      </c>
      <c r="AE5" s="11" t="s">
        <v>303</v>
      </c>
      <c r="AF5" s="11" t="s">
        <v>152</v>
      </c>
      <c r="AG5" s="8"/>
      <c r="AH5" s="8" t="s">
        <v>284</v>
      </c>
      <c r="AI5" s="30" t="s">
        <v>285</v>
      </c>
    </row>
    <row r="6" spans="1:35" s="5" customFormat="1">
      <c r="A6" s="6">
        <v>44724</v>
      </c>
      <c r="B6" s="26" t="s">
        <v>141</v>
      </c>
      <c r="C6" s="8" t="s">
        <v>165</v>
      </c>
      <c r="D6" s="9">
        <v>4.7326388888888883E-2</v>
      </c>
      <c r="E6" s="34" t="s">
        <v>239</v>
      </c>
      <c r="F6" s="10">
        <v>11.8</v>
      </c>
      <c r="G6" s="10">
        <v>10.8</v>
      </c>
      <c r="H6" s="10">
        <v>11.3</v>
      </c>
      <c r="I6" s="10">
        <v>11.9</v>
      </c>
      <c r="J6" s="10">
        <v>11.5</v>
      </c>
      <c r="K6" s="10">
        <v>11.6</v>
      </c>
      <c r="L6" s="27">
        <f t="shared" si="0"/>
        <v>33.900000000000006</v>
      </c>
      <c r="M6" s="27">
        <f t="shared" si="1"/>
        <v>35</v>
      </c>
      <c r="N6" s="28">
        <f t="shared" si="2"/>
        <v>57.300000000000004</v>
      </c>
      <c r="O6" s="11" t="s">
        <v>203</v>
      </c>
      <c r="P6" s="11" t="s">
        <v>164</v>
      </c>
      <c r="Q6" s="13" t="s">
        <v>183</v>
      </c>
      <c r="R6" s="13" t="s">
        <v>223</v>
      </c>
      <c r="S6" s="13" t="s">
        <v>236</v>
      </c>
      <c r="T6" s="13" t="s">
        <v>137</v>
      </c>
      <c r="U6" s="31">
        <v>12.5</v>
      </c>
      <c r="V6" s="32">
        <v>12.7</v>
      </c>
      <c r="W6" s="12">
        <v>7.4</v>
      </c>
      <c r="X6" s="11" t="s">
        <v>137</v>
      </c>
      <c r="Y6" s="12">
        <v>-0.5</v>
      </c>
      <c r="Z6" s="12" t="s">
        <v>304</v>
      </c>
      <c r="AA6" s="12">
        <v>0.5</v>
      </c>
      <c r="AB6" s="8">
        <v>-1</v>
      </c>
      <c r="AC6" s="8"/>
      <c r="AD6" s="11" t="s">
        <v>302</v>
      </c>
      <c r="AE6" s="11" t="s">
        <v>302</v>
      </c>
      <c r="AF6" s="11" t="s">
        <v>152</v>
      </c>
      <c r="AG6" s="8"/>
      <c r="AH6" s="8" t="s">
        <v>290</v>
      </c>
      <c r="AI6" s="30" t="s">
        <v>291</v>
      </c>
    </row>
    <row r="7" spans="1:35" s="5" customFormat="1">
      <c r="A7" s="6">
        <v>44724</v>
      </c>
      <c r="B7" s="26" t="s">
        <v>147</v>
      </c>
      <c r="C7" s="8" t="s">
        <v>165</v>
      </c>
      <c r="D7" s="9">
        <v>4.6550925925925919E-2</v>
      </c>
      <c r="E7" s="34" t="s">
        <v>245</v>
      </c>
      <c r="F7" s="10">
        <v>11.7</v>
      </c>
      <c r="G7" s="10">
        <v>10.199999999999999</v>
      </c>
      <c r="H7" s="10">
        <v>10.9</v>
      </c>
      <c r="I7" s="10">
        <v>11.2</v>
      </c>
      <c r="J7" s="10">
        <v>11.2</v>
      </c>
      <c r="K7" s="10">
        <v>12</v>
      </c>
      <c r="L7" s="27">
        <f t="shared" si="0"/>
        <v>32.799999999999997</v>
      </c>
      <c r="M7" s="27">
        <f t="shared" si="1"/>
        <v>34.4</v>
      </c>
      <c r="N7" s="28">
        <f t="shared" si="2"/>
        <v>55.2</v>
      </c>
      <c r="O7" s="11" t="s">
        <v>163</v>
      </c>
      <c r="P7" s="11" t="s">
        <v>204</v>
      </c>
      <c r="Q7" s="13" t="s">
        <v>223</v>
      </c>
      <c r="R7" s="13" t="s">
        <v>168</v>
      </c>
      <c r="S7" s="13" t="s">
        <v>246</v>
      </c>
      <c r="T7" s="13" t="s">
        <v>137</v>
      </c>
      <c r="U7" s="31">
        <v>12.5</v>
      </c>
      <c r="V7" s="32">
        <v>12.7</v>
      </c>
      <c r="W7" s="12">
        <v>7.4</v>
      </c>
      <c r="X7" s="11" t="s">
        <v>137</v>
      </c>
      <c r="Y7" s="12">
        <v>-1</v>
      </c>
      <c r="Z7" s="12" t="s">
        <v>304</v>
      </c>
      <c r="AA7" s="12" t="s">
        <v>306</v>
      </c>
      <c r="AB7" s="8">
        <v>-1</v>
      </c>
      <c r="AC7" s="8"/>
      <c r="AD7" s="11" t="s">
        <v>303</v>
      </c>
      <c r="AE7" s="11" t="s">
        <v>303</v>
      </c>
      <c r="AF7" s="11" t="s">
        <v>152</v>
      </c>
      <c r="AG7" s="8"/>
      <c r="AH7" s="8"/>
      <c r="AI7" s="30"/>
    </row>
    <row r="8" spans="1:35" s="5" customFormat="1">
      <c r="A8" s="6">
        <v>44730</v>
      </c>
      <c r="B8" s="25" t="s">
        <v>139</v>
      </c>
      <c r="C8" s="8" t="s">
        <v>165</v>
      </c>
      <c r="D8" s="9">
        <v>4.7986111111111111E-2</v>
      </c>
      <c r="E8" s="34" t="s">
        <v>310</v>
      </c>
      <c r="F8" s="10">
        <v>12</v>
      </c>
      <c r="G8" s="10">
        <v>10.4</v>
      </c>
      <c r="H8" s="10">
        <v>11.4</v>
      </c>
      <c r="I8" s="10">
        <v>11.9</v>
      </c>
      <c r="J8" s="10">
        <v>12</v>
      </c>
      <c r="K8" s="10">
        <v>11.9</v>
      </c>
      <c r="L8" s="27">
        <f t="shared" ref="L8:L16" si="3">SUM(F8:H8)</f>
        <v>33.799999999999997</v>
      </c>
      <c r="M8" s="27">
        <f t="shared" ref="M8:M16" si="4">SUM(I8:K8)</f>
        <v>35.799999999999997</v>
      </c>
      <c r="N8" s="28">
        <f t="shared" ref="N8:N16" si="5">SUM(F8:J8)</f>
        <v>57.699999999999996</v>
      </c>
      <c r="O8" s="11" t="s">
        <v>163</v>
      </c>
      <c r="P8" s="11" t="s">
        <v>309</v>
      </c>
      <c r="Q8" s="13" t="s">
        <v>166</v>
      </c>
      <c r="R8" s="13" t="s">
        <v>311</v>
      </c>
      <c r="S8" s="13" t="s">
        <v>197</v>
      </c>
      <c r="T8" s="13" t="s">
        <v>137</v>
      </c>
      <c r="U8" s="31">
        <v>13.3</v>
      </c>
      <c r="V8" s="32">
        <v>11.9</v>
      </c>
      <c r="W8" s="12">
        <v>7.4</v>
      </c>
      <c r="X8" s="11" t="s">
        <v>137</v>
      </c>
      <c r="Y8" s="12">
        <v>-0.3</v>
      </c>
      <c r="Z8" s="12" t="s">
        <v>304</v>
      </c>
      <c r="AA8" s="12">
        <v>0.7</v>
      </c>
      <c r="AB8" s="8">
        <v>-1</v>
      </c>
      <c r="AC8" s="8"/>
      <c r="AD8" s="11" t="s">
        <v>302</v>
      </c>
      <c r="AE8" s="11" t="s">
        <v>302</v>
      </c>
      <c r="AF8" s="11" t="s">
        <v>150</v>
      </c>
      <c r="AG8" s="8"/>
      <c r="AH8" s="8" t="s">
        <v>312</v>
      </c>
      <c r="AI8" s="30" t="s">
        <v>313</v>
      </c>
    </row>
    <row r="9" spans="1:35" s="5" customFormat="1">
      <c r="A9" s="6">
        <v>44730</v>
      </c>
      <c r="B9" s="25" t="s">
        <v>298</v>
      </c>
      <c r="C9" s="8" t="s">
        <v>165</v>
      </c>
      <c r="D9" s="9">
        <v>4.8645833333333333E-2</v>
      </c>
      <c r="E9" s="34" t="s">
        <v>329</v>
      </c>
      <c r="F9" s="10">
        <v>12.2</v>
      </c>
      <c r="G9" s="10">
        <v>10.7</v>
      </c>
      <c r="H9" s="10">
        <v>11.5</v>
      </c>
      <c r="I9" s="10">
        <v>12.4</v>
      </c>
      <c r="J9" s="10">
        <v>11.7</v>
      </c>
      <c r="K9" s="10">
        <v>11.8</v>
      </c>
      <c r="L9" s="27">
        <f t="shared" si="3"/>
        <v>34.4</v>
      </c>
      <c r="M9" s="27">
        <f t="shared" si="4"/>
        <v>35.900000000000006</v>
      </c>
      <c r="N9" s="28">
        <f t="shared" si="5"/>
        <v>58.5</v>
      </c>
      <c r="O9" s="11" t="s">
        <v>203</v>
      </c>
      <c r="P9" s="11" t="s">
        <v>164</v>
      </c>
      <c r="Q9" s="13" t="s">
        <v>330</v>
      </c>
      <c r="R9" s="13" t="s">
        <v>331</v>
      </c>
      <c r="S9" s="13" t="s">
        <v>332</v>
      </c>
      <c r="T9" s="13" t="s">
        <v>137</v>
      </c>
      <c r="U9" s="31">
        <v>13.3</v>
      </c>
      <c r="V9" s="32">
        <v>11.9</v>
      </c>
      <c r="W9" s="12">
        <v>7.4</v>
      </c>
      <c r="X9" s="11" t="s">
        <v>137</v>
      </c>
      <c r="Y9" s="12">
        <v>-0.2</v>
      </c>
      <c r="Z9" s="12" t="s">
        <v>304</v>
      </c>
      <c r="AA9" s="12">
        <v>0.8</v>
      </c>
      <c r="AB9" s="8">
        <v>-1</v>
      </c>
      <c r="AC9" s="8"/>
      <c r="AD9" s="11" t="s">
        <v>305</v>
      </c>
      <c r="AE9" s="11" t="s">
        <v>302</v>
      </c>
      <c r="AF9" s="11" t="s">
        <v>150</v>
      </c>
      <c r="AG9" s="8"/>
      <c r="AH9" s="8" t="s">
        <v>391</v>
      </c>
      <c r="AI9" s="30" t="s">
        <v>392</v>
      </c>
    </row>
    <row r="10" spans="1:35" s="5" customFormat="1">
      <c r="A10" s="6">
        <v>44730</v>
      </c>
      <c r="B10" s="26" t="s">
        <v>141</v>
      </c>
      <c r="C10" s="8" t="s">
        <v>165</v>
      </c>
      <c r="D10" s="9">
        <v>4.7326388888888883E-2</v>
      </c>
      <c r="E10" s="34" t="s">
        <v>345</v>
      </c>
      <c r="F10" s="10">
        <v>12.2</v>
      </c>
      <c r="G10" s="10">
        <v>11.3</v>
      </c>
      <c r="H10" s="10">
        <v>11.6</v>
      </c>
      <c r="I10" s="10">
        <v>11.6</v>
      </c>
      <c r="J10" s="10">
        <v>11.1</v>
      </c>
      <c r="K10" s="10">
        <v>11.1</v>
      </c>
      <c r="L10" s="27">
        <f t="shared" si="3"/>
        <v>35.1</v>
      </c>
      <c r="M10" s="27">
        <f t="shared" si="4"/>
        <v>33.799999999999997</v>
      </c>
      <c r="N10" s="28">
        <f t="shared" si="5"/>
        <v>57.800000000000004</v>
      </c>
      <c r="O10" s="11" t="s">
        <v>176</v>
      </c>
      <c r="P10" s="11" t="s">
        <v>177</v>
      </c>
      <c r="Q10" s="13" t="s">
        <v>346</v>
      </c>
      <c r="R10" s="13" t="s">
        <v>342</v>
      </c>
      <c r="S10" s="13" t="s">
        <v>347</v>
      </c>
      <c r="T10" s="13" t="s">
        <v>137</v>
      </c>
      <c r="U10" s="31">
        <v>13.3</v>
      </c>
      <c r="V10" s="32">
        <v>11.9</v>
      </c>
      <c r="W10" s="12">
        <v>7.4</v>
      </c>
      <c r="X10" s="11" t="s">
        <v>137</v>
      </c>
      <c r="Y10" s="12">
        <v>-0.5</v>
      </c>
      <c r="Z10" s="12">
        <v>-0.3</v>
      </c>
      <c r="AA10" s="12">
        <v>0.2</v>
      </c>
      <c r="AB10" s="8">
        <v>-1</v>
      </c>
      <c r="AC10" s="8"/>
      <c r="AD10" s="11" t="s">
        <v>303</v>
      </c>
      <c r="AE10" s="11" t="s">
        <v>303</v>
      </c>
      <c r="AF10" s="11" t="s">
        <v>152</v>
      </c>
      <c r="AG10" s="8"/>
      <c r="AH10" s="8" t="s">
        <v>344</v>
      </c>
      <c r="AI10" s="30" t="s">
        <v>348</v>
      </c>
    </row>
    <row r="11" spans="1:35" s="5" customFormat="1">
      <c r="A11" s="6">
        <v>44730</v>
      </c>
      <c r="B11" s="26" t="s">
        <v>145</v>
      </c>
      <c r="C11" s="8" t="s">
        <v>165</v>
      </c>
      <c r="D11" s="9">
        <v>4.6631944444444441E-2</v>
      </c>
      <c r="E11" s="34" t="s">
        <v>354</v>
      </c>
      <c r="F11" s="10">
        <v>12</v>
      </c>
      <c r="G11" s="10">
        <v>10.5</v>
      </c>
      <c r="H11" s="10">
        <v>10.8</v>
      </c>
      <c r="I11" s="10">
        <v>11.2</v>
      </c>
      <c r="J11" s="10">
        <v>11.4</v>
      </c>
      <c r="K11" s="10">
        <v>12</v>
      </c>
      <c r="L11" s="27">
        <f t="shared" si="3"/>
        <v>33.299999999999997</v>
      </c>
      <c r="M11" s="27">
        <f t="shared" si="4"/>
        <v>34.6</v>
      </c>
      <c r="N11" s="28">
        <f t="shared" si="5"/>
        <v>55.9</v>
      </c>
      <c r="O11" s="11" t="s">
        <v>163</v>
      </c>
      <c r="P11" s="11" t="s">
        <v>204</v>
      </c>
      <c r="Q11" s="13" t="s">
        <v>378</v>
      </c>
      <c r="R11" s="13" t="s">
        <v>330</v>
      </c>
      <c r="S11" s="13" t="s">
        <v>242</v>
      </c>
      <c r="T11" s="13" t="s">
        <v>137</v>
      </c>
      <c r="U11" s="31">
        <v>13.3</v>
      </c>
      <c r="V11" s="32">
        <v>11.9</v>
      </c>
      <c r="W11" s="12">
        <v>7.4</v>
      </c>
      <c r="X11" s="11" t="s">
        <v>137</v>
      </c>
      <c r="Y11" s="12">
        <v>-1.1000000000000001</v>
      </c>
      <c r="Z11" s="12" t="s">
        <v>304</v>
      </c>
      <c r="AA11" s="12">
        <v>-0.1</v>
      </c>
      <c r="AB11" s="8">
        <v>-1</v>
      </c>
      <c r="AC11" s="8"/>
      <c r="AD11" s="11" t="s">
        <v>303</v>
      </c>
      <c r="AE11" s="11" t="s">
        <v>302</v>
      </c>
      <c r="AF11" s="11" t="s">
        <v>150</v>
      </c>
      <c r="AG11" s="8"/>
      <c r="AH11" s="8" t="s">
        <v>353</v>
      </c>
      <c r="AI11" s="30" t="s">
        <v>355</v>
      </c>
    </row>
    <row r="12" spans="1:35" s="5" customFormat="1">
      <c r="A12" s="6">
        <v>44731</v>
      </c>
      <c r="B12" s="26" t="s">
        <v>139</v>
      </c>
      <c r="C12" s="8" t="s">
        <v>165</v>
      </c>
      <c r="D12" s="9">
        <v>4.7916666666666663E-2</v>
      </c>
      <c r="E12" s="34" t="s">
        <v>366</v>
      </c>
      <c r="F12" s="10">
        <v>11.9</v>
      </c>
      <c r="G12" s="10">
        <v>10.5</v>
      </c>
      <c r="H12" s="10">
        <v>11.2</v>
      </c>
      <c r="I12" s="10">
        <v>11.7</v>
      </c>
      <c r="J12" s="10">
        <v>11.7</v>
      </c>
      <c r="K12" s="10">
        <v>12</v>
      </c>
      <c r="L12" s="27">
        <f t="shared" si="3"/>
        <v>33.599999999999994</v>
      </c>
      <c r="M12" s="27">
        <f t="shared" si="4"/>
        <v>35.4</v>
      </c>
      <c r="N12" s="28">
        <f t="shared" si="5"/>
        <v>57</v>
      </c>
      <c r="O12" s="11" t="s">
        <v>163</v>
      </c>
      <c r="P12" s="11" t="s">
        <v>164</v>
      </c>
      <c r="Q12" s="13" t="s">
        <v>167</v>
      </c>
      <c r="R12" s="13" t="s">
        <v>367</v>
      </c>
      <c r="S12" s="13" t="s">
        <v>223</v>
      </c>
      <c r="T12" s="13" t="s">
        <v>137</v>
      </c>
      <c r="U12" s="31">
        <v>13.4</v>
      </c>
      <c r="V12" s="32">
        <v>12.5</v>
      </c>
      <c r="W12" s="12">
        <v>7.2</v>
      </c>
      <c r="X12" s="11" t="s">
        <v>137</v>
      </c>
      <c r="Y12" s="12">
        <v>-0.9</v>
      </c>
      <c r="Z12" s="12" t="s">
        <v>304</v>
      </c>
      <c r="AA12" s="12">
        <v>0.1</v>
      </c>
      <c r="AB12" s="8">
        <v>-1</v>
      </c>
      <c r="AC12" s="8"/>
      <c r="AD12" s="11" t="s">
        <v>303</v>
      </c>
      <c r="AE12" s="11" t="s">
        <v>302</v>
      </c>
      <c r="AF12" s="11" t="s">
        <v>150</v>
      </c>
      <c r="AG12" s="8"/>
      <c r="AH12" s="8" t="s">
        <v>402</v>
      </c>
      <c r="AI12" s="30" t="s">
        <v>401</v>
      </c>
    </row>
    <row r="13" spans="1:35" s="5" customFormat="1">
      <c r="A13" s="6">
        <v>44731</v>
      </c>
      <c r="B13" s="26" t="s">
        <v>138</v>
      </c>
      <c r="C13" s="8" t="s">
        <v>165</v>
      </c>
      <c r="D13" s="9">
        <v>4.8020833333333339E-2</v>
      </c>
      <c r="E13" s="34" t="s">
        <v>374</v>
      </c>
      <c r="F13" s="10">
        <v>12.5</v>
      </c>
      <c r="G13" s="10">
        <v>11.1</v>
      </c>
      <c r="H13" s="10">
        <v>11.8</v>
      </c>
      <c r="I13" s="10">
        <v>11.8</v>
      </c>
      <c r="J13" s="10">
        <v>11.3</v>
      </c>
      <c r="K13" s="10">
        <v>11.4</v>
      </c>
      <c r="L13" s="27">
        <f t="shared" si="3"/>
        <v>35.400000000000006</v>
      </c>
      <c r="M13" s="27">
        <f t="shared" si="4"/>
        <v>34.5</v>
      </c>
      <c r="N13" s="28">
        <f t="shared" si="5"/>
        <v>58.5</v>
      </c>
      <c r="O13" s="11" t="s">
        <v>176</v>
      </c>
      <c r="P13" s="11" t="s">
        <v>195</v>
      </c>
      <c r="Q13" s="13" t="s">
        <v>375</v>
      </c>
      <c r="R13" s="13" t="s">
        <v>180</v>
      </c>
      <c r="S13" s="13" t="s">
        <v>371</v>
      </c>
      <c r="T13" s="13" t="s">
        <v>137</v>
      </c>
      <c r="U13" s="31">
        <v>13.4</v>
      </c>
      <c r="V13" s="32">
        <v>12.5</v>
      </c>
      <c r="W13" s="12">
        <v>7.2</v>
      </c>
      <c r="X13" s="11" t="s">
        <v>137</v>
      </c>
      <c r="Y13" s="12">
        <v>-0.6</v>
      </c>
      <c r="Z13" s="12">
        <v>-0.2</v>
      </c>
      <c r="AA13" s="12">
        <v>0.2</v>
      </c>
      <c r="AB13" s="8">
        <v>-1</v>
      </c>
      <c r="AC13" s="8"/>
      <c r="AD13" s="11" t="s">
        <v>303</v>
      </c>
      <c r="AE13" s="11" t="s">
        <v>302</v>
      </c>
      <c r="AF13" s="11" t="s">
        <v>152</v>
      </c>
      <c r="AG13" s="8"/>
      <c r="AH13" s="8" t="s">
        <v>407</v>
      </c>
      <c r="AI13" s="30" t="s">
        <v>408</v>
      </c>
    </row>
    <row r="14" spans="1:35" s="5" customFormat="1">
      <c r="A14" s="6">
        <v>44731</v>
      </c>
      <c r="B14" s="25" t="s">
        <v>141</v>
      </c>
      <c r="C14" s="8" t="s">
        <v>165</v>
      </c>
      <c r="D14" s="9">
        <v>4.731481481481481E-2</v>
      </c>
      <c r="E14" s="34" t="s">
        <v>387</v>
      </c>
      <c r="F14" s="10">
        <v>11.8</v>
      </c>
      <c r="G14" s="10">
        <v>10.4</v>
      </c>
      <c r="H14" s="10">
        <v>11.5</v>
      </c>
      <c r="I14" s="10">
        <v>11.5</v>
      </c>
      <c r="J14" s="10">
        <v>11.4</v>
      </c>
      <c r="K14" s="10">
        <v>12.2</v>
      </c>
      <c r="L14" s="27">
        <f t="shared" si="3"/>
        <v>33.700000000000003</v>
      </c>
      <c r="M14" s="27">
        <f t="shared" si="4"/>
        <v>35.099999999999994</v>
      </c>
      <c r="N14" s="28">
        <f t="shared" si="5"/>
        <v>56.6</v>
      </c>
      <c r="O14" s="11" t="s">
        <v>163</v>
      </c>
      <c r="P14" s="11" t="s">
        <v>164</v>
      </c>
      <c r="Q14" s="13" t="s">
        <v>346</v>
      </c>
      <c r="R14" s="13" t="s">
        <v>388</v>
      </c>
      <c r="S14" s="13" t="s">
        <v>235</v>
      </c>
      <c r="T14" s="13" t="s">
        <v>137</v>
      </c>
      <c r="U14" s="31">
        <v>13.4</v>
      </c>
      <c r="V14" s="32">
        <v>12.5</v>
      </c>
      <c r="W14" s="12">
        <v>7.2</v>
      </c>
      <c r="X14" s="11" t="s">
        <v>137</v>
      </c>
      <c r="Y14" s="12">
        <v>-0.6</v>
      </c>
      <c r="Z14" s="12">
        <v>-0.7</v>
      </c>
      <c r="AA14" s="12">
        <v>0.4</v>
      </c>
      <c r="AB14" s="8">
        <v>-1.7</v>
      </c>
      <c r="AC14" s="8"/>
      <c r="AD14" s="11" t="s">
        <v>302</v>
      </c>
      <c r="AE14" s="11" t="s">
        <v>302</v>
      </c>
      <c r="AF14" s="11" t="s">
        <v>152</v>
      </c>
      <c r="AG14" s="8"/>
      <c r="AH14" s="8" t="s">
        <v>411</v>
      </c>
      <c r="AI14" s="30" t="s">
        <v>412</v>
      </c>
    </row>
    <row r="15" spans="1:35" s="5" customFormat="1">
      <c r="A15" s="6">
        <v>44731</v>
      </c>
      <c r="B15" s="26" t="s">
        <v>299</v>
      </c>
      <c r="C15" s="8" t="s">
        <v>165</v>
      </c>
      <c r="D15" s="9">
        <v>4.7256944444444449E-2</v>
      </c>
      <c r="E15" s="34" t="s">
        <v>386</v>
      </c>
      <c r="F15" s="10">
        <v>11.7</v>
      </c>
      <c r="G15" s="10">
        <v>10.7</v>
      </c>
      <c r="H15" s="10">
        <v>11.3</v>
      </c>
      <c r="I15" s="10">
        <v>11.4</v>
      </c>
      <c r="J15" s="10">
        <v>11.2</v>
      </c>
      <c r="K15" s="10">
        <v>12</v>
      </c>
      <c r="L15" s="27">
        <f t="shared" si="3"/>
        <v>33.700000000000003</v>
      </c>
      <c r="M15" s="27">
        <f t="shared" si="4"/>
        <v>34.6</v>
      </c>
      <c r="N15" s="28">
        <f t="shared" si="5"/>
        <v>56.3</v>
      </c>
      <c r="O15" s="11" t="s">
        <v>203</v>
      </c>
      <c r="P15" s="11" t="s">
        <v>164</v>
      </c>
      <c r="Q15" s="13" t="s">
        <v>322</v>
      </c>
      <c r="R15" s="13" t="s">
        <v>197</v>
      </c>
      <c r="S15" s="13" t="s">
        <v>230</v>
      </c>
      <c r="T15" s="13" t="s">
        <v>137</v>
      </c>
      <c r="U15" s="31">
        <v>13.4</v>
      </c>
      <c r="V15" s="32">
        <v>12.5</v>
      </c>
      <c r="W15" s="12">
        <v>7.2</v>
      </c>
      <c r="X15" s="11" t="s">
        <v>137</v>
      </c>
      <c r="Y15" s="12">
        <v>-0.3</v>
      </c>
      <c r="Z15" s="12" t="s">
        <v>304</v>
      </c>
      <c r="AA15" s="12">
        <v>0.7</v>
      </c>
      <c r="AB15" s="8">
        <v>-1</v>
      </c>
      <c r="AC15" s="8"/>
      <c r="AD15" s="11" t="s">
        <v>302</v>
      </c>
      <c r="AE15" s="11" t="s">
        <v>302</v>
      </c>
      <c r="AF15" s="11" t="s">
        <v>152</v>
      </c>
      <c r="AG15" s="8"/>
      <c r="AH15" s="8" t="s">
        <v>419</v>
      </c>
      <c r="AI15" s="30" t="s">
        <v>420</v>
      </c>
    </row>
    <row r="16" spans="1:35" s="5" customFormat="1">
      <c r="A16" s="6">
        <v>44731</v>
      </c>
      <c r="B16" s="26" t="s">
        <v>141</v>
      </c>
      <c r="C16" s="8" t="s">
        <v>165</v>
      </c>
      <c r="D16" s="9">
        <v>4.7268518518518515E-2</v>
      </c>
      <c r="E16" s="34" t="s">
        <v>389</v>
      </c>
      <c r="F16" s="10">
        <v>12</v>
      </c>
      <c r="G16" s="10">
        <v>10.8</v>
      </c>
      <c r="H16" s="10">
        <v>11.2</v>
      </c>
      <c r="I16" s="10">
        <v>11.2</v>
      </c>
      <c r="J16" s="10">
        <v>11.3</v>
      </c>
      <c r="K16" s="10">
        <v>11.9</v>
      </c>
      <c r="L16" s="27">
        <f t="shared" si="3"/>
        <v>34</v>
      </c>
      <c r="M16" s="27">
        <f t="shared" si="4"/>
        <v>34.4</v>
      </c>
      <c r="N16" s="28">
        <f t="shared" si="5"/>
        <v>56.5</v>
      </c>
      <c r="O16" s="11" t="s">
        <v>203</v>
      </c>
      <c r="P16" s="11" t="s">
        <v>164</v>
      </c>
      <c r="Q16" s="13" t="s">
        <v>390</v>
      </c>
      <c r="R16" s="13" t="s">
        <v>367</v>
      </c>
      <c r="S16" s="13" t="s">
        <v>322</v>
      </c>
      <c r="T16" s="13" t="s">
        <v>137</v>
      </c>
      <c r="U16" s="31">
        <v>13.4</v>
      </c>
      <c r="V16" s="32">
        <v>12.5</v>
      </c>
      <c r="W16" s="12">
        <v>7.2</v>
      </c>
      <c r="X16" s="11" t="s">
        <v>137</v>
      </c>
      <c r="Y16" s="12">
        <v>-1</v>
      </c>
      <c r="Z16" s="12" t="s">
        <v>304</v>
      </c>
      <c r="AA16" s="12" t="s">
        <v>306</v>
      </c>
      <c r="AB16" s="8">
        <v>-1</v>
      </c>
      <c r="AC16" s="8"/>
      <c r="AD16" s="11" t="s">
        <v>303</v>
      </c>
      <c r="AE16" s="11" t="s">
        <v>302</v>
      </c>
      <c r="AF16" s="11" t="s">
        <v>150</v>
      </c>
      <c r="AG16" s="8"/>
      <c r="AH16" s="8" t="s">
        <v>421</v>
      </c>
      <c r="AI16" s="30" t="s">
        <v>422</v>
      </c>
    </row>
    <row r="17" spans="1:35" s="5" customFormat="1">
      <c r="A17" s="6">
        <v>44737</v>
      </c>
      <c r="B17" s="26" t="s">
        <v>424</v>
      </c>
      <c r="C17" s="8" t="s">
        <v>431</v>
      </c>
      <c r="D17" s="9">
        <v>4.868055555555556E-2</v>
      </c>
      <c r="E17" s="34" t="s">
        <v>429</v>
      </c>
      <c r="F17" s="10">
        <v>12.1</v>
      </c>
      <c r="G17" s="10">
        <v>10.5</v>
      </c>
      <c r="H17" s="10">
        <v>11.5</v>
      </c>
      <c r="I17" s="10">
        <v>12</v>
      </c>
      <c r="J17" s="10">
        <v>12</v>
      </c>
      <c r="K17" s="10">
        <v>12.3</v>
      </c>
      <c r="L17" s="27">
        <f t="shared" ref="L17:L25" si="6">SUM(F17:H17)</f>
        <v>34.1</v>
      </c>
      <c r="M17" s="27">
        <f t="shared" ref="M17:M25" si="7">SUM(I17:K17)</f>
        <v>36.299999999999997</v>
      </c>
      <c r="N17" s="28">
        <f t="shared" ref="N17:N25" si="8">SUM(F17:J17)</f>
        <v>58.1</v>
      </c>
      <c r="O17" s="11" t="s">
        <v>163</v>
      </c>
      <c r="P17" s="11" t="s">
        <v>309</v>
      </c>
      <c r="Q17" s="13" t="s">
        <v>235</v>
      </c>
      <c r="R17" s="13" t="s">
        <v>432</v>
      </c>
      <c r="S17" s="13" t="s">
        <v>235</v>
      </c>
      <c r="T17" s="13" t="s">
        <v>137</v>
      </c>
      <c r="U17" s="31">
        <v>18</v>
      </c>
      <c r="V17" s="32">
        <v>16.100000000000001</v>
      </c>
      <c r="W17" s="12">
        <v>7.1</v>
      </c>
      <c r="X17" s="11" t="s">
        <v>152</v>
      </c>
      <c r="Y17" s="12">
        <v>0.1</v>
      </c>
      <c r="Z17" s="12" t="s">
        <v>304</v>
      </c>
      <c r="AA17" s="12">
        <v>0.3</v>
      </c>
      <c r="AB17" s="8">
        <v>-0.2</v>
      </c>
      <c r="AC17" s="8"/>
      <c r="AD17" s="11" t="s">
        <v>302</v>
      </c>
      <c r="AE17" s="11" t="s">
        <v>303</v>
      </c>
      <c r="AF17" s="11" t="s">
        <v>152</v>
      </c>
      <c r="AG17" s="8" t="s">
        <v>275</v>
      </c>
      <c r="AH17" s="8" t="s">
        <v>428</v>
      </c>
      <c r="AI17" s="30" t="s">
        <v>487</v>
      </c>
    </row>
    <row r="18" spans="1:35" s="5" customFormat="1">
      <c r="A18" s="6">
        <v>44737</v>
      </c>
      <c r="B18" s="26" t="s">
        <v>139</v>
      </c>
      <c r="C18" s="8" t="s">
        <v>426</v>
      </c>
      <c r="D18" s="9">
        <v>4.7974537037037045E-2</v>
      </c>
      <c r="E18" s="34" t="s">
        <v>437</v>
      </c>
      <c r="F18" s="10">
        <v>12</v>
      </c>
      <c r="G18" s="10">
        <v>10.7</v>
      </c>
      <c r="H18" s="10">
        <v>11.2</v>
      </c>
      <c r="I18" s="10">
        <v>11.7</v>
      </c>
      <c r="J18" s="10">
        <v>11.5</v>
      </c>
      <c r="K18" s="10">
        <v>12.4</v>
      </c>
      <c r="L18" s="27">
        <f t="shared" si="6"/>
        <v>33.9</v>
      </c>
      <c r="M18" s="27">
        <f t="shared" si="7"/>
        <v>35.6</v>
      </c>
      <c r="N18" s="28">
        <f t="shared" si="8"/>
        <v>57.099999999999994</v>
      </c>
      <c r="O18" s="11" t="s">
        <v>163</v>
      </c>
      <c r="P18" s="11" t="s">
        <v>164</v>
      </c>
      <c r="Q18" s="13" t="s">
        <v>346</v>
      </c>
      <c r="R18" s="13" t="s">
        <v>236</v>
      </c>
      <c r="S18" s="13" t="s">
        <v>342</v>
      </c>
      <c r="T18" s="13" t="s">
        <v>137</v>
      </c>
      <c r="U18" s="31">
        <v>18</v>
      </c>
      <c r="V18" s="32">
        <v>16.100000000000001</v>
      </c>
      <c r="W18" s="12">
        <v>7.1</v>
      </c>
      <c r="X18" s="11" t="s">
        <v>152</v>
      </c>
      <c r="Y18" s="12">
        <v>-0.4</v>
      </c>
      <c r="Z18" s="12" t="s">
        <v>304</v>
      </c>
      <c r="AA18" s="12">
        <v>-0.2</v>
      </c>
      <c r="AB18" s="8">
        <v>-0.2</v>
      </c>
      <c r="AC18" s="8"/>
      <c r="AD18" s="11" t="s">
        <v>303</v>
      </c>
      <c r="AE18" s="11" t="s">
        <v>302</v>
      </c>
      <c r="AF18" s="11" t="s">
        <v>150</v>
      </c>
      <c r="AG18" s="8" t="s">
        <v>275</v>
      </c>
      <c r="AH18" s="8" t="s">
        <v>436</v>
      </c>
      <c r="AI18" s="30" t="s">
        <v>489</v>
      </c>
    </row>
    <row r="19" spans="1:35" s="5" customFormat="1">
      <c r="A19" s="6">
        <v>44737</v>
      </c>
      <c r="B19" s="26" t="s">
        <v>425</v>
      </c>
      <c r="C19" s="8" t="s">
        <v>426</v>
      </c>
      <c r="D19" s="9">
        <v>4.8622685185185179E-2</v>
      </c>
      <c r="E19" s="34" t="s">
        <v>441</v>
      </c>
      <c r="F19" s="10">
        <v>12.5</v>
      </c>
      <c r="G19" s="10">
        <v>10.9</v>
      </c>
      <c r="H19" s="10">
        <v>11.7</v>
      </c>
      <c r="I19" s="10">
        <v>11.9</v>
      </c>
      <c r="J19" s="10">
        <v>11.1</v>
      </c>
      <c r="K19" s="10">
        <v>12</v>
      </c>
      <c r="L19" s="27">
        <f t="shared" si="6"/>
        <v>35.099999999999994</v>
      </c>
      <c r="M19" s="27">
        <f t="shared" si="7"/>
        <v>35</v>
      </c>
      <c r="N19" s="28">
        <f t="shared" si="8"/>
        <v>58.099999999999994</v>
      </c>
      <c r="O19" s="11" t="s">
        <v>203</v>
      </c>
      <c r="P19" s="11" t="s">
        <v>164</v>
      </c>
      <c r="Q19" s="13" t="s">
        <v>196</v>
      </c>
      <c r="R19" s="13" t="s">
        <v>388</v>
      </c>
      <c r="S19" s="13" t="s">
        <v>388</v>
      </c>
      <c r="T19" s="13" t="s">
        <v>137</v>
      </c>
      <c r="U19" s="31">
        <v>18</v>
      </c>
      <c r="V19" s="32">
        <v>16.100000000000001</v>
      </c>
      <c r="W19" s="12">
        <v>7.1</v>
      </c>
      <c r="X19" s="11" t="s">
        <v>152</v>
      </c>
      <c r="Y19" s="12">
        <v>-0.4</v>
      </c>
      <c r="Z19" s="12" t="s">
        <v>304</v>
      </c>
      <c r="AA19" s="12">
        <v>-0.2</v>
      </c>
      <c r="AB19" s="8">
        <v>-0.2</v>
      </c>
      <c r="AC19" s="8"/>
      <c r="AD19" s="11" t="s">
        <v>303</v>
      </c>
      <c r="AE19" s="11" t="s">
        <v>302</v>
      </c>
      <c r="AF19" s="11" t="s">
        <v>150</v>
      </c>
      <c r="AG19" s="8" t="s">
        <v>275</v>
      </c>
      <c r="AH19" s="8" t="s">
        <v>491</v>
      </c>
      <c r="AI19" s="30" t="s">
        <v>492</v>
      </c>
    </row>
    <row r="20" spans="1:35" s="5" customFormat="1">
      <c r="A20" s="6">
        <v>44737</v>
      </c>
      <c r="B20" s="26" t="s">
        <v>141</v>
      </c>
      <c r="C20" s="8" t="s">
        <v>426</v>
      </c>
      <c r="D20" s="9">
        <v>4.8020833333333339E-2</v>
      </c>
      <c r="E20" s="34" t="s">
        <v>443</v>
      </c>
      <c r="F20" s="10">
        <v>12.2</v>
      </c>
      <c r="G20" s="10">
        <v>10.8</v>
      </c>
      <c r="H20" s="10">
        <v>11.7</v>
      </c>
      <c r="I20" s="10">
        <v>11.9</v>
      </c>
      <c r="J20" s="10">
        <v>11.5</v>
      </c>
      <c r="K20" s="10">
        <v>11.8</v>
      </c>
      <c r="L20" s="27">
        <f t="shared" si="6"/>
        <v>34.700000000000003</v>
      </c>
      <c r="M20" s="27">
        <f t="shared" si="7"/>
        <v>35.200000000000003</v>
      </c>
      <c r="N20" s="28">
        <f t="shared" si="8"/>
        <v>58.1</v>
      </c>
      <c r="O20" s="11" t="s">
        <v>203</v>
      </c>
      <c r="P20" s="11" t="s">
        <v>164</v>
      </c>
      <c r="Q20" s="13" t="s">
        <v>444</v>
      </c>
      <c r="R20" s="13" t="s">
        <v>445</v>
      </c>
      <c r="S20" s="13" t="s">
        <v>223</v>
      </c>
      <c r="T20" s="13" t="s">
        <v>137</v>
      </c>
      <c r="U20" s="31">
        <v>18</v>
      </c>
      <c r="V20" s="32">
        <v>16.100000000000001</v>
      </c>
      <c r="W20" s="12">
        <v>7.1</v>
      </c>
      <c r="X20" s="11" t="s">
        <v>152</v>
      </c>
      <c r="Y20" s="12">
        <v>0.5</v>
      </c>
      <c r="Z20" s="12" t="s">
        <v>304</v>
      </c>
      <c r="AA20" s="12">
        <v>0.7</v>
      </c>
      <c r="AB20" s="8">
        <v>-0.2</v>
      </c>
      <c r="AC20" s="8"/>
      <c r="AD20" s="11" t="s">
        <v>302</v>
      </c>
      <c r="AE20" s="11" t="s">
        <v>303</v>
      </c>
      <c r="AF20" s="11" t="s">
        <v>152</v>
      </c>
      <c r="AG20" s="8" t="s">
        <v>275</v>
      </c>
      <c r="AH20" s="8" t="s">
        <v>451</v>
      </c>
      <c r="AI20" s="30" t="s">
        <v>495</v>
      </c>
    </row>
    <row r="21" spans="1:35" s="5" customFormat="1">
      <c r="A21" s="6">
        <v>44737</v>
      </c>
      <c r="B21" s="26" t="s">
        <v>147</v>
      </c>
      <c r="C21" s="8" t="s">
        <v>426</v>
      </c>
      <c r="D21" s="9">
        <v>4.7280092592592589E-2</v>
      </c>
      <c r="E21" s="34" t="s">
        <v>458</v>
      </c>
      <c r="F21" s="10">
        <v>12</v>
      </c>
      <c r="G21" s="10">
        <v>10.8</v>
      </c>
      <c r="H21" s="10">
        <v>11.2</v>
      </c>
      <c r="I21" s="10">
        <v>11.2</v>
      </c>
      <c r="J21" s="10">
        <v>11.3</v>
      </c>
      <c r="K21" s="10">
        <v>12</v>
      </c>
      <c r="L21" s="27">
        <f t="shared" si="6"/>
        <v>34</v>
      </c>
      <c r="M21" s="27">
        <f t="shared" si="7"/>
        <v>34.5</v>
      </c>
      <c r="N21" s="28">
        <f t="shared" si="8"/>
        <v>56.5</v>
      </c>
      <c r="O21" s="11" t="s">
        <v>203</v>
      </c>
      <c r="P21" s="11" t="s">
        <v>164</v>
      </c>
      <c r="Q21" s="13" t="s">
        <v>427</v>
      </c>
      <c r="R21" s="13" t="s">
        <v>367</v>
      </c>
      <c r="S21" s="13" t="s">
        <v>342</v>
      </c>
      <c r="T21" s="13" t="s">
        <v>137</v>
      </c>
      <c r="U21" s="31">
        <v>18</v>
      </c>
      <c r="V21" s="32">
        <v>16.100000000000001</v>
      </c>
      <c r="W21" s="12">
        <v>7.1</v>
      </c>
      <c r="X21" s="11" t="s">
        <v>152</v>
      </c>
      <c r="Y21" s="12">
        <v>0.3</v>
      </c>
      <c r="Z21" s="12" t="s">
        <v>304</v>
      </c>
      <c r="AA21" s="12">
        <v>0.5</v>
      </c>
      <c r="AB21" s="8">
        <v>-0.2</v>
      </c>
      <c r="AC21" s="8"/>
      <c r="AD21" s="11" t="s">
        <v>302</v>
      </c>
      <c r="AE21" s="11" t="s">
        <v>302</v>
      </c>
      <c r="AF21" s="11" t="s">
        <v>152</v>
      </c>
      <c r="AG21" s="8" t="s">
        <v>275</v>
      </c>
      <c r="AH21" s="8" t="s">
        <v>457</v>
      </c>
      <c r="AI21" s="30" t="s">
        <v>498</v>
      </c>
    </row>
    <row r="22" spans="1:35" s="5" customFormat="1">
      <c r="A22" s="6">
        <v>44738</v>
      </c>
      <c r="B22" s="26" t="s">
        <v>139</v>
      </c>
      <c r="C22" s="8" t="s">
        <v>165</v>
      </c>
      <c r="D22" s="9">
        <v>4.7974537037037045E-2</v>
      </c>
      <c r="E22" s="34" t="s">
        <v>459</v>
      </c>
      <c r="F22" s="10">
        <v>12.1</v>
      </c>
      <c r="G22" s="10">
        <v>10.5</v>
      </c>
      <c r="H22" s="10">
        <v>11.2</v>
      </c>
      <c r="I22" s="10">
        <v>11.8</v>
      </c>
      <c r="J22" s="10">
        <v>11.9</v>
      </c>
      <c r="K22" s="10">
        <v>12</v>
      </c>
      <c r="L22" s="27">
        <f t="shared" si="6"/>
        <v>33.799999999999997</v>
      </c>
      <c r="M22" s="27">
        <f t="shared" si="7"/>
        <v>35.700000000000003</v>
      </c>
      <c r="N22" s="28">
        <f t="shared" si="8"/>
        <v>57.499999999999993</v>
      </c>
      <c r="O22" s="11" t="s">
        <v>163</v>
      </c>
      <c r="P22" s="11" t="s">
        <v>164</v>
      </c>
      <c r="Q22" s="13" t="s">
        <v>189</v>
      </c>
      <c r="R22" s="13" t="s">
        <v>168</v>
      </c>
      <c r="S22" s="13" t="s">
        <v>216</v>
      </c>
      <c r="T22" s="13" t="s">
        <v>137</v>
      </c>
      <c r="U22" s="31">
        <v>15.2</v>
      </c>
      <c r="V22" s="32">
        <v>14.6</v>
      </c>
      <c r="W22" s="12">
        <v>7.1</v>
      </c>
      <c r="X22" s="11" t="s">
        <v>152</v>
      </c>
      <c r="Y22" s="12">
        <v>-0.4</v>
      </c>
      <c r="Z22" s="12" t="s">
        <v>304</v>
      </c>
      <c r="AA22" s="12">
        <v>-0.1</v>
      </c>
      <c r="AB22" s="8">
        <v>-0.3</v>
      </c>
      <c r="AC22" s="8"/>
      <c r="AD22" s="11" t="s">
        <v>303</v>
      </c>
      <c r="AE22" s="11" t="s">
        <v>303</v>
      </c>
      <c r="AF22" s="11" t="s">
        <v>152</v>
      </c>
      <c r="AG22" s="8"/>
      <c r="AH22" s="8" t="s">
        <v>505</v>
      </c>
      <c r="AI22" s="30" t="s">
        <v>501</v>
      </c>
    </row>
    <row r="23" spans="1:35" s="5" customFormat="1">
      <c r="A23" s="6">
        <v>44738</v>
      </c>
      <c r="B23" s="26" t="s">
        <v>138</v>
      </c>
      <c r="C23" s="8" t="s">
        <v>165</v>
      </c>
      <c r="D23" s="9">
        <v>4.9386574074074076E-2</v>
      </c>
      <c r="E23" s="34" t="s">
        <v>468</v>
      </c>
      <c r="F23" s="10">
        <v>12.7</v>
      </c>
      <c r="G23" s="10">
        <v>11.6</v>
      </c>
      <c r="H23" s="10">
        <v>12.1</v>
      </c>
      <c r="I23" s="10">
        <v>11.9</v>
      </c>
      <c r="J23" s="10">
        <v>11.4</v>
      </c>
      <c r="K23" s="10">
        <v>12</v>
      </c>
      <c r="L23" s="27">
        <f t="shared" si="6"/>
        <v>36.4</v>
      </c>
      <c r="M23" s="27">
        <f t="shared" si="7"/>
        <v>35.299999999999997</v>
      </c>
      <c r="N23" s="28">
        <f t="shared" si="8"/>
        <v>59.699999999999996</v>
      </c>
      <c r="O23" s="11" t="s">
        <v>176</v>
      </c>
      <c r="P23" s="11" t="s">
        <v>164</v>
      </c>
      <c r="Q23" s="13" t="s">
        <v>185</v>
      </c>
      <c r="R23" s="13" t="s">
        <v>469</v>
      </c>
      <c r="S23" s="13" t="s">
        <v>470</v>
      </c>
      <c r="T23" s="13" t="s">
        <v>137</v>
      </c>
      <c r="U23" s="31">
        <v>15.2</v>
      </c>
      <c r="V23" s="32">
        <v>14.6</v>
      </c>
      <c r="W23" s="12">
        <v>7.1</v>
      </c>
      <c r="X23" s="11" t="s">
        <v>152</v>
      </c>
      <c r="Y23" s="12">
        <v>1.2</v>
      </c>
      <c r="Z23" s="12">
        <v>-0.3</v>
      </c>
      <c r="AA23" s="12">
        <v>1.2</v>
      </c>
      <c r="AB23" s="8">
        <v>-0.3</v>
      </c>
      <c r="AC23" s="8"/>
      <c r="AD23" s="11" t="s">
        <v>308</v>
      </c>
      <c r="AE23" s="11" t="s">
        <v>302</v>
      </c>
      <c r="AF23" s="11" t="s">
        <v>150</v>
      </c>
      <c r="AG23" s="8"/>
      <c r="AH23" s="8" t="s">
        <v>509</v>
      </c>
      <c r="AI23" s="30" t="s">
        <v>510</v>
      </c>
    </row>
    <row r="24" spans="1:35" s="5" customFormat="1">
      <c r="A24" s="6">
        <v>44738</v>
      </c>
      <c r="B24" s="26" t="s">
        <v>145</v>
      </c>
      <c r="C24" s="8" t="s">
        <v>165</v>
      </c>
      <c r="D24" s="9">
        <v>4.7326388888888883E-2</v>
      </c>
      <c r="E24" s="34" t="s">
        <v>481</v>
      </c>
      <c r="F24" s="10">
        <v>12.2</v>
      </c>
      <c r="G24" s="10">
        <v>10.7</v>
      </c>
      <c r="H24" s="10">
        <v>11.2</v>
      </c>
      <c r="I24" s="10">
        <v>11.4</v>
      </c>
      <c r="J24" s="10">
        <v>11.4</v>
      </c>
      <c r="K24" s="10">
        <v>12</v>
      </c>
      <c r="L24" s="27">
        <f t="shared" si="6"/>
        <v>34.099999999999994</v>
      </c>
      <c r="M24" s="27">
        <f t="shared" si="7"/>
        <v>34.799999999999997</v>
      </c>
      <c r="N24" s="28">
        <f t="shared" si="8"/>
        <v>56.899999999999991</v>
      </c>
      <c r="O24" s="11" t="s">
        <v>203</v>
      </c>
      <c r="P24" s="11" t="s">
        <v>164</v>
      </c>
      <c r="Q24" s="13" t="s">
        <v>388</v>
      </c>
      <c r="R24" s="13" t="s">
        <v>168</v>
      </c>
      <c r="S24" s="13" t="s">
        <v>168</v>
      </c>
      <c r="T24" s="13" t="s">
        <v>137</v>
      </c>
      <c r="U24" s="31">
        <v>15.2</v>
      </c>
      <c r="V24" s="32">
        <v>14.6</v>
      </c>
      <c r="W24" s="12">
        <v>7.1</v>
      </c>
      <c r="X24" s="11" t="s">
        <v>152</v>
      </c>
      <c r="Y24" s="12">
        <v>-0.1</v>
      </c>
      <c r="Z24" s="12" t="s">
        <v>304</v>
      </c>
      <c r="AA24" s="12">
        <v>0.2</v>
      </c>
      <c r="AB24" s="8">
        <v>-0.3</v>
      </c>
      <c r="AC24" s="8"/>
      <c r="AD24" s="11" t="s">
        <v>303</v>
      </c>
      <c r="AE24" s="11" t="s">
        <v>303</v>
      </c>
      <c r="AF24" s="11" t="s">
        <v>152</v>
      </c>
      <c r="AG24" s="8"/>
      <c r="AH24" s="8" t="s">
        <v>519</v>
      </c>
      <c r="AI24" s="30" t="s">
        <v>520</v>
      </c>
    </row>
    <row r="25" spans="1:35" s="5" customFormat="1">
      <c r="A25" s="6">
        <v>44738</v>
      </c>
      <c r="B25" s="26" t="s">
        <v>141</v>
      </c>
      <c r="C25" s="8" t="s">
        <v>165</v>
      </c>
      <c r="D25" s="9">
        <v>4.7974537037037045E-2</v>
      </c>
      <c r="E25" s="34" t="s">
        <v>484</v>
      </c>
      <c r="F25" s="10">
        <v>12</v>
      </c>
      <c r="G25" s="10">
        <v>10.7</v>
      </c>
      <c r="H25" s="10">
        <v>11.3</v>
      </c>
      <c r="I25" s="10">
        <v>11.7</v>
      </c>
      <c r="J25" s="10">
        <v>11.8</v>
      </c>
      <c r="K25" s="10">
        <v>12</v>
      </c>
      <c r="L25" s="27">
        <f t="shared" si="6"/>
        <v>34</v>
      </c>
      <c r="M25" s="27">
        <f t="shared" si="7"/>
        <v>35.5</v>
      </c>
      <c r="N25" s="28">
        <f t="shared" si="8"/>
        <v>57.5</v>
      </c>
      <c r="O25" s="11" t="s">
        <v>203</v>
      </c>
      <c r="P25" s="11" t="s">
        <v>164</v>
      </c>
      <c r="Q25" s="13" t="s">
        <v>485</v>
      </c>
      <c r="R25" s="13" t="s">
        <v>375</v>
      </c>
      <c r="S25" s="13" t="s">
        <v>375</v>
      </c>
      <c r="T25" s="13" t="s">
        <v>137</v>
      </c>
      <c r="U25" s="31">
        <v>15.2</v>
      </c>
      <c r="V25" s="32">
        <v>14.6</v>
      </c>
      <c r="W25" s="12">
        <v>7.1</v>
      </c>
      <c r="X25" s="11" t="s">
        <v>152</v>
      </c>
      <c r="Y25" s="12">
        <v>0.1</v>
      </c>
      <c r="Z25" s="12" t="s">
        <v>304</v>
      </c>
      <c r="AA25" s="12">
        <v>0.4</v>
      </c>
      <c r="AB25" s="8">
        <v>-0.3</v>
      </c>
      <c r="AC25" s="8"/>
      <c r="AD25" s="11" t="s">
        <v>302</v>
      </c>
      <c r="AE25" s="11" t="s">
        <v>302</v>
      </c>
      <c r="AF25" s="11" t="s">
        <v>152</v>
      </c>
      <c r="AG25" s="8"/>
      <c r="AH25" s="8" t="s">
        <v>523</v>
      </c>
      <c r="AI25" s="30" t="s">
        <v>524</v>
      </c>
    </row>
    <row r="26" spans="1:35" s="5" customFormat="1">
      <c r="A26" s="6">
        <v>44744</v>
      </c>
      <c r="B26" s="25" t="s">
        <v>526</v>
      </c>
      <c r="C26" s="8" t="s">
        <v>426</v>
      </c>
      <c r="D26" s="9">
        <v>4.9317129629629634E-2</v>
      </c>
      <c r="E26" s="34" t="s">
        <v>529</v>
      </c>
      <c r="F26" s="10">
        <v>12.2</v>
      </c>
      <c r="G26" s="10">
        <v>10.8</v>
      </c>
      <c r="H26" s="10">
        <v>11.3</v>
      </c>
      <c r="I26" s="10">
        <v>12</v>
      </c>
      <c r="J26" s="10">
        <v>12</v>
      </c>
      <c r="K26" s="10">
        <v>12.8</v>
      </c>
      <c r="L26" s="27">
        <f t="shared" ref="L26:L32" si="9">SUM(F26:H26)</f>
        <v>34.299999999999997</v>
      </c>
      <c r="M26" s="27">
        <f t="shared" ref="M26:M32" si="10">SUM(I26:K26)</f>
        <v>36.799999999999997</v>
      </c>
      <c r="N26" s="28">
        <f t="shared" ref="N26:N32" si="11">SUM(F26:J26)</f>
        <v>58.3</v>
      </c>
      <c r="O26" s="11" t="s">
        <v>163</v>
      </c>
      <c r="P26" s="11" t="s">
        <v>309</v>
      </c>
      <c r="Q26" s="13" t="s">
        <v>180</v>
      </c>
      <c r="R26" s="13" t="s">
        <v>331</v>
      </c>
      <c r="S26" s="13" t="s">
        <v>332</v>
      </c>
      <c r="T26" s="13" t="s">
        <v>137</v>
      </c>
      <c r="U26" s="31">
        <v>15.2</v>
      </c>
      <c r="V26" s="32">
        <v>14.6</v>
      </c>
      <c r="W26" s="12">
        <v>7</v>
      </c>
      <c r="X26" s="11" t="s">
        <v>150</v>
      </c>
      <c r="Y26" s="12">
        <v>0.8</v>
      </c>
      <c r="Z26" s="12" t="s">
        <v>304</v>
      </c>
      <c r="AA26" s="12">
        <v>0.6</v>
      </c>
      <c r="AB26" s="8">
        <v>0.2</v>
      </c>
      <c r="AC26" s="8"/>
      <c r="AD26" s="11" t="s">
        <v>302</v>
      </c>
      <c r="AE26" s="11" t="s">
        <v>302</v>
      </c>
      <c r="AF26" s="11" t="s">
        <v>150</v>
      </c>
      <c r="AG26" s="8"/>
      <c r="AH26" s="8" t="s">
        <v>528</v>
      </c>
      <c r="AI26" s="30" t="s">
        <v>579</v>
      </c>
    </row>
    <row r="27" spans="1:35" s="5" customFormat="1">
      <c r="A27" s="6">
        <v>44744</v>
      </c>
      <c r="B27" s="26" t="s">
        <v>138</v>
      </c>
      <c r="C27" s="8" t="s">
        <v>426</v>
      </c>
      <c r="D27" s="9">
        <v>4.9317129629629634E-2</v>
      </c>
      <c r="E27" s="34" t="s">
        <v>539</v>
      </c>
      <c r="F27" s="10">
        <v>12.4</v>
      </c>
      <c r="G27" s="10">
        <v>11</v>
      </c>
      <c r="H27" s="10">
        <v>11.7</v>
      </c>
      <c r="I27" s="10">
        <v>12</v>
      </c>
      <c r="J27" s="10">
        <v>11.7</v>
      </c>
      <c r="K27" s="10">
        <v>12.3</v>
      </c>
      <c r="L27" s="27">
        <f t="shared" si="9"/>
        <v>35.099999999999994</v>
      </c>
      <c r="M27" s="27">
        <f t="shared" si="10"/>
        <v>36</v>
      </c>
      <c r="N27" s="28">
        <f t="shared" si="11"/>
        <v>58.8</v>
      </c>
      <c r="O27" s="11" t="s">
        <v>203</v>
      </c>
      <c r="P27" s="11" t="s">
        <v>532</v>
      </c>
      <c r="Q27" s="13" t="s">
        <v>388</v>
      </c>
      <c r="R27" s="13" t="s">
        <v>388</v>
      </c>
      <c r="S27" s="13" t="s">
        <v>187</v>
      </c>
      <c r="T27" s="13" t="s">
        <v>137</v>
      </c>
      <c r="U27" s="31">
        <v>15.2</v>
      </c>
      <c r="V27" s="32">
        <v>14.6</v>
      </c>
      <c r="W27" s="12">
        <v>7</v>
      </c>
      <c r="X27" s="11" t="s">
        <v>150</v>
      </c>
      <c r="Y27" s="12">
        <v>0.6</v>
      </c>
      <c r="Z27" s="12" t="s">
        <v>304</v>
      </c>
      <c r="AA27" s="12">
        <v>0.4</v>
      </c>
      <c r="AB27" s="8">
        <v>0.2</v>
      </c>
      <c r="AC27" s="8"/>
      <c r="AD27" s="11" t="s">
        <v>302</v>
      </c>
      <c r="AE27" s="11" t="s">
        <v>302</v>
      </c>
      <c r="AF27" s="11" t="s">
        <v>152</v>
      </c>
      <c r="AG27" s="8"/>
      <c r="AH27" s="8" t="s">
        <v>580</v>
      </c>
      <c r="AI27" s="30" t="s">
        <v>578</v>
      </c>
    </row>
    <row r="28" spans="1:35" s="5" customFormat="1">
      <c r="A28" s="6">
        <v>44744</v>
      </c>
      <c r="B28" s="26" t="s">
        <v>141</v>
      </c>
      <c r="C28" s="8" t="s">
        <v>426</v>
      </c>
      <c r="D28" s="9">
        <v>4.7997685185185185E-2</v>
      </c>
      <c r="E28" s="34" t="s">
        <v>527</v>
      </c>
      <c r="F28" s="10">
        <v>12.2</v>
      </c>
      <c r="G28" s="10">
        <v>10.7</v>
      </c>
      <c r="H28" s="10">
        <v>11.1</v>
      </c>
      <c r="I28" s="10">
        <v>11.6</v>
      </c>
      <c r="J28" s="10">
        <v>12</v>
      </c>
      <c r="K28" s="10">
        <v>12.1</v>
      </c>
      <c r="L28" s="27">
        <f t="shared" si="9"/>
        <v>34</v>
      </c>
      <c r="M28" s="27">
        <f t="shared" si="10"/>
        <v>35.700000000000003</v>
      </c>
      <c r="N28" s="28">
        <f t="shared" si="11"/>
        <v>57.6</v>
      </c>
      <c r="O28" s="11" t="s">
        <v>163</v>
      </c>
      <c r="P28" s="11" t="s">
        <v>164</v>
      </c>
      <c r="Q28" s="13" t="s">
        <v>235</v>
      </c>
      <c r="R28" s="13" t="s">
        <v>168</v>
      </c>
      <c r="S28" s="13" t="s">
        <v>167</v>
      </c>
      <c r="T28" s="13" t="s">
        <v>137</v>
      </c>
      <c r="U28" s="31">
        <v>15.2</v>
      </c>
      <c r="V28" s="32">
        <v>14.6</v>
      </c>
      <c r="W28" s="12">
        <v>7</v>
      </c>
      <c r="X28" s="11" t="s">
        <v>150</v>
      </c>
      <c r="Y28" s="12">
        <v>0.3</v>
      </c>
      <c r="Z28" s="12" t="s">
        <v>304</v>
      </c>
      <c r="AA28" s="12">
        <v>0.1</v>
      </c>
      <c r="AB28" s="8">
        <v>0.2</v>
      </c>
      <c r="AC28" s="8"/>
      <c r="AD28" s="11" t="s">
        <v>303</v>
      </c>
      <c r="AE28" s="11" t="s">
        <v>302</v>
      </c>
      <c r="AF28" s="11" t="s">
        <v>152</v>
      </c>
      <c r="AG28" s="8"/>
      <c r="AH28" s="8" t="s">
        <v>548</v>
      </c>
      <c r="AI28" s="30" t="s">
        <v>585</v>
      </c>
    </row>
    <row r="29" spans="1:35" s="5" customFormat="1">
      <c r="A29" s="6">
        <v>44744</v>
      </c>
      <c r="B29" s="26" t="s">
        <v>299</v>
      </c>
      <c r="C29" s="8" t="s">
        <v>426</v>
      </c>
      <c r="D29" s="9">
        <v>4.8634259259259259E-2</v>
      </c>
      <c r="E29" s="34" t="s">
        <v>550</v>
      </c>
      <c r="F29" s="10">
        <v>11.9</v>
      </c>
      <c r="G29" s="10">
        <v>10.4</v>
      </c>
      <c r="H29" s="10">
        <v>11.4</v>
      </c>
      <c r="I29" s="10">
        <v>12.2</v>
      </c>
      <c r="J29" s="10">
        <v>12</v>
      </c>
      <c r="K29" s="10">
        <v>12.3</v>
      </c>
      <c r="L29" s="27">
        <f t="shared" si="9"/>
        <v>33.700000000000003</v>
      </c>
      <c r="M29" s="27">
        <f t="shared" si="10"/>
        <v>36.5</v>
      </c>
      <c r="N29" s="28">
        <f t="shared" si="11"/>
        <v>57.900000000000006</v>
      </c>
      <c r="O29" s="11" t="s">
        <v>163</v>
      </c>
      <c r="P29" s="11" t="s">
        <v>309</v>
      </c>
      <c r="Q29" s="13" t="s">
        <v>552</v>
      </c>
      <c r="R29" s="13" t="s">
        <v>168</v>
      </c>
      <c r="S29" s="13" t="s">
        <v>213</v>
      </c>
      <c r="T29" s="13" t="s">
        <v>137</v>
      </c>
      <c r="U29" s="31">
        <v>15.2</v>
      </c>
      <c r="V29" s="32">
        <v>14.6</v>
      </c>
      <c r="W29" s="12">
        <v>7</v>
      </c>
      <c r="X29" s="11" t="s">
        <v>150</v>
      </c>
      <c r="Y29" s="12">
        <v>1.6</v>
      </c>
      <c r="Z29" s="12" t="s">
        <v>304</v>
      </c>
      <c r="AA29" s="12">
        <v>1.4</v>
      </c>
      <c r="AB29" s="8">
        <v>0.2</v>
      </c>
      <c r="AC29" s="8"/>
      <c r="AD29" s="11" t="s">
        <v>305</v>
      </c>
      <c r="AE29" s="11" t="s">
        <v>302</v>
      </c>
      <c r="AF29" s="11" t="s">
        <v>150</v>
      </c>
      <c r="AG29" s="8"/>
      <c r="AH29" s="8" t="s">
        <v>549</v>
      </c>
      <c r="AI29" s="30" t="s">
        <v>587</v>
      </c>
    </row>
    <row r="30" spans="1:35" s="5" customFormat="1">
      <c r="A30" s="6">
        <v>44745</v>
      </c>
      <c r="B30" s="26" t="s">
        <v>424</v>
      </c>
      <c r="C30" s="8" t="s">
        <v>426</v>
      </c>
      <c r="D30" s="9">
        <v>4.9305555555555554E-2</v>
      </c>
      <c r="E30" s="34" t="s">
        <v>554</v>
      </c>
      <c r="F30" s="10">
        <v>12</v>
      </c>
      <c r="G30" s="10">
        <v>10.8</v>
      </c>
      <c r="H30" s="10">
        <v>11.4</v>
      </c>
      <c r="I30" s="10">
        <v>11.9</v>
      </c>
      <c r="J30" s="10">
        <v>12.3</v>
      </c>
      <c r="K30" s="10">
        <v>12.6</v>
      </c>
      <c r="L30" s="27">
        <f t="shared" si="9"/>
        <v>34.200000000000003</v>
      </c>
      <c r="M30" s="27">
        <f t="shared" si="10"/>
        <v>36.800000000000004</v>
      </c>
      <c r="N30" s="28">
        <f t="shared" si="11"/>
        <v>58.400000000000006</v>
      </c>
      <c r="O30" s="11" t="s">
        <v>163</v>
      </c>
      <c r="P30" s="11" t="s">
        <v>309</v>
      </c>
      <c r="Q30" s="13" t="s">
        <v>185</v>
      </c>
      <c r="R30" s="13" t="s">
        <v>181</v>
      </c>
      <c r="S30" s="13" t="s">
        <v>555</v>
      </c>
      <c r="T30" s="13" t="s">
        <v>137</v>
      </c>
      <c r="U30" s="31">
        <v>14.8</v>
      </c>
      <c r="V30" s="32">
        <v>14</v>
      </c>
      <c r="W30" s="12">
        <v>7.1</v>
      </c>
      <c r="X30" s="11" t="s">
        <v>150</v>
      </c>
      <c r="Y30" s="12">
        <v>0.7</v>
      </c>
      <c r="Z30" s="12" t="s">
        <v>304</v>
      </c>
      <c r="AA30" s="12">
        <v>0.5</v>
      </c>
      <c r="AB30" s="8">
        <v>0.2</v>
      </c>
      <c r="AC30" s="8"/>
      <c r="AD30" s="11" t="s">
        <v>302</v>
      </c>
      <c r="AE30" s="11" t="s">
        <v>302</v>
      </c>
      <c r="AF30" s="11" t="s">
        <v>150</v>
      </c>
      <c r="AG30" s="8"/>
      <c r="AH30" s="8" t="s">
        <v>589</v>
      </c>
      <c r="AI30" s="30" t="s">
        <v>590</v>
      </c>
    </row>
    <row r="31" spans="1:35" s="5" customFormat="1">
      <c r="A31" s="6">
        <v>44745</v>
      </c>
      <c r="B31" s="26" t="s">
        <v>139</v>
      </c>
      <c r="C31" s="8" t="s">
        <v>426</v>
      </c>
      <c r="D31" s="9">
        <v>4.8634259259259259E-2</v>
      </c>
      <c r="E31" s="34" t="s">
        <v>559</v>
      </c>
      <c r="F31" s="10">
        <v>12.2</v>
      </c>
      <c r="G31" s="10">
        <v>10.7</v>
      </c>
      <c r="H31" s="10">
        <v>11.7</v>
      </c>
      <c r="I31" s="10">
        <v>11.7</v>
      </c>
      <c r="J31" s="10">
        <v>11.7</v>
      </c>
      <c r="K31" s="10">
        <v>12.2</v>
      </c>
      <c r="L31" s="27">
        <f t="shared" si="9"/>
        <v>34.599999999999994</v>
      </c>
      <c r="M31" s="27">
        <f t="shared" si="10"/>
        <v>35.599999999999994</v>
      </c>
      <c r="N31" s="28">
        <f t="shared" si="11"/>
        <v>58</v>
      </c>
      <c r="O31" s="11" t="s">
        <v>203</v>
      </c>
      <c r="P31" s="11" t="s">
        <v>164</v>
      </c>
      <c r="Q31" s="13" t="s">
        <v>378</v>
      </c>
      <c r="R31" s="13" t="s">
        <v>346</v>
      </c>
      <c r="S31" s="13" t="s">
        <v>168</v>
      </c>
      <c r="T31" s="13" t="s">
        <v>137</v>
      </c>
      <c r="U31" s="31">
        <v>14.8</v>
      </c>
      <c r="V31" s="32">
        <v>14</v>
      </c>
      <c r="W31" s="12">
        <v>7.1</v>
      </c>
      <c r="X31" s="11" t="s">
        <v>150</v>
      </c>
      <c r="Y31" s="12">
        <v>0.3</v>
      </c>
      <c r="Z31" s="12" t="s">
        <v>304</v>
      </c>
      <c r="AA31" s="12">
        <v>0.1</v>
      </c>
      <c r="AB31" s="8">
        <v>0.2</v>
      </c>
      <c r="AC31" s="8"/>
      <c r="AD31" s="11" t="s">
        <v>303</v>
      </c>
      <c r="AE31" s="11" t="s">
        <v>303</v>
      </c>
      <c r="AF31" s="11" t="s">
        <v>152</v>
      </c>
      <c r="AG31" s="8"/>
      <c r="AH31" s="8" t="s">
        <v>595</v>
      </c>
      <c r="AI31" s="30" t="s">
        <v>596</v>
      </c>
    </row>
    <row r="32" spans="1:35" s="5" customFormat="1">
      <c r="A32" s="6">
        <v>44745</v>
      </c>
      <c r="B32" s="25" t="s">
        <v>145</v>
      </c>
      <c r="C32" s="8" t="s">
        <v>165</v>
      </c>
      <c r="D32" s="9">
        <v>4.7962962962962964E-2</v>
      </c>
      <c r="E32" s="34" t="s">
        <v>568</v>
      </c>
      <c r="F32" s="10">
        <v>11.9</v>
      </c>
      <c r="G32" s="10">
        <v>10.6</v>
      </c>
      <c r="H32" s="10">
        <v>11.1</v>
      </c>
      <c r="I32" s="10">
        <v>11.7</v>
      </c>
      <c r="J32" s="10">
        <v>11.7</v>
      </c>
      <c r="K32" s="10">
        <v>12.4</v>
      </c>
      <c r="L32" s="27">
        <f t="shared" si="9"/>
        <v>33.6</v>
      </c>
      <c r="M32" s="27">
        <f t="shared" si="10"/>
        <v>35.799999999999997</v>
      </c>
      <c r="N32" s="28">
        <f t="shared" si="11"/>
        <v>57</v>
      </c>
      <c r="O32" s="11" t="s">
        <v>163</v>
      </c>
      <c r="P32" s="11" t="s">
        <v>309</v>
      </c>
      <c r="Q32" s="13" t="s">
        <v>168</v>
      </c>
      <c r="R32" s="13" t="s">
        <v>217</v>
      </c>
      <c r="S32" s="13" t="s">
        <v>346</v>
      </c>
      <c r="T32" s="13" t="s">
        <v>137</v>
      </c>
      <c r="U32" s="31">
        <v>14.8</v>
      </c>
      <c r="V32" s="32">
        <v>14</v>
      </c>
      <c r="W32" s="12">
        <v>7.1</v>
      </c>
      <c r="X32" s="11" t="s">
        <v>150</v>
      </c>
      <c r="Y32" s="12">
        <v>0.4</v>
      </c>
      <c r="Z32" s="12" t="s">
        <v>304</v>
      </c>
      <c r="AA32" s="12">
        <v>0.2</v>
      </c>
      <c r="AB32" s="8">
        <v>0.2</v>
      </c>
      <c r="AC32" s="8"/>
      <c r="AD32" s="11" t="s">
        <v>303</v>
      </c>
      <c r="AE32" s="11" t="s">
        <v>303</v>
      </c>
      <c r="AF32" s="11" t="s">
        <v>152</v>
      </c>
      <c r="AG32" s="8"/>
      <c r="AH32" s="8" t="s">
        <v>606</v>
      </c>
      <c r="AI32" s="30" t="s">
        <v>607</v>
      </c>
    </row>
    <row r="33" spans="1:35" s="5" customFormat="1">
      <c r="A33" s="6">
        <v>44751</v>
      </c>
      <c r="B33" s="26" t="s">
        <v>424</v>
      </c>
      <c r="C33" s="8" t="s">
        <v>165</v>
      </c>
      <c r="D33" s="9">
        <v>4.7997685185185185E-2</v>
      </c>
      <c r="E33" s="34" t="s">
        <v>615</v>
      </c>
      <c r="F33" s="10">
        <v>12.1</v>
      </c>
      <c r="G33" s="10">
        <v>10.9</v>
      </c>
      <c r="H33" s="10">
        <v>11.7</v>
      </c>
      <c r="I33" s="10">
        <v>12</v>
      </c>
      <c r="J33" s="10">
        <v>11.6</v>
      </c>
      <c r="K33" s="10">
        <v>11.6</v>
      </c>
      <c r="L33" s="27">
        <f t="shared" ref="L33:L38" si="12">SUM(F33:H33)</f>
        <v>34.700000000000003</v>
      </c>
      <c r="M33" s="27">
        <f t="shared" ref="M33:M38" si="13">SUM(I33:K33)</f>
        <v>35.200000000000003</v>
      </c>
      <c r="N33" s="28">
        <f t="shared" ref="N33:N38" si="14">SUM(F33:J33)</f>
        <v>58.300000000000004</v>
      </c>
      <c r="O33" s="11" t="s">
        <v>203</v>
      </c>
      <c r="P33" s="11" t="s">
        <v>164</v>
      </c>
      <c r="Q33" s="13" t="s">
        <v>388</v>
      </c>
      <c r="R33" s="13" t="s">
        <v>235</v>
      </c>
      <c r="S33" s="13" t="s">
        <v>388</v>
      </c>
      <c r="T33" s="13" t="s">
        <v>301</v>
      </c>
      <c r="U33" s="31">
        <v>15.1</v>
      </c>
      <c r="V33" s="32">
        <v>13.3</v>
      </c>
      <c r="W33" s="12">
        <v>7.5</v>
      </c>
      <c r="X33" s="11" t="s">
        <v>152</v>
      </c>
      <c r="Y33" s="12">
        <v>-0.4</v>
      </c>
      <c r="Z33" s="12" t="s">
        <v>304</v>
      </c>
      <c r="AA33" s="12">
        <v>-0.2</v>
      </c>
      <c r="AB33" s="8">
        <v>-0.2</v>
      </c>
      <c r="AC33" s="8"/>
      <c r="AD33" s="11" t="s">
        <v>303</v>
      </c>
      <c r="AE33" s="11" t="s">
        <v>303</v>
      </c>
      <c r="AF33" s="11" t="s">
        <v>152</v>
      </c>
      <c r="AG33" s="8"/>
      <c r="AH33" s="8" t="s">
        <v>618</v>
      </c>
      <c r="AI33" s="30" t="s">
        <v>649</v>
      </c>
    </row>
    <row r="34" spans="1:35" s="5" customFormat="1">
      <c r="A34" s="6">
        <v>44751</v>
      </c>
      <c r="B34" s="26" t="s">
        <v>425</v>
      </c>
      <c r="C34" s="8" t="s">
        <v>165</v>
      </c>
      <c r="D34" s="9">
        <v>4.9317129629629634E-2</v>
      </c>
      <c r="E34" s="34" t="s">
        <v>623</v>
      </c>
      <c r="F34" s="10">
        <v>12.5</v>
      </c>
      <c r="G34" s="10">
        <v>11.1</v>
      </c>
      <c r="H34" s="10">
        <v>11.7</v>
      </c>
      <c r="I34" s="10">
        <v>11.8</v>
      </c>
      <c r="J34" s="10">
        <v>11.8</v>
      </c>
      <c r="K34" s="10">
        <v>12.2</v>
      </c>
      <c r="L34" s="27">
        <f t="shared" si="12"/>
        <v>35.299999999999997</v>
      </c>
      <c r="M34" s="27">
        <f t="shared" si="13"/>
        <v>35.799999999999997</v>
      </c>
      <c r="N34" s="28">
        <f t="shared" si="14"/>
        <v>58.899999999999991</v>
      </c>
      <c r="O34" s="11" t="s">
        <v>203</v>
      </c>
      <c r="P34" s="11" t="s">
        <v>309</v>
      </c>
      <c r="Q34" s="13" t="s">
        <v>189</v>
      </c>
      <c r="R34" s="13" t="s">
        <v>624</v>
      </c>
      <c r="S34" s="13" t="s">
        <v>185</v>
      </c>
      <c r="T34" s="13" t="s">
        <v>301</v>
      </c>
      <c r="U34" s="31">
        <v>15.1</v>
      </c>
      <c r="V34" s="32">
        <v>13.3</v>
      </c>
      <c r="W34" s="12">
        <v>7.5</v>
      </c>
      <c r="X34" s="11" t="s">
        <v>152</v>
      </c>
      <c r="Y34" s="12">
        <v>0.6</v>
      </c>
      <c r="Z34" s="12" t="s">
        <v>304</v>
      </c>
      <c r="AA34" s="12">
        <v>0.8</v>
      </c>
      <c r="AB34" s="8">
        <v>-0.2</v>
      </c>
      <c r="AC34" s="8"/>
      <c r="AD34" s="11" t="s">
        <v>305</v>
      </c>
      <c r="AE34" s="11" t="s">
        <v>303</v>
      </c>
      <c r="AF34" s="11" t="s">
        <v>152</v>
      </c>
      <c r="AG34" s="8"/>
      <c r="AH34" s="8" t="s">
        <v>653</v>
      </c>
      <c r="AI34" s="30" t="s">
        <v>654</v>
      </c>
    </row>
    <row r="35" spans="1:35" s="5" customFormat="1">
      <c r="A35" s="6">
        <v>44751</v>
      </c>
      <c r="B35" s="26" t="s">
        <v>145</v>
      </c>
      <c r="C35" s="8" t="s">
        <v>165</v>
      </c>
      <c r="D35" s="9">
        <v>4.8020833333333339E-2</v>
      </c>
      <c r="E35" s="34" t="s">
        <v>630</v>
      </c>
      <c r="F35" s="10">
        <v>12</v>
      </c>
      <c r="G35" s="10">
        <v>10.9</v>
      </c>
      <c r="H35" s="10">
        <v>11.5</v>
      </c>
      <c r="I35" s="10">
        <v>11.8</v>
      </c>
      <c r="J35" s="10">
        <v>11.6</v>
      </c>
      <c r="K35" s="10">
        <v>12.1</v>
      </c>
      <c r="L35" s="27">
        <f t="shared" si="12"/>
        <v>34.4</v>
      </c>
      <c r="M35" s="27">
        <f t="shared" si="13"/>
        <v>35.5</v>
      </c>
      <c r="N35" s="28">
        <f t="shared" si="14"/>
        <v>57.800000000000004</v>
      </c>
      <c r="O35" s="11" t="s">
        <v>203</v>
      </c>
      <c r="P35" s="11" t="s">
        <v>164</v>
      </c>
      <c r="Q35" s="13" t="s">
        <v>168</v>
      </c>
      <c r="R35" s="13" t="s">
        <v>631</v>
      </c>
      <c r="S35" s="13" t="s">
        <v>383</v>
      </c>
      <c r="T35" s="13" t="s">
        <v>301</v>
      </c>
      <c r="U35" s="31">
        <v>15.1</v>
      </c>
      <c r="V35" s="32">
        <v>13.3</v>
      </c>
      <c r="W35" s="12">
        <v>7.5</v>
      </c>
      <c r="X35" s="11" t="s">
        <v>152</v>
      </c>
      <c r="Y35" s="12">
        <v>0.9</v>
      </c>
      <c r="Z35" s="12" t="s">
        <v>304</v>
      </c>
      <c r="AA35" s="12">
        <v>1.1000000000000001</v>
      </c>
      <c r="AB35" s="8">
        <v>-0.2</v>
      </c>
      <c r="AC35" s="8"/>
      <c r="AD35" s="11" t="s">
        <v>305</v>
      </c>
      <c r="AE35" s="11" t="s">
        <v>303</v>
      </c>
      <c r="AF35" s="11" t="s">
        <v>301</v>
      </c>
      <c r="AG35" s="8"/>
      <c r="AH35" s="8" t="s">
        <v>663</v>
      </c>
      <c r="AI35" s="30" t="s">
        <v>664</v>
      </c>
    </row>
    <row r="36" spans="1:35" s="5" customFormat="1">
      <c r="A36" s="6">
        <v>44751</v>
      </c>
      <c r="B36" s="26" t="s">
        <v>141</v>
      </c>
      <c r="C36" s="8" t="s">
        <v>165</v>
      </c>
      <c r="D36" s="9">
        <v>4.7962962962962964E-2</v>
      </c>
      <c r="E36" s="34" t="s">
        <v>310</v>
      </c>
      <c r="F36" s="10">
        <v>12</v>
      </c>
      <c r="G36" s="10">
        <v>10.7</v>
      </c>
      <c r="H36" s="10">
        <v>11.4</v>
      </c>
      <c r="I36" s="10">
        <v>11.8</v>
      </c>
      <c r="J36" s="10">
        <v>11.4</v>
      </c>
      <c r="K36" s="10">
        <v>12.1</v>
      </c>
      <c r="L36" s="27">
        <f t="shared" si="12"/>
        <v>34.1</v>
      </c>
      <c r="M36" s="27">
        <f t="shared" si="13"/>
        <v>35.300000000000004</v>
      </c>
      <c r="N36" s="28">
        <f t="shared" si="14"/>
        <v>57.300000000000004</v>
      </c>
      <c r="O36" s="11" t="s">
        <v>203</v>
      </c>
      <c r="P36" s="11" t="s">
        <v>164</v>
      </c>
      <c r="Q36" s="13" t="s">
        <v>166</v>
      </c>
      <c r="R36" s="13" t="s">
        <v>371</v>
      </c>
      <c r="S36" s="13" t="s">
        <v>223</v>
      </c>
      <c r="T36" s="13" t="s">
        <v>301</v>
      </c>
      <c r="U36" s="31">
        <v>15.1</v>
      </c>
      <c r="V36" s="32">
        <v>13.3</v>
      </c>
      <c r="W36" s="12">
        <v>7.5</v>
      </c>
      <c r="X36" s="11" t="s">
        <v>152</v>
      </c>
      <c r="Y36" s="12" t="s">
        <v>306</v>
      </c>
      <c r="Z36" s="12" t="s">
        <v>304</v>
      </c>
      <c r="AA36" s="12">
        <v>0.1</v>
      </c>
      <c r="AB36" s="8">
        <v>-0.1</v>
      </c>
      <c r="AC36" s="8"/>
      <c r="AD36" s="11" t="s">
        <v>303</v>
      </c>
      <c r="AE36" s="11" t="s">
        <v>303</v>
      </c>
      <c r="AF36" s="11" t="s">
        <v>152</v>
      </c>
      <c r="AG36" s="8"/>
      <c r="AH36" s="8" t="s">
        <v>667</v>
      </c>
      <c r="AI36" s="30" t="s">
        <v>668</v>
      </c>
    </row>
    <row r="37" spans="1:35" s="5" customFormat="1">
      <c r="A37" s="6">
        <v>44752</v>
      </c>
      <c r="B37" s="26" t="s">
        <v>139</v>
      </c>
      <c r="C37" s="8" t="s">
        <v>165</v>
      </c>
      <c r="D37" s="9">
        <v>4.8634259259259259E-2</v>
      </c>
      <c r="E37" s="34" t="s">
        <v>638</v>
      </c>
      <c r="F37" s="10">
        <v>12.3</v>
      </c>
      <c r="G37" s="10">
        <v>10.9</v>
      </c>
      <c r="H37" s="10">
        <v>11.4</v>
      </c>
      <c r="I37" s="10">
        <v>11.9</v>
      </c>
      <c r="J37" s="10">
        <v>12</v>
      </c>
      <c r="K37" s="10">
        <v>11.7</v>
      </c>
      <c r="L37" s="27">
        <f t="shared" si="12"/>
        <v>34.6</v>
      </c>
      <c r="M37" s="27">
        <f t="shared" si="13"/>
        <v>35.599999999999994</v>
      </c>
      <c r="N37" s="28">
        <f t="shared" si="14"/>
        <v>58.5</v>
      </c>
      <c r="O37" s="11" t="s">
        <v>203</v>
      </c>
      <c r="P37" s="11" t="s">
        <v>164</v>
      </c>
      <c r="Q37" s="13" t="s">
        <v>166</v>
      </c>
      <c r="R37" s="13" t="s">
        <v>427</v>
      </c>
      <c r="S37" s="13" t="s">
        <v>216</v>
      </c>
      <c r="T37" s="13" t="s">
        <v>301</v>
      </c>
      <c r="U37" s="31">
        <v>13.9</v>
      </c>
      <c r="V37" s="32">
        <v>13.5</v>
      </c>
      <c r="W37" s="12">
        <v>7.3</v>
      </c>
      <c r="X37" s="11" t="s">
        <v>150</v>
      </c>
      <c r="Y37" s="12">
        <v>0.3</v>
      </c>
      <c r="Z37" s="12" t="s">
        <v>304</v>
      </c>
      <c r="AA37" s="12">
        <v>0.3</v>
      </c>
      <c r="AB37" s="8" t="s">
        <v>306</v>
      </c>
      <c r="AC37" s="8"/>
      <c r="AD37" s="11" t="s">
        <v>302</v>
      </c>
      <c r="AE37" s="11" t="s">
        <v>303</v>
      </c>
      <c r="AF37" s="11" t="s">
        <v>152</v>
      </c>
      <c r="AG37" s="8"/>
      <c r="AH37" s="8" t="s">
        <v>675</v>
      </c>
      <c r="AI37" s="30" t="s">
        <v>676</v>
      </c>
    </row>
    <row r="38" spans="1:35" s="5" customFormat="1">
      <c r="A38" s="6">
        <v>44752</v>
      </c>
      <c r="B38" s="26" t="s">
        <v>141</v>
      </c>
      <c r="C38" s="8" t="s">
        <v>165</v>
      </c>
      <c r="D38" s="9">
        <v>4.8634259259259259E-2</v>
      </c>
      <c r="E38" s="34" t="s">
        <v>645</v>
      </c>
      <c r="F38" s="10">
        <v>12.3</v>
      </c>
      <c r="G38" s="10">
        <v>11.3</v>
      </c>
      <c r="H38" s="10">
        <v>11.9</v>
      </c>
      <c r="I38" s="10">
        <v>11.7</v>
      </c>
      <c r="J38" s="10">
        <v>11.3</v>
      </c>
      <c r="K38" s="10">
        <v>11.7</v>
      </c>
      <c r="L38" s="27">
        <f t="shared" si="12"/>
        <v>35.5</v>
      </c>
      <c r="M38" s="27">
        <f t="shared" si="13"/>
        <v>34.700000000000003</v>
      </c>
      <c r="N38" s="28">
        <f t="shared" si="14"/>
        <v>58.5</v>
      </c>
      <c r="O38" s="11" t="s">
        <v>176</v>
      </c>
      <c r="P38" s="11" t="s">
        <v>177</v>
      </c>
      <c r="Q38" s="13" t="s">
        <v>388</v>
      </c>
      <c r="R38" s="13" t="s">
        <v>235</v>
      </c>
      <c r="S38" s="13" t="s">
        <v>180</v>
      </c>
      <c r="T38" s="13" t="s">
        <v>301</v>
      </c>
      <c r="U38" s="31">
        <v>13.9</v>
      </c>
      <c r="V38" s="32">
        <v>13.5</v>
      </c>
      <c r="W38" s="12">
        <v>7.3</v>
      </c>
      <c r="X38" s="11" t="s">
        <v>150</v>
      </c>
      <c r="Y38" s="12">
        <v>0.8</v>
      </c>
      <c r="Z38" s="12">
        <v>-0.2</v>
      </c>
      <c r="AA38" s="12">
        <v>0.6</v>
      </c>
      <c r="AB38" s="8" t="s">
        <v>306</v>
      </c>
      <c r="AC38" s="8"/>
      <c r="AD38" s="11" t="s">
        <v>302</v>
      </c>
      <c r="AE38" s="11" t="s">
        <v>303</v>
      </c>
      <c r="AF38" s="11" t="s">
        <v>301</v>
      </c>
      <c r="AG38" s="8"/>
      <c r="AH38" s="8" t="s">
        <v>685</v>
      </c>
      <c r="AI38" s="30" t="s">
        <v>686</v>
      </c>
    </row>
    <row r="39" spans="1:35" s="5" customFormat="1">
      <c r="A39" s="6">
        <v>44758</v>
      </c>
      <c r="B39" s="26" t="s">
        <v>139</v>
      </c>
      <c r="C39" s="8" t="s">
        <v>426</v>
      </c>
      <c r="D39" s="9">
        <v>4.8715277777777781E-2</v>
      </c>
      <c r="E39" s="34" t="s">
        <v>700</v>
      </c>
      <c r="F39" s="10">
        <v>12</v>
      </c>
      <c r="G39" s="10">
        <v>11</v>
      </c>
      <c r="H39" s="10">
        <v>11.5</v>
      </c>
      <c r="I39" s="10">
        <v>11.6</v>
      </c>
      <c r="J39" s="10">
        <v>12.1</v>
      </c>
      <c r="K39" s="10">
        <v>12.7</v>
      </c>
      <c r="L39" s="27">
        <f t="shared" ref="L39:L45" si="15">SUM(F39:H39)</f>
        <v>34.5</v>
      </c>
      <c r="M39" s="27">
        <f t="shared" ref="M39:M45" si="16">SUM(I39:K39)</f>
        <v>36.4</v>
      </c>
      <c r="N39" s="28">
        <f t="shared" ref="N39:N45" si="17">SUM(F39:J39)</f>
        <v>58.2</v>
      </c>
      <c r="O39" s="11" t="s">
        <v>163</v>
      </c>
      <c r="P39" s="11" t="s">
        <v>309</v>
      </c>
      <c r="Q39" s="13" t="s">
        <v>346</v>
      </c>
      <c r="R39" s="13" t="s">
        <v>216</v>
      </c>
      <c r="S39" s="13" t="s">
        <v>427</v>
      </c>
      <c r="T39" s="13" t="s">
        <v>301</v>
      </c>
      <c r="U39" s="31">
        <v>15.3</v>
      </c>
      <c r="V39" s="32">
        <v>13.8</v>
      </c>
      <c r="W39" s="12">
        <v>7.5</v>
      </c>
      <c r="X39" s="11" t="s">
        <v>710</v>
      </c>
      <c r="Y39" s="12">
        <v>1</v>
      </c>
      <c r="Z39" s="12" t="s">
        <v>304</v>
      </c>
      <c r="AA39" s="12" t="s">
        <v>304</v>
      </c>
      <c r="AB39" s="8" t="s">
        <v>304</v>
      </c>
      <c r="AC39" s="8"/>
      <c r="AD39" s="11" t="s">
        <v>746</v>
      </c>
      <c r="AE39" s="11" t="s">
        <v>303</v>
      </c>
      <c r="AF39" s="11" t="s">
        <v>152</v>
      </c>
      <c r="AG39" s="8"/>
      <c r="AH39" s="8" t="s">
        <v>728</v>
      </c>
      <c r="AI39" s="30" t="s">
        <v>729</v>
      </c>
    </row>
    <row r="40" spans="1:35" s="5" customFormat="1">
      <c r="A40" s="6">
        <v>44758</v>
      </c>
      <c r="B40" s="25" t="s">
        <v>141</v>
      </c>
      <c r="C40" s="8" t="s">
        <v>426</v>
      </c>
      <c r="D40" s="9">
        <v>4.9328703703703701E-2</v>
      </c>
      <c r="E40" s="34" t="s">
        <v>708</v>
      </c>
      <c r="F40" s="10">
        <v>12.2</v>
      </c>
      <c r="G40" s="10">
        <v>11.1</v>
      </c>
      <c r="H40" s="10">
        <v>11.7</v>
      </c>
      <c r="I40" s="10">
        <v>12.1</v>
      </c>
      <c r="J40" s="10">
        <v>12</v>
      </c>
      <c r="K40" s="10">
        <v>12.1</v>
      </c>
      <c r="L40" s="27">
        <f t="shared" si="15"/>
        <v>35</v>
      </c>
      <c r="M40" s="27">
        <f t="shared" si="16"/>
        <v>36.200000000000003</v>
      </c>
      <c r="N40" s="28">
        <f t="shared" si="17"/>
        <v>59.1</v>
      </c>
      <c r="O40" s="11" t="s">
        <v>203</v>
      </c>
      <c r="P40" s="11" t="s">
        <v>164</v>
      </c>
      <c r="Q40" s="13" t="s">
        <v>346</v>
      </c>
      <c r="R40" s="13" t="s">
        <v>709</v>
      </c>
      <c r="S40" s="13" t="s">
        <v>322</v>
      </c>
      <c r="T40" s="13" t="s">
        <v>301</v>
      </c>
      <c r="U40" s="31">
        <v>15.3</v>
      </c>
      <c r="V40" s="32">
        <v>13.8</v>
      </c>
      <c r="W40" s="12">
        <v>7.5</v>
      </c>
      <c r="X40" s="11" t="s">
        <v>710</v>
      </c>
      <c r="Y40" s="12">
        <v>1.8</v>
      </c>
      <c r="Z40" s="12" t="s">
        <v>304</v>
      </c>
      <c r="AA40" s="12" t="s">
        <v>304</v>
      </c>
      <c r="AB40" s="8" t="s">
        <v>304</v>
      </c>
      <c r="AC40" s="8"/>
      <c r="AD40" s="11" t="s">
        <v>746</v>
      </c>
      <c r="AE40" s="11" t="s">
        <v>303</v>
      </c>
      <c r="AF40" s="11" t="s">
        <v>152</v>
      </c>
      <c r="AG40" s="8"/>
      <c r="AH40" s="8" t="s">
        <v>738</v>
      </c>
      <c r="AI40" s="30" t="s">
        <v>739</v>
      </c>
    </row>
    <row r="41" spans="1:35" s="5" customFormat="1">
      <c r="A41" s="6">
        <v>44758</v>
      </c>
      <c r="B41" s="26" t="s">
        <v>693</v>
      </c>
      <c r="C41" s="8" t="s">
        <v>426</v>
      </c>
      <c r="D41" s="9">
        <v>4.9398148148148142E-2</v>
      </c>
      <c r="E41" s="34" t="s">
        <v>539</v>
      </c>
      <c r="F41" s="10">
        <v>12.3</v>
      </c>
      <c r="G41" s="10">
        <v>10.7</v>
      </c>
      <c r="H41" s="10">
        <v>11.5</v>
      </c>
      <c r="I41" s="10">
        <v>11.9</v>
      </c>
      <c r="J41" s="10">
        <v>12.3</v>
      </c>
      <c r="K41" s="10">
        <v>13.1</v>
      </c>
      <c r="L41" s="27">
        <f t="shared" si="15"/>
        <v>34.5</v>
      </c>
      <c r="M41" s="27">
        <f t="shared" si="16"/>
        <v>37.300000000000004</v>
      </c>
      <c r="N41" s="28">
        <f t="shared" si="17"/>
        <v>58.7</v>
      </c>
      <c r="O41" s="11" t="s">
        <v>163</v>
      </c>
      <c r="P41" s="11" t="s">
        <v>309</v>
      </c>
      <c r="Q41" s="13" t="s">
        <v>388</v>
      </c>
      <c r="R41" s="13" t="s">
        <v>234</v>
      </c>
      <c r="S41" s="13" t="s">
        <v>334</v>
      </c>
      <c r="T41" s="13" t="s">
        <v>301</v>
      </c>
      <c r="U41" s="31">
        <v>15.3</v>
      </c>
      <c r="V41" s="32">
        <v>13.8</v>
      </c>
      <c r="W41" s="12">
        <v>7.5</v>
      </c>
      <c r="X41" s="11" t="s">
        <v>710</v>
      </c>
      <c r="Y41" s="12">
        <v>2.4</v>
      </c>
      <c r="Z41" s="12" t="s">
        <v>304</v>
      </c>
      <c r="AA41" s="12" t="s">
        <v>304</v>
      </c>
      <c r="AB41" s="8" t="s">
        <v>304</v>
      </c>
      <c r="AC41" s="8"/>
      <c r="AD41" s="11" t="s">
        <v>746</v>
      </c>
      <c r="AE41" s="11" t="s">
        <v>303</v>
      </c>
      <c r="AF41" s="11" t="s">
        <v>150</v>
      </c>
      <c r="AG41" s="8"/>
      <c r="AH41" s="8"/>
      <c r="AI41" s="30"/>
    </row>
    <row r="42" spans="1:35" s="5" customFormat="1">
      <c r="A42" s="38">
        <v>4.9317129629629634E-2</v>
      </c>
      <c r="B42" s="26" t="s">
        <v>424</v>
      </c>
      <c r="C42" s="8" t="s">
        <v>426</v>
      </c>
      <c r="D42" s="9">
        <v>4.9386574074074076E-2</v>
      </c>
      <c r="E42" s="34" t="s">
        <v>712</v>
      </c>
      <c r="F42" s="10">
        <v>12.3</v>
      </c>
      <c r="G42" s="10">
        <v>11</v>
      </c>
      <c r="H42" s="10">
        <v>11.5</v>
      </c>
      <c r="I42" s="10">
        <v>11.9</v>
      </c>
      <c r="J42" s="10">
        <v>12.3</v>
      </c>
      <c r="K42" s="10">
        <v>12.7</v>
      </c>
      <c r="L42" s="27">
        <f t="shared" si="15"/>
        <v>34.799999999999997</v>
      </c>
      <c r="M42" s="27">
        <f t="shared" si="16"/>
        <v>36.900000000000006</v>
      </c>
      <c r="N42" s="28">
        <f t="shared" si="17"/>
        <v>59</v>
      </c>
      <c r="O42" s="11" t="s">
        <v>163</v>
      </c>
      <c r="P42" s="11" t="s">
        <v>309</v>
      </c>
      <c r="Q42" s="13" t="s">
        <v>187</v>
      </c>
      <c r="R42" s="13" t="s">
        <v>181</v>
      </c>
      <c r="S42" s="13" t="s">
        <v>388</v>
      </c>
      <c r="T42" s="13" t="s">
        <v>301</v>
      </c>
      <c r="U42" s="31">
        <v>15.3</v>
      </c>
      <c r="V42" s="32">
        <v>13.9</v>
      </c>
      <c r="W42" s="12">
        <v>7.1</v>
      </c>
      <c r="X42" s="11" t="s">
        <v>710</v>
      </c>
      <c r="Y42" s="12">
        <v>1.4</v>
      </c>
      <c r="Z42" s="12" t="s">
        <v>304</v>
      </c>
      <c r="AA42" s="12" t="s">
        <v>304</v>
      </c>
      <c r="AB42" s="8" t="s">
        <v>304</v>
      </c>
      <c r="AC42" s="8"/>
      <c r="AD42" s="11" t="s">
        <v>746</v>
      </c>
      <c r="AE42" s="11" t="s">
        <v>302</v>
      </c>
      <c r="AF42" s="11" t="s">
        <v>152</v>
      </c>
      <c r="AG42" s="8"/>
      <c r="AH42" s="8" t="s">
        <v>747</v>
      </c>
      <c r="AI42" s="30" t="s">
        <v>748</v>
      </c>
    </row>
    <row r="43" spans="1:35" s="5" customFormat="1">
      <c r="A43" s="6">
        <v>44759</v>
      </c>
      <c r="B43" s="25" t="s">
        <v>139</v>
      </c>
      <c r="C43" s="8" t="s">
        <v>426</v>
      </c>
      <c r="D43" s="9">
        <v>4.9317129629629634E-2</v>
      </c>
      <c r="E43" s="34" t="s">
        <v>714</v>
      </c>
      <c r="F43" s="10">
        <v>12.2</v>
      </c>
      <c r="G43" s="10">
        <v>10.9</v>
      </c>
      <c r="H43" s="10">
        <v>11.4</v>
      </c>
      <c r="I43" s="10">
        <v>11.6</v>
      </c>
      <c r="J43" s="10">
        <v>12.5</v>
      </c>
      <c r="K43" s="10">
        <v>12.5</v>
      </c>
      <c r="L43" s="27">
        <f t="shared" si="15"/>
        <v>34.5</v>
      </c>
      <c r="M43" s="27">
        <f t="shared" si="16"/>
        <v>36.6</v>
      </c>
      <c r="N43" s="28">
        <f t="shared" si="17"/>
        <v>58.6</v>
      </c>
      <c r="O43" s="11" t="s">
        <v>163</v>
      </c>
      <c r="P43" s="11" t="s">
        <v>309</v>
      </c>
      <c r="Q43" s="13" t="s">
        <v>390</v>
      </c>
      <c r="R43" s="13" t="s">
        <v>235</v>
      </c>
      <c r="S43" s="13" t="s">
        <v>223</v>
      </c>
      <c r="T43" s="13" t="s">
        <v>301</v>
      </c>
      <c r="U43" s="31">
        <v>15.3</v>
      </c>
      <c r="V43" s="32">
        <v>13.9</v>
      </c>
      <c r="W43" s="12">
        <v>7.1</v>
      </c>
      <c r="X43" s="11" t="s">
        <v>694</v>
      </c>
      <c r="Y43" s="12">
        <v>1.2</v>
      </c>
      <c r="Z43" s="12" t="s">
        <v>304</v>
      </c>
      <c r="AA43" s="12" t="s">
        <v>304</v>
      </c>
      <c r="AB43" s="8" t="s">
        <v>304</v>
      </c>
      <c r="AC43" s="8"/>
      <c r="AD43" s="11" t="s">
        <v>746</v>
      </c>
      <c r="AE43" s="11" t="s">
        <v>303</v>
      </c>
      <c r="AF43" s="11" t="s">
        <v>152</v>
      </c>
      <c r="AG43" s="8"/>
      <c r="AH43" s="8" t="s">
        <v>751</v>
      </c>
      <c r="AI43" s="30" t="s">
        <v>752</v>
      </c>
    </row>
    <row r="44" spans="1:35" s="5" customFormat="1">
      <c r="A44" s="6">
        <v>44759</v>
      </c>
      <c r="B44" s="26" t="s">
        <v>141</v>
      </c>
      <c r="C44" s="8" t="s">
        <v>541</v>
      </c>
      <c r="D44" s="9">
        <v>5.0034722222222223E-2</v>
      </c>
      <c r="E44" s="34" t="s">
        <v>721</v>
      </c>
      <c r="F44" s="10">
        <v>12.2</v>
      </c>
      <c r="G44" s="10">
        <v>11.1</v>
      </c>
      <c r="H44" s="10">
        <v>11.7</v>
      </c>
      <c r="I44" s="10">
        <v>12</v>
      </c>
      <c r="J44" s="10">
        <v>12.7</v>
      </c>
      <c r="K44" s="10">
        <v>12.6</v>
      </c>
      <c r="L44" s="27">
        <f t="shared" si="15"/>
        <v>35</v>
      </c>
      <c r="M44" s="27">
        <f t="shared" si="16"/>
        <v>37.299999999999997</v>
      </c>
      <c r="N44" s="28">
        <f t="shared" si="17"/>
        <v>59.7</v>
      </c>
      <c r="O44" s="11" t="s">
        <v>203</v>
      </c>
      <c r="P44" s="11" t="s">
        <v>309</v>
      </c>
      <c r="Q44" s="13" t="s">
        <v>168</v>
      </c>
      <c r="R44" s="13" t="s">
        <v>180</v>
      </c>
      <c r="S44" s="13" t="s">
        <v>378</v>
      </c>
      <c r="T44" s="13" t="s">
        <v>301</v>
      </c>
      <c r="U44" s="31">
        <v>15.3</v>
      </c>
      <c r="V44" s="32">
        <v>13.9</v>
      </c>
      <c r="W44" s="12">
        <v>7.1</v>
      </c>
      <c r="X44" s="11" t="s">
        <v>694</v>
      </c>
      <c r="Y44" s="12">
        <v>2.9</v>
      </c>
      <c r="Z44" s="12" t="s">
        <v>304</v>
      </c>
      <c r="AA44" s="12" t="s">
        <v>304</v>
      </c>
      <c r="AB44" s="8" t="s">
        <v>304</v>
      </c>
      <c r="AC44" s="8"/>
      <c r="AD44" s="11" t="s">
        <v>746</v>
      </c>
      <c r="AE44" s="11" t="s">
        <v>302</v>
      </c>
      <c r="AF44" s="11" t="s">
        <v>152</v>
      </c>
      <c r="AG44" s="8"/>
      <c r="AH44" s="8" t="s">
        <v>761</v>
      </c>
      <c r="AI44" s="30" t="s">
        <v>762</v>
      </c>
    </row>
    <row r="45" spans="1:35" s="5" customFormat="1">
      <c r="A45" s="6">
        <v>44759</v>
      </c>
      <c r="B45" s="26" t="s">
        <v>145</v>
      </c>
      <c r="C45" s="8" t="s">
        <v>541</v>
      </c>
      <c r="D45" s="9">
        <v>5.0081018518518518E-2</v>
      </c>
      <c r="E45" s="34" t="s">
        <v>484</v>
      </c>
      <c r="F45" s="10">
        <v>12.2</v>
      </c>
      <c r="G45" s="10">
        <v>11.3</v>
      </c>
      <c r="H45" s="10">
        <v>11.8</v>
      </c>
      <c r="I45" s="10">
        <v>11.9</v>
      </c>
      <c r="J45" s="10">
        <v>12.6</v>
      </c>
      <c r="K45" s="10">
        <v>12.9</v>
      </c>
      <c r="L45" s="27">
        <f t="shared" si="15"/>
        <v>35.299999999999997</v>
      </c>
      <c r="M45" s="27">
        <f t="shared" si="16"/>
        <v>37.4</v>
      </c>
      <c r="N45" s="28">
        <f t="shared" si="17"/>
        <v>59.8</v>
      </c>
      <c r="O45" s="11" t="s">
        <v>203</v>
      </c>
      <c r="P45" s="11" t="s">
        <v>309</v>
      </c>
      <c r="Q45" s="13" t="s">
        <v>485</v>
      </c>
      <c r="R45" s="13" t="s">
        <v>375</v>
      </c>
      <c r="S45" s="13" t="s">
        <v>432</v>
      </c>
      <c r="T45" s="13" t="s">
        <v>301</v>
      </c>
      <c r="U45" s="31">
        <v>15.3</v>
      </c>
      <c r="V45" s="32">
        <v>13.9</v>
      </c>
      <c r="W45" s="12">
        <v>7.1</v>
      </c>
      <c r="X45" s="11" t="s">
        <v>694</v>
      </c>
      <c r="Y45" s="12">
        <v>3.7</v>
      </c>
      <c r="Z45" s="12" t="s">
        <v>304</v>
      </c>
      <c r="AA45" s="12" t="s">
        <v>304</v>
      </c>
      <c r="AB45" s="8" t="s">
        <v>304</v>
      </c>
      <c r="AC45" s="8"/>
      <c r="AD45" s="11" t="s">
        <v>746</v>
      </c>
      <c r="AE45" s="11" t="s">
        <v>302</v>
      </c>
      <c r="AF45" s="11" t="s">
        <v>150</v>
      </c>
      <c r="AG45" s="8"/>
      <c r="AH45" s="8" t="s">
        <v>767</v>
      </c>
      <c r="AI45" s="30" t="s">
        <v>768</v>
      </c>
    </row>
  </sheetData>
  <autoFilter ref="A1:AH45" xr:uid="{00000000-0009-0000-0000-000002000000}"/>
  <phoneticPr fontId="10"/>
  <conditionalFormatting sqref="AD2:AE2">
    <cfRule type="containsText" dxfId="773" priority="762" operator="containsText" text="E">
      <formula>NOT(ISERROR(SEARCH("E",AD2)))</formula>
    </cfRule>
    <cfRule type="containsText" dxfId="772" priority="763" operator="containsText" text="B">
      <formula>NOT(ISERROR(SEARCH("B",AD2)))</formula>
    </cfRule>
    <cfRule type="containsText" dxfId="771" priority="764" operator="containsText" text="A">
      <formula>NOT(ISERROR(SEARCH("A",AD2)))</formula>
    </cfRule>
  </conditionalFormatting>
  <conditionalFormatting sqref="AF2:AG2">
    <cfRule type="containsText" dxfId="770" priority="759" operator="containsText" text="E">
      <formula>NOT(ISERROR(SEARCH("E",AF2)))</formula>
    </cfRule>
    <cfRule type="containsText" dxfId="769" priority="760" operator="containsText" text="B">
      <formula>NOT(ISERROR(SEARCH("B",AF2)))</formula>
    </cfRule>
    <cfRule type="containsText" dxfId="768" priority="761" operator="containsText" text="A">
      <formula>NOT(ISERROR(SEARCH("A",AF2)))</formula>
    </cfRule>
  </conditionalFormatting>
  <conditionalFormatting sqref="AD3:AE3">
    <cfRule type="containsText" dxfId="767" priority="756" operator="containsText" text="E">
      <formula>NOT(ISERROR(SEARCH("E",AD3)))</formula>
    </cfRule>
    <cfRule type="containsText" dxfId="766" priority="757" operator="containsText" text="B">
      <formula>NOT(ISERROR(SEARCH("B",AD3)))</formula>
    </cfRule>
    <cfRule type="containsText" dxfId="765" priority="758" operator="containsText" text="A">
      <formula>NOT(ISERROR(SEARCH("A",AD3)))</formula>
    </cfRule>
  </conditionalFormatting>
  <conditionalFormatting sqref="AF3">
    <cfRule type="containsText" dxfId="764" priority="753" operator="containsText" text="E">
      <formula>NOT(ISERROR(SEARCH("E",AF3)))</formula>
    </cfRule>
    <cfRule type="containsText" dxfId="763" priority="754" operator="containsText" text="B">
      <formula>NOT(ISERROR(SEARCH("B",AF3)))</formula>
    </cfRule>
    <cfRule type="containsText" dxfId="762" priority="755" operator="containsText" text="A">
      <formula>NOT(ISERROR(SEARCH("A",AF3)))</formula>
    </cfRule>
  </conditionalFormatting>
  <conditionalFormatting sqref="AD4:AE6">
    <cfRule type="containsText" dxfId="761" priority="750" operator="containsText" text="E">
      <formula>NOT(ISERROR(SEARCH("E",AD4)))</formula>
    </cfRule>
    <cfRule type="containsText" dxfId="760" priority="751" operator="containsText" text="B">
      <formula>NOT(ISERROR(SEARCH("B",AD4)))</formula>
    </cfRule>
    <cfRule type="containsText" dxfId="759" priority="752" operator="containsText" text="A">
      <formula>NOT(ISERROR(SEARCH("A",AD4)))</formula>
    </cfRule>
  </conditionalFormatting>
  <conditionalFormatting sqref="AF4:AG6 AG2:AG7">
    <cfRule type="containsText" dxfId="758" priority="747" operator="containsText" text="E">
      <formula>NOT(ISERROR(SEARCH("E",AF2)))</formula>
    </cfRule>
    <cfRule type="containsText" dxfId="757" priority="748" operator="containsText" text="B">
      <formula>NOT(ISERROR(SEARCH("B",AF2)))</formula>
    </cfRule>
    <cfRule type="containsText" dxfId="756" priority="749" operator="containsText" text="A">
      <formula>NOT(ISERROR(SEARCH("A",AF2)))</formula>
    </cfRule>
  </conditionalFormatting>
  <conditionalFormatting sqref="AD6:AE6">
    <cfRule type="containsText" dxfId="755" priority="744" operator="containsText" text="E">
      <formula>NOT(ISERROR(SEARCH("E",AD6)))</formula>
    </cfRule>
    <cfRule type="containsText" dxfId="754" priority="745" operator="containsText" text="B">
      <formula>NOT(ISERROR(SEARCH("B",AD6)))</formula>
    </cfRule>
    <cfRule type="containsText" dxfId="753" priority="746" operator="containsText" text="A">
      <formula>NOT(ISERROR(SEARCH("A",AD6)))</formula>
    </cfRule>
  </conditionalFormatting>
  <conditionalFormatting sqref="AF6:AG6">
    <cfRule type="containsText" dxfId="752" priority="741" operator="containsText" text="E">
      <formula>NOT(ISERROR(SEARCH("E",AF6)))</formula>
    </cfRule>
    <cfRule type="containsText" dxfId="751" priority="742" operator="containsText" text="B">
      <formula>NOT(ISERROR(SEARCH("B",AF6)))</formula>
    </cfRule>
    <cfRule type="containsText" dxfId="750" priority="743" operator="containsText" text="A">
      <formula>NOT(ISERROR(SEARCH("A",AF6)))</formula>
    </cfRule>
  </conditionalFormatting>
  <conditionalFormatting sqref="AD3:AE3">
    <cfRule type="containsText" dxfId="749" priority="738" operator="containsText" text="E">
      <formula>NOT(ISERROR(SEARCH("E",AD3)))</formula>
    </cfRule>
    <cfRule type="containsText" dxfId="748" priority="739" operator="containsText" text="B">
      <formula>NOT(ISERROR(SEARCH("B",AD3)))</formula>
    </cfRule>
    <cfRule type="containsText" dxfId="747" priority="740" operator="containsText" text="A">
      <formula>NOT(ISERROR(SEARCH("A",AD3)))</formula>
    </cfRule>
  </conditionalFormatting>
  <conditionalFormatting sqref="AF3">
    <cfRule type="containsText" dxfId="746" priority="735" operator="containsText" text="E">
      <formula>NOT(ISERROR(SEARCH("E",AF3)))</formula>
    </cfRule>
    <cfRule type="containsText" dxfId="745" priority="736" operator="containsText" text="B">
      <formula>NOT(ISERROR(SEARCH("B",AF3)))</formula>
    </cfRule>
    <cfRule type="containsText" dxfId="744" priority="737" operator="containsText" text="A">
      <formula>NOT(ISERROR(SEARCH("A",AF3)))</formula>
    </cfRule>
  </conditionalFormatting>
  <conditionalFormatting sqref="AD4:AE4">
    <cfRule type="containsText" dxfId="743" priority="732" operator="containsText" text="E">
      <formula>NOT(ISERROR(SEARCH("E",AD4)))</formula>
    </cfRule>
    <cfRule type="containsText" dxfId="742" priority="733" operator="containsText" text="B">
      <formula>NOT(ISERROR(SEARCH("B",AD4)))</formula>
    </cfRule>
    <cfRule type="containsText" dxfId="741" priority="734" operator="containsText" text="A">
      <formula>NOT(ISERROR(SEARCH("A",AD4)))</formula>
    </cfRule>
  </conditionalFormatting>
  <conditionalFormatting sqref="AF4:AG4">
    <cfRule type="containsText" dxfId="740" priority="729" operator="containsText" text="E">
      <formula>NOT(ISERROR(SEARCH("E",AF4)))</formula>
    </cfRule>
    <cfRule type="containsText" dxfId="739" priority="730" operator="containsText" text="B">
      <formula>NOT(ISERROR(SEARCH("B",AF4)))</formula>
    </cfRule>
    <cfRule type="containsText" dxfId="738" priority="731" operator="containsText" text="A">
      <formula>NOT(ISERROR(SEARCH("A",AF4)))</formula>
    </cfRule>
  </conditionalFormatting>
  <conditionalFormatting sqref="AG3">
    <cfRule type="containsText" dxfId="737" priority="726" operator="containsText" text="E">
      <formula>NOT(ISERROR(SEARCH("E",AG3)))</formula>
    </cfRule>
    <cfRule type="containsText" dxfId="736" priority="727" operator="containsText" text="B">
      <formula>NOT(ISERROR(SEARCH("B",AG3)))</formula>
    </cfRule>
    <cfRule type="containsText" dxfId="735" priority="728" operator="containsText" text="A">
      <formula>NOT(ISERROR(SEARCH("A",AG3)))</formula>
    </cfRule>
  </conditionalFormatting>
  <conditionalFormatting sqref="F2:K6">
    <cfRule type="colorScale" priority="1058">
      <colorScale>
        <cfvo type="min"/>
        <cfvo type="percentile" val="50"/>
        <cfvo type="max"/>
        <color rgb="FFF8696B"/>
        <color rgb="FFFFEB84"/>
        <color rgb="FF63BE7B"/>
      </colorScale>
    </cfRule>
  </conditionalFormatting>
  <conditionalFormatting sqref="AD7:AE7">
    <cfRule type="containsText" dxfId="734" priority="528" operator="containsText" text="E">
      <formula>NOT(ISERROR(SEARCH("E",AD7)))</formula>
    </cfRule>
    <cfRule type="containsText" dxfId="733" priority="529" operator="containsText" text="B">
      <formula>NOT(ISERROR(SEARCH("B",AD7)))</formula>
    </cfRule>
    <cfRule type="containsText" dxfId="732" priority="530" operator="containsText" text="A">
      <formula>NOT(ISERROR(SEARCH("A",AD7)))</formula>
    </cfRule>
  </conditionalFormatting>
  <conditionalFormatting sqref="AF7:AG7">
    <cfRule type="containsText" dxfId="731" priority="525" operator="containsText" text="E">
      <formula>NOT(ISERROR(SEARCH("E",AF7)))</formula>
    </cfRule>
    <cfRule type="containsText" dxfId="730" priority="526" operator="containsText" text="B">
      <formula>NOT(ISERROR(SEARCH("B",AF7)))</formula>
    </cfRule>
    <cfRule type="containsText" dxfId="729" priority="527" operator="containsText" text="A">
      <formula>NOT(ISERROR(SEARCH("A",AF7)))</formula>
    </cfRule>
  </conditionalFormatting>
  <conditionalFormatting sqref="AD7:AE7">
    <cfRule type="containsText" dxfId="728" priority="522" operator="containsText" text="E">
      <formula>NOT(ISERROR(SEARCH("E",AD7)))</formula>
    </cfRule>
    <cfRule type="containsText" dxfId="727" priority="523" operator="containsText" text="B">
      <formula>NOT(ISERROR(SEARCH("B",AD7)))</formula>
    </cfRule>
    <cfRule type="containsText" dxfId="726" priority="524" operator="containsText" text="A">
      <formula>NOT(ISERROR(SEARCH("A",AD7)))</formula>
    </cfRule>
  </conditionalFormatting>
  <conditionalFormatting sqref="AF7:AG7">
    <cfRule type="containsText" dxfId="725" priority="519" operator="containsText" text="E">
      <formula>NOT(ISERROR(SEARCH("E",AF7)))</formula>
    </cfRule>
    <cfRule type="containsText" dxfId="724" priority="520" operator="containsText" text="B">
      <formula>NOT(ISERROR(SEARCH("B",AF7)))</formula>
    </cfRule>
    <cfRule type="containsText" dxfId="723" priority="521" operator="containsText" text="A">
      <formula>NOT(ISERROR(SEARCH("A",AF7)))</formula>
    </cfRule>
  </conditionalFormatting>
  <conditionalFormatting sqref="X2">
    <cfRule type="containsText" dxfId="722" priority="301" operator="containsText" text="D">
      <formula>NOT(ISERROR(SEARCH("D",X2)))</formula>
    </cfRule>
    <cfRule type="containsText" dxfId="721" priority="302" operator="containsText" text="S">
      <formula>NOT(ISERROR(SEARCH("S",X2)))</formula>
    </cfRule>
    <cfRule type="containsText" dxfId="720" priority="303" operator="containsText" text="F">
      <formula>NOT(ISERROR(SEARCH("F",X2)))</formula>
    </cfRule>
    <cfRule type="containsText" dxfId="719" priority="304" operator="containsText" text="E">
      <formula>NOT(ISERROR(SEARCH("E",X2)))</formula>
    </cfRule>
    <cfRule type="containsText" dxfId="718" priority="305" operator="containsText" text="B">
      <formula>NOT(ISERROR(SEARCH("B",X2)))</formula>
    </cfRule>
    <cfRule type="containsText" dxfId="717" priority="306" operator="containsText" text="A">
      <formula>NOT(ISERROR(SEARCH("A",X2)))</formula>
    </cfRule>
  </conditionalFormatting>
  <conditionalFormatting sqref="X3:X7">
    <cfRule type="containsText" dxfId="716" priority="295" operator="containsText" text="D">
      <formula>NOT(ISERROR(SEARCH("D",X3)))</formula>
    </cfRule>
    <cfRule type="containsText" dxfId="715" priority="296" operator="containsText" text="S">
      <formula>NOT(ISERROR(SEARCH("S",X3)))</formula>
    </cfRule>
    <cfRule type="containsText" dxfId="714" priority="297" operator="containsText" text="F">
      <formula>NOT(ISERROR(SEARCH("F",X3)))</formula>
    </cfRule>
    <cfRule type="containsText" dxfId="713" priority="298" operator="containsText" text="E">
      <formula>NOT(ISERROR(SEARCH("E",X3)))</formula>
    </cfRule>
    <cfRule type="containsText" dxfId="712" priority="299" operator="containsText" text="B">
      <formula>NOT(ISERROR(SEARCH("B",X3)))</formula>
    </cfRule>
    <cfRule type="containsText" dxfId="711" priority="300" operator="containsText" text="A">
      <formula>NOT(ISERROR(SEARCH("A",X3)))</formula>
    </cfRule>
  </conditionalFormatting>
  <conditionalFormatting sqref="AG3:AG5">
    <cfRule type="containsText" dxfId="710" priority="292" operator="containsText" text="E">
      <formula>NOT(ISERROR(SEARCH("E",AG3)))</formula>
    </cfRule>
    <cfRule type="containsText" dxfId="709" priority="293" operator="containsText" text="B">
      <formula>NOT(ISERROR(SEARCH("B",AG3)))</formula>
    </cfRule>
    <cfRule type="containsText" dxfId="708" priority="294" operator="containsText" text="A">
      <formula>NOT(ISERROR(SEARCH("A",AG3)))</formula>
    </cfRule>
  </conditionalFormatting>
  <conditionalFormatting sqref="F7:K7">
    <cfRule type="colorScale" priority="139">
      <colorScale>
        <cfvo type="min"/>
        <cfvo type="percentile" val="50"/>
        <cfvo type="max"/>
        <color rgb="FFF8696B"/>
        <color rgb="FFFFEB84"/>
        <color rgb="FF63BE7B"/>
      </colorScale>
    </cfRule>
  </conditionalFormatting>
  <conditionalFormatting sqref="AG8:AG16">
    <cfRule type="containsText" dxfId="707" priority="136" operator="containsText" text="E">
      <formula>NOT(ISERROR(SEARCH("E",AG8)))</formula>
    </cfRule>
    <cfRule type="containsText" dxfId="706" priority="137" operator="containsText" text="B">
      <formula>NOT(ISERROR(SEARCH("B",AG8)))</formula>
    </cfRule>
    <cfRule type="containsText" dxfId="705" priority="138" operator="containsText" text="A">
      <formula>NOT(ISERROR(SEARCH("A",AG8)))</formula>
    </cfRule>
  </conditionalFormatting>
  <conditionalFormatting sqref="AD8:AE16">
    <cfRule type="containsText" dxfId="704" priority="133" operator="containsText" text="E">
      <formula>NOT(ISERROR(SEARCH("E",AD8)))</formula>
    </cfRule>
    <cfRule type="containsText" dxfId="703" priority="134" operator="containsText" text="B">
      <formula>NOT(ISERROR(SEARCH("B",AD8)))</formula>
    </cfRule>
    <cfRule type="containsText" dxfId="702" priority="135" operator="containsText" text="A">
      <formula>NOT(ISERROR(SEARCH("A",AD8)))</formula>
    </cfRule>
  </conditionalFormatting>
  <conditionalFormatting sqref="AF8:AG16">
    <cfRule type="containsText" dxfId="701" priority="130" operator="containsText" text="E">
      <formula>NOT(ISERROR(SEARCH("E",AF8)))</formula>
    </cfRule>
    <cfRule type="containsText" dxfId="700" priority="131" operator="containsText" text="B">
      <formula>NOT(ISERROR(SEARCH("B",AF8)))</formula>
    </cfRule>
    <cfRule type="containsText" dxfId="699" priority="132" operator="containsText" text="A">
      <formula>NOT(ISERROR(SEARCH("A",AF8)))</formula>
    </cfRule>
  </conditionalFormatting>
  <conditionalFormatting sqref="AD8:AE16">
    <cfRule type="containsText" dxfId="698" priority="127" operator="containsText" text="E">
      <formula>NOT(ISERROR(SEARCH("E",AD8)))</formula>
    </cfRule>
    <cfRule type="containsText" dxfId="697" priority="128" operator="containsText" text="B">
      <formula>NOT(ISERROR(SEARCH("B",AD8)))</formula>
    </cfRule>
    <cfRule type="containsText" dxfId="696" priority="129" operator="containsText" text="A">
      <formula>NOT(ISERROR(SEARCH("A",AD8)))</formula>
    </cfRule>
  </conditionalFormatting>
  <conditionalFormatting sqref="AF8:AG16">
    <cfRule type="containsText" dxfId="695" priority="124" operator="containsText" text="E">
      <formula>NOT(ISERROR(SEARCH("E",AF8)))</formula>
    </cfRule>
    <cfRule type="containsText" dxfId="694" priority="125" operator="containsText" text="B">
      <formula>NOT(ISERROR(SEARCH("B",AF8)))</formula>
    </cfRule>
    <cfRule type="containsText" dxfId="693" priority="126" operator="containsText" text="A">
      <formula>NOT(ISERROR(SEARCH("A",AF8)))</formula>
    </cfRule>
  </conditionalFormatting>
  <conditionalFormatting sqref="F8:K11 F14:K16">
    <cfRule type="colorScale" priority="117">
      <colorScale>
        <cfvo type="min"/>
        <cfvo type="percentile" val="50"/>
        <cfvo type="max"/>
        <color rgb="FFF8696B"/>
        <color rgb="FFFFEB84"/>
        <color rgb="FF63BE7B"/>
      </colorScale>
    </cfRule>
  </conditionalFormatting>
  <conditionalFormatting sqref="F13:K13">
    <cfRule type="colorScale" priority="116">
      <colorScale>
        <cfvo type="min"/>
        <cfvo type="percentile" val="50"/>
        <cfvo type="max"/>
        <color rgb="FFF8696B"/>
        <color rgb="FFFFEB84"/>
        <color rgb="FF63BE7B"/>
      </colorScale>
    </cfRule>
  </conditionalFormatting>
  <conditionalFormatting sqref="F12:K12">
    <cfRule type="colorScale" priority="115">
      <colorScale>
        <cfvo type="min"/>
        <cfvo type="percentile" val="50"/>
        <cfvo type="max"/>
        <color rgb="FFF8696B"/>
        <color rgb="FFFFEB84"/>
        <color rgb="FF63BE7B"/>
      </colorScale>
    </cfRule>
  </conditionalFormatting>
  <conditionalFormatting sqref="X8:X16">
    <cfRule type="containsText" dxfId="692" priority="109" operator="containsText" text="D">
      <formula>NOT(ISERROR(SEARCH("D",X8)))</formula>
    </cfRule>
    <cfRule type="containsText" dxfId="691" priority="110" operator="containsText" text="S">
      <formula>NOT(ISERROR(SEARCH("S",X8)))</formula>
    </cfRule>
    <cfRule type="containsText" dxfId="690" priority="111" operator="containsText" text="F">
      <formula>NOT(ISERROR(SEARCH("F",X8)))</formula>
    </cfRule>
    <cfRule type="containsText" dxfId="689" priority="112" operator="containsText" text="E">
      <formula>NOT(ISERROR(SEARCH("E",X8)))</formula>
    </cfRule>
    <cfRule type="containsText" dxfId="688" priority="113" operator="containsText" text="B">
      <formula>NOT(ISERROR(SEARCH("B",X8)))</formula>
    </cfRule>
    <cfRule type="containsText" dxfId="687" priority="114" operator="containsText" text="A">
      <formula>NOT(ISERROR(SEARCH("A",X8)))</formula>
    </cfRule>
  </conditionalFormatting>
  <conditionalFormatting sqref="AG17:AG18">
    <cfRule type="containsText" dxfId="686" priority="106" operator="containsText" text="E">
      <formula>NOT(ISERROR(SEARCH("E",AG17)))</formula>
    </cfRule>
    <cfRule type="containsText" dxfId="685" priority="107" operator="containsText" text="B">
      <formula>NOT(ISERROR(SEARCH("B",AG17)))</formula>
    </cfRule>
    <cfRule type="containsText" dxfId="684" priority="108" operator="containsText" text="A">
      <formula>NOT(ISERROR(SEARCH("A",AG17)))</formula>
    </cfRule>
  </conditionalFormatting>
  <conditionalFormatting sqref="AD17:AE25">
    <cfRule type="containsText" dxfId="683" priority="103" operator="containsText" text="E">
      <formula>NOT(ISERROR(SEARCH("E",AD17)))</formula>
    </cfRule>
    <cfRule type="containsText" dxfId="682" priority="104" operator="containsText" text="B">
      <formula>NOT(ISERROR(SEARCH("B",AD17)))</formula>
    </cfRule>
    <cfRule type="containsText" dxfId="681" priority="105" operator="containsText" text="A">
      <formula>NOT(ISERROR(SEARCH("A",AD17)))</formula>
    </cfRule>
  </conditionalFormatting>
  <conditionalFormatting sqref="AF17:AG18 AF19:AF25">
    <cfRule type="containsText" dxfId="680" priority="100" operator="containsText" text="E">
      <formula>NOT(ISERROR(SEARCH("E",AF17)))</formula>
    </cfRule>
    <cfRule type="containsText" dxfId="679" priority="101" operator="containsText" text="B">
      <formula>NOT(ISERROR(SEARCH("B",AF17)))</formula>
    </cfRule>
    <cfRule type="containsText" dxfId="678" priority="102" operator="containsText" text="A">
      <formula>NOT(ISERROR(SEARCH("A",AF17)))</formula>
    </cfRule>
  </conditionalFormatting>
  <conditionalFormatting sqref="AD17:AE25">
    <cfRule type="containsText" dxfId="677" priority="97" operator="containsText" text="E">
      <formula>NOT(ISERROR(SEARCH("E",AD17)))</formula>
    </cfRule>
    <cfRule type="containsText" dxfId="676" priority="98" operator="containsText" text="B">
      <formula>NOT(ISERROR(SEARCH("B",AD17)))</formula>
    </cfRule>
    <cfRule type="containsText" dxfId="675" priority="99" operator="containsText" text="A">
      <formula>NOT(ISERROR(SEARCH("A",AD17)))</formula>
    </cfRule>
  </conditionalFormatting>
  <conditionalFormatting sqref="AF17:AG18 AF19:AF25">
    <cfRule type="containsText" dxfId="674" priority="94" operator="containsText" text="E">
      <formula>NOT(ISERROR(SEARCH("E",AF17)))</formula>
    </cfRule>
    <cfRule type="containsText" dxfId="673" priority="95" operator="containsText" text="B">
      <formula>NOT(ISERROR(SEARCH("B",AF17)))</formula>
    </cfRule>
    <cfRule type="containsText" dxfId="672" priority="96" operator="containsText" text="A">
      <formula>NOT(ISERROR(SEARCH("A",AF17)))</formula>
    </cfRule>
  </conditionalFormatting>
  <conditionalFormatting sqref="F17:K20 F22:K25">
    <cfRule type="colorScale" priority="93">
      <colorScale>
        <cfvo type="min"/>
        <cfvo type="percentile" val="50"/>
        <cfvo type="max"/>
        <color rgb="FFF8696B"/>
        <color rgb="FFFFEB84"/>
        <color rgb="FF63BE7B"/>
      </colorScale>
    </cfRule>
  </conditionalFormatting>
  <conditionalFormatting sqref="X17:X25">
    <cfRule type="containsText" dxfId="671" priority="87" operator="containsText" text="D">
      <formula>NOT(ISERROR(SEARCH("D",X17)))</formula>
    </cfRule>
    <cfRule type="containsText" dxfId="670" priority="88" operator="containsText" text="S">
      <formula>NOT(ISERROR(SEARCH("S",X17)))</formula>
    </cfRule>
    <cfRule type="containsText" dxfId="669" priority="89" operator="containsText" text="F">
      <formula>NOT(ISERROR(SEARCH("F",X17)))</formula>
    </cfRule>
    <cfRule type="containsText" dxfId="668" priority="90" operator="containsText" text="E">
      <formula>NOT(ISERROR(SEARCH("E",X17)))</formula>
    </cfRule>
    <cfRule type="containsText" dxfId="667" priority="91" operator="containsText" text="B">
      <formula>NOT(ISERROR(SEARCH("B",X17)))</formula>
    </cfRule>
    <cfRule type="containsText" dxfId="666" priority="92" operator="containsText" text="A">
      <formula>NOT(ISERROR(SEARCH("A",X17)))</formula>
    </cfRule>
  </conditionalFormatting>
  <conditionalFormatting sqref="F21:K21">
    <cfRule type="colorScale" priority="86">
      <colorScale>
        <cfvo type="min"/>
        <cfvo type="percentile" val="50"/>
        <cfvo type="max"/>
        <color rgb="FFF8696B"/>
        <color rgb="FFFFEB84"/>
        <color rgb="FF63BE7B"/>
      </colorScale>
    </cfRule>
  </conditionalFormatting>
  <conditionalFormatting sqref="AG19">
    <cfRule type="containsText" dxfId="665" priority="83" operator="containsText" text="E">
      <formula>NOT(ISERROR(SEARCH("E",AG19)))</formula>
    </cfRule>
    <cfRule type="containsText" dxfId="664" priority="84" operator="containsText" text="B">
      <formula>NOT(ISERROR(SEARCH("B",AG19)))</formula>
    </cfRule>
    <cfRule type="containsText" dxfId="663" priority="85" operator="containsText" text="A">
      <formula>NOT(ISERROR(SEARCH("A",AG19)))</formula>
    </cfRule>
  </conditionalFormatting>
  <conditionalFormatting sqref="AG20">
    <cfRule type="containsText" dxfId="662" priority="80" operator="containsText" text="E">
      <formula>NOT(ISERROR(SEARCH("E",AG20)))</formula>
    </cfRule>
    <cfRule type="containsText" dxfId="661" priority="81" operator="containsText" text="B">
      <formula>NOT(ISERROR(SEARCH("B",AG20)))</formula>
    </cfRule>
    <cfRule type="containsText" dxfId="660" priority="82" operator="containsText" text="A">
      <formula>NOT(ISERROR(SEARCH("A",AG20)))</formula>
    </cfRule>
  </conditionalFormatting>
  <conditionalFormatting sqref="AG21">
    <cfRule type="containsText" dxfId="659" priority="77" operator="containsText" text="E">
      <formula>NOT(ISERROR(SEARCH("E",AG21)))</formula>
    </cfRule>
    <cfRule type="containsText" dxfId="658" priority="78" operator="containsText" text="B">
      <formula>NOT(ISERROR(SEARCH("B",AG21)))</formula>
    </cfRule>
    <cfRule type="containsText" dxfId="657" priority="79" operator="containsText" text="A">
      <formula>NOT(ISERROR(SEARCH("A",AG21)))</formula>
    </cfRule>
  </conditionalFormatting>
  <conditionalFormatting sqref="AG22:AG25">
    <cfRule type="containsText" dxfId="656" priority="74" operator="containsText" text="E">
      <formula>NOT(ISERROR(SEARCH("E",AG22)))</formula>
    </cfRule>
    <cfRule type="containsText" dxfId="655" priority="75" operator="containsText" text="B">
      <formula>NOT(ISERROR(SEARCH("B",AG22)))</formula>
    </cfRule>
    <cfRule type="containsText" dxfId="654" priority="76" operator="containsText" text="A">
      <formula>NOT(ISERROR(SEARCH("A",AG22)))</formula>
    </cfRule>
  </conditionalFormatting>
  <conditionalFormatting sqref="AD26:AE32">
    <cfRule type="containsText" dxfId="653" priority="71" operator="containsText" text="E">
      <formula>NOT(ISERROR(SEARCH("E",AD26)))</formula>
    </cfRule>
    <cfRule type="containsText" dxfId="652" priority="72" operator="containsText" text="B">
      <formula>NOT(ISERROR(SEARCH("B",AD26)))</formula>
    </cfRule>
    <cfRule type="containsText" dxfId="651" priority="73" operator="containsText" text="A">
      <formula>NOT(ISERROR(SEARCH("A",AD26)))</formula>
    </cfRule>
  </conditionalFormatting>
  <conditionalFormatting sqref="AF26:AF32">
    <cfRule type="containsText" dxfId="650" priority="68" operator="containsText" text="E">
      <formula>NOT(ISERROR(SEARCH("E",AF26)))</formula>
    </cfRule>
    <cfRule type="containsText" dxfId="649" priority="69" operator="containsText" text="B">
      <formula>NOT(ISERROR(SEARCH("B",AF26)))</formula>
    </cfRule>
    <cfRule type="containsText" dxfId="648" priority="70" operator="containsText" text="A">
      <formula>NOT(ISERROR(SEARCH("A",AF26)))</formula>
    </cfRule>
  </conditionalFormatting>
  <conditionalFormatting sqref="AD26:AE32">
    <cfRule type="containsText" dxfId="647" priority="65" operator="containsText" text="E">
      <formula>NOT(ISERROR(SEARCH("E",AD26)))</formula>
    </cfRule>
    <cfRule type="containsText" dxfId="646" priority="66" operator="containsText" text="B">
      <formula>NOT(ISERROR(SEARCH("B",AD26)))</formula>
    </cfRule>
    <cfRule type="containsText" dxfId="645" priority="67" operator="containsText" text="A">
      <formula>NOT(ISERROR(SEARCH("A",AD26)))</formula>
    </cfRule>
  </conditionalFormatting>
  <conditionalFormatting sqref="AF26:AF32">
    <cfRule type="containsText" dxfId="644" priority="62" operator="containsText" text="E">
      <formula>NOT(ISERROR(SEARCH("E",AF26)))</formula>
    </cfRule>
    <cfRule type="containsText" dxfId="643" priority="63" operator="containsText" text="B">
      <formula>NOT(ISERROR(SEARCH("B",AF26)))</formula>
    </cfRule>
    <cfRule type="containsText" dxfId="642" priority="64" operator="containsText" text="A">
      <formula>NOT(ISERROR(SEARCH("A",AF26)))</formula>
    </cfRule>
  </conditionalFormatting>
  <conditionalFormatting sqref="F26:K32">
    <cfRule type="colorScale" priority="61">
      <colorScale>
        <cfvo type="min"/>
        <cfvo type="percentile" val="50"/>
        <cfvo type="max"/>
        <color rgb="FFF8696B"/>
        <color rgb="FFFFEB84"/>
        <color rgb="FF63BE7B"/>
      </colorScale>
    </cfRule>
  </conditionalFormatting>
  <conditionalFormatting sqref="X26:X32">
    <cfRule type="containsText" dxfId="641" priority="55" operator="containsText" text="D">
      <formula>NOT(ISERROR(SEARCH("D",X26)))</formula>
    </cfRule>
    <cfRule type="containsText" dxfId="640" priority="56" operator="containsText" text="S">
      <formula>NOT(ISERROR(SEARCH("S",X26)))</formula>
    </cfRule>
    <cfRule type="containsText" dxfId="639" priority="57" operator="containsText" text="F">
      <formula>NOT(ISERROR(SEARCH("F",X26)))</formula>
    </cfRule>
    <cfRule type="containsText" dxfId="638" priority="58" operator="containsText" text="E">
      <formula>NOT(ISERROR(SEARCH("E",X26)))</formula>
    </cfRule>
    <cfRule type="containsText" dxfId="637" priority="59" operator="containsText" text="B">
      <formula>NOT(ISERROR(SEARCH("B",X26)))</formula>
    </cfRule>
    <cfRule type="containsText" dxfId="636" priority="60" operator="containsText" text="A">
      <formula>NOT(ISERROR(SEARCH("A",X26)))</formula>
    </cfRule>
  </conditionalFormatting>
  <conditionalFormatting sqref="AG26:AG32">
    <cfRule type="containsText" dxfId="635" priority="52" operator="containsText" text="E">
      <formula>NOT(ISERROR(SEARCH("E",AG26)))</formula>
    </cfRule>
    <cfRule type="containsText" dxfId="634" priority="53" operator="containsText" text="B">
      <formula>NOT(ISERROR(SEARCH("B",AG26)))</formula>
    </cfRule>
    <cfRule type="containsText" dxfId="633" priority="54" operator="containsText" text="A">
      <formula>NOT(ISERROR(SEARCH("A",AG26)))</formula>
    </cfRule>
  </conditionalFormatting>
  <conditionalFormatting sqref="AD33:AE38">
    <cfRule type="containsText" dxfId="632" priority="49" operator="containsText" text="E">
      <formula>NOT(ISERROR(SEARCH("E",AD33)))</formula>
    </cfRule>
    <cfRule type="containsText" dxfId="631" priority="50" operator="containsText" text="B">
      <formula>NOT(ISERROR(SEARCH("B",AD33)))</formula>
    </cfRule>
    <cfRule type="containsText" dxfId="630" priority="51" operator="containsText" text="A">
      <formula>NOT(ISERROR(SEARCH("A",AD33)))</formula>
    </cfRule>
  </conditionalFormatting>
  <conditionalFormatting sqref="AF33:AF38">
    <cfRule type="containsText" dxfId="629" priority="46" operator="containsText" text="E">
      <formula>NOT(ISERROR(SEARCH("E",AF33)))</formula>
    </cfRule>
    <cfRule type="containsText" dxfId="628" priority="47" operator="containsText" text="B">
      <formula>NOT(ISERROR(SEARCH("B",AF33)))</formula>
    </cfRule>
    <cfRule type="containsText" dxfId="627" priority="48" operator="containsText" text="A">
      <formula>NOT(ISERROR(SEARCH("A",AF33)))</formula>
    </cfRule>
  </conditionalFormatting>
  <conditionalFormatting sqref="AD33:AE38">
    <cfRule type="containsText" dxfId="626" priority="43" operator="containsText" text="E">
      <formula>NOT(ISERROR(SEARCH("E",AD33)))</formula>
    </cfRule>
    <cfRule type="containsText" dxfId="625" priority="44" operator="containsText" text="B">
      <formula>NOT(ISERROR(SEARCH("B",AD33)))</formula>
    </cfRule>
    <cfRule type="containsText" dxfId="624" priority="45" operator="containsText" text="A">
      <formula>NOT(ISERROR(SEARCH("A",AD33)))</formula>
    </cfRule>
  </conditionalFormatting>
  <conditionalFormatting sqref="AF33:AF38">
    <cfRule type="containsText" dxfId="623" priority="40" operator="containsText" text="E">
      <formula>NOT(ISERROR(SEARCH("E",AF33)))</formula>
    </cfRule>
    <cfRule type="containsText" dxfId="622" priority="41" operator="containsText" text="B">
      <formula>NOT(ISERROR(SEARCH("B",AF33)))</formula>
    </cfRule>
    <cfRule type="containsText" dxfId="621" priority="42" operator="containsText" text="A">
      <formula>NOT(ISERROR(SEARCH("A",AF33)))</formula>
    </cfRule>
  </conditionalFormatting>
  <conditionalFormatting sqref="F33:K38">
    <cfRule type="colorScale" priority="39">
      <colorScale>
        <cfvo type="min"/>
        <cfvo type="percentile" val="50"/>
        <cfvo type="max"/>
        <color rgb="FFF8696B"/>
        <color rgb="FFFFEB84"/>
        <color rgb="FF63BE7B"/>
      </colorScale>
    </cfRule>
  </conditionalFormatting>
  <conditionalFormatting sqref="X33:X36">
    <cfRule type="containsText" dxfId="620" priority="33" operator="containsText" text="D">
      <formula>NOT(ISERROR(SEARCH("D",X33)))</formula>
    </cfRule>
    <cfRule type="containsText" dxfId="619" priority="34" operator="containsText" text="S">
      <formula>NOT(ISERROR(SEARCH("S",X33)))</formula>
    </cfRule>
    <cfRule type="containsText" dxfId="618" priority="35" operator="containsText" text="F">
      <formula>NOT(ISERROR(SEARCH("F",X33)))</formula>
    </cfRule>
    <cfRule type="containsText" dxfId="617" priority="36" operator="containsText" text="E">
      <formula>NOT(ISERROR(SEARCH("E",X33)))</formula>
    </cfRule>
    <cfRule type="containsText" dxfId="616" priority="37" operator="containsText" text="B">
      <formula>NOT(ISERROR(SEARCH("B",X33)))</formula>
    </cfRule>
    <cfRule type="containsText" dxfId="615" priority="38" operator="containsText" text="A">
      <formula>NOT(ISERROR(SEARCH("A",X33)))</formula>
    </cfRule>
  </conditionalFormatting>
  <conditionalFormatting sqref="AG33:AG38">
    <cfRule type="containsText" dxfId="614" priority="30" operator="containsText" text="E">
      <formula>NOT(ISERROR(SEARCH("E",AG33)))</formula>
    </cfRule>
    <cfRule type="containsText" dxfId="613" priority="31" operator="containsText" text="B">
      <formula>NOT(ISERROR(SEARCH("B",AG33)))</formula>
    </cfRule>
    <cfRule type="containsText" dxfId="612" priority="32" operator="containsText" text="A">
      <formula>NOT(ISERROR(SEARCH("A",AG33)))</formula>
    </cfRule>
  </conditionalFormatting>
  <conditionalFormatting sqref="X37:X38">
    <cfRule type="containsText" dxfId="611" priority="24" operator="containsText" text="D">
      <formula>NOT(ISERROR(SEARCH("D",X37)))</formula>
    </cfRule>
    <cfRule type="containsText" dxfId="610" priority="25" operator="containsText" text="S">
      <formula>NOT(ISERROR(SEARCH("S",X37)))</formula>
    </cfRule>
    <cfRule type="containsText" dxfId="609" priority="26" operator="containsText" text="F">
      <formula>NOT(ISERROR(SEARCH("F",X37)))</formula>
    </cfRule>
    <cfRule type="containsText" dxfId="608" priority="27" operator="containsText" text="E">
      <formula>NOT(ISERROR(SEARCH("E",X37)))</formula>
    </cfRule>
    <cfRule type="containsText" dxfId="607" priority="28" operator="containsText" text="B">
      <formula>NOT(ISERROR(SEARCH("B",X37)))</formula>
    </cfRule>
    <cfRule type="containsText" dxfId="606" priority="29" operator="containsText" text="A">
      <formula>NOT(ISERROR(SEARCH("A",X37)))</formula>
    </cfRule>
  </conditionalFormatting>
  <conditionalFormatting sqref="AD39:AE45">
    <cfRule type="containsText" dxfId="605" priority="21" operator="containsText" text="E">
      <formula>NOT(ISERROR(SEARCH("E",AD39)))</formula>
    </cfRule>
    <cfRule type="containsText" dxfId="604" priority="22" operator="containsText" text="B">
      <formula>NOT(ISERROR(SEARCH("B",AD39)))</formula>
    </cfRule>
    <cfRule type="containsText" dxfId="603" priority="23" operator="containsText" text="A">
      <formula>NOT(ISERROR(SEARCH("A",AD39)))</formula>
    </cfRule>
  </conditionalFormatting>
  <conditionalFormatting sqref="AF39:AF45">
    <cfRule type="containsText" dxfId="602" priority="18" operator="containsText" text="E">
      <formula>NOT(ISERROR(SEARCH("E",AF39)))</formula>
    </cfRule>
    <cfRule type="containsText" dxfId="601" priority="19" operator="containsText" text="B">
      <formula>NOT(ISERROR(SEARCH("B",AF39)))</formula>
    </cfRule>
    <cfRule type="containsText" dxfId="600" priority="20" operator="containsText" text="A">
      <formula>NOT(ISERROR(SEARCH("A",AF39)))</formula>
    </cfRule>
  </conditionalFormatting>
  <conditionalFormatting sqref="AD39:AE45">
    <cfRule type="containsText" dxfId="599" priority="15" operator="containsText" text="E">
      <formula>NOT(ISERROR(SEARCH("E",AD39)))</formula>
    </cfRule>
    <cfRule type="containsText" dxfId="598" priority="16" operator="containsText" text="B">
      <formula>NOT(ISERROR(SEARCH("B",AD39)))</formula>
    </cfRule>
    <cfRule type="containsText" dxfId="597" priority="17" operator="containsText" text="A">
      <formula>NOT(ISERROR(SEARCH("A",AD39)))</formula>
    </cfRule>
  </conditionalFormatting>
  <conditionalFormatting sqref="AF39:AF45">
    <cfRule type="containsText" dxfId="596" priority="12" operator="containsText" text="E">
      <formula>NOT(ISERROR(SEARCH("E",AF39)))</formula>
    </cfRule>
    <cfRule type="containsText" dxfId="595" priority="13" operator="containsText" text="B">
      <formula>NOT(ISERROR(SEARCH("B",AF39)))</formula>
    </cfRule>
    <cfRule type="containsText" dxfId="594" priority="14" operator="containsText" text="A">
      <formula>NOT(ISERROR(SEARCH("A",AF39)))</formula>
    </cfRule>
  </conditionalFormatting>
  <conditionalFormatting sqref="F39:K40 F42:K45">
    <cfRule type="colorScale" priority="11">
      <colorScale>
        <cfvo type="min"/>
        <cfvo type="percentile" val="50"/>
        <cfvo type="max"/>
        <color rgb="FFF8696B"/>
        <color rgb="FFFFEB84"/>
        <color rgb="FF63BE7B"/>
      </colorScale>
    </cfRule>
  </conditionalFormatting>
  <conditionalFormatting sqref="AG39:AG45">
    <cfRule type="containsText" dxfId="593" priority="8" operator="containsText" text="E">
      <formula>NOT(ISERROR(SEARCH("E",AG39)))</formula>
    </cfRule>
    <cfRule type="containsText" dxfId="592" priority="9" operator="containsText" text="B">
      <formula>NOT(ISERROR(SEARCH("B",AG39)))</formula>
    </cfRule>
    <cfRule type="containsText" dxfId="591" priority="10" operator="containsText" text="A">
      <formula>NOT(ISERROR(SEARCH("A",AG39)))</formula>
    </cfRule>
  </conditionalFormatting>
  <conditionalFormatting sqref="X39:X45">
    <cfRule type="containsText" dxfId="590" priority="2" operator="containsText" text="D">
      <formula>NOT(ISERROR(SEARCH("D",X39)))</formula>
    </cfRule>
    <cfRule type="containsText" dxfId="589" priority="3" operator="containsText" text="S">
      <formula>NOT(ISERROR(SEARCH("S",X39)))</formula>
    </cfRule>
    <cfRule type="containsText" dxfId="588" priority="4" operator="containsText" text="F">
      <formula>NOT(ISERROR(SEARCH("F",X39)))</formula>
    </cfRule>
    <cfRule type="containsText" dxfId="587" priority="5" operator="containsText" text="E">
      <formula>NOT(ISERROR(SEARCH("E",X39)))</formula>
    </cfRule>
    <cfRule type="containsText" dxfId="586" priority="6" operator="containsText" text="B">
      <formula>NOT(ISERROR(SEARCH("B",X39)))</formula>
    </cfRule>
    <cfRule type="containsText" dxfId="585" priority="7" operator="containsText" text="A">
      <formula>NOT(ISERROR(SEARCH("A",X39)))</formula>
    </cfRule>
  </conditionalFormatting>
  <conditionalFormatting sqref="F41:K41">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8" xr:uid="{4AB89326-0400-854F-BEBF-9F80A5685B39}">
      <formula1>"強風,外差し,イン先行"</formula1>
    </dataValidation>
    <dataValidation type="list" allowBlank="1" showInputMessage="1" showErrorMessage="1" sqref="AG19:AG45" xr:uid="{0B5BEEC9-53AC-334F-9CB7-A9069DC652E5}">
      <formula1>"強風,外差し,イン先行,凍結防止"</formula1>
    </dataValidation>
  </dataValidations>
  <pageMargins left="0.7" right="0.7" top="0.75" bottom="0.75" header="0.3" footer="0.3"/>
  <pageSetup paperSize="9" orientation="portrait" horizontalDpi="4294967292" verticalDpi="4294967292"/>
  <ignoredErrors>
    <ignoredError sqref="L2:N6 L7:N7 L8:N16 L17:N22 L23:N25 L26:N32 L33:N38 L39:N4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0"/>
  <sheetViews>
    <sheetView workbookViewId="0">
      <pane xSplit="5" ySplit="1" topLeftCell="X3" activePane="bottomRight" state="frozen"/>
      <selection activeCell="E24" sqref="E24"/>
      <selection pane="topRight" activeCell="E24" sqref="E24"/>
      <selection pane="bottomLeft" activeCell="E24" sqref="E24"/>
      <selection pane="bottomRight" activeCell="AM16" sqref="AM16"/>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153</v>
      </c>
      <c r="T1" s="2" t="s">
        <v>59</v>
      </c>
      <c r="U1" s="2" t="s">
        <v>40</v>
      </c>
      <c r="V1" s="3" t="s">
        <v>41</v>
      </c>
      <c r="W1" s="3" t="s">
        <v>42</v>
      </c>
      <c r="X1" s="3" t="s">
        <v>43</v>
      </c>
      <c r="Y1" s="3" t="s">
        <v>60</v>
      </c>
      <c r="Z1" s="4" t="s">
        <v>110</v>
      </c>
      <c r="AA1" s="4" t="s">
        <v>111</v>
      </c>
      <c r="AB1" s="4" t="s">
        <v>149</v>
      </c>
      <c r="AC1" s="4" t="s">
        <v>148</v>
      </c>
      <c r="AD1" s="4" t="s">
        <v>8</v>
      </c>
      <c r="AE1" s="4" t="s">
        <v>61</v>
      </c>
      <c r="AF1" s="4" t="s">
        <v>9</v>
      </c>
      <c r="AG1" s="4" t="s">
        <v>10</v>
      </c>
      <c r="AH1" s="4"/>
      <c r="AI1" s="4" t="s">
        <v>11</v>
      </c>
      <c r="AJ1" s="4" t="s">
        <v>12</v>
      </c>
      <c r="AK1" s="4" t="s">
        <v>44</v>
      </c>
      <c r="AL1" s="4" t="s">
        <v>62</v>
      </c>
      <c r="AM1" s="1" t="s">
        <v>63</v>
      </c>
      <c r="AN1" s="22" t="s">
        <v>117</v>
      </c>
    </row>
    <row r="2" spans="1:40" s="5" customFormat="1">
      <c r="A2" s="6">
        <v>44723</v>
      </c>
      <c r="B2" s="26" t="s">
        <v>145</v>
      </c>
      <c r="C2" s="8" t="s">
        <v>165</v>
      </c>
      <c r="D2" s="9">
        <v>7.4305555555555555E-2</v>
      </c>
      <c r="E2" s="34" t="s">
        <v>212</v>
      </c>
      <c r="F2" s="10">
        <v>12.1</v>
      </c>
      <c r="G2" s="10">
        <v>11.4</v>
      </c>
      <c r="H2" s="10">
        <v>12.5</v>
      </c>
      <c r="I2" s="10">
        <v>12.3</v>
      </c>
      <c r="J2" s="10">
        <v>12</v>
      </c>
      <c r="K2" s="10">
        <v>11.7</v>
      </c>
      <c r="L2" s="10">
        <v>11.4</v>
      </c>
      <c r="M2" s="10">
        <v>11.6</v>
      </c>
      <c r="N2" s="10">
        <v>12</v>
      </c>
      <c r="O2" s="27">
        <f t="shared" ref="O2:O4" si="0">SUM(F2:H2)</f>
        <v>36</v>
      </c>
      <c r="P2" s="27">
        <f t="shared" ref="P2:P4" si="1">SUM(I2:K2)</f>
        <v>36</v>
      </c>
      <c r="Q2" s="27">
        <f t="shared" ref="Q2:Q4" si="2">SUM(L2:N2)</f>
        <v>35</v>
      </c>
      <c r="R2" s="28">
        <f t="shared" ref="R2:R4" si="3">SUM(F2:J2)</f>
        <v>60.3</v>
      </c>
      <c r="S2" s="28">
        <f>SUM(J2:N2)</f>
        <v>58.7</v>
      </c>
      <c r="T2" s="11" t="s">
        <v>176</v>
      </c>
      <c r="U2" s="11" t="s">
        <v>164</v>
      </c>
      <c r="V2" s="13" t="s">
        <v>213</v>
      </c>
      <c r="W2" s="13" t="s">
        <v>214</v>
      </c>
      <c r="X2" s="13" t="s">
        <v>209</v>
      </c>
      <c r="Y2" s="13" t="s">
        <v>137</v>
      </c>
      <c r="Z2" s="31">
        <v>13.3</v>
      </c>
      <c r="AA2" s="32">
        <v>13</v>
      </c>
      <c r="AB2" s="12">
        <v>7.2</v>
      </c>
      <c r="AC2" s="11" t="s">
        <v>137</v>
      </c>
      <c r="AD2" s="12">
        <v>-0.8</v>
      </c>
      <c r="AE2" s="12" t="s">
        <v>304</v>
      </c>
      <c r="AF2" s="12">
        <v>0.7</v>
      </c>
      <c r="AG2" s="12">
        <v>-1.5</v>
      </c>
      <c r="AH2" s="12"/>
      <c r="AI2" s="11" t="s">
        <v>302</v>
      </c>
      <c r="AJ2" s="11" t="s">
        <v>302</v>
      </c>
      <c r="AK2" s="11" t="s">
        <v>150</v>
      </c>
      <c r="AL2" s="8"/>
      <c r="AM2" s="8" t="s">
        <v>269</v>
      </c>
      <c r="AN2" s="30" t="s">
        <v>270</v>
      </c>
    </row>
    <row r="3" spans="1:40" s="5" customFormat="1">
      <c r="A3" s="6">
        <v>44724</v>
      </c>
      <c r="B3" s="26" t="s">
        <v>139</v>
      </c>
      <c r="C3" s="8" t="s">
        <v>165</v>
      </c>
      <c r="D3" s="9">
        <v>7.5023148148148144E-2</v>
      </c>
      <c r="E3" s="34" t="s">
        <v>198</v>
      </c>
      <c r="F3" s="10">
        <v>12.2</v>
      </c>
      <c r="G3" s="10">
        <v>11.3</v>
      </c>
      <c r="H3" s="10">
        <v>12.6</v>
      </c>
      <c r="I3" s="10">
        <v>12.3</v>
      </c>
      <c r="J3" s="10">
        <v>12.1</v>
      </c>
      <c r="K3" s="10">
        <v>12.1</v>
      </c>
      <c r="L3" s="10">
        <v>12.1</v>
      </c>
      <c r="M3" s="10">
        <v>11.6</v>
      </c>
      <c r="N3" s="10">
        <v>11.9</v>
      </c>
      <c r="O3" s="27">
        <f t="shared" si="0"/>
        <v>36.1</v>
      </c>
      <c r="P3" s="27">
        <f t="shared" si="1"/>
        <v>36.5</v>
      </c>
      <c r="Q3" s="27">
        <f t="shared" si="2"/>
        <v>35.6</v>
      </c>
      <c r="R3" s="28">
        <f t="shared" si="3"/>
        <v>60.500000000000007</v>
      </c>
      <c r="S3" s="28">
        <f t="shared" ref="S3:S4" si="4">SUM(J3:N3)</f>
        <v>59.8</v>
      </c>
      <c r="T3" s="11" t="s">
        <v>176</v>
      </c>
      <c r="U3" s="11" t="s">
        <v>177</v>
      </c>
      <c r="V3" s="13" t="s">
        <v>236</v>
      </c>
      <c r="W3" s="13" t="s">
        <v>181</v>
      </c>
      <c r="X3" s="13" t="s">
        <v>236</v>
      </c>
      <c r="Y3" s="13" t="s">
        <v>137</v>
      </c>
      <c r="Z3" s="31">
        <v>12.5</v>
      </c>
      <c r="AA3" s="32">
        <v>12.7</v>
      </c>
      <c r="AB3" s="12">
        <v>7.4</v>
      </c>
      <c r="AC3" s="11" t="s">
        <v>137</v>
      </c>
      <c r="AD3" s="12">
        <v>-1.1000000000000001</v>
      </c>
      <c r="AE3" s="12">
        <v>-0.2</v>
      </c>
      <c r="AF3" s="12">
        <v>0.2</v>
      </c>
      <c r="AG3" s="12">
        <v>-1.5</v>
      </c>
      <c r="AH3" s="12"/>
      <c r="AI3" s="11" t="s">
        <v>303</v>
      </c>
      <c r="AJ3" s="11" t="s">
        <v>302</v>
      </c>
      <c r="AK3" s="11" t="s">
        <v>150</v>
      </c>
      <c r="AL3" s="8"/>
      <c r="AM3" s="8" t="s">
        <v>286</v>
      </c>
      <c r="AN3" s="30" t="s">
        <v>287</v>
      </c>
    </row>
    <row r="4" spans="1:40" s="5" customFormat="1">
      <c r="A4" s="6">
        <v>44724</v>
      </c>
      <c r="B4" s="25" t="s">
        <v>141</v>
      </c>
      <c r="C4" s="8" t="s">
        <v>165</v>
      </c>
      <c r="D4" s="9">
        <v>7.4340277777777783E-2</v>
      </c>
      <c r="E4" s="35" t="s">
        <v>240</v>
      </c>
      <c r="F4" s="10">
        <v>12.2</v>
      </c>
      <c r="G4" s="10">
        <v>11.4</v>
      </c>
      <c r="H4" s="10">
        <v>11.9</v>
      </c>
      <c r="I4" s="10">
        <v>12.2</v>
      </c>
      <c r="J4" s="10">
        <v>12</v>
      </c>
      <c r="K4" s="10">
        <v>12.1</v>
      </c>
      <c r="L4" s="10">
        <v>12</v>
      </c>
      <c r="M4" s="10">
        <v>11.5</v>
      </c>
      <c r="N4" s="10">
        <v>12</v>
      </c>
      <c r="O4" s="27">
        <f t="shared" si="0"/>
        <v>35.5</v>
      </c>
      <c r="P4" s="27">
        <f t="shared" si="1"/>
        <v>36.299999999999997</v>
      </c>
      <c r="Q4" s="27">
        <f t="shared" si="2"/>
        <v>35.5</v>
      </c>
      <c r="R4" s="28">
        <f t="shared" si="3"/>
        <v>59.7</v>
      </c>
      <c r="S4" s="28">
        <f t="shared" si="4"/>
        <v>59.6</v>
      </c>
      <c r="T4" s="11" t="s">
        <v>203</v>
      </c>
      <c r="U4" s="11" t="s">
        <v>204</v>
      </c>
      <c r="V4" s="13" t="s">
        <v>185</v>
      </c>
      <c r="W4" s="13" t="s">
        <v>241</v>
      </c>
      <c r="X4" s="13" t="s">
        <v>242</v>
      </c>
      <c r="Y4" s="13" t="s">
        <v>137</v>
      </c>
      <c r="Z4" s="31">
        <v>12.5</v>
      </c>
      <c r="AA4" s="32">
        <v>12.7</v>
      </c>
      <c r="AB4" s="12">
        <v>7.4</v>
      </c>
      <c r="AC4" s="11" t="s">
        <v>137</v>
      </c>
      <c r="AD4" s="12">
        <v>-1.2</v>
      </c>
      <c r="AE4" s="12" t="s">
        <v>304</v>
      </c>
      <c r="AF4" s="12">
        <v>0.3</v>
      </c>
      <c r="AG4" s="12">
        <v>-1.5</v>
      </c>
      <c r="AH4" s="12"/>
      <c r="AI4" s="11" t="s">
        <v>303</v>
      </c>
      <c r="AJ4" s="11" t="s">
        <v>303</v>
      </c>
      <c r="AK4" s="11" t="s">
        <v>152</v>
      </c>
      <c r="AL4" s="8"/>
      <c r="AM4" s="8" t="s">
        <v>292</v>
      </c>
      <c r="AN4" s="30" t="s">
        <v>293</v>
      </c>
    </row>
    <row r="5" spans="1:40" s="5" customFormat="1">
      <c r="A5" s="6">
        <v>44730</v>
      </c>
      <c r="B5" s="26" t="s">
        <v>140</v>
      </c>
      <c r="C5" s="8" t="s">
        <v>165</v>
      </c>
      <c r="D5" s="9">
        <v>7.5069444444444453E-2</v>
      </c>
      <c r="E5" s="34" t="s">
        <v>326</v>
      </c>
      <c r="F5" s="10">
        <v>12.2</v>
      </c>
      <c r="G5" s="10">
        <v>10.9</v>
      </c>
      <c r="H5" s="10">
        <v>12</v>
      </c>
      <c r="I5" s="10">
        <v>12.9</v>
      </c>
      <c r="J5" s="10">
        <v>12.8</v>
      </c>
      <c r="K5" s="10">
        <v>12.4</v>
      </c>
      <c r="L5" s="10">
        <v>12.1</v>
      </c>
      <c r="M5" s="10">
        <v>11.7</v>
      </c>
      <c r="N5" s="10">
        <v>11.6</v>
      </c>
      <c r="O5" s="27">
        <f t="shared" ref="O5:O6" si="5">SUM(F5:H5)</f>
        <v>35.1</v>
      </c>
      <c r="P5" s="27">
        <f t="shared" ref="P5:P6" si="6">SUM(I5:K5)</f>
        <v>38.1</v>
      </c>
      <c r="Q5" s="27">
        <f t="shared" ref="Q5:Q6" si="7">SUM(L5:N5)</f>
        <v>35.4</v>
      </c>
      <c r="R5" s="28">
        <f t="shared" ref="R5:R6" si="8">SUM(F5:J5)</f>
        <v>60.8</v>
      </c>
      <c r="S5" s="28">
        <f t="shared" ref="S5:S6" si="9">SUM(J5:N5)</f>
        <v>60.6</v>
      </c>
      <c r="T5" s="11" t="s">
        <v>176</v>
      </c>
      <c r="U5" s="11" t="s">
        <v>164</v>
      </c>
      <c r="V5" s="13" t="s">
        <v>327</v>
      </c>
      <c r="W5" s="13" t="s">
        <v>168</v>
      </c>
      <c r="X5" s="13" t="s">
        <v>235</v>
      </c>
      <c r="Y5" s="13" t="s">
        <v>137</v>
      </c>
      <c r="Z5" s="31">
        <v>13.3</v>
      </c>
      <c r="AA5" s="32">
        <v>11.9</v>
      </c>
      <c r="AB5" s="12">
        <v>7.4</v>
      </c>
      <c r="AC5" s="11" t="s">
        <v>137</v>
      </c>
      <c r="AD5" s="12">
        <v>-0.7</v>
      </c>
      <c r="AE5" s="12">
        <v>-0.7</v>
      </c>
      <c r="AF5" s="12" t="s">
        <v>306</v>
      </c>
      <c r="AG5" s="12">
        <v>-1.4</v>
      </c>
      <c r="AH5" s="12"/>
      <c r="AI5" s="11" t="s">
        <v>303</v>
      </c>
      <c r="AJ5" s="11" t="s">
        <v>302</v>
      </c>
      <c r="AK5" s="11" t="s">
        <v>150</v>
      </c>
      <c r="AL5" s="8"/>
      <c r="AM5" s="8" t="s">
        <v>325</v>
      </c>
      <c r="AN5" s="30" t="s">
        <v>328</v>
      </c>
    </row>
    <row r="6" spans="1:40" s="5" customFormat="1">
      <c r="A6" s="6">
        <v>44731</v>
      </c>
      <c r="B6" s="26" t="s">
        <v>141</v>
      </c>
      <c r="C6" s="8" t="s">
        <v>165</v>
      </c>
      <c r="D6" s="9">
        <v>7.5034722222222225E-2</v>
      </c>
      <c r="E6" s="34" t="s">
        <v>381</v>
      </c>
      <c r="F6" s="10">
        <v>12.8</v>
      </c>
      <c r="G6" s="10">
        <v>11.8</v>
      </c>
      <c r="H6" s="10">
        <v>12.1</v>
      </c>
      <c r="I6" s="10">
        <v>12</v>
      </c>
      <c r="J6" s="10">
        <v>12.5</v>
      </c>
      <c r="K6" s="10">
        <v>12.6</v>
      </c>
      <c r="L6" s="10">
        <v>12</v>
      </c>
      <c r="M6" s="10">
        <v>11.2</v>
      </c>
      <c r="N6" s="10">
        <v>11.3</v>
      </c>
      <c r="O6" s="27">
        <f t="shared" si="5"/>
        <v>36.700000000000003</v>
      </c>
      <c r="P6" s="27">
        <f t="shared" si="6"/>
        <v>37.1</v>
      </c>
      <c r="Q6" s="27">
        <f t="shared" si="7"/>
        <v>34.5</v>
      </c>
      <c r="R6" s="28">
        <f t="shared" si="8"/>
        <v>61.2</v>
      </c>
      <c r="S6" s="28">
        <f t="shared" si="9"/>
        <v>59.599999999999994</v>
      </c>
      <c r="T6" s="11" t="s">
        <v>176</v>
      </c>
      <c r="U6" s="11" t="s">
        <v>177</v>
      </c>
      <c r="V6" s="13" t="s">
        <v>382</v>
      </c>
      <c r="W6" s="13" t="s">
        <v>383</v>
      </c>
      <c r="X6" s="13" t="s">
        <v>189</v>
      </c>
      <c r="Y6" s="13" t="s">
        <v>137</v>
      </c>
      <c r="Z6" s="31">
        <v>13.4</v>
      </c>
      <c r="AA6" s="32">
        <v>12.5</v>
      </c>
      <c r="AB6" s="12">
        <v>7.2</v>
      </c>
      <c r="AC6" s="11" t="s">
        <v>301</v>
      </c>
      <c r="AD6" s="12">
        <v>-0.2</v>
      </c>
      <c r="AE6" s="12" t="s">
        <v>304</v>
      </c>
      <c r="AF6" s="12">
        <v>0.5</v>
      </c>
      <c r="AG6" s="12">
        <v>-0.7</v>
      </c>
      <c r="AH6" s="12"/>
      <c r="AI6" s="11" t="s">
        <v>302</v>
      </c>
      <c r="AJ6" s="11" t="s">
        <v>302</v>
      </c>
      <c r="AK6" s="11" t="s">
        <v>150</v>
      </c>
      <c r="AL6" s="8"/>
      <c r="AM6" s="8" t="s">
        <v>415</v>
      </c>
      <c r="AN6" s="30" t="s">
        <v>416</v>
      </c>
    </row>
    <row r="7" spans="1:40" s="5" customFormat="1">
      <c r="A7" s="6">
        <v>44737</v>
      </c>
      <c r="B7" s="26" t="s">
        <v>141</v>
      </c>
      <c r="C7" s="8" t="s">
        <v>426</v>
      </c>
      <c r="D7" s="9">
        <v>7.440972222222221E-2</v>
      </c>
      <c r="E7" s="34" t="s">
        <v>452</v>
      </c>
      <c r="F7" s="10">
        <v>12.1</v>
      </c>
      <c r="G7" s="10">
        <v>11.5</v>
      </c>
      <c r="H7" s="10">
        <v>12.3</v>
      </c>
      <c r="I7" s="10">
        <v>12.4</v>
      </c>
      <c r="J7" s="10">
        <v>12.3</v>
      </c>
      <c r="K7" s="10">
        <v>12.2</v>
      </c>
      <c r="L7" s="10">
        <v>11.8</v>
      </c>
      <c r="M7" s="10">
        <v>11.3</v>
      </c>
      <c r="N7" s="10">
        <v>12</v>
      </c>
      <c r="O7" s="27">
        <f t="shared" ref="O7:O8" si="10">SUM(F7:H7)</f>
        <v>35.900000000000006</v>
      </c>
      <c r="P7" s="27">
        <f t="shared" ref="P7:P8" si="11">SUM(I7:K7)</f>
        <v>36.900000000000006</v>
      </c>
      <c r="Q7" s="27">
        <f t="shared" ref="Q7:Q8" si="12">SUM(L7:N7)</f>
        <v>35.1</v>
      </c>
      <c r="R7" s="28">
        <f t="shared" ref="R7:R8" si="13">SUM(F7:J7)</f>
        <v>60.600000000000009</v>
      </c>
      <c r="S7" s="28">
        <f t="shared" ref="S7:S8" si="14">SUM(J7:N7)</f>
        <v>59.599999999999994</v>
      </c>
      <c r="T7" s="11" t="s">
        <v>176</v>
      </c>
      <c r="U7" s="11" t="s">
        <v>164</v>
      </c>
      <c r="V7" s="13" t="s">
        <v>234</v>
      </c>
      <c r="W7" s="13" t="s">
        <v>213</v>
      </c>
      <c r="X7" s="13" t="s">
        <v>189</v>
      </c>
      <c r="Y7" s="13" t="s">
        <v>137</v>
      </c>
      <c r="Z7" s="31">
        <v>18</v>
      </c>
      <c r="AA7" s="32">
        <v>16.100000000000001</v>
      </c>
      <c r="AB7" s="12">
        <v>7.1</v>
      </c>
      <c r="AC7" s="11" t="s">
        <v>152</v>
      </c>
      <c r="AD7" s="12">
        <v>-0.6</v>
      </c>
      <c r="AE7" s="12">
        <v>-0.4</v>
      </c>
      <c r="AF7" s="12">
        <v>-0.6</v>
      </c>
      <c r="AG7" s="12">
        <v>-0.4</v>
      </c>
      <c r="AH7" s="12"/>
      <c r="AI7" s="11" t="s">
        <v>300</v>
      </c>
      <c r="AJ7" s="11" t="s">
        <v>303</v>
      </c>
      <c r="AK7" s="11" t="s">
        <v>152</v>
      </c>
      <c r="AL7" s="8" t="s">
        <v>275</v>
      </c>
      <c r="AM7" s="8" t="s">
        <v>453</v>
      </c>
      <c r="AN7" s="30" t="s">
        <v>496</v>
      </c>
    </row>
    <row r="8" spans="1:40" s="5" customFormat="1">
      <c r="A8" s="6">
        <v>44738</v>
      </c>
      <c r="B8" s="26" t="s">
        <v>139</v>
      </c>
      <c r="C8" s="8" t="s">
        <v>165</v>
      </c>
      <c r="D8" s="9">
        <v>7.570601851851852E-2</v>
      </c>
      <c r="E8" s="34" t="s">
        <v>467</v>
      </c>
      <c r="F8" s="10">
        <v>12.3</v>
      </c>
      <c r="G8" s="10">
        <v>11.3</v>
      </c>
      <c r="H8" s="10">
        <v>12</v>
      </c>
      <c r="I8" s="10">
        <v>12.5</v>
      </c>
      <c r="J8" s="10">
        <v>12.2</v>
      </c>
      <c r="K8" s="10">
        <v>12.1</v>
      </c>
      <c r="L8" s="10">
        <v>12.3</v>
      </c>
      <c r="M8" s="10">
        <v>12</v>
      </c>
      <c r="N8" s="10">
        <v>12.4</v>
      </c>
      <c r="O8" s="27">
        <f t="shared" si="10"/>
        <v>35.6</v>
      </c>
      <c r="P8" s="27">
        <f t="shared" si="11"/>
        <v>36.799999999999997</v>
      </c>
      <c r="Q8" s="27">
        <f t="shared" si="12"/>
        <v>36.700000000000003</v>
      </c>
      <c r="R8" s="28">
        <f t="shared" si="13"/>
        <v>60.3</v>
      </c>
      <c r="S8" s="28">
        <f t="shared" si="14"/>
        <v>60.999999999999993</v>
      </c>
      <c r="T8" s="11" t="s">
        <v>203</v>
      </c>
      <c r="U8" s="11" t="s">
        <v>309</v>
      </c>
      <c r="V8" s="13" t="s">
        <v>211</v>
      </c>
      <c r="W8" s="13" t="s">
        <v>181</v>
      </c>
      <c r="X8" s="13" t="s">
        <v>166</v>
      </c>
      <c r="Y8" s="13" t="s">
        <v>137</v>
      </c>
      <c r="Z8" s="31">
        <v>15.2</v>
      </c>
      <c r="AA8" s="32">
        <v>14.6</v>
      </c>
      <c r="AB8" s="12">
        <v>7.1</v>
      </c>
      <c r="AC8" s="11" t="s">
        <v>152</v>
      </c>
      <c r="AD8" s="12">
        <v>-0.2</v>
      </c>
      <c r="AE8" s="12" t="s">
        <v>304</v>
      </c>
      <c r="AF8" s="12">
        <v>0.3</v>
      </c>
      <c r="AG8" s="12">
        <v>-0.5</v>
      </c>
      <c r="AH8" s="12"/>
      <c r="AI8" s="11" t="s">
        <v>303</v>
      </c>
      <c r="AJ8" s="11" t="s">
        <v>302</v>
      </c>
      <c r="AK8" s="11" t="s">
        <v>150</v>
      </c>
      <c r="AL8" s="8"/>
      <c r="AM8" s="8" t="s">
        <v>508</v>
      </c>
      <c r="AN8" s="30" t="s">
        <v>507</v>
      </c>
    </row>
    <row r="9" spans="1:40" s="5" customFormat="1">
      <c r="A9" s="6">
        <v>44744</v>
      </c>
      <c r="B9" s="26" t="s">
        <v>139</v>
      </c>
      <c r="C9" s="8" t="s">
        <v>431</v>
      </c>
      <c r="D9" s="9">
        <v>7.570601851851852E-2</v>
      </c>
      <c r="E9" s="34" t="s">
        <v>533</v>
      </c>
      <c r="F9" s="10">
        <v>12.3</v>
      </c>
      <c r="G9" s="10">
        <v>11.7</v>
      </c>
      <c r="H9" s="10">
        <v>12</v>
      </c>
      <c r="I9" s="10">
        <v>12.1</v>
      </c>
      <c r="J9" s="10">
        <v>12.1</v>
      </c>
      <c r="K9" s="10">
        <v>12.1</v>
      </c>
      <c r="L9" s="10">
        <v>12.2</v>
      </c>
      <c r="M9" s="10">
        <v>11.9</v>
      </c>
      <c r="N9" s="10">
        <v>12.7</v>
      </c>
      <c r="O9" s="27">
        <f t="shared" ref="O9:O13" si="15">SUM(F9:H9)</f>
        <v>36</v>
      </c>
      <c r="P9" s="27">
        <f t="shared" ref="P9:P13" si="16">SUM(I9:K9)</f>
        <v>36.299999999999997</v>
      </c>
      <c r="Q9" s="27">
        <f t="shared" ref="Q9:Q13" si="17">SUM(L9:N9)</f>
        <v>36.799999999999997</v>
      </c>
      <c r="R9" s="28">
        <f t="shared" ref="R9:R13" si="18">SUM(F9:J9)</f>
        <v>60.2</v>
      </c>
      <c r="S9" s="28">
        <f t="shared" ref="S9:S13" si="19">SUM(J9:N9)</f>
        <v>61</v>
      </c>
      <c r="T9" s="11" t="s">
        <v>203</v>
      </c>
      <c r="U9" s="11" t="s">
        <v>532</v>
      </c>
      <c r="V9" s="13" t="s">
        <v>189</v>
      </c>
      <c r="W9" s="13" t="s">
        <v>235</v>
      </c>
      <c r="X9" s="13" t="s">
        <v>236</v>
      </c>
      <c r="Y9" s="13" t="s">
        <v>137</v>
      </c>
      <c r="Z9" s="31">
        <v>15.2</v>
      </c>
      <c r="AA9" s="32">
        <v>14.6</v>
      </c>
      <c r="AB9" s="12">
        <v>7</v>
      </c>
      <c r="AC9" s="11" t="s">
        <v>150</v>
      </c>
      <c r="AD9" s="12">
        <v>-0.2</v>
      </c>
      <c r="AE9" s="12" t="s">
        <v>304</v>
      </c>
      <c r="AF9" s="12">
        <v>-0.5</v>
      </c>
      <c r="AG9" s="12">
        <v>0.3</v>
      </c>
      <c r="AH9" s="12"/>
      <c r="AI9" s="11" t="s">
        <v>300</v>
      </c>
      <c r="AJ9" s="11" t="s">
        <v>302</v>
      </c>
      <c r="AK9" s="11" t="s">
        <v>150</v>
      </c>
      <c r="AL9" s="8"/>
      <c r="AM9" s="8" t="s">
        <v>534</v>
      </c>
      <c r="AN9" s="30" t="s">
        <v>576</v>
      </c>
    </row>
    <row r="10" spans="1:40" s="5" customFormat="1">
      <c r="A10" s="6">
        <v>44744</v>
      </c>
      <c r="B10" s="26" t="s">
        <v>145</v>
      </c>
      <c r="C10" s="8" t="s">
        <v>426</v>
      </c>
      <c r="D10" s="9">
        <v>7.5104166666666666E-2</v>
      </c>
      <c r="E10" s="34" t="s">
        <v>574</v>
      </c>
      <c r="F10" s="10">
        <v>12.2</v>
      </c>
      <c r="G10" s="10">
        <v>11.6</v>
      </c>
      <c r="H10" s="10">
        <v>12.3</v>
      </c>
      <c r="I10" s="10">
        <v>12.3</v>
      </c>
      <c r="J10" s="10">
        <v>12.1</v>
      </c>
      <c r="K10" s="10">
        <v>12.3</v>
      </c>
      <c r="L10" s="10">
        <v>12.3</v>
      </c>
      <c r="M10" s="10">
        <v>11.8</v>
      </c>
      <c r="N10" s="10">
        <v>12</v>
      </c>
      <c r="O10" s="27">
        <f t="shared" si="15"/>
        <v>36.099999999999994</v>
      </c>
      <c r="P10" s="27">
        <f t="shared" si="16"/>
        <v>36.700000000000003</v>
      </c>
      <c r="Q10" s="27">
        <f t="shared" si="17"/>
        <v>36.1</v>
      </c>
      <c r="R10" s="28">
        <f t="shared" si="18"/>
        <v>60.499999999999993</v>
      </c>
      <c r="S10" s="28">
        <f t="shared" si="19"/>
        <v>60.5</v>
      </c>
      <c r="T10" s="11" t="s">
        <v>203</v>
      </c>
      <c r="U10" s="11" t="s">
        <v>164</v>
      </c>
      <c r="V10" s="13" t="s">
        <v>242</v>
      </c>
      <c r="W10" s="13" t="s">
        <v>327</v>
      </c>
      <c r="X10" s="13" t="s">
        <v>480</v>
      </c>
      <c r="Y10" s="13" t="s">
        <v>137</v>
      </c>
      <c r="Z10" s="31">
        <v>15.2</v>
      </c>
      <c r="AA10" s="32">
        <v>14.6</v>
      </c>
      <c r="AB10" s="12">
        <v>7</v>
      </c>
      <c r="AC10" s="11" t="s">
        <v>150</v>
      </c>
      <c r="AD10" s="12">
        <v>1.1000000000000001</v>
      </c>
      <c r="AE10" s="12" t="s">
        <v>304</v>
      </c>
      <c r="AF10" s="12">
        <v>0.8</v>
      </c>
      <c r="AG10" s="12">
        <v>0.3</v>
      </c>
      <c r="AH10" s="12"/>
      <c r="AI10" s="11" t="s">
        <v>302</v>
      </c>
      <c r="AJ10" s="11" t="s">
        <v>302</v>
      </c>
      <c r="AK10" s="11" t="s">
        <v>150</v>
      </c>
      <c r="AL10" s="8"/>
      <c r="AM10" s="8" t="s">
        <v>598</v>
      </c>
      <c r="AN10" s="30" t="s">
        <v>586</v>
      </c>
    </row>
    <row r="11" spans="1:40" s="5" customFormat="1">
      <c r="A11" s="6">
        <v>44745</v>
      </c>
      <c r="B11" s="26" t="s">
        <v>138</v>
      </c>
      <c r="C11" s="8" t="s">
        <v>165</v>
      </c>
      <c r="D11" s="9">
        <v>7.7164351851851845E-2</v>
      </c>
      <c r="E11" s="34" t="s">
        <v>560</v>
      </c>
      <c r="F11" s="10">
        <v>12.3</v>
      </c>
      <c r="G11" s="10">
        <v>11.3</v>
      </c>
      <c r="H11" s="10">
        <v>12.8</v>
      </c>
      <c r="I11" s="10">
        <v>13.5</v>
      </c>
      <c r="J11" s="10">
        <v>13.4</v>
      </c>
      <c r="K11" s="10">
        <v>13.5</v>
      </c>
      <c r="L11" s="10">
        <v>12.2</v>
      </c>
      <c r="M11" s="10">
        <v>11.3</v>
      </c>
      <c r="N11" s="10">
        <v>11.4</v>
      </c>
      <c r="O11" s="27">
        <f t="shared" si="15"/>
        <v>36.400000000000006</v>
      </c>
      <c r="P11" s="27">
        <f t="shared" si="16"/>
        <v>40.4</v>
      </c>
      <c r="Q11" s="27">
        <f t="shared" si="17"/>
        <v>34.9</v>
      </c>
      <c r="R11" s="28">
        <f t="shared" si="18"/>
        <v>63.300000000000004</v>
      </c>
      <c r="S11" s="28">
        <f t="shared" si="19"/>
        <v>61.79999999999999</v>
      </c>
      <c r="T11" s="11" t="s">
        <v>194</v>
      </c>
      <c r="U11" s="11" t="s">
        <v>195</v>
      </c>
      <c r="V11" s="13" t="s">
        <v>561</v>
      </c>
      <c r="W11" s="13" t="s">
        <v>562</v>
      </c>
      <c r="X11" s="13" t="s">
        <v>185</v>
      </c>
      <c r="Y11" s="13" t="s">
        <v>137</v>
      </c>
      <c r="Z11" s="31">
        <v>14.8</v>
      </c>
      <c r="AA11" s="32">
        <v>14</v>
      </c>
      <c r="AB11" s="12">
        <v>7.1</v>
      </c>
      <c r="AC11" s="11" t="s">
        <v>150</v>
      </c>
      <c r="AD11" s="12">
        <v>1.3</v>
      </c>
      <c r="AE11" s="12">
        <v>-1.2</v>
      </c>
      <c r="AF11" s="12">
        <v>-0.2</v>
      </c>
      <c r="AG11" s="12">
        <v>0.3</v>
      </c>
      <c r="AH11" s="12"/>
      <c r="AI11" s="11" t="s">
        <v>303</v>
      </c>
      <c r="AJ11" s="11" t="s">
        <v>303</v>
      </c>
      <c r="AK11" s="11" t="s">
        <v>152</v>
      </c>
      <c r="AL11" s="8"/>
      <c r="AM11" s="8" t="s">
        <v>597</v>
      </c>
      <c r="AN11" s="30" t="s">
        <v>605</v>
      </c>
    </row>
    <row r="12" spans="1:40" s="5" customFormat="1">
      <c r="A12" s="6">
        <v>44745</v>
      </c>
      <c r="B12" s="26" t="s">
        <v>141</v>
      </c>
      <c r="C12" s="8" t="s">
        <v>165</v>
      </c>
      <c r="D12" s="9">
        <v>7.5694444444444439E-2</v>
      </c>
      <c r="E12" s="34" t="s">
        <v>567</v>
      </c>
      <c r="F12" s="10">
        <v>12.3</v>
      </c>
      <c r="G12" s="10">
        <v>11.6</v>
      </c>
      <c r="H12" s="10">
        <v>12.2</v>
      </c>
      <c r="I12" s="10">
        <v>12.4</v>
      </c>
      <c r="J12" s="10">
        <v>12.1</v>
      </c>
      <c r="K12" s="10">
        <v>12.1</v>
      </c>
      <c r="L12" s="10">
        <v>12.3</v>
      </c>
      <c r="M12" s="10">
        <v>11.8</v>
      </c>
      <c r="N12" s="10">
        <v>12.2</v>
      </c>
      <c r="O12" s="27">
        <f t="shared" si="15"/>
        <v>36.099999999999994</v>
      </c>
      <c r="P12" s="27">
        <f t="shared" si="16"/>
        <v>36.6</v>
      </c>
      <c r="Q12" s="27">
        <f t="shared" si="17"/>
        <v>36.299999999999997</v>
      </c>
      <c r="R12" s="28">
        <f t="shared" si="18"/>
        <v>60.599999999999994</v>
      </c>
      <c r="S12" s="28">
        <f t="shared" si="19"/>
        <v>60.5</v>
      </c>
      <c r="T12" s="11" t="s">
        <v>203</v>
      </c>
      <c r="U12" s="11" t="s">
        <v>164</v>
      </c>
      <c r="V12" s="13" t="s">
        <v>189</v>
      </c>
      <c r="W12" s="13" t="s">
        <v>213</v>
      </c>
      <c r="X12" s="13" t="s">
        <v>236</v>
      </c>
      <c r="Y12" s="13" t="s">
        <v>137</v>
      </c>
      <c r="Z12" s="31">
        <v>14.8</v>
      </c>
      <c r="AA12" s="32">
        <v>14</v>
      </c>
      <c r="AB12" s="12">
        <v>7.1</v>
      </c>
      <c r="AC12" s="11" t="s">
        <v>150</v>
      </c>
      <c r="AD12" s="12">
        <v>0.5</v>
      </c>
      <c r="AE12" s="12" t="s">
        <v>304</v>
      </c>
      <c r="AF12" s="12">
        <v>0.2</v>
      </c>
      <c r="AG12" s="12">
        <v>0.3</v>
      </c>
      <c r="AH12" s="12"/>
      <c r="AI12" s="11" t="s">
        <v>303</v>
      </c>
      <c r="AJ12" s="11" t="s">
        <v>302</v>
      </c>
      <c r="AK12" s="11" t="s">
        <v>150</v>
      </c>
      <c r="AL12" s="8"/>
      <c r="AM12" s="8" t="s">
        <v>603</v>
      </c>
      <c r="AN12" s="30" t="s">
        <v>604</v>
      </c>
    </row>
    <row r="13" spans="1:40" s="5" customFormat="1">
      <c r="A13" s="6">
        <v>44745</v>
      </c>
      <c r="B13" s="26" t="s">
        <v>147</v>
      </c>
      <c r="C13" s="8" t="s">
        <v>165</v>
      </c>
      <c r="D13" s="9">
        <v>7.5046296296296292E-2</v>
      </c>
      <c r="E13" s="34" t="s">
        <v>571</v>
      </c>
      <c r="F13" s="10">
        <v>12.4</v>
      </c>
      <c r="G13" s="10">
        <v>11.4</v>
      </c>
      <c r="H13" s="10">
        <v>12</v>
      </c>
      <c r="I13" s="10">
        <v>12.2</v>
      </c>
      <c r="J13" s="10">
        <v>12.3</v>
      </c>
      <c r="K13" s="10">
        <v>12</v>
      </c>
      <c r="L13" s="10">
        <v>12</v>
      </c>
      <c r="M13" s="10">
        <v>11.9</v>
      </c>
      <c r="N13" s="10">
        <v>12.2</v>
      </c>
      <c r="O13" s="27">
        <f t="shared" si="15"/>
        <v>35.799999999999997</v>
      </c>
      <c r="P13" s="27">
        <f t="shared" si="16"/>
        <v>36.5</v>
      </c>
      <c r="Q13" s="27">
        <f t="shared" si="17"/>
        <v>36.099999999999994</v>
      </c>
      <c r="R13" s="28">
        <f t="shared" si="18"/>
        <v>60.3</v>
      </c>
      <c r="S13" s="28">
        <f t="shared" si="19"/>
        <v>60.399999999999991</v>
      </c>
      <c r="T13" s="11" t="s">
        <v>203</v>
      </c>
      <c r="U13" s="11" t="s">
        <v>164</v>
      </c>
      <c r="V13" s="13" t="s">
        <v>213</v>
      </c>
      <c r="W13" s="13" t="s">
        <v>185</v>
      </c>
      <c r="X13" s="13" t="s">
        <v>234</v>
      </c>
      <c r="Y13" s="13" t="s">
        <v>137</v>
      </c>
      <c r="Z13" s="31">
        <v>14.8</v>
      </c>
      <c r="AA13" s="32">
        <v>14</v>
      </c>
      <c r="AB13" s="12">
        <v>7.1</v>
      </c>
      <c r="AC13" s="11" t="s">
        <v>150</v>
      </c>
      <c r="AD13" s="12">
        <v>1.8</v>
      </c>
      <c r="AE13" s="12" t="s">
        <v>304</v>
      </c>
      <c r="AF13" s="12">
        <v>1.5</v>
      </c>
      <c r="AG13" s="12">
        <v>0.3</v>
      </c>
      <c r="AH13" s="12"/>
      <c r="AI13" s="11" t="s">
        <v>305</v>
      </c>
      <c r="AJ13" s="11" t="s">
        <v>302</v>
      </c>
      <c r="AK13" s="11" t="s">
        <v>150</v>
      </c>
      <c r="AL13" s="8"/>
      <c r="AM13" s="8" t="s">
        <v>610</v>
      </c>
      <c r="AN13" s="30" t="s">
        <v>613</v>
      </c>
    </row>
    <row r="14" spans="1:40" s="5" customFormat="1">
      <c r="A14" s="6">
        <v>44751</v>
      </c>
      <c r="B14" s="25" t="s">
        <v>139</v>
      </c>
      <c r="C14" s="8" t="s">
        <v>165</v>
      </c>
      <c r="D14" s="9">
        <v>7.570601851851852E-2</v>
      </c>
      <c r="E14" s="34" t="s">
        <v>622</v>
      </c>
      <c r="F14" s="10">
        <v>12.7</v>
      </c>
      <c r="G14" s="10">
        <v>12.5</v>
      </c>
      <c r="H14" s="10">
        <v>12.5</v>
      </c>
      <c r="I14" s="10">
        <v>12.5</v>
      </c>
      <c r="J14" s="10">
        <v>12.1</v>
      </c>
      <c r="K14" s="10">
        <v>11.8</v>
      </c>
      <c r="L14" s="10">
        <v>11.4</v>
      </c>
      <c r="M14" s="10">
        <v>11.7</v>
      </c>
      <c r="N14" s="10">
        <v>11.9</v>
      </c>
      <c r="O14" s="27">
        <f t="shared" ref="O14:O16" si="20">SUM(F14:H14)</f>
        <v>37.700000000000003</v>
      </c>
      <c r="P14" s="27">
        <f t="shared" ref="P14:P16" si="21">SUM(I14:K14)</f>
        <v>36.400000000000006</v>
      </c>
      <c r="Q14" s="27">
        <f t="shared" ref="Q14:Q16" si="22">SUM(L14:N14)</f>
        <v>35</v>
      </c>
      <c r="R14" s="28">
        <f t="shared" ref="R14:R16" si="23">SUM(F14:J14)</f>
        <v>62.300000000000004</v>
      </c>
      <c r="S14" s="28">
        <f t="shared" ref="S14:S16" si="24">SUM(J14:N14)</f>
        <v>58.9</v>
      </c>
      <c r="T14" s="11" t="s">
        <v>176</v>
      </c>
      <c r="U14" s="11" t="s">
        <v>177</v>
      </c>
      <c r="V14" s="13" t="s">
        <v>346</v>
      </c>
      <c r="W14" s="13" t="s">
        <v>181</v>
      </c>
      <c r="X14" s="13" t="s">
        <v>234</v>
      </c>
      <c r="Y14" s="13" t="s">
        <v>301</v>
      </c>
      <c r="Z14" s="31">
        <v>15.1</v>
      </c>
      <c r="AA14" s="32">
        <v>13.3</v>
      </c>
      <c r="AB14" s="12">
        <v>7.5</v>
      </c>
      <c r="AC14" s="11" t="s">
        <v>152</v>
      </c>
      <c r="AD14" s="12">
        <v>-0.2</v>
      </c>
      <c r="AE14" s="12">
        <v>-0.7</v>
      </c>
      <c r="AF14" s="12">
        <v>-0.5</v>
      </c>
      <c r="AG14" s="12">
        <v>-0.4</v>
      </c>
      <c r="AH14" s="12"/>
      <c r="AI14" s="11" t="s">
        <v>300</v>
      </c>
      <c r="AJ14" s="11" t="s">
        <v>303</v>
      </c>
      <c r="AK14" s="11" t="s">
        <v>152</v>
      </c>
      <c r="AL14" s="8"/>
      <c r="AM14" s="8" t="s">
        <v>621</v>
      </c>
      <c r="AN14" s="30" t="s">
        <v>652</v>
      </c>
    </row>
    <row r="15" spans="1:40" s="5" customFormat="1">
      <c r="A15" s="6">
        <v>44752</v>
      </c>
      <c r="B15" s="26" t="s">
        <v>139</v>
      </c>
      <c r="C15" s="8" t="s">
        <v>165</v>
      </c>
      <c r="D15" s="9">
        <v>7.5798611111111108E-2</v>
      </c>
      <c r="E15" s="34" t="s">
        <v>614</v>
      </c>
      <c r="F15" s="10">
        <v>12.5</v>
      </c>
      <c r="G15" s="10">
        <v>11.9</v>
      </c>
      <c r="H15" s="10">
        <v>12.3</v>
      </c>
      <c r="I15" s="10">
        <v>12.4</v>
      </c>
      <c r="J15" s="10">
        <v>12.4</v>
      </c>
      <c r="K15" s="10">
        <v>12.3</v>
      </c>
      <c r="L15" s="10">
        <v>11.9</v>
      </c>
      <c r="M15" s="10">
        <v>12</v>
      </c>
      <c r="N15" s="10">
        <v>12.2</v>
      </c>
      <c r="O15" s="27">
        <f t="shared" si="20"/>
        <v>36.700000000000003</v>
      </c>
      <c r="P15" s="27">
        <f t="shared" si="21"/>
        <v>37.1</v>
      </c>
      <c r="Q15" s="27">
        <f t="shared" si="22"/>
        <v>36.099999999999994</v>
      </c>
      <c r="R15" s="28">
        <f t="shared" si="23"/>
        <v>61.5</v>
      </c>
      <c r="S15" s="28">
        <f t="shared" si="24"/>
        <v>60.8</v>
      </c>
      <c r="T15" s="11" t="s">
        <v>176</v>
      </c>
      <c r="U15" s="11" t="s">
        <v>164</v>
      </c>
      <c r="V15" s="13" t="s">
        <v>197</v>
      </c>
      <c r="W15" s="13" t="s">
        <v>184</v>
      </c>
      <c r="X15" s="13" t="s">
        <v>185</v>
      </c>
      <c r="Y15" s="13" t="s">
        <v>301</v>
      </c>
      <c r="Z15" s="31">
        <v>13.9</v>
      </c>
      <c r="AA15" s="32">
        <v>13.5</v>
      </c>
      <c r="AB15" s="12">
        <v>7.3</v>
      </c>
      <c r="AC15" s="11" t="s">
        <v>150</v>
      </c>
      <c r="AD15" s="12">
        <v>0.6</v>
      </c>
      <c r="AE15" s="12" t="s">
        <v>304</v>
      </c>
      <c r="AF15" s="12">
        <v>0.6</v>
      </c>
      <c r="AG15" s="12" t="s">
        <v>306</v>
      </c>
      <c r="AH15" s="12"/>
      <c r="AI15" s="11" t="s">
        <v>302</v>
      </c>
      <c r="AJ15" s="11" t="s">
        <v>302</v>
      </c>
      <c r="AK15" s="11" t="s">
        <v>150</v>
      </c>
      <c r="AL15" s="8"/>
      <c r="AM15" s="8" t="s">
        <v>673</v>
      </c>
      <c r="AN15" s="30" t="s">
        <v>674</v>
      </c>
    </row>
    <row r="16" spans="1:40" s="5" customFormat="1">
      <c r="A16" s="6">
        <v>44752</v>
      </c>
      <c r="B16" s="26" t="s">
        <v>525</v>
      </c>
      <c r="C16" s="8" t="s">
        <v>165</v>
      </c>
      <c r="D16" s="9">
        <v>7.6493055555555564E-2</v>
      </c>
      <c r="E16" s="34" t="s">
        <v>639</v>
      </c>
      <c r="F16" s="10">
        <v>12.9</v>
      </c>
      <c r="G16" s="10">
        <v>11.8</v>
      </c>
      <c r="H16" s="10">
        <v>12.6</v>
      </c>
      <c r="I16" s="10">
        <v>12.8</v>
      </c>
      <c r="J16" s="10">
        <v>12.5</v>
      </c>
      <c r="K16" s="10">
        <v>12.7</v>
      </c>
      <c r="L16" s="10">
        <v>12.1</v>
      </c>
      <c r="M16" s="10">
        <v>11.5</v>
      </c>
      <c r="N16" s="10">
        <v>12</v>
      </c>
      <c r="O16" s="27">
        <f t="shared" si="20"/>
        <v>37.300000000000004</v>
      </c>
      <c r="P16" s="27">
        <f t="shared" si="21"/>
        <v>38</v>
      </c>
      <c r="Q16" s="27">
        <f t="shared" si="22"/>
        <v>35.6</v>
      </c>
      <c r="R16" s="28">
        <f t="shared" si="23"/>
        <v>62.600000000000009</v>
      </c>
      <c r="S16" s="28">
        <f t="shared" si="24"/>
        <v>60.8</v>
      </c>
      <c r="T16" s="11" t="s">
        <v>176</v>
      </c>
      <c r="U16" s="11" t="s">
        <v>164</v>
      </c>
      <c r="V16" s="13" t="s">
        <v>209</v>
      </c>
      <c r="W16" s="13" t="s">
        <v>234</v>
      </c>
      <c r="X16" s="13" t="s">
        <v>640</v>
      </c>
      <c r="Y16" s="13" t="s">
        <v>301</v>
      </c>
      <c r="Z16" s="31">
        <v>13.9</v>
      </c>
      <c r="AA16" s="32">
        <v>13.5</v>
      </c>
      <c r="AB16" s="12">
        <v>7.3</v>
      </c>
      <c r="AC16" s="11" t="s">
        <v>150</v>
      </c>
      <c r="AD16" s="12">
        <v>0.5</v>
      </c>
      <c r="AE16" s="12">
        <v>-0.6</v>
      </c>
      <c r="AF16" s="12">
        <v>-0.1</v>
      </c>
      <c r="AG16" s="12" t="s">
        <v>306</v>
      </c>
      <c r="AH16" s="12"/>
      <c r="AI16" s="11" t="s">
        <v>303</v>
      </c>
      <c r="AJ16" s="11" t="s">
        <v>303</v>
      </c>
      <c r="AK16" s="11" t="s">
        <v>150</v>
      </c>
      <c r="AL16" s="8"/>
      <c r="AM16" s="8" t="s">
        <v>677</v>
      </c>
      <c r="AN16" s="30" t="s">
        <v>678</v>
      </c>
    </row>
    <row r="17" spans="1:40" s="5" customFormat="1">
      <c r="A17" s="6">
        <v>44758</v>
      </c>
      <c r="B17" s="26" t="s">
        <v>424</v>
      </c>
      <c r="C17" s="8" t="s">
        <v>426</v>
      </c>
      <c r="D17" s="9">
        <v>7.9236111111111118E-2</v>
      </c>
      <c r="E17" s="34" t="s">
        <v>696</v>
      </c>
      <c r="F17" s="10">
        <v>13.1</v>
      </c>
      <c r="G17" s="10">
        <v>12.6</v>
      </c>
      <c r="H17" s="10">
        <v>13.3</v>
      </c>
      <c r="I17" s="10">
        <v>13.4</v>
      </c>
      <c r="J17" s="10">
        <v>12.7</v>
      </c>
      <c r="K17" s="10">
        <v>12.7</v>
      </c>
      <c r="L17" s="10">
        <v>12.5</v>
      </c>
      <c r="M17" s="10">
        <v>12.4</v>
      </c>
      <c r="N17" s="10">
        <v>11.9</v>
      </c>
      <c r="O17" s="27">
        <f t="shared" ref="O17:O20" si="25">SUM(F17:H17)</f>
        <v>39</v>
      </c>
      <c r="P17" s="27">
        <f t="shared" ref="P17:P20" si="26">SUM(I17:K17)</f>
        <v>38.799999999999997</v>
      </c>
      <c r="Q17" s="27">
        <f t="shared" ref="Q17:Q20" si="27">SUM(L17:N17)</f>
        <v>36.799999999999997</v>
      </c>
      <c r="R17" s="28">
        <f t="shared" ref="R17:R20" si="28">SUM(F17:J17)</f>
        <v>65.099999999999994</v>
      </c>
      <c r="S17" s="28">
        <f t="shared" ref="S17:S20" si="29">SUM(J17:N17)</f>
        <v>62.199999999999996</v>
      </c>
      <c r="T17" s="11" t="s">
        <v>194</v>
      </c>
      <c r="U17" s="11" t="s">
        <v>177</v>
      </c>
      <c r="V17" s="13" t="s">
        <v>371</v>
      </c>
      <c r="W17" s="13" t="s">
        <v>697</v>
      </c>
      <c r="X17" s="13" t="s">
        <v>197</v>
      </c>
      <c r="Y17" s="13" t="s">
        <v>301</v>
      </c>
      <c r="Z17" s="31">
        <v>15.3</v>
      </c>
      <c r="AA17" s="32">
        <v>13.8</v>
      </c>
      <c r="AB17" s="12">
        <v>7.5</v>
      </c>
      <c r="AC17" s="11" t="s">
        <v>710</v>
      </c>
      <c r="AD17" s="12">
        <v>4.5</v>
      </c>
      <c r="AE17" s="12">
        <v>-0.6</v>
      </c>
      <c r="AF17" s="12" t="s">
        <v>304</v>
      </c>
      <c r="AG17" s="12" t="s">
        <v>304</v>
      </c>
      <c r="AH17" s="12"/>
      <c r="AI17" s="11" t="s">
        <v>746</v>
      </c>
      <c r="AJ17" s="11" t="s">
        <v>302</v>
      </c>
      <c r="AK17" s="11" t="s">
        <v>150</v>
      </c>
      <c r="AL17" s="8"/>
      <c r="AM17" s="8" t="s">
        <v>695</v>
      </c>
      <c r="AN17" s="30" t="s">
        <v>725</v>
      </c>
    </row>
    <row r="18" spans="1:40" s="5" customFormat="1">
      <c r="A18" s="6">
        <v>44758</v>
      </c>
      <c r="B18" s="25" t="s">
        <v>145</v>
      </c>
      <c r="C18" s="8" t="s">
        <v>426</v>
      </c>
      <c r="D18" s="9">
        <v>7.7129629629629631E-2</v>
      </c>
      <c r="E18" s="34" t="s">
        <v>567</v>
      </c>
      <c r="F18" s="10">
        <v>13</v>
      </c>
      <c r="G18" s="10">
        <v>12.2</v>
      </c>
      <c r="H18" s="10">
        <v>12.6</v>
      </c>
      <c r="I18" s="10">
        <v>12.7</v>
      </c>
      <c r="J18" s="10">
        <v>12.3</v>
      </c>
      <c r="K18" s="10">
        <v>12.2</v>
      </c>
      <c r="L18" s="10">
        <v>12</v>
      </c>
      <c r="M18" s="10">
        <v>12</v>
      </c>
      <c r="N18" s="10">
        <v>12.4</v>
      </c>
      <c r="O18" s="27">
        <f t="shared" si="25"/>
        <v>37.799999999999997</v>
      </c>
      <c r="P18" s="27">
        <f t="shared" si="26"/>
        <v>37.200000000000003</v>
      </c>
      <c r="Q18" s="27">
        <f t="shared" si="27"/>
        <v>36.4</v>
      </c>
      <c r="R18" s="28">
        <f t="shared" si="28"/>
        <v>62.8</v>
      </c>
      <c r="S18" s="28">
        <f t="shared" si="29"/>
        <v>60.9</v>
      </c>
      <c r="T18" s="11" t="s">
        <v>176</v>
      </c>
      <c r="U18" s="11" t="s">
        <v>164</v>
      </c>
      <c r="V18" s="13" t="s">
        <v>189</v>
      </c>
      <c r="W18" s="13" t="s">
        <v>189</v>
      </c>
      <c r="X18" s="13" t="s">
        <v>234</v>
      </c>
      <c r="Y18" s="13" t="s">
        <v>301</v>
      </c>
      <c r="Z18" s="31">
        <v>15.3</v>
      </c>
      <c r="AA18" s="32">
        <v>13.8</v>
      </c>
      <c r="AB18" s="12">
        <v>7.5</v>
      </c>
      <c r="AC18" s="11" t="s">
        <v>710</v>
      </c>
      <c r="AD18" s="12">
        <v>3.6</v>
      </c>
      <c r="AE18" s="12">
        <v>-0.3</v>
      </c>
      <c r="AF18" s="12" t="s">
        <v>304</v>
      </c>
      <c r="AG18" s="12" t="s">
        <v>304</v>
      </c>
      <c r="AH18" s="12"/>
      <c r="AI18" s="11" t="s">
        <v>746</v>
      </c>
      <c r="AJ18" s="11" t="s">
        <v>302</v>
      </c>
      <c r="AK18" s="11" t="s">
        <v>152</v>
      </c>
      <c r="AL18" s="8"/>
      <c r="AM18" s="8" t="s">
        <v>742</v>
      </c>
      <c r="AN18" s="30" t="s">
        <v>743</v>
      </c>
    </row>
    <row r="19" spans="1:40" s="5" customFormat="1">
      <c r="A19" s="6">
        <v>44759</v>
      </c>
      <c r="B19" s="26" t="s">
        <v>425</v>
      </c>
      <c r="C19" s="8" t="s">
        <v>541</v>
      </c>
      <c r="D19" s="9">
        <v>7.918981481481481E-2</v>
      </c>
      <c r="E19" s="34" t="s">
        <v>717</v>
      </c>
      <c r="F19" s="10">
        <v>12.8</v>
      </c>
      <c r="G19" s="10">
        <v>12.4</v>
      </c>
      <c r="H19" s="10">
        <v>12.7</v>
      </c>
      <c r="I19" s="10">
        <v>13.3</v>
      </c>
      <c r="J19" s="10">
        <v>13</v>
      </c>
      <c r="K19" s="10">
        <v>12.7</v>
      </c>
      <c r="L19" s="10">
        <v>12.2</v>
      </c>
      <c r="M19" s="10">
        <v>12.6</v>
      </c>
      <c r="N19" s="10">
        <v>12.5</v>
      </c>
      <c r="O19" s="27">
        <f t="shared" si="25"/>
        <v>37.900000000000006</v>
      </c>
      <c r="P19" s="27">
        <f t="shared" si="26"/>
        <v>39</v>
      </c>
      <c r="Q19" s="27">
        <f t="shared" si="27"/>
        <v>37.299999999999997</v>
      </c>
      <c r="R19" s="28">
        <f t="shared" si="28"/>
        <v>64.2</v>
      </c>
      <c r="S19" s="28">
        <f t="shared" si="29"/>
        <v>63</v>
      </c>
      <c r="T19" s="11" t="s">
        <v>176</v>
      </c>
      <c r="U19" s="11" t="s">
        <v>164</v>
      </c>
      <c r="V19" s="13" t="s">
        <v>209</v>
      </c>
      <c r="W19" s="13" t="s">
        <v>346</v>
      </c>
      <c r="X19" s="13" t="s">
        <v>184</v>
      </c>
      <c r="Y19" s="13" t="s">
        <v>301</v>
      </c>
      <c r="Z19" s="31">
        <v>15.3</v>
      </c>
      <c r="AA19" s="32">
        <v>13.9</v>
      </c>
      <c r="AB19" s="12">
        <v>7.1</v>
      </c>
      <c r="AC19" s="11" t="s">
        <v>710</v>
      </c>
      <c r="AD19" s="12">
        <v>3.8</v>
      </c>
      <c r="AE19" s="12">
        <v>-0.3</v>
      </c>
      <c r="AF19" s="12" t="s">
        <v>304</v>
      </c>
      <c r="AG19" s="12" t="s">
        <v>304</v>
      </c>
      <c r="AH19" s="12"/>
      <c r="AI19" s="11" t="s">
        <v>746</v>
      </c>
      <c r="AJ19" s="11" t="s">
        <v>303</v>
      </c>
      <c r="AK19" s="11" t="s">
        <v>152</v>
      </c>
      <c r="AL19" s="8"/>
      <c r="AM19" s="8" t="s">
        <v>755</v>
      </c>
      <c r="AN19" s="30" t="s">
        <v>756</v>
      </c>
    </row>
    <row r="20" spans="1:40" s="5" customFormat="1">
      <c r="A20" s="6">
        <v>44759</v>
      </c>
      <c r="B20" s="26" t="s">
        <v>141</v>
      </c>
      <c r="C20" s="8" t="s">
        <v>541</v>
      </c>
      <c r="D20" s="9">
        <v>7.8541666666666662E-2</v>
      </c>
      <c r="E20" s="34" t="s">
        <v>722</v>
      </c>
      <c r="F20" s="10">
        <v>12.7</v>
      </c>
      <c r="G20" s="10">
        <v>11.9</v>
      </c>
      <c r="H20" s="10">
        <v>12.6</v>
      </c>
      <c r="I20" s="10">
        <v>12.9</v>
      </c>
      <c r="J20" s="10">
        <v>13</v>
      </c>
      <c r="K20" s="10">
        <v>12.8</v>
      </c>
      <c r="L20" s="10">
        <v>12.6</v>
      </c>
      <c r="M20" s="10">
        <v>12.6</v>
      </c>
      <c r="N20" s="10">
        <v>12.5</v>
      </c>
      <c r="O20" s="27">
        <f t="shared" si="25"/>
        <v>37.200000000000003</v>
      </c>
      <c r="P20" s="27">
        <f t="shared" si="26"/>
        <v>38.700000000000003</v>
      </c>
      <c r="Q20" s="27">
        <f t="shared" si="27"/>
        <v>37.700000000000003</v>
      </c>
      <c r="R20" s="28">
        <f t="shared" si="28"/>
        <v>63.1</v>
      </c>
      <c r="S20" s="28">
        <f t="shared" si="29"/>
        <v>63.5</v>
      </c>
      <c r="T20" s="11" t="s">
        <v>203</v>
      </c>
      <c r="U20" s="11" t="s">
        <v>164</v>
      </c>
      <c r="V20" s="13" t="s">
        <v>213</v>
      </c>
      <c r="W20" s="13" t="s">
        <v>332</v>
      </c>
      <c r="X20" s="13" t="s">
        <v>185</v>
      </c>
      <c r="Y20" s="13" t="s">
        <v>301</v>
      </c>
      <c r="Z20" s="31">
        <v>15.3</v>
      </c>
      <c r="AA20" s="32">
        <v>13.9</v>
      </c>
      <c r="AB20" s="12">
        <v>7.1</v>
      </c>
      <c r="AC20" s="11" t="s">
        <v>694</v>
      </c>
      <c r="AD20" s="12">
        <v>5.0999999999999996</v>
      </c>
      <c r="AE20" s="12" t="s">
        <v>304</v>
      </c>
      <c r="AF20" s="12" t="s">
        <v>304</v>
      </c>
      <c r="AG20" s="12" t="s">
        <v>304</v>
      </c>
      <c r="AH20" s="12"/>
      <c r="AI20" s="11" t="s">
        <v>746</v>
      </c>
      <c r="AJ20" s="11" t="s">
        <v>302</v>
      </c>
      <c r="AK20" s="11" t="s">
        <v>150</v>
      </c>
      <c r="AL20" s="8"/>
      <c r="AM20" s="8" t="s">
        <v>764</v>
      </c>
      <c r="AN20" s="30" t="s">
        <v>763</v>
      </c>
    </row>
  </sheetData>
  <autoFilter ref="A1:AM2" xr:uid="{00000000-0009-0000-0000-000003000000}"/>
  <phoneticPr fontId="10"/>
  <conditionalFormatting sqref="AI2:AJ2">
    <cfRule type="containsText" dxfId="584" priority="633" operator="containsText" text="E">
      <formula>NOT(ISERROR(SEARCH("E",AI2)))</formula>
    </cfRule>
    <cfRule type="containsText" dxfId="583" priority="634" operator="containsText" text="B">
      <formula>NOT(ISERROR(SEARCH("B",AI2)))</formula>
    </cfRule>
    <cfRule type="containsText" dxfId="582" priority="635" operator="containsText" text="A">
      <formula>NOT(ISERROR(SEARCH("A",AI2)))</formula>
    </cfRule>
  </conditionalFormatting>
  <conditionalFormatting sqref="AK2">
    <cfRule type="containsText" dxfId="581" priority="630" operator="containsText" text="E">
      <formula>NOT(ISERROR(SEARCH("E",AK2)))</formula>
    </cfRule>
    <cfRule type="containsText" dxfId="580" priority="631" operator="containsText" text="B">
      <formula>NOT(ISERROR(SEARCH("B",AK2)))</formula>
    </cfRule>
    <cfRule type="containsText" dxfId="579" priority="632" operator="containsText" text="A">
      <formula>NOT(ISERROR(SEARCH("A",AK2)))</formula>
    </cfRule>
  </conditionalFormatting>
  <conditionalFormatting sqref="AI3:AJ3">
    <cfRule type="containsText" dxfId="578" priority="627" operator="containsText" text="E">
      <formula>NOT(ISERROR(SEARCH("E",AI3)))</formula>
    </cfRule>
    <cfRule type="containsText" dxfId="577" priority="628" operator="containsText" text="B">
      <formula>NOT(ISERROR(SEARCH("B",AI3)))</formula>
    </cfRule>
    <cfRule type="containsText" dxfId="576" priority="629" operator="containsText" text="A">
      <formula>NOT(ISERROR(SEARCH("A",AI3)))</formula>
    </cfRule>
  </conditionalFormatting>
  <conditionalFormatting sqref="AK3">
    <cfRule type="containsText" dxfId="575" priority="624" operator="containsText" text="E">
      <formula>NOT(ISERROR(SEARCH("E",AK3)))</formula>
    </cfRule>
    <cfRule type="containsText" dxfId="574" priority="625" operator="containsText" text="B">
      <formula>NOT(ISERROR(SEARCH("B",AK3)))</formula>
    </cfRule>
    <cfRule type="containsText" dxfId="573" priority="626" operator="containsText" text="A">
      <formula>NOT(ISERROR(SEARCH("A",AK3)))</formula>
    </cfRule>
  </conditionalFormatting>
  <conditionalFormatting sqref="F2:N3">
    <cfRule type="colorScale" priority="912">
      <colorScale>
        <cfvo type="min"/>
        <cfvo type="percentile" val="50"/>
        <cfvo type="max"/>
        <color rgb="FFF8696B"/>
        <color rgb="FFFFEB84"/>
        <color rgb="FF63BE7B"/>
      </colorScale>
    </cfRule>
  </conditionalFormatting>
  <conditionalFormatting sqref="AI4:AJ4">
    <cfRule type="containsText" dxfId="572" priority="381" operator="containsText" text="E">
      <formula>NOT(ISERROR(SEARCH("E",AI4)))</formula>
    </cfRule>
    <cfRule type="containsText" dxfId="571" priority="382" operator="containsText" text="B">
      <formula>NOT(ISERROR(SEARCH("B",AI4)))</formula>
    </cfRule>
    <cfRule type="containsText" dxfId="570" priority="383" operator="containsText" text="A">
      <formula>NOT(ISERROR(SEARCH("A",AI4)))</formula>
    </cfRule>
  </conditionalFormatting>
  <conditionalFormatting sqref="AK4">
    <cfRule type="containsText" dxfId="569" priority="378" operator="containsText" text="E">
      <formula>NOT(ISERROR(SEARCH("E",AK4)))</formula>
    </cfRule>
    <cfRule type="containsText" dxfId="568" priority="379" operator="containsText" text="B">
      <formula>NOT(ISERROR(SEARCH("B",AK4)))</formula>
    </cfRule>
    <cfRule type="containsText" dxfId="567" priority="380" operator="containsText" text="A">
      <formula>NOT(ISERROR(SEARCH("A",AK4)))</formula>
    </cfRule>
  </conditionalFormatting>
  <conditionalFormatting sqref="F4:N4">
    <cfRule type="colorScale" priority="313">
      <colorScale>
        <cfvo type="min"/>
        <cfvo type="percentile" val="50"/>
        <cfvo type="max"/>
        <color rgb="FFF8696B"/>
        <color rgb="FFFFEB84"/>
        <color rgb="FF63BE7B"/>
      </colorScale>
    </cfRule>
  </conditionalFormatting>
  <conditionalFormatting sqref="AL4">
    <cfRule type="containsText" dxfId="566" priority="310" operator="containsText" text="E">
      <formula>NOT(ISERROR(SEARCH("E",AL4)))</formula>
    </cfRule>
    <cfRule type="containsText" dxfId="565" priority="311" operator="containsText" text="B">
      <formula>NOT(ISERROR(SEARCH("B",AL4)))</formula>
    </cfRule>
    <cfRule type="containsText" dxfId="564" priority="312" operator="containsText" text="A">
      <formula>NOT(ISERROR(SEARCH("A",AL4)))</formula>
    </cfRule>
  </conditionalFormatting>
  <conditionalFormatting sqref="AC2">
    <cfRule type="containsText" dxfId="563" priority="225" operator="containsText" text="D">
      <formula>NOT(ISERROR(SEARCH("D",AC2)))</formula>
    </cfRule>
    <cfRule type="containsText" dxfId="562" priority="226" operator="containsText" text="S">
      <formula>NOT(ISERROR(SEARCH("S",AC2)))</formula>
    </cfRule>
    <cfRule type="containsText" dxfId="561" priority="227" operator="containsText" text="F">
      <formula>NOT(ISERROR(SEARCH("F",AC2)))</formula>
    </cfRule>
    <cfRule type="containsText" dxfId="560" priority="228" operator="containsText" text="E">
      <formula>NOT(ISERROR(SEARCH("E",AC2)))</formula>
    </cfRule>
    <cfRule type="containsText" dxfId="559" priority="229" operator="containsText" text="B">
      <formula>NOT(ISERROR(SEARCH("B",AC2)))</formula>
    </cfRule>
    <cfRule type="containsText" dxfId="558" priority="230" operator="containsText" text="A">
      <formula>NOT(ISERROR(SEARCH("A",AC2)))</formula>
    </cfRule>
  </conditionalFormatting>
  <conditionalFormatting sqref="AC3:AC4">
    <cfRule type="containsText" dxfId="557" priority="219" operator="containsText" text="D">
      <formula>NOT(ISERROR(SEARCH("D",AC3)))</formula>
    </cfRule>
    <cfRule type="containsText" dxfId="556" priority="220" operator="containsText" text="S">
      <formula>NOT(ISERROR(SEARCH("S",AC3)))</formula>
    </cfRule>
    <cfRule type="containsText" dxfId="555" priority="221" operator="containsText" text="F">
      <formula>NOT(ISERROR(SEARCH("F",AC3)))</formula>
    </cfRule>
    <cfRule type="containsText" dxfId="554" priority="222" operator="containsText" text="E">
      <formula>NOT(ISERROR(SEARCH("E",AC3)))</formula>
    </cfRule>
    <cfRule type="containsText" dxfId="553" priority="223" operator="containsText" text="B">
      <formula>NOT(ISERROR(SEARCH("B",AC3)))</formula>
    </cfRule>
    <cfRule type="containsText" dxfId="552" priority="224" operator="containsText" text="A">
      <formula>NOT(ISERROR(SEARCH("A",AC3)))</formula>
    </cfRule>
  </conditionalFormatting>
  <conditionalFormatting sqref="AL2:AL3">
    <cfRule type="containsText" dxfId="551" priority="216" operator="containsText" text="E">
      <formula>NOT(ISERROR(SEARCH("E",AL2)))</formula>
    </cfRule>
    <cfRule type="containsText" dxfId="550" priority="217" operator="containsText" text="B">
      <formula>NOT(ISERROR(SEARCH("B",AL2)))</formula>
    </cfRule>
    <cfRule type="containsText" dxfId="549" priority="218" operator="containsText" text="A">
      <formula>NOT(ISERROR(SEARCH("A",AL2)))</formula>
    </cfRule>
  </conditionalFormatting>
  <conditionalFormatting sqref="AL2:AL3">
    <cfRule type="containsText" dxfId="548" priority="213" operator="containsText" text="E">
      <formula>NOT(ISERROR(SEARCH("E",AL2)))</formula>
    </cfRule>
    <cfRule type="containsText" dxfId="547" priority="214" operator="containsText" text="B">
      <formula>NOT(ISERROR(SEARCH("B",AL2)))</formula>
    </cfRule>
    <cfRule type="containsText" dxfId="546" priority="215" operator="containsText" text="A">
      <formula>NOT(ISERROR(SEARCH("A",AL2)))</formula>
    </cfRule>
  </conditionalFormatting>
  <conditionalFormatting sqref="AI5:AJ6">
    <cfRule type="containsText" dxfId="545" priority="98" operator="containsText" text="E">
      <formula>NOT(ISERROR(SEARCH("E",AI5)))</formula>
    </cfRule>
    <cfRule type="containsText" dxfId="544" priority="99" operator="containsText" text="B">
      <formula>NOT(ISERROR(SEARCH("B",AI5)))</formula>
    </cfRule>
    <cfRule type="containsText" dxfId="543" priority="100" operator="containsText" text="A">
      <formula>NOT(ISERROR(SEARCH("A",AI5)))</formula>
    </cfRule>
  </conditionalFormatting>
  <conditionalFormatting sqref="AK5:AK6">
    <cfRule type="containsText" dxfId="542" priority="95" operator="containsText" text="E">
      <formula>NOT(ISERROR(SEARCH("E",AK5)))</formula>
    </cfRule>
    <cfRule type="containsText" dxfId="541" priority="96" operator="containsText" text="B">
      <formula>NOT(ISERROR(SEARCH("B",AK5)))</formula>
    </cfRule>
    <cfRule type="containsText" dxfId="540" priority="97" operator="containsText" text="A">
      <formula>NOT(ISERROR(SEARCH("A",AK5)))</formula>
    </cfRule>
  </conditionalFormatting>
  <conditionalFormatting sqref="AC5:AC6">
    <cfRule type="containsText" dxfId="539" priority="89" operator="containsText" text="D">
      <formula>NOT(ISERROR(SEARCH("D",AC5)))</formula>
    </cfRule>
    <cfRule type="containsText" dxfId="538" priority="90" operator="containsText" text="S">
      <formula>NOT(ISERROR(SEARCH("S",AC5)))</formula>
    </cfRule>
    <cfRule type="containsText" dxfId="537" priority="91" operator="containsText" text="F">
      <formula>NOT(ISERROR(SEARCH("F",AC5)))</formula>
    </cfRule>
    <cfRule type="containsText" dxfId="536" priority="92" operator="containsText" text="E">
      <formula>NOT(ISERROR(SEARCH("E",AC5)))</formula>
    </cfRule>
    <cfRule type="containsText" dxfId="535" priority="93" operator="containsText" text="B">
      <formula>NOT(ISERROR(SEARCH("B",AC5)))</formula>
    </cfRule>
    <cfRule type="containsText" dxfId="534" priority="94" operator="containsText" text="A">
      <formula>NOT(ISERROR(SEARCH("A",AC5)))</formula>
    </cfRule>
  </conditionalFormatting>
  <conditionalFormatting sqref="AL5:AL6">
    <cfRule type="containsText" dxfId="533" priority="86" operator="containsText" text="E">
      <formula>NOT(ISERROR(SEARCH("E",AL5)))</formula>
    </cfRule>
    <cfRule type="containsText" dxfId="532" priority="87" operator="containsText" text="B">
      <formula>NOT(ISERROR(SEARCH("B",AL5)))</formula>
    </cfRule>
    <cfRule type="containsText" dxfId="531" priority="88" operator="containsText" text="A">
      <formula>NOT(ISERROR(SEARCH("A",AL5)))</formula>
    </cfRule>
  </conditionalFormatting>
  <conditionalFormatting sqref="AL5:AL6">
    <cfRule type="containsText" dxfId="530" priority="83" operator="containsText" text="E">
      <formula>NOT(ISERROR(SEARCH("E",AL5)))</formula>
    </cfRule>
    <cfRule type="containsText" dxfId="529" priority="84" operator="containsText" text="B">
      <formula>NOT(ISERROR(SEARCH("B",AL5)))</formula>
    </cfRule>
    <cfRule type="containsText" dxfId="528" priority="85" operator="containsText" text="A">
      <formula>NOT(ISERROR(SEARCH("A",AL5)))</formula>
    </cfRule>
  </conditionalFormatting>
  <conditionalFormatting sqref="F5:N6">
    <cfRule type="colorScale" priority="1035">
      <colorScale>
        <cfvo type="min"/>
        <cfvo type="percentile" val="50"/>
        <cfvo type="max"/>
        <color rgb="FFF8696B"/>
        <color rgb="FFFFEB84"/>
        <color rgb="FF63BE7B"/>
      </colorScale>
    </cfRule>
  </conditionalFormatting>
  <conditionalFormatting sqref="AI7:AJ8">
    <cfRule type="containsText" dxfId="527" priority="79" operator="containsText" text="E">
      <formula>NOT(ISERROR(SEARCH("E",AI7)))</formula>
    </cfRule>
    <cfRule type="containsText" dxfId="526" priority="80" operator="containsText" text="B">
      <formula>NOT(ISERROR(SEARCH("B",AI7)))</formula>
    </cfRule>
    <cfRule type="containsText" dxfId="525" priority="81" operator="containsText" text="A">
      <formula>NOT(ISERROR(SEARCH("A",AI7)))</formula>
    </cfRule>
  </conditionalFormatting>
  <conditionalFormatting sqref="AK7:AK8">
    <cfRule type="containsText" dxfId="524" priority="76" operator="containsText" text="E">
      <formula>NOT(ISERROR(SEARCH("E",AK7)))</formula>
    </cfRule>
    <cfRule type="containsText" dxfId="523" priority="77" operator="containsText" text="B">
      <formula>NOT(ISERROR(SEARCH("B",AK7)))</formula>
    </cfRule>
    <cfRule type="containsText" dxfId="522" priority="78" operator="containsText" text="A">
      <formula>NOT(ISERROR(SEARCH("A",AK7)))</formula>
    </cfRule>
  </conditionalFormatting>
  <conditionalFormatting sqref="AC7:AC8">
    <cfRule type="containsText" dxfId="521" priority="70" operator="containsText" text="D">
      <formula>NOT(ISERROR(SEARCH("D",AC7)))</formula>
    </cfRule>
    <cfRule type="containsText" dxfId="520" priority="71" operator="containsText" text="S">
      <formula>NOT(ISERROR(SEARCH("S",AC7)))</formula>
    </cfRule>
    <cfRule type="containsText" dxfId="519" priority="72" operator="containsText" text="F">
      <formula>NOT(ISERROR(SEARCH("F",AC7)))</formula>
    </cfRule>
    <cfRule type="containsText" dxfId="518" priority="73" operator="containsText" text="E">
      <formula>NOT(ISERROR(SEARCH("E",AC7)))</formula>
    </cfRule>
    <cfRule type="containsText" dxfId="517" priority="74" operator="containsText" text="B">
      <formula>NOT(ISERROR(SEARCH("B",AC7)))</formula>
    </cfRule>
    <cfRule type="containsText" dxfId="516" priority="75" operator="containsText" text="A">
      <formula>NOT(ISERROR(SEARCH("A",AC7)))</formula>
    </cfRule>
  </conditionalFormatting>
  <conditionalFormatting sqref="F7:N8">
    <cfRule type="colorScale" priority="82">
      <colorScale>
        <cfvo type="min"/>
        <cfvo type="percentile" val="50"/>
        <cfvo type="max"/>
        <color rgb="FFF8696B"/>
        <color rgb="FFFFEB84"/>
        <color rgb="FF63BE7B"/>
      </colorScale>
    </cfRule>
  </conditionalFormatting>
  <conditionalFormatting sqref="AL7">
    <cfRule type="containsText" dxfId="515" priority="61" operator="containsText" text="E">
      <formula>NOT(ISERROR(SEARCH("E",AL7)))</formula>
    </cfRule>
    <cfRule type="containsText" dxfId="514" priority="62" operator="containsText" text="B">
      <formula>NOT(ISERROR(SEARCH("B",AL7)))</formula>
    </cfRule>
    <cfRule type="containsText" dxfId="513" priority="63" operator="containsText" text="A">
      <formula>NOT(ISERROR(SEARCH("A",AL7)))</formula>
    </cfRule>
  </conditionalFormatting>
  <conditionalFormatting sqref="AL8">
    <cfRule type="containsText" dxfId="512" priority="58" operator="containsText" text="E">
      <formula>NOT(ISERROR(SEARCH("E",AL8)))</formula>
    </cfRule>
    <cfRule type="containsText" dxfId="511" priority="59" operator="containsText" text="B">
      <formula>NOT(ISERROR(SEARCH("B",AL8)))</formula>
    </cfRule>
    <cfRule type="containsText" dxfId="510" priority="60" operator="containsText" text="A">
      <formula>NOT(ISERROR(SEARCH("A",AL8)))</formula>
    </cfRule>
  </conditionalFormatting>
  <conditionalFormatting sqref="AI9:AJ13">
    <cfRule type="containsText" dxfId="509" priority="54" operator="containsText" text="E">
      <formula>NOT(ISERROR(SEARCH("E",AI9)))</formula>
    </cfRule>
    <cfRule type="containsText" dxfId="508" priority="55" operator="containsText" text="B">
      <formula>NOT(ISERROR(SEARCH("B",AI9)))</formula>
    </cfRule>
    <cfRule type="containsText" dxfId="507" priority="56" operator="containsText" text="A">
      <formula>NOT(ISERROR(SEARCH("A",AI9)))</formula>
    </cfRule>
  </conditionalFormatting>
  <conditionalFormatting sqref="AK9:AK13">
    <cfRule type="containsText" dxfId="506" priority="51" operator="containsText" text="E">
      <formula>NOT(ISERROR(SEARCH("E",AK9)))</formula>
    </cfRule>
    <cfRule type="containsText" dxfId="505" priority="52" operator="containsText" text="B">
      <formula>NOT(ISERROR(SEARCH("B",AK9)))</formula>
    </cfRule>
    <cfRule type="containsText" dxfId="504" priority="53" operator="containsText" text="A">
      <formula>NOT(ISERROR(SEARCH("A",AK9)))</formula>
    </cfRule>
  </conditionalFormatting>
  <conditionalFormatting sqref="F9:N13">
    <cfRule type="colorScale" priority="57">
      <colorScale>
        <cfvo type="min"/>
        <cfvo type="percentile" val="50"/>
        <cfvo type="max"/>
        <color rgb="FFF8696B"/>
        <color rgb="FFFFEB84"/>
        <color rgb="FF63BE7B"/>
      </colorScale>
    </cfRule>
  </conditionalFormatting>
  <conditionalFormatting sqref="AL9:AL13">
    <cfRule type="containsText" dxfId="503" priority="42" operator="containsText" text="E">
      <formula>NOT(ISERROR(SEARCH("E",AL9)))</formula>
    </cfRule>
    <cfRule type="containsText" dxfId="502" priority="43" operator="containsText" text="B">
      <formula>NOT(ISERROR(SEARCH("B",AL9)))</formula>
    </cfRule>
    <cfRule type="containsText" dxfId="501" priority="44" operator="containsText" text="A">
      <formula>NOT(ISERROR(SEARCH("A",AL9)))</formula>
    </cfRule>
  </conditionalFormatting>
  <conditionalFormatting sqref="AC9:AC13">
    <cfRule type="containsText" dxfId="500" priority="36" operator="containsText" text="D">
      <formula>NOT(ISERROR(SEARCH("D",AC9)))</formula>
    </cfRule>
    <cfRule type="containsText" dxfId="499" priority="37" operator="containsText" text="S">
      <formula>NOT(ISERROR(SEARCH("S",AC9)))</formula>
    </cfRule>
    <cfRule type="containsText" dxfId="498" priority="38" operator="containsText" text="F">
      <formula>NOT(ISERROR(SEARCH("F",AC9)))</formula>
    </cfRule>
    <cfRule type="containsText" dxfId="497" priority="39" operator="containsText" text="E">
      <formula>NOT(ISERROR(SEARCH("E",AC9)))</formula>
    </cfRule>
    <cfRule type="containsText" dxfId="496" priority="40" operator="containsText" text="B">
      <formula>NOT(ISERROR(SEARCH("B",AC9)))</formula>
    </cfRule>
    <cfRule type="containsText" dxfId="495" priority="41" operator="containsText" text="A">
      <formula>NOT(ISERROR(SEARCH("A",AC9)))</formula>
    </cfRule>
  </conditionalFormatting>
  <conditionalFormatting sqref="AI14:AJ16">
    <cfRule type="containsText" dxfId="494" priority="32" operator="containsText" text="E">
      <formula>NOT(ISERROR(SEARCH("E",AI14)))</formula>
    </cfRule>
    <cfRule type="containsText" dxfId="493" priority="33" operator="containsText" text="B">
      <formula>NOT(ISERROR(SEARCH("B",AI14)))</formula>
    </cfRule>
    <cfRule type="containsText" dxfId="492" priority="34" operator="containsText" text="A">
      <formula>NOT(ISERROR(SEARCH("A",AI14)))</formula>
    </cfRule>
  </conditionalFormatting>
  <conditionalFormatting sqref="AK14:AK16">
    <cfRule type="containsText" dxfId="491" priority="29" operator="containsText" text="E">
      <formula>NOT(ISERROR(SEARCH("E",AK14)))</formula>
    </cfRule>
    <cfRule type="containsText" dxfId="490" priority="30" operator="containsText" text="B">
      <formula>NOT(ISERROR(SEARCH("B",AK14)))</formula>
    </cfRule>
    <cfRule type="containsText" dxfId="489" priority="31" operator="containsText" text="A">
      <formula>NOT(ISERROR(SEARCH("A",AK14)))</formula>
    </cfRule>
  </conditionalFormatting>
  <conditionalFormatting sqref="F14:N16">
    <cfRule type="colorScale" priority="35">
      <colorScale>
        <cfvo type="min"/>
        <cfvo type="percentile" val="50"/>
        <cfvo type="max"/>
        <color rgb="FFF8696B"/>
        <color rgb="FFFFEB84"/>
        <color rgb="FF63BE7B"/>
      </colorScale>
    </cfRule>
  </conditionalFormatting>
  <conditionalFormatting sqref="AL15:AL16">
    <cfRule type="containsText" dxfId="488" priority="26" operator="containsText" text="E">
      <formula>NOT(ISERROR(SEARCH("E",AL15)))</formula>
    </cfRule>
    <cfRule type="containsText" dxfId="487" priority="27" operator="containsText" text="B">
      <formula>NOT(ISERROR(SEARCH("B",AL15)))</formula>
    </cfRule>
    <cfRule type="containsText" dxfId="486" priority="28" operator="containsText" text="A">
      <formula>NOT(ISERROR(SEARCH("A",AL15)))</formula>
    </cfRule>
  </conditionalFormatting>
  <conditionalFormatting sqref="AC14:AC16">
    <cfRule type="containsText" dxfId="485" priority="20" operator="containsText" text="D">
      <formula>NOT(ISERROR(SEARCH("D",AC14)))</formula>
    </cfRule>
    <cfRule type="containsText" dxfId="484" priority="21" operator="containsText" text="S">
      <formula>NOT(ISERROR(SEARCH("S",AC14)))</formula>
    </cfRule>
    <cfRule type="containsText" dxfId="483" priority="22" operator="containsText" text="F">
      <formula>NOT(ISERROR(SEARCH("F",AC14)))</formula>
    </cfRule>
    <cfRule type="containsText" dxfId="482" priority="23" operator="containsText" text="E">
      <formula>NOT(ISERROR(SEARCH("E",AC14)))</formula>
    </cfRule>
    <cfRule type="containsText" dxfId="481" priority="24" operator="containsText" text="B">
      <formula>NOT(ISERROR(SEARCH("B",AC14)))</formula>
    </cfRule>
    <cfRule type="containsText" dxfId="480" priority="25" operator="containsText" text="A">
      <formula>NOT(ISERROR(SEARCH("A",AC14)))</formula>
    </cfRule>
  </conditionalFormatting>
  <conditionalFormatting sqref="AL14">
    <cfRule type="containsText" dxfId="479" priority="17" operator="containsText" text="E">
      <formula>NOT(ISERROR(SEARCH("E",AL14)))</formula>
    </cfRule>
    <cfRule type="containsText" dxfId="478" priority="18" operator="containsText" text="B">
      <formula>NOT(ISERROR(SEARCH("B",AL14)))</formula>
    </cfRule>
    <cfRule type="containsText" dxfId="477" priority="19" operator="containsText" text="A">
      <formula>NOT(ISERROR(SEARCH("A",AL14)))</formula>
    </cfRule>
  </conditionalFormatting>
  <conditionalFormatting sqref="AI17:AJ20">
    <cfRule type="containsText" dxfId="476" priority="13" operator="containsText" text="E">
      <formula>NOT(ISERROR(SEARCH("E",AI17)))</formula>
    </cfRule>
    <cfRule type="containsText" dxfId="475" priority="14" operator="containsText" text="B">
      <formula>NOT(ISERROR(SEARCH("B",AI17)))</formula>
    </cfRule>
    <cfRule type="containsText" dxfId="474" priority="15" operator="containsText" text="A">
      <formula>NOT(ISERROR(SEARCH("A",AI17)))</formula>
    </cfRule>
  </conditionalFormatting>
  <conditionalFormatting sqref="AK17:AK20">
    <cfRule type="containsText" dxfId="473" priority="10" operator="containsText" text="E">
      <formula>NOT(ISERROR(SEARCH("E",AK17)))</formula>
    </cfRule>
    <cfRule type="containsText" dxfId="472" priority="11" operator="containsText" text="B">
      <formula>NOT(ISERROR(SEARCH("B",AK17)))</formula>
    </cfRule>
    <cfRule type="containsText" dxfId="471" priority="12" operator="containsText" text="A">
      <formula>NOT(ISERROR(SEARCH("A",AK17)))</formula>
    </cfRule>
  </conditionalFormatting>
  <conditionalFormatting sqref="F17:N20">
    <cfRule type="colorScale" priority="16">
      <colorScale>
        <cfvo type="min"/>
        <cfvo type="percentile" val="50"/>
        <cfvo type="max"/>
        <color rgb="FFF8696B"/>
        <color rgb="FFFFEB84"/>
        <color rgb="FF63BE7B"/>
      </colorScale>
    </cfRule>
  </conditionalFormatting>
  <conditionalFormatting sqref="AL17:AL20">
    <cfRule type="containsText" dxfId="470" priority="7" operator="containsText" text="E">
      <formula>NOT(ISERROR(SEARCH("E",AL17)))</formula>
    </cfRule>
    <cfRule type="containsText" dxfId="469" priority="8" operator="containsText" text="B">
      <formula>NOT(ISERROR(SEARCH("B",AL17)))</formula>
    </cfRule>
    <cfRule type="containsText" dxfId="468" priority="9" operator="containsText" text="A">
      <formula>NOT(ISERROR(SEARCH("A",AL17)))</formula>
    </cfRule>
  </conditionalFormatting>
  <conditionalFormatting sqref="AC17:AC20">
    <cfRule type="containsText" dxfId="467" priority="1" operator="containsText" text="D">
      <formula>NOT(ISERROR(SEARCH("D",AC17)))</formula>
    </cfRule>
    <cfRule type="containsText" dxfId="466" priority="2" operator="containsText" text="S">
      <formula>NOT(ISERROR(SEARCH("S",AC17)))</formula>
    </cfRule>
    <cfRule type="containsText" dxfId="465" priority="3" operator="containsText" text="F">
      <formula>NOT(ISERROR(SEARCH("F",AC17)))</formula>
    </cfRule>
    <cfRule type="containsText" dxfId="464" priority="4" operator="containsText" text="E">
      <formula>NOT(ISERROR(SEARCH("E",AC17)))</formula>
    </cfRule>
    <cfRule type="containsText" dxfId="463" priority="5" operator="containsText" text="B">
      <formula>NOT(ISERROR(SEARCH("B",AC17)))</formula>
    </cfRule>
    <cfRule type="containsText" dxfId="462" priority="6" operator="containsText" text="A">
      <formula>NOT(ISERROR(SEARCH("A",AC17)))</formula>
    </cfRule>
  </conditionalFormatting>
  <dataValidations count="2">
    <dataValidation type="list" allowBlank="1" showInputMessage="1" showErrorMessage="1" sqref="AL2:AL6" xr:uid="{1BAD88ED-0202-8742-9FAC-D9B6FC7D3936}">
      <formula1>"強風,外差し,イン先行"</formula1>
    </dataValidation>
    <dataValidation type="list" allowBlank="1" showInputMessage="1" showErrorMessage="1" sqref="AL7:AL20" xr:uid="{85C72F8F-0625-384A-80D9-9A78A734828D}">
      <formula1>"強風,外差し,イン先行,凍結防止"</formula1>
    </dataValidation>
  </dataValidations>
  <pageMargins left="0.7" right="0.7" top="0.75" bottom="0.75" header="0.3" footer="0.3"/>
  <pageSetup paperSize="9" orientation="portrait" horizontalDpi="4294967292" verticalDpi="4294967292"/>
  <ignoredErrors>
    <ignoredError sqref="O2:R3 O4:R4 S2:S4 O5:S6 O7:S8 O9:S13 O14:S16 O17:S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6"/>
  <sheetViews>
    <sheetView workbookViewId="0">
      <pane xSplit="5" ySplit="1" topLeftCell="AD2" activePane="bottomRight" state="frozen"/>
      <selection activeCell="E24" sqref="E24"/>
      <selection pane="topRight" activeCell="E24" sqref="E24"/>
      <selection pane="bottomLeft" activeCell="E24" sqref="E24"/>
      <selection pane="bottomRight" activeCell="AG22" sqref="AG22"/>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153</v>
      </c>
      <c r="U1" s="2" t="s">
        <v>59</v>
      </c>
      <c r="V1" s="2" t="s">
        <v>40</v>
      </c>
      <c r="W1" s="3" t="s">
        <v>41</v>
      </c>
      <c r="X1" s="3" t="s">
        <v>42</v>
      </c>
      <c r="Y1" s="3" t="s">
        <v>43</v>
      </c>
      <c r="Z1" s="3" t="s">
        <v>60</v>
      </c>
      <c r="AA1" s="4" t="s">
        <v>110</v>
      </c>
      <c r="AB1" s="4" t="s">
        <v>111</v>
      </c>
      <c r="AC1" s="4" t="s">
        <v>149</v>
      </c>
      <c r="AD1" s="4" t="s">
        <v>148</v>
      </c>
      <c r="AE1" s="4" t="s">
        <v>8</v>
      </c>
      <c r="AF1" s="4" t="s">
        <v>61</v>
      </c>
      <c r="AG1" s="4" t="s">
        <v>9</v>
      </c>
      <c r="AH1" s="4" t="s">
        <v>10</v>
      </c>
      <c r="AI1" s="4"/>
      <c r="AJ1" s="4" t="s">
        <v>11</v>
      </c>
      <c r="AK1" s="4" t="s">
        <v>12</v>
      </c>
      <c r="AL1" s="4" t="s">
        <v>44</v>
      </c>
      <c r="AM1" s="4" t="s">
        <v>62</v>
      </c>
      <c r="AN1" s="22" t="s">
        <v>63</v>
      </c>
      <c r="AO1" s="22" t="s">
        <v>117</v>
      </c>
    </row>
    <row r="2" spans="1:41" s="5" customFormat="1">
      <c r="A2" s="6">
        <v>44723</v>
      </c>
      <c r="B2" s="26" t="s">
        <v>139</v>
      </c>
      <c r="C2" s="8" t="s">
        <v>165</v>
      </c>
      <c r="D2" s="9">
        <v>8.4050925925925932E-2</v>
      </c>
      <c r="E2" s="34" t="s">
        <v>182</v>
      </c>
      <c r="F2" s="10">
        <v>12.6</v>
      </c>
      <c r="G2" s="10">
        <v>10.8</v>
      </c>
      <c r="H2" s="10">
        <v>12.2</v>
      </c>
      <c r="I2" s="10">
        <v>12.8</v>
      </c>
      <c r="J2" s="10">
        <v>12.9</v>
      </c>
      <c r="K2" s="10">
        <v>12.4</v>
      </c>
      <c r="L2" s="10">
        <v>12.2</v>
      </c>
      <c r="M2" s="10">
        <v>11.9</v>
      </c>
      <c r="N2" s="10">
        <v>11.7</v>
      </c>
      <c r="O2" s="10">
        <v>11.7</v>
      </c>
      <c r="P2" s="27">
        <f t="shared" ref="P2:P4" si="0">SUM(F2:H2)</f>
        <v>35.599999999999994</v>
      </c>
      <c r="Q2" s="27">
        <f t="shared" ref="Q2:Q4" si="1">SUM(I2:L2)</f>
        <v>50.3</v>
      </c>
      <c r="R2" s="27">
        <f t="shared" ref="R2:R4" si="2">SUM(M2:O2)</f>
        <v>35.299999999999997</v>
      </c>
      <c r="S2" s="28">
        <f t="shared" ref="S2:S4" si="3">SUM(F2:J2)</f>
        <v>61.29999999999999</v>
      </c>
      <c r="T2" s="28">
        <f>SUM(K2:O2)</f>
        <v>59.900000000000006</v>
      </c>
      <c r="U2" s="11" t="s">
        <v>176</v>
      </c>
      <c r="V2" s="11" t="s">
        <v>177</v>
      </c>
      <c r="W2" s="13" t="s">
        <v>183</v>
      </c>
      <c r="X2" s="13" t="s">
        <v>184</v>
      </c>
      <c r="Y2" s="13" t="s">
        <v>185</v>
      </c>
      <c r="Z2" s="13" t="s">
        <v>137</v>
      </c>
      <c r="AA2" s="31">
        <v>13.3</v>
      </c>
      <c r="AB2" s="32">
        <v>13</v>
      </c>
      <c r="AC2" s="12">
        <v>7.2</v>
      </c>
      <c r="AD2" s="11" t="s">
        <v>137</v>
      </c>
      <c r="AE2" s="12">
        <v>-0.9</v>
      </c>
      <c r="AF2" s="12">
        <v>-0.6</v>
      </c>
      <c r="AG2" s="12">
        <v>0.2</v>
      </c>
      <c r="AH2" s="12">
        <v>-1.7</v>
      </c>
      <c r="AI2" s="12"/>
      <c r="AJ2" s="11" t="s">
        <v>303</v>
      </c>
      <c r="AK2" s="11" t="s">
        <v>302</v>
      </c>
      <c r="AL2" s="11" t="s">
        <v>150</v>
      </c>
      <c r="AM2" s="8"/>
      <c r="AN2" s="8" t="s">
        <v>257</v>
      </c>
      <c r="AO2" s="30" t="s">
        <v>258</v>
      </c>
    </row>
    <row r="3" spans="1:41" s="5" customFormat="1">
      <c r="A3" s="6">
        <v>44723</v>
      </c>
      <c r="B3" s="26" t="s">
        <v>141</v>
      </c>
      <c r="C3" s="8" t="s">
        <v>165</v>
      </c>
      <c r="D3" s="9">
        <v>8.4027777777777771E-2</v>
      </c>
      <c r="E3" s="34" t="s">
        <v>193</v>
      </c>
      <c r="F3" s="10">
        <v>12.8</v>
      </c>
      <c r="G3" s="10">
        <v>11.7</v>
      </c>
      <c r="H3" s="10">
        <v>12.3</v>
      </c>
      <c r="I3" s="10">
        <v>12.4</v>
      </c>
      <c r="J3" s="10">
        <v>13.2</v>
      </c>
      <c r="K3" s="10">
        <v>11.8</v>
      </c>
      <c r="L3" s="10">
        <v>11.7</v>
      </c>
      <c r="M3" s="10">
        <v>11.6</v>
      </c>
      <c r="N3" s="10">
        <v>11.6</v>
      </c>
      <c r="O3" s="10">
        <v>11.9</v>
      </c>
      <c r="P3" s="27">
        <f t="shared" si="0"/>
        <v>36.799999999999997</v>
      </c>
      <c r="Q3" s="27">
        <f t="shared" si="1"/>
        <v>49.100000000000009</v>
      </c>
      <c r="R3" s="27">
        <f t="shared" si="2"/>
        <v>35.1</v>
      </c>
      <c r="S3" s="28">
        <f t="shared" si="3"/>
        <v>62.399999999999991</v>
      </c>
      <c r="T3" s="28">
        <f t="shared" ref="T3:T4" si="4">SUM(K3:O3)</f>
        <v>58.6</v>
      </c>
      <c r="U3" s="11" t="s">
        <v>194</v>
      </c>
      <c r="V3" s="11" t="s">
        <v>195</v>
      </c>
      <c r="W3" s="13" t="s">
        <v>196</v>
      </c>
      <c r="X3" s="13" t="s">
        <v>197</v>
      </c>
      <c r="Y3" s="13" t="s">
        <v>196</v>
      </c>
      <c r="Z3" s="13" t="s">
        <v>137</v>
      </c>
      <c r="AA3" s="31">
        <v>13.3</v>
      </c>
      <c r="AB3" s="32">
        <v>13</v>
      </c>
      <c r="AC3" s="12">
        <v>7.2</v>
      </c>
      <c r="AD3" s="11" t="s">
        <v>137</v>
      </c>
      <c r="AE3" s="12">
        <v>-0.2</v>
      </c>
      <c r="AF3" s="12">
        <v>-0.5</v>
      </c>
      <c r="AG3" s="12">
        <v>1</v>
      </c>
      <c r="AH3" s="12">
        <v>-1.7</v>
      </c>
      <c r="AI3" s="12"/>
      <c r="AJ3" s="11" t="s">
        <v>308</v>
      </c>
      <c r="AK3" s="11" t="s">
        <v>302</v>
      </c>
      <c r="AL3" s="11" t="s">
        <v>150</v>
      </c>
      <c r="AM3" s="8"/>
      <c r="AN3" s="8" t="s">
        <v>263</v>
      </c>
      <c r="AO3" s="30" t="s">
        <v>264</v>
      </c>
    </row>
    <row r="4" spans="1:41" s="5" customFormat="1">
      <c r="A4" s="6">
        <v>44724</v>
      </c>
      <c r="B4" s="25" t="s">
        <v>140</v>
      </c>
      <c r="C4" s="8" t="s">
        <v>165</v>
      </c>
      <c r="D4" s="9">
        <v>8.4027777777777771E-2</v>
      </c>
      <c r="E4" s="34" t="s">
        <v>232</v>
      </c>
      <c r="F4" s="10">
        <v>12.7</v>
      </c>
      <c r="G4" s="10">
        <v>10.8</v>
      </c>
      <c r="H4" s="10">
        <v>11.6</v>
      </c>
      <c r="I4" s="10">
        <v>12.4</v>
      </c>
      <c r="J4" s="10">
        <v>12.8</v>
      </c>
      <c r="K4" s="10">
        <v>12.3</v>
      </c>
      <c r="L4" s="10">
        <v>11.9</v>
      </c>
      <c r="M4" s="10">
        <v>12.2</v>
      </c>
      <c r="N4" s="10">
        <v>12.2</v>
      </c>
      <c r="O4" s="10">
        <v>12.1</v>
      </c>
      <c r="P4" s="27">
        <f t="shared" si="0"/>
        <v>35.1</v>
      </c>
      <c r="Q4" s="27">
        <f t="shared" si="1"/>
        <v>49.4</v>
      </c>
      <c r="R4" s="27">
        <f t="shared" si="2"/>
        <v>36.5</v>
      </c>
      <c r="S4" s="28">
        <f t="shared" si="3"/>
        <v>60.3</v>
      </c>
      <c r="T4" s="28">
        <f t="shared" si="4"/>
        <v>60.70000000000001</v>
      </c>
      <c r="U4" s="11" t="s">
        <v>203</v>
      </c>
      <c r="V4" s="11" t="s">
        <v>164</v>
      </c>
      <c r="W4" s="13" t="s">
        <v>213</v>
      </c>
      <c r="X4" s="13" t="s">
        <v>213</v>
      </c>
      <c r="Y4" s="13" t="s">
        <v>189</v>
      </c>
      <c r="Z4" s="13" t="s">
        <v>137</v>
      </c>
      <c r="AA4" s="31">
        <v>12.5</v>
      </c>
      <c r="AB4" s="32">
        <v>12.7</v>
      </c>
      <c r="AC4" s="12">
        <v>7.4</v>
      </c>
      <c r="AD4" s="11" t="s">
        <v>137</v>
      </c>
      <c r="AE4" s="12">
        <v>-1.1000000000000001</v>
      </c>
      <c r="AF4" s="12" t="s">
        <v>304</v>
      </c>
      <c r="AG4" s="12">
        <v>0.6</v>
      </c>
      <c r="AH4" s="12">
        <v>-1.7</v>
      </c>
      <c r="AI4" s="12"/>
      <c r="AJ4" s="11" t="s">
        <v>302</v>
      </c>
      <c r="AK4" s="11" t="s">
        <v>150</v>
      </c>
      <c r="AL4" s="11" t="s">
        <v>150</v>
      </c>
      <c r="AM4" s="8"/>
      <c r="AN4" s="8" t="s">
        <v>282</v>
      </c>
      <c r="AO4" s="30" t="s">
        <v>283</v>
      </c>
    </row>
    <row r="5" spans="1:41" s="5" customFormat="1">
      <c r="A5" s="6">
        <v>44730</v>
      </c>
      <c r="B5" s="26" t="s">
        <v>141</v>
      </c>
      <c r="C5" s="8" t="s">
        <v>165</v>
      </c>
      <c r="D5" s="9">
        <v>8.3437499999999998E-2</v>
      </c>
      <c r="E5" s="34" t="s">
        <v>350</v>
      </c>
      <c r="F5" s="10">
        <v>12.7</v>
      </c>
      <c r="G5" s="10">
        <v>11</v>
      </c>
      <c r="H5" s="10">
        <v>12.3</v>
      </c>
      <c r="I5" s="10">
        <v>12.5</v>
      </c>
      <c r="J5" s="10">
        <v>12.8</v>
      </c>
      <c r="K5" s="10">
        <v>12.7</v>
      </c>
      <c r="L5" s="10">
        <v>12.4</v>
      </c>
      <c r="M5" s="10">
        <v>11.7</v>
      </c>
      <c r="N5" s="10">
        <v>11.3</v>
      </c>
      <c r="O5" s="10">
        <v>11.5</v>
      </c>
      <c r="P5" s="27">
        <f t="shared" ref="P5:P6" si="5">SUM(F5:H5)</f>
        <v>36</v>
      </c>
      <c r="Q5" s="27">
        <f t="shared" ref="Q5:Q6" si="6">SUM(I5:L5)</f>
        <v>50.4</v>
      </c>
      <c r="R5" s="27">
        <f t="shared" ref="R5:R6" si="7">SUM(M5:O5)</f>
        <v>34.5</v>
      </c>
      <c r="S5" s="28">
        <f t="shared" ref="S5:S6" si="8">SUM(F5:J5)</f>
        <v>61.3</v>
      </c>
      <c r="T5" s="28">
        <f t="shared" ref="T5:T6" si="9">SUM(K5:O5)</f>
        <v>59.599999999999994</v>
      </c>
      <c r="U5" s="11" t="s">
        <v>176</v>
      </c>
      <c r="V5" s="11" t="s">
        <v>177</v>
      </c>
      <c r="W5" s="13" t="s">
        <v>234</v>
      </c>
      <c r="X5" s="37" t="s">
        <v>352</v>
      </c>
      <c r="Y5" s="13"/>
      <c r="Z5" s="13" t="s">
        <v>137</v>
      </c>
      <c r="AA5" s="31">
        <v>13.3</v>
      </c>
      <c r="AB5" s="32">
        <v>11.9</v>
      </c>
      <c r="AC5" s="12">
        <v>7.4</v>
      </c>
      <c r="AD5" s="11" t="s">
        <v>137</v>
      </c>
      <c r="AE5" s="12">
        <v>-0.3</v>
      </c>
      <c r="AF5" s="12">
        <v>-0.8</v>
      </c>
      <c r="AG5" s="12">
        <v>0.5</v>
      </c>
      <c r="AH5" s="12">
        <v>-1.6</v>
      </c>
      <c r="AI5" s="12"/>
      <c r="AJ5" s="11" t="s">
        <v>302</v>
      </c>
      <c r="AK5" s="11" t="s">
        <v>303</v>
      </c>
      <c r="AL5" s="11" t="s">
        <v>152</v>
      </c>
      <c r="AM5" s="8"/>
      <c r="AN5" s="8" t="s">
        <v>349</v>
      </c>
      <c r="AO5" s="30" t="s">
        <v>351</v>
      </c>
    </row>
    <row r="6" spans="1:41" s="5" customFormat="1">
      <c r="A6" s="6">
        <v>44731</v>
      </c>
      <c r="B6" s="26" t="s">
        <v>139</v>
      </c>
      <c r="C6" s="8" t="s">
        <v>165</v>
      </c>
      <c r="D6" s="9">
        <v>8.4791666666666668E-2</v>
      </c>
      <c r="E6" s="34" t="s">
        <v>376</v>
      </c>
      <c r="F6" s="10">
        <v>12.8</v>
      </c>
      <c r="G6" s="10">
        <v>10.7</v>
      </c>
      <c r="H6" s="10">
        <v>11.9</v>
      </c>
      <c r="I6" s="10">
        <v>13.3</v>
      </c>
      <c r="J6" s="10">
        <v>13.2</v>
      </c>
      <c r="K6" s="10">
        <v>13</v>
      </c>
      <c r="L6" s="10">
        <v>12.6</v>
      </c>
      <c r="M6" s="10">
        <v>12.1</v>
      </c>
      <c r="N6" s="10">
        <v>11.4</v>
      </c>
      <c r="O6" s="10">
        <v>11.6</v>
      </c>
      <c r="P6" s="27">
        <f t="shared" si="5"/>
        <v>35.4</v>
      </c>
      <c r="Q6" s="27">
        <f t="shared" si="6"/>
        <v>52.1</v>
      </c>
      <c r="R6" s="27">
        <f t="shared" si="7"/>
        <v>35.1</v>
      </c>
      <c r="S6" s="28">
        <f t="shared" si="8"/>
        <v>61.900000000000006</v>
      </c>
      <c r="T6" s="28">
        <f t="shared" si="9"/>
        <v>60.7</v>
      </c>
      <c r="U6" s="11" t="s">
        <v>176</v>
      </c>
      <c r="V6" s="11" t="s">
        <v>177</v>
      </c>
      <c r="W6" s="13" t="s">
        <v>377</v>
      </c>
      <c r="X6" s="13" t="s">
        <v>197</v>
      </c>
      <c r="Y6" s="13" t="s">
        <v>185</v>
      </c>
      <c r="Z6" s="13" t="s">
        <v>137</v>
      </c>
      <c r="AA6" s="31">
        <v>13.4</v>
      </c>
      <c r="AB6" s="32">
        <v>12.5</v>
      </c>
      <c r="AC6" s="12">
        <v>7.2</v>
      </c>
      <c r="AD6" s="11" t="s">
        <v>137</v>
      </c>
      <c r="AE6" s="12">
        <v>0.5</v>
      </c>
      <c r="AF6" s="12">
        <v>-1</v>
      </c>
      <c r="AG6" s="12">
        <v>1.1000000000000001</v>
      </c>
      <c r="AH6" s="12">
        <v>-1.6</v>
      </c>
      <c r="AI6" s="12"/>
      <c r="AJ6" s="11" t="s">
        <v>308</v>
      </c>
      <c r="AK6" s="11" t="s">
        <v>302</v>
      </c>
      <c r="AL6" s="11" t="s">
        <v>150</v>
      </c>
      <c r="AM6" s="8"/>
      <c r="AN6" s="8" t="s">
        <v>409</v>
      </c>
      <c r="AO6" s="30" t="s">
        <v>410</v>
      </c>
    </row>
    <row r="7" spans="1:41" s="5" customFormat="1">
      <c r="A7" s="6">
        <v>44737</v>
      </c>
      <c r="B7" s="26" t="s">
        <v>139</v>
      </c>
      <c r="C7" s="8" t="s">
        <v>426</v>
      </c>
      <c r="D7" s="9">
        <v>8.4780092592592601E-2</v>
      </c>
      <c r="E7" s="34" t="s">
        <v>442</v>
      </c>
      <c r="F7" s="10">
        <v>12.7</v>
      </c>
      <c r="G7" s="10">
        <v>11.1</v>
      </c>
      <c r="H7" s="10">
        <v>12.2</v>
      </c>
      <c r="I7" s="10">
        <v>12.6</v>
      </c>
      <c r="J7" s="10">
        <v>12.5</v>
      </c>
      <c r="K7" s="10">
        <v>12.3</v>
      </c>
      <c r="L7" s="10">
        <v>12.2</v>
      </c>
      <c r="M7" s="10">
        <v>12.1</v>
      </c>
      <c r="N7" s="10">
        <v>12.1</v>
      </c>
      <c r="O7" s="10">
        <v>12.7</v>
      </c>
      <c r="P7" s="27">
        <f t="shared" ref="P7:P8" si="10">SUM(F7:H7)</f>
        <v>36</v>
      </c>
      <c r="Q7" s="27">
        <f t="shared" ref="Q7:Q8" si="11">SUM(I7:L7)</f>
        <v>49.600000000000009</v>
      </c>
      <c r="R7" s="27">
        <f t="shared" ref="R7:R8" si="12">SUM(M7:O7)</f>
        <v>36.9</v>
      </c>
      <c r="S7" s="28">
        <f t="shared" ref="S7:S8" si="13">SUM(F7:J7)</f>
        <v>61.1</v>
      </c>
      <c r="T7" s="28">
        <f t="shared" ref="T7:T8" si="14">SUM(K7:O7)</f>
        <v>61.400000000000006</v>
      </c>
      <c r="U7" s="11" t="s">
        <v>176</v>
      </c>
      <c r="V7" s="11" t="s">
        <v>309</v>
      </c>
      <c r="W7" s="13" t="s">
        <v>185</v>
      </c>
      <c r="X7" s="13" t="s">
        <v>184</v>
      </c>
      <c r="Y7" s="13" t="s">
        <v>234</v>
      </c>
      <c r="Z7" s="13" t="s">
        <v>137</v>
      </c>
      <c r="AA7" s="31">
        <v>18</v>
      </c>
      <c r="AB7" s="32">
        <v>16.100000000000001</v>
      </c>
      <c r="AC7" s="12">
        <v>7.1</v>
      </c>
      <c r="AD7" s="11" t="s">
        <v>152</v>
      </c>
      <c r="AE7" s="12">
        <v>0.4</v>
      </c>
      <c r="AF7" s="12" t="s">
        <v>304</v>
      </c>
      <c r="AG7" s="12">
        <v>0.8</v>
      </c>
      <c r="AH7" s="12">
        <v>-0.4</v>
      </c>
      <c r="AI7" s="12"/>
      <c r="AJ7" s="11" t="s">
        <v>302</v>
      </c>
      <c r="AK7" s="11" t="s">
        <v>303</v>
      </c>
      <c r="AL7" s="11" t="s">
        <v>152</v>
      </c>
      <c r="AM7" s="8" t="s">
        <v>275</v>
      </c>
      <c r="AN7" s="8" t="s">
        <v>446</v>
      </c>
      <c r="AO7" s="30" t="s">
        <v>493</v>
      </c>
    </row>
    <row r="8" spans="1:41" s="5" customFormat="1">
      <c r="A8" s="6">
        <v>44738</v>
      </c>
      <c r="B8" s="26" t="s">
        <v>145</v>
      </c>
      <c r="C8" s="8" t="s">
        <v>165</v>
      </c>
      <c r="D8" s="9">
        <v>8.4062499999999998E-2</v>
      </c>
      <c r="E8" s="34" t="s">
        <v>479</v>
      </c>
      <c r="F8" s="10">
        <v>12.9</v>
      </c>
      <c r="G8" s="10">
        <v>11.4</v>
      </c>
      <c r="H8" s="10">
        <v>12.7</v>
      </c>
      <c r="I8" s="10">
        <v>12.7</v>
      </c>
      <c r="J8" s="10">
        <v>12.1</v>
      </c>
      <c r="K8" s="10">
        <v>11.9</v>
      </c>
      <c r="L8" s="10">
        <v>11.9</v>
      </c>
      <c r="M8" s="10">
        <v>11.8</v>
      </c>
      <c r="N8" s="10">
        <v>11.6</v>
      </c>
      <c r="O8" s="10">
        <v>12.3</v>
      </c>
      <c r="P8" s="27">
        <f t="shared" si="10"/>
        <v>37</v>
      </c>
      <c r="Q8" s="27">
        <f t="shared" si="11"/>
        <v>48.599999999999994</v>
      </c>
      <c r="R8" s="27">
        <f t="shared" si="12"/>
        <v>35.700000000000003</v>
      </c>
      <c r="S8" s="28">
        <f t="shared" si="13"/>
        <v>61.800000000000004</v>
      </c>
      <c r="T8" s="28">
        <f t="shared" si="14"/>
        <v>59.5</v>
      </c>
      <c r="U8" s="11" t="s">
        <v>176</v>
      </c>
      <c r="V8" s="11" t="s">
        <v>204</v>
      </c>
      <c r="W8" s="13" t="s">
        <v>196</v>
      </c>
      <c r="X8" s="13" t="s">
        <v>480</v>
      </c>
      <c r="Y8" s="13" t="s">
        <v>209</v>
      </c>
      <c r="Z8" s="13" t="s">
        <v>137</v>
      </c>
      <c r="AA8" s="31">
        <v>15.2</v>
      </c>
      <c r="AB8" s="32">
        <v>14.6</v>
      </c>
      <c r="AC8" s="12">
        <v>7.1</v>
      </c>
      <c r="AD8" s="11" t="s">
        <v>152</v>
      </c>
      <c r="AE8" s="12">
        <v>0.8</v>
      </c>
      <c r="AF8" s="12">
        <v>-0.5</v>
      </c>
      <c r="AG8" s="12">
        <v>0.8</v>
      </c>
      <c r="AH8" s="12">
        <v>-0.5</v>
      </c>
      <c r="AI8" s="12"/>
      <c r="AJ8" s="11" t="s">
        <v>302</v>
      </c>
      <c r="AK8" s="11" t="s">
        <v>302</v>
      </c>
      <c r="AL8" s="11" t="s">
        <v>150</v>
      </c>
      <c r="AM8" s="8"/>
      <c r="AN8" s="8" t="s">
        <v>517</v>
      </c>
      <c r="AO8" s="30" t="s">
        <v>518</v>
      </c>
    </row>
    <row r="9" spans="1:41" s="5" customFormat="1">
      <c r="A9" s="6">
        <v>44744</v>
      </c>
      <c r="B9" s="26" t="s">
        <v>141</v>
      </c>
      <c r="C9" s="8" t="s">
        <v>431</v>
      </c>
      <c r="D9" s="9">
        <v>8.4120370370370359E-2</v>
      </c>
      <c r="E9" s="34" t="s">
        <v>542</v>
      </c>
      <c r="F9" s="10">
        <v>12.7</v>
      </c>
      <c r="G9" s="10">
        <v>11.1</v>
      </c>
      <c r="H9" s="10">
        <v>12</v>
      </c>
      <c r="I9" s="10">
        <v>12</v>
      </c>
      <c r="J9" s="10">
        <v>12.3</v>
      </c>
      <c r="K9" s="10">
        <v>12.5</v>
      </c>
      <c r="L9" s="10">
        <v>12.7</v>
      </c>
      <c r="M9" s="10">
        <v>12.9</v>
      </c>
      <c r="N9" s="10">
        <v>11.7</v>
      </c>
      <c r="O9" s="10">
        <v>11.9</v>
      </c>
      <c r="P9" s="27">
        <f t="shared" ref="P9:P10" si="15">SUM(F9:H9)</f>
        <v>35.799999999999997</v>
      </c>
      <c r="Q9" s="27">
        <f t="shared" ref="Q9:Q10" si="16">SUM(I9:L9)</f>
        <v>49.5</v>
      </c>
      <c r="R9" s="27">
        <f t="shared" ref="R9:R10" si="17">SUM(M9:O9)</f>
        <v>36.5</v>
      </c>
      <c r="S9" s="28">
        <f t="shared" ref="S9:S10" si="18">SUM(F9:J9)</f>
        <v>60.099999999999994</v>
      </c>
      <c r="T9" s="28">
        <f t="shared" ref="T9:T10" si="19">SUM(K9:O9)</f>
        <v>61.699999999999996</v>
      </c>
      <c r="U9" s="11" t="s">
        <v>203</v>
      </c>
      <c r="V9" s="11" t="s">
        <v>164</v>
      </c>
      <c r="W9" s="13" t="s">
        <v>383</v>
      </c>
      <c r="X9" s="13" t="s">
        <v>543</v>
      </c>
      <c r="Y9" s="13" t="s">
        <v>209</v>
      </c>
      <c r="Z9" s="13" t="s">
        <v>137</v>
      </c>
      <c r="AA9" s="31">
        <v>15.2</v>
      </c>
      <c r="AB9" s="32">
        <v>14.6</v>
      </c>
      <c r="AC9" s="12">
        <v>7</v>
      </c>
      <c r="AD9" s="11" t="s">
        <v>150</v>
      </c>
      <c r="AE9" s="12">
        <v>0.6</v>
      </c>
      <c r="AF9" s="12" t="s">
        <v>304</v>
      </c>
      <c r="AG9" s="12">
        <v>0.3</v>
      </c>
      <c r="AH9" s="12">
        <v>0.3</v>
      </c>
      <c r="AI9" s="12"/>
      <c r="AJ9" s="11" t="s">
        <v>303</v>
      </c>
      <c r="AK9" s="11" t="s">
        <v>302</v>
      </c>
      <c r="AL9" s="11" t="s">
        <v>150</v>
      </c>
      <c r="AM9" s="8"/>
      <c r="AN9" s="8" t="s">
        <v>544</v>
      </c>
      <c r="AO9" s="30" t="s">
        <v>583</v>
      </c>
    </row>
    <row r="10" spans="1:41" s="5" customFormat="1">
      <c r="A10" s="6">
        <v>44745</v>
      </c>
      <c r="B10" s="26" t="s">
        <v>139</v>
      </c>
      <c r="C10" s="8" t="s">
        <v>165</v>
      </c>
      <c r="D10" s="9">
        <v>8.4791666666666668E-2</v>
      </c>
      <c r="E10" s="34" t="s">
        <v>563</v>
      </c>
      <c r="F10" s="10">
        <v>12.4</v>
      </c>
      <c r="G10" s="10">
        <v>11</v>
      </c>
      <c r="H10" s="10">
        <v>11.8</v>
      </c>
      <c r="I10" s="10">
        <v>12.4</v>
      </c>
      <c r="J10" s="10">
        <v>12.7</v>
      </c>
      <c r="K10" s="10">
        <v>12.6</v>
      </c>
      <c r="L10" s="10">
        <v>12.8</v>
      </c>
      <c r="M10" s="10">
        <v>12.4</v>
      </c>
      <c r="N10" s="10">
        <v>12</v>
      </c>
      <c r="O10" s="10">
        <v>12.5</v>
      </c>
      <c r="P10" s="27">
        <f t="shared" si="15"/>
        <v>35.200000000000003</v>
      </c>
      <c r="Q10" s="27">
        <f t="shared" si="16"/>
        <v>50.5</v>
      </c>
      <c r="R10" s="27">
        <f t="shared" si="17"/>
        <v>36.9</v>
      </c>
      <c r="S10" s="28">
        <f t="shared" si="18"/>
        <v>60.3</v>
      </c>
      <c r="T10" s="28">
        <f t="shared" si="19"/>
        <v>62.3</v>
      </c>
      <c r="U10" s="11" t="s">
        <v>203</v>
      </c>
      <c r="V10" s="11" t="s">
        <v>532</v>
      </c>
      <c r="W10" s="13" t="s">
        <v>189</v>
      </c>
      <c r="X10" s="13" t="s">
        <v>236</v>
      </c>
      <c r="Y10" s="13" t="s">
        <v>564</v>
      </c>
      <c r="Z10" s="13" t="s">
        <v>137</v>
      </c>
      <c r="AA10" s="31">
        <v>14.8</v>
      </c>
      <c r="AB10" s="32">
        <v>14</v>
      </c>
      <c r="AC10" s="12">
        <v>7.1</v>
      </c>
      <c r="AD10" s="11" t="s">
        <v>150</v>
      </c>
      <c r="AE10" s="12">
        <v>0.5</v>
      </c>
      <c r="AF10" s="12" t="s">
        <v>304</v>
      </c>
      <c r="AG10" s="12">
        <v>0.2</v>
      </c>
      <c r="AH10" s="12">
        <v>0.3</v>
      </c>
      <c r="AI10" s="12"/>
      <c r="AJ10" s="11" t="s">
        <v>303</v>
      </c>
      <c r="AK10" s="11" t="s">
        <v>303</v>
      </c>
      <c r="AL10" s="11" t="s">
        <v>150</v>
      </c>
      <c r="AM10" s="8"/>
      <c r="AN10" s="8" t="s">
        <v>599</v>
      </c>
      <c r="AO10" s="30" t="s">
        <v>600</v>
      </c>
    </row>
    <row r="11" spans="1:41" s="5" customFormat="1">
      <c r="A11" s="6">
        <v>44751</v>
      </c>
      <c r="B11" s="26" t="s">
        <v>139</v>
      </c>
      <c r="C11" s="8" t="s">
        <v>165</v>
      </c>
      <c r="D11" s="9">
        <v>8.4780092592592601E-2</v>
      </c>
      <c r="E11" s="34" t="s">
        <v>625</v>
      </c>
      <c r="F11" s="10">
        <v>12.7</v>
      </c>
      <c r="G11" s="10">
        <v>10.7</v>
      </c>
      <c r="H11" s="10">
        <v>11.9</v>
      </c>
      <c r="I11" s="10">
        <v>12.5</v>
      </c>
      <c r="J11" s="10">
        <v>13</v>
      </c>
      <c r="K11" s="10">
        <v>12.8</v>
      </c>
      <c r="L11" s="10">
        <v>12.1</v>
      </c>
      <c r="M11" s="10">
        <v>12.3</v>
      </c>
      <c r="N11" s="10">
        <v>12.3</v>
      </c>
      <c r="O11" s="10">
        <v>12.2</v>
      </c>
      <c r="P11" s="27">
        <f t="shared" ref="P11:P14" si="20">SUM(F11:H11)</f>
        <v>35.299999999999997</v>
      </c>
      <c r="Q11" s="27">
        <f t="shared" ref="Q11:Q14" si="21">SUM(I11:L11)</f>
        <v>50.4</v>
      </c>
      <c r="R11" s="27">
        <f t="shared" ref="R11:R14" si="22">SUM(M11:O11)</f>
        <v>36.799999999999997</v>
      </c>
      <c r="S11" s="28">
        <f t="shared" ref="S11:S14" si="23">SUM(F11:J11)</f>
        <v>60.8</v>
      </c>
      <c r="T11" s="28">
        <f t="shared" ref="T11:T14" si="24">SUM(K11:O11)</f>
        <v>61.7</v>
      </c>
      <c r="U11" s="11" t="s">
        <v>203</v>
      </c>
      <c r="V11" s="11" t="s">
        <v>309</v>
      </c>
      <c r="W11" s="13" t="s">
        <v>185</v>
      </c>
      <c r="X11" s="13" t="s">
        <v>197</v>
      </c>
      <c r="Y11" s="13" t="s">
        <v>181</v>
      </c>
      <c r="Z11" s="13" t="s">
        <v>301</v>
      </c>
      <c r="AA11" s="31">
        <v>15.1</v>
      </c>
      <c r="AB11" s="32">
        <v>13.3</v>
      </c>
      <c r="AC11" s="12">
        <v>7.5</v>
      </c>
      <c r="AD11" s="11" t="s">
        <v>152</v>
      </c>
      <c r="AE11" s="12">
        <v>0.4</v>
      </c>
      <c r="AF11" s="12" t="s">
        <v>304</v>
      </c>
      <c r="AG11" s="12">
        <v>0.8</v>
      </c>
      <c r="AH11" s="12">
        <v>-0.4</v>
      </c>
      <c r="AI11" s="12"/>
      <c r="AJ11" s="11" t="s">
        <v>302</v>
      </c>
      <c r="AK11" s="11" t="s">
        <v>302</v>
      </c>
      <c r="AL11" s="11" t="s">
        <v>150</v>
      </c>
      <c r="AM11" s="8"/>
      <c r="AN11" s="8" t="s">
        <v>655</v>
      </c>
      <c r="AO11" s="30" t="s">
        <v>656</v>
      </c>
    </row>
    <row r="12" spans="1:41" s="5" customFormat="1">
      <c r="A12" s="6">
        <v>44751</v>
      </c>
      <c r="B12" s="26" t="s">
        <v>141</v>
      </c>
      <c r="C12" s="8" t="s">
        <v>165</v>
      </c>
      <c r="D12" s="9">
        <v>8.4050925925925932E-2</v>
      </c>
      <c r="E12" s="34" t="s">
        <v>628</v>
      </c>
      <c r="F12" s="10">
        <v>12.4</v>
      </c>
      <c r="G12" s="10">
        <v>10.8</v>
      </c>
      <c r="H12" s="10">
        <v>12.2</v>
      </c>
      <c r="I12" s="10">
        <v>12.2</v>
      </c>
      <c r="J12" s="10">
        <v>12.4</v>
      </c>
      <c r="K12" s="10">
        <v>12.5</v>
      </c>
      <c r="L12" s="10">
        <v>12.3</v>
      </c>
      <c r="M12" s="10">
        <v>12.2</v>
      </c>
      <c r="N12" s="10">
        <v>11.8</v>
      </c>
      <c r="O12" s="10">
        <v>12.4</v>
      </c>
      <c r="P12" s="27">
        <f t="shared" si="20"/>
        <v>35.400000000000006</v>
      </c>
      <c r="Q12" s="27">
        <f t="shared" si="21"/>
        <v>49.400000000000006</v>
      </c>
      <c r="R12" s="27">
        <f t="shared" si="22"/>
        <v>36.4</v>
      </c>
      <c r="S12" s="28">
        <f t="shared" si="23"/>
        <v>60.000000000000007</v>
      </c>
      <c r="T12" s="28">
        <f t="shared" si="24"/>
        <v>61.199999999999996</v>
      </c>
      <c r="U12" s="11" t="s">
        <v>203</v>
      </c>
      <c r="V12" s="11" t="s">
        <v>309</v>
      </c>
      <c r="W12" s="13" t="s">
        <v>185</v>
      </c>
      <c r="X12" s="13" t="s">
        <v>217</v>
      </c>
      <c r="Y12" s="13" t="s">
        <v>629</v>
      </c>
      <c r="Z12" s="13" t="s">
        <v>301</v>
      </c>
      <c r="AA12" s="31">
        <v>15.1</v>
      </c>
      <c r="AB12" s="32">
        <v>13.3</v>
      </c>
      <c r="AC12" s="12">
        <v>7.5</v>
      </c>
      <c r="AD12" s="11" t="s">
        <v>152</v>
      </c>
      <c r="AE12" s="12" t="s">
        <v>306</v>
      </c>
      <c r="AF12" s="12" t="s">
        <v>304</v>
      </c>
      <c r="AG12" s="12">
        <v>0.4</v>
      </c>
      <c r="AH12" s="12">
        <v>-0.4</v>
      </c>
      <c r="AI12" s="12"/>
      <c r="AJ12" s="11" t="s">
        <v>302</v>
      </c>
      <c r="AK12" s="11" t="s">
        <v>302</v>
      </c>
      <c r="AL12" s="11" t="s">
        <v>150</v>
      </c>
      <c r="AM12" s="8"/>
      <c r="AN12" s="8" t="s">
        <v>661</v>
      </c>
      <c r="AO12" s="30" t="s">
        <v>662</v>
      </c>
    </row>
    <row r="13" spans="1:41" s="5" customFormat="1">
      <c r="A13" s="6">
        <v>44752</v>
      </c>
      <c r="B13" s="25" t="s">
        <v>141</v>
      </c>
      <c r="C13" s="8" t="s">
        <v>165</v>
      </c>
      <c r="D13" s="9">
        <v>8.4108796296296293E-2</v>
      </c>
      <c r="E13" s="34" t="s">
        <v>642</v>
      </c>
      <c r="F13" s="10">
        <v>12.5</v>
      </c>
      <c r="G13" s="10">
        <v>11.5</v>
      </c>
      <c r="H13" s="10">
        <v>12.3</v>
      </c>
      <c r="I13" s="10">
        <v>12.4</v>
      </c>
      <c r="J13" s="10">
        <v>12.2</v>
      </c>
      <c r="K13" s="10">
        <v>12.4</v>
      </c>
      <c r="L13" s="10">
        <v>12.2</v>
      </c>
      <c r="M13" s="10">
        <v>11.9</v>
      </c>
      <c r="N13" s="10">
        <v>11.8</v>
      </c>
      <c r="O13" s="10">
        <v>12.5</v>
      </c>
      <c r="P13" s="27">
        <f t="shared" si="20"/>
        <v>36.299999999999997</v>
      </c>
      <c r="Q13" s="27">
        <f t="shared" si="21"/>
        <v>49.2</v>
      </c>
      <c r="R13" s="27">
        <f t="shared" si="22"/>
        <v>36.200000000000003</v>
      </c>
      <c r="S13" s="28">
        <f t="shared" si="23"/>
        <v>60.899999999999991</v>
      </c>
      <c r="T13" s="28">
        <f t="shared" si="24"/>
        <v>60.8</v>
      </c>
      <c r="U13" s="11" t="s">
        <v>203</v>
      </c>
      <c r="V13" s="11" t="s">
        <v>164</v>
      </c>
      <c r="W13" s="13" t="s">
        <v>213</v>
      </c>
      <c r="X13" s="13" t="s">
        <v>210</v>
      </c>
      <c r="Y13" s="13" t="s">
        <v>242</v>
      </c>
      <c r="Z13" s="13" t="s">
        <v>301</v>
      </c>
      <c r="AA13" s="31">
        <v>13.9</v>
      </c>
      <c r="AB13" s="32">
        <v>13.5</v>
      </c>
      <c r="AC13" s="12">
        <v>7.3</v>
      </c>
      <c r="AD13" s="11" t="s">
        <v>150</v>
      </c>
      <c r="AE13" s="12">
        <v>0.5</v>
      </c>
      <c r="AF13" s="12" t="s">
        <v>304</v>
      </c>
      <c r="AG13" s="12">
        <v>0.5</v>
      </c>
      <c r="AH13" s="12" t="s">
        <v>306</v>
      </c>
      <c r="AI13" s="12"/>
      <c r="AJ13" s="11" t="s">
        <v>302</v>
      </c>
      <c r="AK13" s="11" t="s">
        <v>302</v>
      </c>
      <c r="AL13" s="11" t="s">
        <v>150</v>
      </c>
      <c r="AM13" s="8"/>
      <c r="AN13" s="8" t="s">
        <v>681</v>
      </c>
      <c r="AO13" s="30" t="s">
        <v>682</v>
      </c>
    </row>
    <row r="14" spans="1:41" s="5" customFormat="1">
      <c r="A14" s="6">
        <v>44752</v>
      </c>
      <c r="B14" s="26" t="s">
        <v>299</v>
      </c>
      <c r="C14" s="8" t="s">
        <v>165</v>
      </c>
      <c r="D14" s="9">
        <v>8.4074074074074079E-2</v>
      </c>
      <c r="E14" s="34" t="s">
        <v>647</v>
      </c>
      <c r="F14" s="10">
        <v>12.4</v>
      </c>
      <c r="G14" s="10">
        <v>11.2</v>
      </c>
      <c r="H14" s="10">
        <v>12.7</v>
      </c>
      <c r="I14" s="10">
        <v>12.3</v>
      </c>
      <c r="J14" s="10">
        <v>12.2</v>
      </c>
      <c r="K14" s="10">
        <v>12.1</v>
      </c>
      <c r="L14" s="10">
        <v>12.1</v>
      </c>
      <c r="M14" s="10">
        <v>12.2</v>
      </c>
      <c r="N14" s="10">
        <v>12.1</v>
      </c>
      <c r="O14" s="10">
        <v>12.1</v>
      </c>
      <c r="P14" s="27">
        <f t="shared" si="20"/>
        <v>36.299999999999997</v>
      </c>
      <c r="Q14" s="27">
        <f t="shared" si="21"/>
        <v>48.7</v>
      </c>
      <c r="R14" s="27">
        <f t="shared" si="22"/>
        <v>36.4</v>
      </c>
      <c r="S14" s="28">
        <f t="shared" si="23"/>
        <v>60.8</v>
      </c>
      <c r="T14" s="28">
        <f t="shared" si="24"/>
        <v>60.6</v>
      </c>
      <c r="U14" s="11" t="s">
        <v>176</v>
      </c>
      <c r="V14" s="11" t="s">
        <v>164</v>
      </c>
      <c r="W14" s="13" t="s">
        <v>189</v>
      </c>
      <c r="X14" s="13" t="s">
        <v>184</v>
      </c>
      <c r="Y14" s="13" t="s">
        <v>209</v>
      </c>
      <c r="Z14" s="13" t="s">
        <v>301</v>
      </c>
      <c r="AA14" s="31">
        <v>13.9</v>
      </c>
      <c r="AB14" s="32">
        <v>13.5</v>
      </c>
      <c r="AC14" s="12">
        <v>7.3</v>
      </c>
      <c r="AD14" s="11" t="s">
        <v>150</v>
      </c>
      <c r="AE14" s="12">
        <v>1.6</v>
      </c>
      <c r="AF14" s="12" t="s">
        <v>304</v>
      </c>
      <c r="AG14" s="12">
        <v>1.6</v>
      </c>
      <c r="AH14" s="12" t="s">
        <v>306</v>
      </c>
      <c r="AI14" s="12"/>
      <c r="AJ14" s="11" t="s">
        <v>305</v>
      </c>
      <c r="AK14" s="11" t="s">
        <v>302</v>
      </c>
      <c r="AL14" s="11" t="s">
        <v>152</v>
      </c>
      <c r="AM14" s="8"/>
      <c r="AN14" s="8" t="s">
        <v>689</v>
      </c>
      <c r="AO14" s="30" t="s">
        <v>692</v>
      </c>
    </row>
    <row r="15" spans="1:41" s="5" customFormat="1">
      <c r="A15" s="6">
        <v>44758</v>
      </c>
      <c r="B15" s="26" t="s">
        <v>139</v>
      </c>
      <c r="C15" s="8" t="s">
        <v>426</v>
      </c>
      <c r="D15" s="9">
        <v>8.6180555555555552E-2</v>
      </c>
      <c r="E15" s="34" t="s">
        <v>702</v>
      </c>
      <c r="F15" s="10">
        <v>12.8</v>
      </c>
      <c r="G15" s="10">
        <v>11.3</v>
      </c>
      <c r="H15" s="10">
        <v>12.2</v>
      </c>
      <c r="I15" s="10">
        <v>12.6</v>
      </c>
      <c r="J15" s="10">
        <v>12.7</v>
      </c>
      <c r="K15" s="10">
        <v>12.4</v>
      </c>
      <c r="L15" s="10">
        <v>12.5</v>
      </c>
      <c r="M15" s="10">
        <v>12.6</v>
      </c>
      <c r="N15" s="10">
        <v>12.8</v>
      </c>
      <c r="O15" s="10">
        <v>12.7</v>
      </c>
      <c r="P15" s="27">
        <f t="shared" ref="P15:P16" si="25">SUM(F15:H15)</f>
        <v>36.299999999999997</v>
      </c>
      <c r="Q15" s="27">
        <f t="shared" ref="Q15:Q16" si="26">SUM(I15:L15)</f>
        <v>50.199999999999996</v>
      </c>
      <c r="R15" s="27">
        <f t="shared" ref="R15:R16" si="27">SUM(M15:O15)</f>
        <v>38.099999999999994</v>
      </c>
      <c r="S15" s="28">
        <f t="shared" ref="S15:S16" si="28">SUM(F15:J15)</f>
        <v>61.599999999999994</v>
      </c>
      <c r="T15" s="28">
        <f t="shared" ref="T15:T16" si="29">SUM(K15:O15)</f>
        <v>63</v>
      </c>
      <c r="U15" s="11" t="s">
        <v>203</v>
      </c>
      <c r="V15" s="11" t="s">
        <v>309</v>
      </c>
      <c r="W15" s="13" t="s">
        <v>703</v>
      </c>
      <c r="X15" s="13" t="s">
        <v>564</v>
      </c>
      <c r="Y15" s="13" t="s">
        <v>322</v>
      </c>
      <c r="Z15" s="13" t="s">
        <v>301</v>
      </c>
      <c r="AA15" s="31">
        <v>15.3</v>
      </c>
      <c r="AB15" s="32">
        <v>13.8</v>
      </c>
      <c r="AC15" s="12">
        <v>7.5</v>
      </c>
      <c r="AD15" s="11" t="s">
        <v>710</v>
      </c>
      <c r="AE15" s="12">
        <v>2.5</v>
      </c>
      <c r="AF15" s="12" t="s">
        <v>304</v>
      </c>
      <c r="AG15" s="12" t="s">
        <v>304</v>
      </c>
      <c r="AH15" s="12" t="s">
        <v>304</v>
      </c>
      <c r="AI15" s="12"/>
      <c r="AJ15" s="11" t="s">
        <v>746</v>
      </c>
      <c r="AK15" s="11" t="s">
        <v>303</v>
      </c>
      <c r="AL15" s="11" t="s">
        <v>152</v>
      </c>
      <c r="AM15" s="8"/>
      <c r="AN15" s="8" t="s">
        <v>732</v>
      </c>
      <c r="AO15" s="30" t="s">
        <v>733</v>
      </c>
    </row>
    <row r="16" spans="1:41" s="5" customFormat="1">
      <c r="A16" s="6">
        <v>44759</v>
      </c>
      <c r="B16" s="26" t="s">
        <v>147</v>
      </c>
      <c r="C16" s="8" t="s">
        <v>541</v>
      </c>
      <c r="D16" s="9">
        <v>8.548611111111111E-2</v>
      </c>
      <c r="E16" s="34" t="s">
        <v>724</v>
      </c>
      <c r="F16" s="10">
        <v>12.2</v>
      </c>
      <c r="G16" s="10">
        <v>11.1</v>
      </c>
      <c r="H16" s="10">
        <v>12</v>
      </c>
      <c r="I16" s="10">
        <v>12.3</v>
      </c>
      <c r="J16" s="10">
        <v>12.5</v>
      </c>
      <c r="K16" s="10">
        <v>12.3</v>
      </c>
      <c r="L16" s="10">
        <v>12.9</v>
      </c>
      <c r="M16" s="10">
        <v>13.2</v>
      </c>
      <c r="N16" s="10">
        <v>12.5</v>
      </c>
      <c r="O16" s="10">
        <v>12.6</v>
      </c>
      <c r="P16" s="27">
        <f t="shared" si="25"/>
        <v>35.299999999999997</v>
      </c>
      <c r="Q16" s="27">
        <f t="shared" si="26"/>
        <v>50</v>
      </c>
      <c r="R16" s="27">
        <f t="shared" si="27"/>
        <v>38.299999999999997</v>
      </c>
      <c r="S16" s="28">
        <f t="shared" si="28"/>
        <v>60.099999999999994</v>
      </c>
      <c r="T16" s="28">
        <f t="shared" si="29"/>
        <v>63.500000000000007</v>
      </c>
      <c r="U16" s="11" t="s">
        <v>163</v>
      </c>
      <c r="V16" s="11" t="s">
        <v>309</v>
      </c>
      <c r="W16" s="13" t="s">
        <v>564</v>
      </c>
      <c r="X16" s="13" t="s">
        <v>427</v>
      </c>
      <c r="Y16" s="13" t="s">
        <v>234</v>
      </c>
      <c r="Z16" s="13" t="s">
        <v>301</v>
      </c>
      <c r="AA16" s="31">
        <v>15.3</v>
      </c>
      <c r="AB16" s="32">
        <v>13.9</v>
      </c>
      <c r="AC16" s="12">
        <v>7.1</v>
      </c>
      <c r="AD16" s="11" t="s">
        <v>694</v>
      </c>
      <c r="AE16" s="12">
        <v>4.5</v>
      </c>
      <c r="AF16" s="12" t="s">
        <v>304</v>
      </c>
      <c r="AG16" s="12" t="s">
        <v>304</v>
      </c>
      <c r="AH16" s="12" t="s">
        <v>304</v>
      </c>
      <c r="AI16" s="12"/>
      <c r="AJ16" s="11" t="s">
        <v>746</v>
      </c>
      <c r="AK16" s="11" t="s">
        <v>302</v>
      </c>
      <c r="AL16" s="11" t="s">
        <v>150</v>
      </c>
      <c r="AM16" s="8"/>
      <c r="AN16" s="8"/>
      <c r="AO16" s="30"/>
    </row>
  </sheetData>
  <autoFilter ref="A1:AN3" xr:uid="{00000000-0009-0000-0000-000004000000}"/>
  <phoneticPr fontId="10"/>
  <conditionalFormatting sqref="AJ2:AK3">
    <cfRule type="containsText" dxfId="461" priority="656" operator="containsText" text="E">
      <formula>NOT(ISERROR(SEARCH("E",AJ2)))</formula>
    </cfRule>
    <cfRule type="containsText" dxfId="460" priority="657" operator="containsText" text="B">
      <formula>NOT(ISERROR(SEARCH("B",AJ2)))</formula>
    </cfRule>
    <cfRule type="containsText" dxfId="459" priority="658" operator="containsText" text="A">
      <formula>NOT(ISERROR(SEARCH("A",AJ2)))</formula>
    </cfRule>
  </conditionalFormatting>
  <conditionalFormatting sqref="AL2:AL3">
    <cfRule type="containsText" dxfId="458" priority="653" operator="containsText" text="E">
      <formula>NOT(ISERROR(SEARCH("E",AL2)))</formula>
    </cfRule>
    <cfRule type="containsText" dxfId="457" priority="654" operator="containsText" text="B">
      <formula>NOT(ISERROR(SEARCH("B",AL2)))</formula>
    </cfRule>
    <cfRule type="containsText" dxfId="456" priority="655" operator="containsText" text="A">
      <formula>NOT(ISERROR(SEARCH("A",AL2)))</formula>
    </cfRule>
  </conditionalFormatting>
  <conditionalFormatting sqref="F3:O3">
    <cfRule type="colorScale" priority="928">
      <colorScale>
        <cfvo type="min"/>
        <cfvo type="percentile" val="50"/>
        <cfvo type="max"/>
        <color rgb="FFF8696B"/>
        <color rgb="FFFFEB84"/>
        <color rgb="FF63BE7B"/>
      </colorScale>
    </cfRule>
  </conditionalFormatting>
  <conditionalFormatting sqref="F2:O2">
    <cfRule type="colorScale" priority="399">
      <colorScale>
        <cfvo type="min"/>
        <cfvo type="percentile" val="50"/>
        <cfvo type="max"/>
        <color rgb="FFF8696B"/>
        <color rgb="FFFFEB84"/>
        <color rgb="FF63BE7B"/>
      </colorScale>
    </cfRule>
  </conditionalFormatting>
  <conditionalFormatting sqref="AM3">
    <cfRule type="containsText" dxfId="455" priority="325" operator="containsText" text="E">
      <formula>NOT(ISERROR(SEARCH("E",AM3)))</formula>
    </cfRule>
    <cfRule type="containsText" dxfId="454" priority="326" operator="containsText" text="B">
      <formula>NOT(ISERROR(SEARCH("B",AM3)))</formula>
    </cfRule>
    <cfRule type="containsText" dxfId="453" priority="327" operator="containsText" text="A">
      <formula>NOT(ISERROR(SEARCH("A",AM3)))</formula>
    </cfRule>
  </conditionalFormatting>
  <conditionalFormatting sqref="AJ4:AK4">
    <cfRule type="containsText" dxfId="452" priority="321" operator="containsText" text="E">
      <formula>NOT(ISERROR(SEARCH("E",AJ4)))</formula>
    </cfRule>
    <cfRule type="containsText" dxfId="451" priority="322" operator="containsText" text="B">
      <formula>NOT(ISERROR(SEARCH("B",AJ4)))</formula>
    </cfRule>
    <cfRule type="containsText" dxfId="450" priority="323" operator="containsText" text="A">
      <formula>NOT(ISERROR(SEARCH("A",AJ4)))</formula>
    </cfRule>
  </conditionalFormatting>
  <conditionalFormatting sqref="AL4">
    <cfRule type="containsText" dxfId="449" priority="318" operator="containsText" text="E">
      <formula>NOT(ISERROR(SEARCH("E",AL4)))</formula>
    </cfRule>
    <cfRule type="containsText" dxfId="448" priority="319" operator="containsText" text="B">
      <formula>NOT(ISERROR(SEARCH("B",AL4)))</formula>
    </cfRule>
    <cfRule type="containsText" dxfId="447" priority="320" operator="containsText" text="A">
      <formula>NOT(ISERROR(SEARCH("A",AL4)))</formula>
    </cfRule>
  </conditionalFormatting>
  <conditionalFormatting sqref="AM4">
    <cfRule type="containsText" dxfId="446" priority="312" operator="containsText" text="E">
      <formula>NOT(ISERROR(SEARCH("E",AM4)))</formula>
    </cfRule>
    <cfRule type="containsText" dxfId="445" priority="313" operator="containsText" text="B">
      <formula>NOT(ISERROR(SEARCH("B",AM4)))</formula>
    </cfRule>
    <cfRule type="containsText" dxfId="444" priority="314" operator="containsText" text="A">
      <formula>NOT(ISERROR(SEARCH("A",AM4)))</formula>
    </cfRule>
  </conditionalFormatting>
  <conditionalFormatting sqref="F4:O4">
    <cfRule type="colorScale" priority="1019">
      <colorScale>
        <cfvo type="min"/>
        <cfvo type="percentile" val="50"/>
        <cfvo type="max"/>
        <color rgb="FFF8696B"/>
        <color rgb="FFFFEB84"/>
        <color rgb="FF63BE7B"/>
      </colorScale>
    </cfRule>
  </conditionalFormatting>
  <conditionalFormatting sqref="AD2">
    <cfRule type="containsText" dxfId="443" priority="241" operator="containsText" text="D">
      <formula>NOT(ISERROR(SEARCH("D",AD2)))</formula>
    </cfRule>
    <cfRule type="containsText" dxfId="442" priority="242" operator="containsText" text="S">
      <formula>NOT(ISERROR(SEARCH("S",AD2)))</formula>
    </cfRule>
    <cfRule type="containsText" dxfId="441" priority="243" operator="containsText" text="F">
      <formula>NOT(ISERROR(SEARCH("F",AD2)))</formula>
    </cfRule>
    <cfRule type="containsText" dxfId="440" priority="244" operator="containsText" text="E">
      <formula>NOT(ISERROR(SEARCH("E",AD2)))</formula>
    </cfRule>
    <cfRule type="containsText" dxfId="439" priority="245" operator="containsText" text="B">
      <formula>NOT(ISERROR(SEARCH("B",AD2)))</formula>
    </cfRule>
    <cfRule type="containsText" dxfId="438" priority="246" operator="containsText" text="A">
      <formula>NOT(ISERROR(SEARCH("A",AD2)))</formula>
    </cfRule>
  </conditionalFormatting>
  <conditionalFormatting sqref="AM2">
    <cfRule type="containsText" dxfId="437" priority="232" operator="containsText" text="E">
      <formula>NOT(ISERROR(SEARCH("E",AM2)))</formula>
    </cfRule>
    <cfRule type="containsText" dxfId="436" priority="233" operator="containsText" text="B">
      <formula>NOT(ISERROR(SEARCH("B",AM2)))</formula>
    </cfRule>
    <cfRule type="containsText" dxfId="435" priority="234" operator="containsText" text="A">
      <formula>NOT(ISERROR(SEARCH("A",AM2)))</formula>
    </cfRule>
  </conditionalFormatting>
  <conditionalFormatting sqref="AM2">
    <cfRule type="containsText" dxfId="434" priority="229" operator="containsText" text="E">
      <formula>NOT(ISERROR(SEARCH("E",AM2)))</formula>
    </cfRule>
    <cfRule type="containsText" dxfId="433" priority="230" operator="containsText" text="B">
      <formula>NOT(ISERROR(SEARCH("B",AM2)))</formula>
    </cfRule>
    <cfRule type="containsText" dxfId="432" priority="231" operator="containsText" text="A">
      <formula>NOT(ISERROR(SEARCH("A",AM2)))</formula>
    </cfRule>
  </conditionalFormatting>
  <conditionalFormatting sqref="AD4">
    <cfRule type="containsText" dxfId="431" priority="223" operator="containsText" text="D">
      <formula>NOT(ISERROR(SEARCH("D",AD4)))</formula>
    </cfRule>
    <cfRule type="containsText" dxfId="430" priority="224" operator="containsText" text="S">
      <formula>NOT(ISERROR(SEARCH("S",AD4)))</formula>
    </cfRule>
    <cfRule type="containsText" dxfId="429" priority="225" operator="containsText" text="F">
      <formula>NOT(ISERROR(SEARCH("F",AD4)))</formula>
    </cfRule>
    <cfRule type="containsText" dxfId="428" priority="226" operator="containsText" text="E">
      <formula>NOT(ISERROR(SEARCH("E",AD4)))</formula>
    </cfRule>
    <cfRule type="containsText" dxfId="427" priority="227" operator="containsText" text="B">
      <formula>NOT(ISERROR(SEARCH("B",AD4)))</formula>
    </cfRule>
    <cfRule type="containsText" dxfId="426" priority="228" operator="containsText" text="A">
      <formula>NOT(ISERROR(SEARCH("A",AD4)))</formula>
    </cfRule>
  </conditionalFormatting>
  <conditionalFormatting sqref="AD3">
    <cfRule type="containsText" dxfId="425" priority="217" operator="containsText" text="D">
      <formula>NOT(ISERROR(SEARCH("D",AD3)))</formula>
    </cfRule>
    <cfRule type="containsText" dxfId="424" priority="218" operator="containsText" text="S">
      <formula>NOT(ISERROR(SEARCH("S",AD3)))</formula>
    </cfRule>
    <cfRule type="containsText" dxfId="423" priority="219" operator="containsText" text="F">
      <formula>NOT(ISERROR(SEARCH("F",AD3)))</formula>
    </cfRule>
    <cfRule type="containsText" dxfId="422" priority="220" operator="containsText" text="E">
      <formula>NOT(ISERROR(SEARCH("E",AD3)))</formula>
    </cfRule>
    <cfRule type="containsText" dxfId="421" priority="221" operator="containsText" text="B">
      <formula>NOT(ISERROR(SEARCH("B",AD3)))</formula>
    </cfRule>
    <cfRule type="containsText" dxfId="420" priority="222" operator="containsText" text="A">
      <formula>NOT(ISERROR(SEARCH("A",AD3)))</formula>
    </cfRule>
  </conditionalFormatting>
  <conditionalFormatting sqref="AJ5:AK6">
    <cfRule type="containsText" dxfId="419" priority="93" operator="containsText" text="E">
      <formula>NOT(ISERROR(SEARCH("E",AJ5)))</formula>
    </cfRule>
    <cfRule type="containsText" dxfId="418" priority="94" operator="containsText" text="B">
      <formula>NOT(ISERROR(SEARCH("B",AJ5)))</formula>
    </cfRule>
    <cfRule type="containsText" dxfId="417" priority="95" operator="containsText" text="A">
      <formula>NOT(ISERROR(SEARCH("A",AJ5)))</formula>
    </cfRule>
  </conditionalFormatting>
  <conditionalFormatting sqref="AL5:AL6">
    <cfRule type="containsText" dxfId="416" priority="90" operator="containsText" text="E">
      <formula>NOT(ISERROR(SEARCH("E",AL5)))</formula>
    </cfRule>
    <cfRule type="containsText" dxfId="415" priority="91" operator="containsText" text="B">
      <formula>NOT(ISERROR(SEARCH("B",AL5)))</formula>
    </cfRule>
    <cfRule type="containsText" dxfId="414" priority="92" operator="containsText" text="A">
      <formula>NOT(ISERROR(SEARCH("A",AL5)))</formula>
    </cfRule>
  </conditionalFormatting>
  <conditionalFormatting sqref="F5:O6">
    <cfRule type="colorScale" priority="96">
      <colorScale>
        <cfvo type="min"/>
        <cfvo type="percentile" val="50"/>
        <cfvo type="max"/>
        <color rgb="FFF8696B"/>
        <color rgb="FFFFEB84"/>
        <color rgb="FF63BE7B"/>
      </colorScale>
    </cfRule>
  </conditionalFormatting>
  <conditionalFormatting sqref="AM5:AM6">
    <cfRule type="containsText" dxfId="413" priority="87" operator="containsText" text="E">
      <formula>NOT(ISERROR(SEARCH("E",AM5)))</formula>
    </cfRule>
    <cfRule type="containsText" dxfId="412" priority="88" operator="containsText" text="B">
      <formula>NOT(ISERROR(SEARCH("B",AM5)))</formula>
    </cfRule>
    <cfRule type="containsText" dxfId="411" priority="89" operator="containsText" text="A">
      <formula>NOT(ISERROR(SEARCH("A",AM5)))</formula>
    </cfRule>
  </conditionalFormatting>
  <conditionalFormatting sqref="AD5:AD6">
    <cfRule type="containsText" dxfId="410" priority="81" operator="containsText" text="D">
      <formula>NOT(ISERROR(SEARCH("D",AD5)))</formula>
    </cfRule>
    <cfRule type="containsText" dxfId="409" priority="82" operator="containsText" text="S">
      <formula>NOT(ISERROR(SEARCH("S",AD5)))</formula>
    </cfRule>
    <cfRule type="containsText" dxfId="408" priority="83" operator="containsText" text="F">
      <formula>NOT(ISERROR(SEARCH("F",AD5)))</formula>
    </cfRule>
    <cfRule type="containsText" dxfId="407" priority="84" operator="containsText" text="E">
      <formula>NOT(ISERROR(SEARCH("E",AD5)))</formula>
    </cfRule>
    <cfRule type="containsText" dxfId="406" priority="85" operator="containsText" text="B">
      <formula>NOT(ISERROR(SEARCH("B",AD5)))</formula>
    </cfRule>
    <cfRule type="containsText" dxfId="405" priority="86" operator="containsText" text="A">
      <formula>NOT(ISERROR(SEARCH("A",AD5)))</formula>
    </cfRule>
  </conditionalFormatting>
  <conditionalFormatting sqref="AJ7:AK8">
    <cfRule type="containsText" dxfId="404" priority="77" operator="containsText" text="E">
      <formula>NOT(ISERROR(SEARCH("E",AJ7)))</formula>
    </cfRule>
    <cfRule type="containsText" dxfId="403" priority="78" operator="containsText" text="B">
      <formula>NOT(ISERROR(SEARCH("B",AJ7)))</formula>
    </cfRule>
    <cfRule type="containsText" dxfId="402" priority="79" operator="containsText" text="A">
      <formula>NOT(ISERROR(SEARCH("A",AJ7)))</formula>
    </cfRule>
  </conditionalFormatting>
  <conditionalFormatting sqref="AL7:AL8">
    <cfRule type="containsText" dxfId="401" priority="74" operator="containsText" text="E">
      <formula>NOT(ISERROR(SEARCH("E",AL7)))</formula>
    </cfRule>
    <cfRule type="containsText" dxfId="400" priority="75" operator="containsText" text="B">
      <formula>NOT(ISERROR(SEARCH("B",AL7)))</formula>
    </cfRule>
    <cfRule type="containsText" dxfId="399" priority="76" operator="containsText" text="A">
      <formula>NOT(ISERROR(SEARCH("A",AL7)))</formula>
    </cfRule>
  </conditionalFormatting>
  <conditionalFormatting sqref="F7:O8">
    <cfRule type="colorScale" priority="80">
      <colorScale>
        <cfvo type="min"/>
        <cfvo type="percentile" val="50"/>
        <cfvo type="max"/>
        <color rgb="FFF8696B"/>
        <color rgb="FFFFEB84"/>
        <color rgb="FF63BE7B"/>
      </colorScale>
    </cfRule>
  </conditionalFormatting>
  <conditionalFormatting sqref="AD7:AD8">
    <cfRule type="containsText" dxfId="398" priority="65" operator="containsText" text="D">
      <formula>NOT(ISERROR(SEARCH("D",AD7)))</formula>
    </cfRule>
    <cfRule type="containsText" dxfId="397" priority="66" operator="containsText" text="S">
      <formula>NOT(ISERROR(SEARCH("S",AD7)))</formula>
    </cfRule>
    <cfRule type="containsText" dxfId="396" priority="67" operator="containsText" text="F">
      <formula>NOT(ISERROR(SEARCH("F",AD7)))</formula>
    </cfRule>
    <cfRule type="containsText" dxfId="395" priority="68" operator="containsText" text="E">
      <formula>NOT(ISERROR(SEARCH("E",AD7)))</formula>
    </cfRule>
    <cfRule type="containsText" dxfId="394" priority="69" operator="containsText" text="B">
      <formula>NOT(ISERROR(SEARCH("B",AD7)))</formula>
    </cfRule>
    <cfRule type="containsText" dxfId="393" priority="70" operator="containsText" text="A">
      <formula>NOT(ISERROR(SEARCH("A",AD7)))</formula>
    </cfRule>
  </conditionalFormatting>
  <conditionalFormatting sqref="AM7">
    <cfRule type="containsText" dxfId="392" priority="62" operator="containsText" text="E">
      <formula>NOT(ISERROR(SEARCH("E",AM7)))</formula>
    </cfRule>
    <cfRule type="containsText" dxfId="391" priority="63" operator="containsText" text="B">
      <formula>NOT(ISERROR(SEARCH("B",AM7)))</formula>
    </cfRule>
    <cfRule type="containsText" dxfId="390" priority="64" operator="containsText" text="A">
      <formula>NOT(ISERROR(SEARCH("A",AM7)))</formula>
    </cfRule>
  </conditionalFormatting>
  <conditionalFormatting sqref="AM8">
    <cfRule type="containsText" dxfId="389" priority="59" operator="containsText" text="E">
      <formula>NOT(ISERROR(SEARCH("E",AM8)))</formula>
    </cfRule>
    <cfRule type="containsText" dxfId="388" priority="60" operator="containsText" text="B">
      <formula>NOT(ISERROR(SEARCH("B",AM8)))</formula>
    </cfRule>
    <cfRule type="containsText" dxfId="387" priority="61" operator="containsText" text="A">
      <formula>NOT(ISERROR(SEARCH("A",AM8)))</formula>
    </cfRule>
  </conditionalFormatting>
  <conditionalFormatting sqref="AJ9:AK10">
    <cfRule type="containsText" dxfId="386" priority="55" operator="containsText" text="E">
      <formula>NOT(ISERROR(SEARCH("E",AJ9)))</formula>
    </cfRule>
    <cfRule type="containsText" dxfId="385" priority="56" operator="containsText" text="B">
      <formula>NOT(ISERROR(SEARCH("B",AJ9)))</formula>
    </cfRule>
    <cfRule type="containsText" dxfId="384" priority="57" operator="containsText" text="A">
      <formula>NOT(ISERROR(SEARCH("A",AJ9)))</formula>
    </cfRule>
  </conditionalFormatting>
  <conditionalFormatting sqref="AL9:AL10">
    <cfRule type="containsText" dxfId="383" priority="52" operator="containsText" text="E">
      <formula>NOT(ISERROR(SEARCH("E",AL9)))</formula>
    </cfRule>
    <cfRule type="containsText" dxfId="382" priority="53" operator="containsText" text="B">
      <formula>NOT(ISERROR(SEARCH("B",AL9)))</formula>
    </cfRule>
    <cfRule type="containsText" dxfId="381" priority="54" operator="containsText" text="A">
      <formula>NOT(ISERROR(SEARCH("A",AL9)))</formula>
    </cfRule>
  </conditionalFormatting>
  <conditionalFormatting sqref="F9:O10">
    <cfRule type="colorScale" priority="58">
      <colorScale>
        <cfvo type="min"/>
        <cfvo type="percentile" val="50"/>
        <cfvo type="max"/>
        <color rgb="FFF8696B"/>
        <color rgb="FFFFEB84"/>
        <color rgb="FF63BE7B"/>
      </colorScale>
    </cfRule>
  </conditionalFormatting>
  <conditionalFormatting sqref="AM9:AM10">
    <cfRule type="containsText" dxfId="380" priority="43" operator="containsText" text="E">
      <formula>NOT(ISERROR(SEARCH("E",AM9)))</formula>
    </cfRule>
    <cfRule type="containsText" dxfId="379" priority="44" operator="containsText" text="B">
      <formula>NOT(ISERROR(SEARCH("B",AM9)))</formula>
    </cfRule>
    <cfRule type="containsText" dxfId="378" priority="45" operator="containsText" text="A">
      <formula>NOT(ISERROR(SEARCH("A",AM9)))</formula>
    </cfRule>
  </conditionalFormatting>
  <conditionalFormatting sqref="AD9:AD10">
    <cfRule type="containsText" dxfId="377" priority="37" operator="containsText" text="D">
      <formula>NOT(ISERROR(SEARCH("D",AD9)))</formula>
    </cfRule>
    <cfRule type="containsText" dxfId="376" priority="38" operator="containsText" text="S">
      <formula>NOT(ISERROR(SEARCH("S",AD9)))</formula>
    </cfRule>
    <cfRule type="containsText" dxfId="375" priority="39" operator="containsText" text="F">
      <formula>NOT(ISERROR(SEARCH("F",AD9)))</formula>
    </cfRule>
    <cfRule type="containsText" dxfId="374" priority="40" operator="containsText" text="E">
      <formula>NOT(ISERROR(SEARCH("E",AD9)))</formula>
    </cfRule>
    <cfRule type="containsText" dxfId="373" priority="41" operator="containsText" text="B">
      <formula>NOT(ISERROR(SEARCH("B",AD9)))</formula>
    </cfRule>
    <cfRule type="containsText" dxfId="372" priority="42" operator="containsText" text="A">
      <formula>NOT(ISERROR(SEARCH("A",AD9)))</formula>
    </cfRule>
  </conditionalFormatting>
  <conditionalFormatting sqref="AJ11:AK14">
    <cfRule type="containsText" dxfId="371" priority="33" operator="containsText" text="E">
      <formula>NOT(ISERROR(SEARCH("E",AJ11)))</formula>
    </cfRule>
    <cfRule type="containsText" dxfId="370" priority="34" operator="containsText" text="B">
      <formula>NOT(ISERROR(SEARCH("B",AJ11)))</formula>
    </cfRule>
    <cfRule type="containsText" dxfId="369" priority="35" operator="containsText" text="A">
      <formula>NOT(ISERROR(SEARCH("A",AJ11)))</formula>
    </cfRule>
  </conditionalFormatting>
  <conditionalFormatting sqref="AL11:AL14">
    <cfRule type="containsText" dxfId="368" priority="30" operator="containsText" text="E">
      <formula>NOT(ISERROR(SEARCH("E",AL11)))</formula>
    </cfRule>
    <cfRule type="containsText" dxfId="367" priority="31" operator="containsText" text="B">
      <formula>NOT(ISERROR(SEARCH("B",AL11)))</formula>
    </cfRule>
    <cfRule type="containsText" dxfId="366" priority="32" operator="containsText" text="A">
      <formula>NOT(ISERROR(SEARCH("A",AL11)))</formula>
    </cfRule>
  </conditionalFormatting>
  <conditionalFormatting sqref="F11:O14">
    <cfRule type="colorScale" priority="36">
      <colorScale>
        <cfvo type="min"/>
        <cfvo type="percentile" val="50"/>
        <cfvo type="max"/>
        <color rgb="FFF8696B"/>
        <color rgb="FFFFEB84"/>
        <color rgb="FF63BE7B"/>
      </colorScale>
    </cfRule>
  </conditionalFormatting>
  <conditionalFormatting sqref="AM13:AM14">
    <cfRule type="containsText" dxfId="365" priority="27" operator="containsText" text="E">
      <formula>NOT(ISERROR(SEARCH("E",AM13)))</formula>
    </cfRule>
    <cfRule type="containsText" dxfId="364" priority="28" operator="containsText" text="B">
      <formula>NOT(ISERROR(SEARCH("B",AM13)))</formula>
    </cfRule>
    <cfRule type="containsText" dxfId="363" priority="29" operator="containsText" text="A">
      <formula>NOT(ISERROR(SEARCH("A",AM13)))</formula>
    </cfRule>
  </conditionalFormatting>
  <conditionalFormatting sqref="AD11:AD14">
    <cfRule type="containsText" dxfId="362" priority="21" operator="containsText" text="D">
      <formula>NOT(ISERROR(SEARCH("D",AD11)))</formula>
    </cfRule>
    <cfRule type="containsText" dxfId="361" priority="22" operator="containsText" text="S">
      <formula>NOT(ISERROR(SEARCH("S",AD11)))</formula>
    </cfRule>
    <cfRule type="containsText" dxfId="360" priority="23" operator="containsText" text="F">
      <formula>NOT(ISERROR(SEARCH("F",AD11)))</formula>
    </cfRule>
    <cfRule type="containsText" dxfId="359" priority="24" operator="containsText" text="E">
      <formula>NOT(ISERROR(SEARCH("E",AD11)))</formula>
    </cfRule>
    <cfRule type="containsText" dxfId="358" priority="25" operator="containsText" text="B">
      <formula>NOT(ISERROR(SEARCH("B",AD11)))</formula>
    </cfRule>
    <cfRule type="containsText" dxfId="357" priority="26" operator="containsText" text="A">
      <formula>NOT(ISERROR(SEARCH("A",AD11)))</formula>
    </cfRule>
  </conditionalFormatting>
  <conditionalFormatting sqref="AM11:AM12">
    <cfRule type="containsText" dxfId="356" priority="18" operator="containsText" text="E">
      <formula>NOT(ISERROR(SEARCH("E",AM11)))</formula>
    </cfRule>
    <cfRule type="containsText" dxfId="355" priority="19" operator="containsText" text="B">
      <formula>NOT(ISERROR(SEARCH("B",AM11)))</formula>
    </cfRule>
    <cfRule type="containsText" dxfId="354" priority="20" operator="containsText" text="A">
      <formula>NOT(ISERROR(SEARCH("A",AM11)))</formula>
    </cfRule>
  </conditionalFormatting>
  <conditionalFormatting sqref="AJ15:AK16">
    <cfRule type="containsText" dxfId="353" priority="14" operator="containsText" text="E">
      <formula>NOT(ISERROR(SEARCH("E",AJ15)))</formula>
    </cfRule>
    <cfRule type="containsText" dxfId="352" priority="15" operator="containsText" text="B">
      <formula>NOT(ISERROR(SEARCH("B",AJ15)))</formula>
    </cfRule>
    <cfRule type="containsText" dxfId="351" priority="16" operator="containsText" text="A">
      <formula>NOT(ISERROR(SEARCH("A",AJ15)))</formula>
    </cfRule>
  </conditionalFormatting>
  <conditionalFormatting sqref="AL15:AL16">
    <cfRule type="containsText" dxfId="350" priority="11" operator="containsText" text="E">
      <formula>NOT(ISERROR(SEARCH("E",AL15)))</formula>
    </cfRule>
    <cfRule type="containsText" dxfId="349" priority="12" operator="containsText" text="B">
      <formula>NOT(ISERROR(SEARCH("B",AL15)))</formula>
    </cfRule>
    <cfRule type="containsText" dxfId="348" priority="13" operator="containsText" text="A">
      <formula>NOT(ISERROR(SEARCH("A",AL15)))</formula>
    </cfRule>
  </conditionalFormatting>
  <conditionalFormatting sqref="F15:O15">
    <cfRule type="colorScale" priority="17">
      <colorScale>
        <cfvo type="min"/>
        <cfvo type="percentile" val="50"/>
        <cfvo type="max"/>
        <color rgb="FFF8696B"/>
        <color rgb="FFFFEB84"/>
        <color rgb="FF63BE7B"/>
      </colorScale>
    </cfRule>
  </conditionalFormatting>
  <conditionalFormatting sqref="AM15:AM16">
    <cfRule type="containsText" dxfId="347" priority="8" operator="containsText" text="E">
      <formula>NOT(ISERROR(SEARCH("E",AM15)))</formula>
    </cfRule>
    <cfRule type="containsText" dxfId="346" priority="9" operator="containsText" text="B">
      <formula>NOT(ISERROR(SEARCH("B",AM15)))</formula>
    </cfRule>
    <cfRule type="containsText" dxfId="345" priority="10" operator="containsText" text="A">
      <formula>NOT(ISERROR(SEARCH("A",AM15)))</formula>
    </cfRule>
  </conditionalFormatting>
  <conditionalFormatting sqref="AD15:AD16">
    <cfRule type="containsText" dxfId="344" priority="2" operator="containsText" text="D">
      <formula>NOT(ISERROR(SEARCH("D",AD15)))</formula>
    </cfRule>
    <cfRule type="containsText" dxfId="343" priority="3" operator="containsText" text="S">
      <formula>NOT(ISERROR(SEARCH("S",AD15)))</formula>
    </cfRule>
    <cfRule type="containsText" dxfId="342" priority="4" operator="containsText" text="F">
      <formula>NOT(ISERROR(SEARCH("F",AD15)))</formula>
    </cfRule>
    <cfRule type="containsText" dxfId="341" priority="5" operator="containsText" text="E">
      <formula>NOT(ISERROR(SEARCH("E",AD15)))</formula>
    </cfRule>
    <cfRule type="containsText" dxfId="340" priority="6" operator="containsText" text="B">
      <formula>NOT(ISERROR(SEARCH("B",AD15)))</formula>
    </cfRule>
    <cfRule type="containsText" dxfId="339" priority="7" operator="containsText" text="A">
      <formula>NOT(ISERROR(SEARCH("A",AD15)))</formula>
    </cfRule>
  </conditionalFormatting>
  <conditionalFormatting sqref="F16:O1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M2:AM6" xr:uid="{E9DADDCE-379E-AF43-B69C-658D45F3A7CA}">
      <formula1>"強風,外差し,イン先行"</formula1>
    </dataValidation>
    <dataValidation type="list" allowBlank="1" showInputMessage="1" showErrorMessage="1" sqref="AM7:AM16" xr:uid="{7C0C46E2-CE44-A847-B0AE-821798998234}">
      <formula1>"強風,外差し,イン先行,凍結防止"</formula1>
    </dataValidation>
  </dataValidations>
  <pageMargins left="0.7" right="0.7" top="0.75" bottom="0.75" header="0.3" footer="0.3"/>
  <pageSetup paperSize="9" orientation="portrait" horizontalDpi="4294967292" verticalDpi="4294967292"/>
  <ignoredErrors>
    <ignoredError sqref="P2:S3 P4:R4 S4 T2:T4 P5:T6 P7:T8 P9:T10 P11:T14 P15:T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7"/>
  <sheetViews>
    <sheetView workbookViewId="0">
      <pane xSplit="5" ySplit="1" topLeftCell="AB2" activePane="bottomRight" state="frozen"/>
      <selection activeCell="E24" sqref="E24"/>
      <selection pane="topRight" activeCell="E24" sqref="E24"/>
      <selection pane="bottomLeft" activeCell="E24" sqref="E24"/>
      <selection pane="bottomRight" activeCell="G7" sqref="G7"/>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153</v>
      </c>
      <c r="X1" s="2" t="s">
        <v>85</v>
      </c>
      <c r="Y1" s="2" t="s">
        <v>40</v>
      </c>
      <c r="Z1" s="3" t="s">
        <v>41</v>
      </c>
      <c r="AA1" s="3" t="s">
        <v>42</v>
      </c>
      <c r="AB1" s="3" t="s">
        <v>43</v>
      </c>
      <c r="AC1" s="3" t="s">
        <v>88</v>
      </c>
      <c r="AD1" s="4" t="s">
        <v>110</v>
      </c>
      <c r="AE1" s="4" t="s">
        <v>111</v>
      </c>
      <c r="AF1" s="4" t="s">
        <v>149</v>
      </c>
      <c r="AG1" s="4" t="s">
        <v>148</v>
      </c>
      <c r="AH1" s="4" t="s">
        <v>8</v>
      </c>
      <c r="AI1" s="4" t="s">
        <v>61</v>
      </c>
      <c r="AJ1" s="4" t="s">
        <v>9</v>
      </c>
      <c r="AK1" s="4" t="s">
        <v>10</v>
      </c>
      <c r="AL1" s="4"/>
      <c r="AM1" s="4" t="s">
        <v>11</v>
      </c>
      <c r="AN1" s="4" t="s">
        <v>12</v>
      </c>
      <c r="AO1" s="4" t="s">
        <v>44</v>
      </c>
      <c r="AP1" s="4" t="s">
        <v>86</v>
      </c>
      <c r="AQ1" s="1" t="s">
        <v>87</v>
      </c>
      <c r="AR1" s="22" t="s">
        <v>117</v>
      </c>
    </row>
    <row r="2" spans="1:44" s="5" customFormat="1">
      <c r="A2" s="6">
        <v>44723</v>
      </c>
      <c r="B2" s="7" t="s">
        <v>141</v>
      </c>
      <c r="C2" s="8" t="s">
        <v>165</v>
      </c>
      <c r="D2" s="9">
        <v>0.11052083333333333</v>
      </c>
      <c r="E2" s="34" t="s">
        <v>208</v>
      </c>
      <c r="F2" s="10">
        <v>12.6</v>
      </c>
      <c r="G2" s="10">
        <v>11.6</v>
      </c>
      <c r="H2" s="10">
        <v>12.7</v>
      </c>
      <c r="I2" s="10">
        <v>12.8</v>
      </c>
      <c r="J2" s="10">
        <v>12.5</v>
      </c>
      <c r="K2" s="10">
        <v>12.6</v>
      </c>
      <c r="L2" s="10">
        <v>12.5</v>
      </c>
      <c r="M2" s="10">
        <v>12.6</v>
      </c>
      <c r="N2" s="10">
        <v>12.2</v>
      </c>
      <c r="O2" s="10">
        <v>12.1</v>
      </c>
      <c r="P2" s="10">
        <v>12.2</v>
      </c>
      <c r="Q2" s="10">
        <v>11.8</v>
      </c>
      <c r="R2" s="10">
        <v>11.7</v>
      </c>
      <c r="S2" s="27">
        <f t="shared" ref="S2" si="0">SUM(F2:H2)</f>
        <v>36.9</v>
      </c>
      <c r="T2" s="27">
        <f t="shared" ref="T2" si="1">SUM(I2:O2)</f>
        <v>87.3</v>
      </c>
      <c r="U2" s="27">
        <f t="shared" ref="U2" si="2">SUM(P2:R2)</f>
        <v>35.700000000000003</v>
      </c>
      <c r="V2" s="28">
        <f t="shared" ref="V2" si="3">SUM(F2:J2)</f>
        <v>62.2</v>
      </c>
      <c r="W2" s="28">
        <f>SUM(N2:R2)</f>
        <v>60</v>
      </c>
      <c r="X2" s="11" t="s">
        <v>176</v>
      </c>
      <c r="Y2" s="11" t="s">
        <v>177</v>
      </c>
      <c r="Z2" s="13" t="s">
        <v>209</v>
      </c>
      <c r="AA2" s="13" t="s">
        <v>210</v>
      </c>
      <c r="AB2" s="13" t="s">
        <v>211</v>
      </c>
      <c r="AC2" s="11" t="s">
        <v>137</v>
      </c>
      <c r="AD2" s="31">
        <v>13.3</v>
      </c>
      <c r="AE2" s="32">
        <v>13</v>
      </c>
      <c r="AF2" s="12">
        <v>7.2</v>
      </c>
      <c r="AG2" s="11" t="s">
        <v>137</v>
      </c>
      <c r="AH2" s="12">
        <v>-1.4</v>
      </c>
      <c r="AI2" s="12">
        <v>-0.3</v>
      </c>
      <c r="AJ2" s="12">
        <v>0.5</v>
      </c>
      <c r="AK2" s="12">
        <v>-2.2000000000000002</v>
      </c>
      <c r="AL2" s="12"/>
      <c r="AM2" s="11" t="s">
        <v>302</v>
      </c>
      <c r="AN2" s="11" t="s">
        <v>303</v>
      </c>
      <c r="AO2" s="11" t="s">
        <v>152</v>
      </c>
      <c r="AP2" s="8"/>
      <c r="AQ2" s="8" t="s">
        <v>267</v>
      </c>
      <c r="AR2" s="30" t="s">
        <v>268</v>
      </c>
    </row>
    <row r="3" spans="1:44" s="5" customFormat="1">
      <c r="A3" s="6">
        <v>44730</v>
      </c>
      <c r="B3" s="7" t="s">
        <v>139</v>
      </c>
      <c r="C3" s="8" t="s">
        <v>165</v>
      </c>
      <c r="D3" s="9">
        <v>0.111875</v>
      </c>
      <c r="E3" s="34" t="s">
        <v>337</v>
      </c>
      <c r="F3" s="10">
        <v>12.7</v>
      </c>
      <c r="G3" s="10">
        <v>11.8</v>
      </c>
      <c r="H3" s="10">
        <v>12.7</v>
      </c>
      <c r="I3" s="10">
        <v>12.7</v>
      </c>
      <c r="J3" s="10">
        <v>12.6</v>
      </c>
      <c r="K3" s="10">
        <v>13.2</v>
      </c>
      <c r="L3" s="10">
        <v>13.1</v>
      </c>
      <c r="M3" s="10">
        <v>12.6</v>
      </c>
      <c r="N3" s="10">
        <v>12.1</v>
      </c>
      <c r="O3" s="10">
        <v>12.2</v>
      </c>
      <c r="P3" s="10">
        <v>12.1</v>
      </c>
      <c r="Q3" s="10">
        <v>11.6</v>
      </c>
      <c r="R3" s="10">
        <v>12.2</v>
      </c>
      <c r="S3" s="27">
        <f t="shared" ref="S3" si="4">SUM(F3:H3)</f>
        <v>37.200000000000003</v>
      </c>
      <c r="T3" s="27">
        <f t="shared" ref="T3" si="5">SUM(I3:O3)</f>
        <v>88.5</v>
      </c>
      <c r="U3" s="27">
        <f t="shared" ref="U3" si="6">SUM(P3:R3)</f>
        <v>35.9</v>
      </c>
      <c r="V3" s="28">
        <f t="shared" ref="V3" si="7">SUM(F3:J3)</f>
        <v>62.500000000000007</v>
      </c>
      <c r="W3" s="28">
        <f>SUM(N3:R3)</f>
        <v>60.2</v>
      </c>
      <c r="X3" s="11" t="s">
        <v>176</v>
      </c>
      <c r="Y3" s="11" t="s">
        <v>164</v>
      </c>
      <c r="Z3" s="13" t="s">
        <v>234</v>
      </c>
      <c r="AA3" s="13" t="s">
        <v>197</v>
      </c>
      <c r="AB3" s="13" t="s">
        <v>197</v>
      </c>
      <c r="AC3" s="11" t="s">
        <v>137</v>
      </c>
      <c r="AD3" s="31">
        <v>13.3</v>
      </c>
      <c r="AE3" s="32">
        <v>11.9</v>
      </c>
      <c r="AF3" s="12">
        <v>7.4</v>
      </c>
      <c r="AG3" s="11" t="s">
        <v>137</v>
      </c>
      <c r="AH3" s="12">
        <v>-0.9</v>
      </c>
      <c r="AI3" s="12">
        <v>-0.5</v>
      </c>
      <c r="AJ3" s="12">
        <v>0.7</v>
      </c>
      <c r="AK3" s="12">
        <v>-2.1</v>
      </c>
      <c r="AL3" s="12"/>
      <c r="AM3" s="11" t="s">
        <v>302</v>
      </c>
      <c r="AN3" s="11" t="s">
        <v>303</v>
      </c>
      <c r="AO3" s="11" t="s">
        <v>152</v>
      </c>
      <c r="AP3" s="8"/>
      <c r="AQ3" s="8" t="s">
        <v>340</v>
      </c>
      <c r="AR3" s="30" t="s">
        <v>341</v>
      </c>
    </row>
    <row r="4" spans="1:44" s="5" customFormat="1">
      <c r="A4" s="6">
        <v>44738</v>
      </c>
      <c r="B4" s="7" t="s">
        <v>141</v>
      </c>
      <c r="C4" s="8" t="s">
        <v>165</v>
      </c>
      <c r="D4" s="9">
        <v>0.111875</v>
      </c>
      <c r="E4" s="34" t="s">
        <v>473</v>
      </c>
      <c r="F4" s="10">
        <v>13</v>
      </c>
      <c r="G4" s="10">
        <v>11.4</v>
      </c>
      <c r="H4" s="10">
        <v>12</v>
      </c>
      <c r="I4" s="10">
        <v>12.4</v>
      </c>
      <c r="J4" s="10">
        <v>12</v>
      </c>
      <c r="K4" s="10">
        <v>12.9</v>
      </c>
      <c r="L4" s="10">
        <v>13.2</v>
      </c>
      <c r="M4" s="10">
        <v>13.2</v>
      </c>
      <c r="N4" s="10">
        <v>12.5</v>
      </c>
      <c r="O4" s="10">
        <v>12.1</v>
      </c>
      <c r="P4" s="10">
        <v>12</v>
      </c>
      <c r="Q4" s="10">
        <v>12.1</v>
      </c>
      <c r="R4" s="10">
        <v>12.8</v>
      </c>
      <c r="S4" s="27">
        <f t="shared" ref="S4" si="8">SUM(F4:H4)</f>
        <v>36.4</v>
      </c>
      <c r="T4" s="27">
        <f t="shared" ref="T4" si="9">SUM(I4:O4)</f>
        <v>88.3</v>
      </c>
      <c r="U4" s="27">
        <f t="shared" ref="U4" si="10">SUM(P4:R4)</f>
        <v>36.900000000000006</v>
      </c>
      <c r="V4" s="28">
        <f t="shared" ref="V4" si="11">SUM(F4:J4)</f>
        <v>60.8</v>
      </c>
      <c r="W4" s="28">
        <f>SUM(N4:R4)</f>
        <v>61.5</v>
      </c>
      <c r="X4" s="11" t="s">
        <v>203</v>
      </c>
      <c r="Y4" s="11" t="s">
        <v>204</v>
      </c>
      <c r="Z4" s="13" t="s">
        <v>474</v>
      </c>
      <c r="AA4" s="13" t="s">
        <v>196</v>
      </c>
      <c r="AB4" s="13" t="s">
        <v>234</v>
      </c>
      <c r="AC4" s="11" t="s">
        <v>137</v>
      </c>
      <c r="AD4" s="31">
        <v>15.2</v>
      </c>
      <c r="AE4" s="32">
        <v>14.6</v>
      </c>
      <c r="AF4" s="12">
        <v>7.1</v>
      </c>
      <c r="AG4" s="11" t="s">
        <v>152</v>
      </c>
      <c r="AH4" s="12">
        <v>0.3</v>
      </c>
      <c r="AI4" s="12" t="s">
        <v>304</v>
      </c>
      <c r="AJ4" s="12">
        <v>1</v>
      </c>
      <c r="AK4" s="12">
        <v>-0.7</v>
      </c>
      <c r="AL4" s="12"/>
      <c r="AM4" s="11" t="s">
        <v>305</v>
      </c>
      <c r="AN4" s="11" t="s">
        <v>302</v>
      </c>
      <c r="AO4" s="11" t="s">
        <v>150</v>
      </c>
      <c r="AP4" s="8"/>
      <c r="AQ4" s="8" t="s">
        <v>513</v>
      </c>
      <c r="AR4" s="30" t="s">
        <v>514</v>
      </c>
    </row>
    <row r="5" spans="1:44" s="5" customFormat="1">
      <c r="A5" s="6">
        <v>44752</v>
      </c>
      <c r="B5" s="7" t="s">
        <v>145</v>
      </c>
      <c r="C5" s="8" t="s">
        <v>165</v>
      </c>
      <c r="D5" s="9">
        <v>0.11188657407407408</v>
      </c>
      <c r="E5" s="34" t="s">
        <v>646</v>
      </c>
      <c r="F5" s="10">
        <v>13.1</v>
      </c>
      <c r="G5" s="10">
        <v>12.3</v>
      </c>
      <c r="H5" s="10">
        <v>12.8</v>
      </c>
      <c r="I5" s="10">
        <v>12.9</v>
      </c>
      <c r="J5" s="10">
        <v>12.2</v>
      </c>
      <c r="K5" s="10">
        <v>12.4</v>
      </c>
      <c r="L5" s="10">
        <v>12.5</v>
      </c>
      <c r="M5" s="10">
        <v>12.4</v>
      </c>
      <c r="N5" s="10">
        <v>12.4</v>
      </c>
      <c r="O5" s="10">
        <v>12.4</v>
      </c>
      <c r="P5" s="10">
        <v>12.3</v>
      </c>
      <c r="Q5" s="10">
        <v>11.9</v>
      </c>
      <c r="R5" s="10">
        <v>12.1</v>
      </c>
      <c r="S5" s="27">
        <f t="shared" ref="S5" si="12">SUM(F5:H5)</f>
        <v>38.200000000000003</v>
      </c>
      <c r="T5" s="27">
        <f t="shared" ref="T5" si="13">SUM(I5:O5)</f>
        <v>87.2</v>
      </c>
      <c r="U5" s="27">
        <f t="shared" ref="U5" si="14">SUM(P5:R5)</f>
        <v>36.300000000000004</v>
      </c>
      <c r="V5" s="28">
        <f t="shared" ref="V5" si="15">SUM(F5:J5)</f>
        <v>63.3</v>
      </c>
      <c r="W5" s="28">
        <f>SUM(N5:R5)</f>
        <v>61.1</v>
      </c>
      <c r="X5" s="11" t="s">
        <v>176</v>
      </c>
      <c r="Y5" s="11" t="s">
        <v>164</v>
      </c>
      <c r="Z5" s="13" t="s">
        <v>213</v>
      </c>
      <c r="AA5" s="13" t="s">
        <v>327</v>
      </c>
      <c r="AB5" s="13" t="s">
        <v>209</v>
      </c>
      <c r="AC5" s="11" t="s">
        <v>301</v>
      </c>
      <c r="AD5" s="31">
        <v>13.9</v>
      </c>
      <c r="AE5" s="32">
        <v>13.5</v>
      </c>
      <c r="AF5" s="12">
        <v>7.3</v>
      </c>
      <c r="AG5" s="11" t="s">
        <v>150</v>
      </c>
      <c r="AH5" s="12">
        <v>1.1000000000000001</v>
      </c>
      <c r="AI5" s="12">
        <v>-0.4</v>
      </c>
      <c r="AJ5" s="12">
        <v>0.7</v>
      </c>
      <c r="AK5" s="12" t="s">
        <v>306</v>
      </c>
      <c r="AL5" s="12"/>
      <c r="AM5" s="11" t="s">
        <v>302</v>
      </c>
      <c r="AN5" s="11" t="s">
        <v>302</v>
      </c>
      <c r="AO5" s="11" t="s">
        <v>152</v>
      </c>
      <c r="AP5" s="8"/>
      <c r="AQ5" s="8" t="s">
        <v>687</v>
      </c>
      <c r="AR5" s="30" t="s">
        <v>688</v>
      </c>
    </row>
    <row r="6" spans="1:44" s="5" customFormat="1">
      <c r="A6" s="6">
        <v>44758</v>
      </c>
      <c r="B6" s="7" t="s">
        <v>141</v>
      </c>
      <c r="C6" s="8" t="s">
        <v>426</v>
      </c>
      <c r="D6" s="9">
        <v>0.11672453703703704</v>
      </c>
      <c r="E6" s="8" t="s">
        <v>711</v>
      </c>
      <c r="F6" s="10">
        <v>13.3</v>
      </c>
      <c r="G6" s="10">
        <v>13</v>
      </c>
      <c r="H6" s="10">
        <v>13.8</v>
      </c>
      <c r="I6" s="10">
        <v>13.2</v>
      </c>
      <c r="J6" s="10">
        <v>13.7</v>
      </c>
      <c r="K6" s="10">
        <v>13.1</v>
      </c>
      <c r="L6" s="10">
        <v>13</v>
      </c>
      <c r="M6" s="10">
        <v>13.1</v>
      </c>
      <c r="N6" s="10">
        <v>12.6</v>
      </c>
      <c r="O6" s="10">
        <v>12.4</v>
      </c>
      <c r="P6" s="10">
        <v>12.4</v>
      </c>
      <c r="Q6" s="10">
        <v>12.3</v>
      </c>
      <c r="R6" s="10">
        <v>12.6</v>
      </c>
      <c r="S6" s="27">
        <f t="shared" ref="S6:S7" si="16">SUM(F6:H6)</f>
        <v>40.1</v>
      </c>
      <c r="T6" s="27">
        <f t="shared" ref="T6:T7" si="17">SUM(I6:O6)</f>
        <v>91.1</v>
      </c>
      <c r="U6" s="27">
        <f t="shared" ref="U6:U7" si="18">SUM(P6:R6)</f>
        <v>37.300000000000004</v>
      </c>
      <c r="V6" s="28">
        <f t="shared" ref="V6:V7" si="19">SUM(F6:J6)</f>
        <v>67</v>
      </c>
      <c r="W6" s="28">
        <f t="shared" ref="W6:W7" si="20">SUM(N6:R6)</f>
        <v>62.300000000000004</v>
      </c>
      <c r="X6" s="11" t="s">
        <v>194</v>
      </c>
      <c r="Y6" s="11" t="s">
        <v>164</v>
      </c>
      <c r="Z6" s="13" t="s">
        <v>242</v>
      </c>
      <c r="AA6" s="13" t="s">
        <v>197</v>
      </c>
      <c r="AB6" s="13" t="s">
        <v>327</v>
      </c>
      <c r="AC6" s="11" t="s">
        <v>301</v>
      </c>
      <c r="AD6" s="31">
        <v>15.3</v>
      </c>
      <c r="AE6" s="32">
        <v>13.8</v>
      </c>
      <c r="AF6" s="12">
        <v>7.5</v>
      </c>
      <c r="AG6" s="11" t="s">
        <v>710</v>
      </c>
      <c r="AH6" s="12">
        <v>7.2</v>
      </c>
      <c r="AI6" s="12">
        <v>-0.7</v>
      </c>
      <c r="AJ6" s="12" t="s">
        <v>304</v>
      </c>
      <c r="AK6" s="12" t="s">
        <v>304</v>
      </c>
      <c r="AL6" s="12"/>
      <c r="AM6" s="11" t="s">
        <v>746</v>
      </c>
      <c r="AN6" s="11" t="s">
        <v>303</v>
      </c>
      <c r="AO6" s="11" t="s">
        <v>152</v>
      </c>
      <c r="AP6" s="8"/>
      <c r="AQ6" s="8" t="s">
        <v>744</v>
      </c>
      <c r="AR6" s="30" t="s">
        <v>745</v>
      </c>
    </row>
    <row r="7" spans="1:44" s="5" customFormat="1">
      <c r="A7" s="6">
        <v>44759</v>
      </c>
      <c r="B7" s="7" t="s">
        <v>140</v>
      </c>
      <c r="C7" s="8" t="s">
        <v>541</v>
      </c>
      <c r="D7" s="9">
        <v>0.1173611111111111</v>
      </c>
      <c r="E7" s="34" t="s">
        <v>718</v>
      </c>
      <c r="F7" s="10">
        <v>13.2</v>
      </c>
      <c r="G7" s="10">
        <v>12</v>
      </c>
      <c r="H7" s="10">
        <v>12.7</v>
      </c>
      <c r="I7" s="10">
        <v>13.1</v>
      </c>
      <c r="J7" s="10">
        <v>12.8</v>
      </c>
      <c r="K7" s="10">
        <v>13.6</v>
      </c>
      <c r="L7" s="10">
        <v>13.5</v>
      </c>
      <c r="M7" s="10">
        <v>13.5</v>
      </c>
      <c r="N7" s="10">
        <v>12.7</v>
      </c>
      <c r="O7" s="10">
        <v>12.8</v>
      </c>
      <c r="P7" s="10">
        <v>13.3</v>
      </c>
      <c r="Q7" s="10">
        <v>13.2</v>
      </c>
      <c r="R7" s="10">
        <v>12.6</v>
      </c>
      <c r="S7" s="27">
        <f t="shared" si="16"/>
        <v>37.9</v>
      </c>
      <c r="T7" s="27">
        <f t="shared" si="17"/>
        <v>92</v>
      </c>
      <c r="U7" s="27">
        <f t="shared" si="18"/>
        <v>39.1</v>
      </c>
      <c r="V7" s="28">
        <f t="shared" si="19"/>
        <v>63.8</v>
      </c>
      <c r="W7" s="28">
        <f t="shared" si="20"/>
        <v>64.599999999999994</v>
      </c>
      <c r="X7" s="11" t="s">
        <v>203</v>
      </c>
      <c r="Y7" s="11" t="s">
        <v>309</v>
      </c>
      <c r="Z7" s="13" t="s">
        <v>242</v>
      </c>
      <c r="AA7" s="13" t="s">
        <v>719</v>
      </c>
      <c r="AB7" s="13" t="s">
        <v>197</v>
      </c>
      <c r="AC7" s="11" t="s">
        <v>301</v>
      </c>
      <c r="AD7" s="31">
        <v>15.3</v>
      </c>
      <c r="AE7" s="32">
        <v>13.9</v>
      </c>
      <c r="AF7" s="12">
        <v>7.1</v>
      </c>
      <c r="AG7" s="11" t="s">
        <v>710</v>
      </c>
      <c r="AH7" s="12">
        <v>6.5</v>
      </c>
      <c r="AI7" s="12" t="s">
        <v>304</v>
      </c>
      <c r="AJ7" s="12" t="s">
        <v>304</v>
      </c>
      <c r="AK7" s="12" t="s">
        <v>304</v>
      </c>
      <c r="AL7" s="12"/>
      <c r="AM7" s="11" t="s">
        <v>746</v>
      </c>
      <c r="AN7" s="11" t="s">
        <v>302</v>
      </c>
      <c r="AO7" s="11" t="s">
        <v>152</v>
      </c>
      <c r="AP7" s="8"/>
      <c r="AQ7" s="8" t="s">
        <v>757</v>
      </c>
      <c r="AR7" s="30" t="s">
        <v>758</v>
      </c>
    </row>
  </sheetData>
  <autoFilter ref="A1:AQ2" xr:uid="{00000000-0009-0000-0000-000005000000}"/>
  <phoneticPr fontId="10"/>
  <conditionalFormatting sqref="AM2:AN2">
    <cfRule type="containsText" dxfId="338" priority="354" operator="containsText" text="E">
      <formula>NOT(ISERROR(SEARCH("E",AM2)))</formula>
    </cfRule>
    <cfRule type="containsText" dxfId="337" priority="355" operator="containsText" text="B">
      <formula>NOT(ISERROR(SEARCH("B",AM2)))</formula>
    </cfRule>
    <cfRule type="containsText" dxfId="336" priority="356" operator="containsText" text="A">
      <formula>NOT(ISERROR(SEARCH("A",AM2)))</formula>
    </cfRule>
  </conditionalFormatting>
  <conditionalFormatting sqref="AO2">
    <cfRule type="containsText" dxfId="335" priority="351" operator="containsText" text="E">
      <formula>NOT(ISERROR(SEARCH("E",AO2)))</formula>
    </cfRule>
    <cfRule type="containsText" dxfId="334" priority="352" operator="containsText" text="B">
      <formula>NOT(ISERROR(SEARCH("B",AO2)))</formula>
    </cfRule>
    <cfRule type="containsText" dxfId="333" priority="353" operator="containsText" text="A">
      <formula>NOT(ISERROR(SEARCH("A",AO2)))</formula>
    </cfRule>
  </conditionalFormatting>
  <conditionalFormatting sqref="F2:R2">
    <cfRule type="colorScale" priority="741">
      <colorScale>
        <cfvo type="min"/>
        <cfvo type="percentile" val="50"/>
        <cfvo type="max"/>
        <color rgb="FFF8696B"/>
        <color rgb="FFFFEB84"/>
        <color rgb="FF63BE7B"/>
      </colorScale>
    </cfRule>
  </conditionalFormatting>
  <conditionalFormatting sqref="AP2">
    <cfRule type="containsText" dxfId="332" priority="190" operator="containsText" text="E">
      <formula>NOT(ISERROR(SEARCH("E",AP2)))</formula>
    </cfRule>
    <cfRule type="containsText" dxfId="331" priority="191" operator="containsText" text="B">
      <formula>NOT(ISERROR(SEARCH("B",AP2)))</formula>
    </cfRule>
    <cfRule type="containsText" dxfId="330" priority="192" operator="containsText" text="A">
      <formula>NOT(ISERROR(SEARCH("A",AP2)))</formula>
    </cfRule>
  </conditionalFormatting>
  <conditionalFormatting sqref="AG2">
    <cfRule type="containsText" dxfId="329" priority="129" operator="containsText" text="D">
      <formula>NOT(ISERROR(SEARCH("D",AG2)))</formula>
    </cfRule>
    <cfRule type="containsText" dxfId="328" priority="130" operator="containsText" text="S">
      <formula>NOT(ISERROR(SEARCH("S",AG2)))</formula>
    </cfRule>
    <cfRule type="containsText" dxfId="327" priority="131" operator="containsText" text="F">
      <formula>NOT(ISERROR(SEARCH("F",AG2)))</formula>
    </cfRule>
    <cfRule type="containsText" dxfId="326" priority="132" operator="containsText" text="E">
      <formula>NOT(ISERROR(SEARCH("E",AG2)))</formula>
    </cfRule>
    <cfRule type="containsText" dxfId="325" priority="133" operator="containsText" text="B">
      <formula>NOT(ISERROR(SEARCH("B",AG2)))</formula>
    </cfRule>
    <cfRule type="containsText" dxfId="324" priority="134" operator="containsText" text="A">
      <formula>NOT(ISERROR(SEARCH("A",AG2)))</formula>
    </cfRule>
  </conditionalFormatting>
  <conditionalFormatting sqref="AM3:AN3">
    <cfRule type="containsText" dxfId="323" priority="65" operator="containsText" text="E">
      <formula>NOT(ISERROR(SEARCH("E",AM3)))</formula>
    </cfRule>
    <cfRule type="containsText" dxfId="322" priority="66" operator="containsText" text="B">
      <formula>NOT(ISERROR(SEARCH("B",AM3)))</formula>
    </cfRule>
    <cfRule type="containsText" dxfId="321" priority="67" operator="containsText" text="A">
      <formula>NOT(ISERROR(SEARCH("A",AM3)))</formula>
    </cfRule>
  </conditionalFormatting>
  <conditionalFormatting sqref="AO3">
    <cfRule type="containsText" dxfId="320" priority="62" operator="containsText" text="E">
      <formula>NOT(ISERROR(SEARCH("E",AO3)))</formula>
    </cfRule>
    <cfRule type="containsText" dxfId="319" priority="63" operator="containsText" text="B">
      <formula>NOT(ISERROR(SEARCH("B",AO3)))</formula>
    </cfRule>
    <cfRule type="containsText" dxfId="318" priority="64" operator="containsText" text="A">
      <formula>NOT(ISERROR(SEARCH("A",AO3)))</formula>
    </cfRule>
  </conditionalFormatting>
  <conditionalFormatting sqref="F3:R3">
    <cfRule type="colorScale" priority="68">
      <colorScale>
        <cfvo type="min"/>
        <cfvo type="percentile" val="50"/>
        <cfvo type="max"/>
        <color rgb="FFF8696B"/>
        <color rgb="FFFFEB84"/>
        <color rgb="FF63BE7B"/>
      </colorScale>
    </cfRule>
  </conditionalFormatting>
  <conditionalFormatting sqref="AP3">
    <cfRule type="containsText" dxfId="317" priority="59" operator="containsText" text="E">
      <formula>NOT(ISERROR(SEARCH("E",AP3)))</formula>
    </cfRule>
    <cfRule type="containsText" dxfId="316" priority="60" operator="containsText" text="B">
      <formula>NOT(ISERROR(SEARCH("B",AP3)))</formula>
    </cfRule>
    <cfRule type="containsText" dxfId="315" priority="61" operator="containsText" text="A">
      <formula>NOT(ISERROR(SEARCH("A",AP3)))</formula>
    </cfRule>
  </conditionalFormatting>
  <conditionalFormatting sqref="AG3">
    <cfRule type="containsText" dxfId="314" priority="53" operator="containsText" text="D">
      <formula>NOT(ISERROR(SEARCH("D",AG3)))</formula>
    </cfRule>
    <cfRule type="containsText" dxfId="313" priority="54" operator="containsText" text="S">
      <formula>NOT(ISERROR(SEARCH("S",AG3)))</formula>
    </cfRule>
    <cfRule type="containsText" dxfId="312" priority="55" operator="containsText" text="F">
      <formula>NOT(ISERROR(SEARCH("F",AG3)))</formula>
    </cfRule>
    <cfRule type="containsText" dxfId="311" priority="56" operator="containsText" text="E">
      <formula>NOT(ISERROR(SEARCH("E",AG3)))</formula>
    </cfRule>
    <cfRule type="containsText" dxfId="310" priority="57" operator="containsText" text="B">
      <formula>NOT(ISERROR(SEARCH("B",AG3)))</formula>
    </cfRule>
    <cfRule type="containsText" dxfId="309" priority="58" operator="containsText" text="A">
      <formula>NOT(ISERROR(SEARCH("A",AG3)))</formula>
    </cfRule>
  </conditionalFormatting>
  <conditionalFormatting sqref="AM4:AN4">
    <cfRule type="containsText" dxfId="308" priority="49" operator="containsText" text="E">
      <formula>NOT(ISERROR(SEARCH("E",AM4)))</formula>
    </cfRule>
    <cfRule type="containsText" dxfId="307" priority="50" operator="containsText" text="B">
      <formula>NOT(ISERROR(SEARCH("B",AM4)))</formula>
    </cfRule>
    <cfRule type="containsText" dxfId="306" priority="51" operator="containsText" text="A">
      <formula>NOT(ISERROR(SEARCH("A",AM4)))</formula>
    </cfRule>
  </conditionalFormatting>
  <conditionalFormatting sqref="AO4">
    <cfRule type="containsText" dxfId="305" priority="46" operator="containsText" text="E">
      <formula>NOT(ISERROR(SEARCH("E",AO4)))</formula>
    </cfRule>
    <cfRule type="containsText" dxfId="304" priority="47" operator="containsText" text="B">
      <formula>NOT(ISERROR(SEARCH("B",AO4)))</formula>
    </cfRule>
    <cfRule type="containsText" dxfId="303" priority="48" operator="containsText" text="A">
      <formula>NOT(ISERROR(SEARCH("A",AO4)))</formula>
    </cfRule>
  </conditionalFormatting>
  <conditionalFormatting sqref="F4:R4">
    <cfRule type="colorScale" priority="52">
      <colorScale>
        <cfvo type="min"/>
        <cfvo type="percentile" val="50"/>
        <cfvo type="max"/>
        <color rgb="FFF8696B"/>
        <color rgb="FFFFEB84"/>
        <color rgb="FF63BE7B"/>
      </colorScale>
    </cfRule>
  </conditionalFormatting>
  <conditionalFormatting sqref="AG4">
    <cfRule type="containsText" dxfId="302" priority="37" operator="containsText" text="D">
      <formula>NOT(ISERROR(SEARCH("D",AG4)))</formula>
    </cfRule>
    <cfRule type="containsText" dxfId="301" priority="38" operator="containsText" text="S">
      <formula>NOT(ISERROR(SEARCH("S",AG4)))</formula>
    </cfRule>
    <cfRule type="containsText" dxfId="300" priority="39" operator="containsText" text="F">
      <formula>NOT(ISERROR(SEARCH("F",AG4)))</formula>
    </cfRule>
    <cfRule type="containsText" dxfId="299" priority="40" operator="containsText" text="E">
      <formula>NOT(ISERROR(SEARCH("E",AG4)))</formula>
    </cfRule>
    <cfRule type="containsText" dxfId="298" priority="41" operator="containsText" text="B">
      <formula>NOT(ISERROR(SEARCH("B",AG4)))</formula>
    </cfRule>
    <cfRule type="containsText" dxfId="297" priority="42" operator="containsText" text="A">
      <formula>NOT(ISERROR(SEARCH("A",AG4)))</formula>
    </cfRule>
  </conditionalFormatting>
  <conditionalFormatting sqref="AP4">
    <cfRule type="containsText" dxfId="296" priority="34" operator="containsText" text="E">
      <formula>NOT(ISERROR(SEARCH("E",AP4)))</formula>
    </cfRule>
    <cfRule type="containsText" dxfId="295" priority="35" operator="containsText" text="B">
      <formula>NOT(ISERROR(SEARCH("B",AP4)))</formula>
    </cfRule>
    <cfRule type="containsText" dxfId="294" priority="36" operator="containsText" text="A">
      <formula>NOT(ISERROR(SEARCH("A",AP4)))</formula>
    </cfRule>
  </conditionalFormatting>
  <conditionalFormatting sqref="AM5:AN5">
    <cfRule type="containsText" dxfId="293" priority="30" operator="containsText" text="E">
      <formula>NOT(ISERROR(SEARCH("E",AM5)))</formula>
    </cfRule>
    <cfRule type="containsText" dxfId="292" priority="31" operator="containsText" text="B">
      <formula>NOT(ISERROR(SEARCH("B",AM5)))</formula>
    </cfRule>
    <cfRule type="containsText" dxfId="291" priority="32" operator="containsText" text="A">
      <formula>NOT(ISERROR(SEARCH("A",AM5)))</formula>
    </cfRule>
  </conditionalFormatting>
  <conditionalFormatting sqref="AO5">
    <cfRule type="containsText" dxfId="290" priority="27" operator="containsText" text="E">
      <formula>NOT(ISERROR(SEARCH("E",AO5)))</formula>
    </cfRule>
    <cfRule type="containsText" dxfId="289" priority="28" operator="containsText" text="B">
      <formula>NOT(ISERROR(SEARCH("B",AO5)))</formula>
    </cfRule>
    <cfRule type="containsText" dxfId="288" priority="29" operator="containsText" text="A">
      <formula>NOT(ISERROR(SEARCH("A",AO5)))</formula>
    </cfRule>
  </conditionalFormatting>
  <conditionalFormatting sqref="F5:R5">
    <cfRule type="colorScale" priority="33">
      <colorScale>
        <cfvo type="min"/>
        <cfvo type="percentile" val="50"/>
        <cfvo type="max"/>
        <color rgb="FFF8696B"/>
        <color rgb="FFFFEB84"/>
        <color rgb="FF63BE7B"/>
      </colorScale>
    </cfRule>
  </conditionalFormatting>
  <conditionalFormatting sqref="AG5">
    <cfRule type="containsText" dxfId="287" priority="21" operator="containsText" text="D">
      <formula>NOT(ISERROR(SEARCH("D",AG5)))</formula>
    </cfRule>
    <cfRule type="containsText" dxfId="286" priority="22" operator="containsText" text="S">
      <formula>NOT(ISERROR(SEARCH("S",AG5)))</formula>
    </cfRule>
    <cfRule type="containsText" dxfId="285" priority="23" operator="containsText" text="F">
      <formula>NOT(ISERROR(SEARCH("F",AG5)))</formula>
    </cfRule>
    <cfRule type="containsText" dxfId="284" priority="24" operator="containsText" text="E">
      <formula>NOT(ISERROR(SEARCH("E",AG5)))</formula>
    </cfRule>
    <cfRule type="containsText" dxfId="283" priority="25" operator="containsText" text="B">
      <formula>NOT(ISERROR(SEARCH("B",AG5)))</formula>
    </cfRule>
    <cfRule type="containsText" dxfId="282" priority="26" operator="containsText" text="A">
      <formula>NOT(ISERROR(SEARCH("A",AG5)))</formula>
    </cfRule>
  </conditionalFormatting>
  <conditionalFormatting sqref="AP5">
    <cfRule type="containsText" dxfId="281" priority="18" operator="containsText" text="E">
      <formula>NOT(ISERROR(SEARCH("E",AP5)))</formula>
    </cfRule>
    <cfRule type="containsText" dxfId="280" priority="19" operator="containsText" text="B">
      <formula>NOT(ISERROR(SEARCH("B",AP5)))</formula>
    </cfRule>
    <cfRule type="containsText" dxfId="279" priority="20" operator="containsText" text="A">
      <formula>NOT(ISERROR(SEARCH("A",AP5)))</formula>
    </cfRule>
  </conditionalFormatting>
  <conditionalFormatting sqref="AM6:AN7">
    <cfRule type="containsText" dxfId="278" priority="14" operator="containsText" text="E">
      <formula>NOT(ISERROR(SEARCH("E",AM6)))</formula>
    </cfRule>
    <cfRule type="containsText" dxfId="277" priority="15" operator="containsText" text="B">
      <formula>NOT(ISERROR(SEARCH("B",AM6)))</formula>
    </cfRule>
    <cfRule type="containsText" dxfId="276" priority="16" operator="containsText" text="A">
      <formula>NOT(ISERROR(SEARCH("A",AM6)))</formula>
    </cfRule>
  </conditionalFormatting>
  <conditionalFormatting sqref="AO6:AO7">
    <cfRule type="containsText" dxfId="275" priority="11" operator="containsText" text="E">
      <formula>NOT(ISERROR(SEARCH("E",AO6)))</formula>
    </cfRule>
    <cfRule type="containsText" dxfId="274" priority="12" operator="containsText" text="B">
      <formula>NOT(ISERROR(SEARCH("B",AO6)))</formula>
    </cfRule>
    <cfRule type="containsText" dxfId="273" priority="13" operator="containsText" text="A">
      <formula>NOT(ISERROR(SEARCH("A",AO6)))</formula>
    </cfRule>
  </conditionalFormatting>
  <conditionalFormatting sqref="F7:R7">
    <cfRule type="colorScale" priority="17">
      <colorScale>
        <cfvo type="min"/>
        <cfvo type="percentile" val="50"/>
        <cfvo type="max"/>
        <color rgb="FFF8696B"/>
        <color rgb="FFFFEB84"/>
        <color rgb="FF63BE7B"/>
      </colorScale>
    </cfRule>
  </conditionalFormatting>
  <conditionalFormatting sqref="AG6:AG7">
    <cfRule type="containsText" dxfId="272" priority="5" operator="containsText" text="D">
      <formula>NOT(ISERROR(SEARCH("D",AG6)))</formula>
    </cfRule>
    <cfRule type="containsText" dxfId="271" priority="6" operator="containsText" text="S">
      <formula>NOT(ISERROR(SEARCH("S",AG6)))</formula>
    </cfRule>
    <cfRule type="containsText" dxfId="270" priority="7" operator="containsText" text="F">
      <formula>NOT(ISERROR(SEARCH("F",AG6)))</formula>
    </cfRule>
    <cfRule type="containsText" dxfId="269" priority="8" operator="containsText" text="E">
      <formula>NOT(ISERROR(SEARCH("E",AG6)))</formula>
    </cfRule>
    <cfRule type="containsText" dxfId="268" priority="9" operator="containsText" text="B">
      <formula>NOT(ISERROR(SEARCH("B",AG6)))</formula>
    </cfRule>
    <cfRule type="containsText" dxfId="267" priority="10" operator="containsText" text="A">
      <formula>NOT(ISERROR(SEARCH("A",AG6)))</formula>
    </cfRule>
  </conditionalFormatting>
  <conditionalFormatting sqref="AP6:AP7">
    <cfRule type="containsText" dxfId="266" priority="2" operator="containsText" text="E">
      <formula>NOT(ISERROR(SEARCH("E",AP6)))</formula>
    </cfRule>
    <cfRule type="containsText" dxfId="265" priority="3" operator="containsText" text="B">
      <formula>NOT(ISERROR(SEARCH("B",AP6)))</formula>
    </cfRule>
    <cfRule type="containsText" dxfId="264" priority="4" operator="containsText" text="A">
      <formula>NOT(ISERROR(SEARCH("A",AP6)))</formula>
    </cfRule>
  </conditionalFormatting>
  <conditionalFormatting sqref="F6:R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P2:AP3" xr:uid="{13484451-D48F-534A-8D26-86425DCE02BB}">
      <formula1>"強風,外差し,イン先行"</formula1>
    </dataValidation>
    <dataValidation type="list" allowBlank="1" showInputMessage="1" showErrorMessage="1" sqref="AP4:AP7" xr:uid="{C9A28A1B-E901-3845-A6EC-42026B17B2BA}">
      <formula1>"強風,外差し,イン先行,凍結防止"</formula1>
    </dataValidation>
  </dataValidations>
  <pageMargins left="0.7" right="0.7" top="0.75" bottom="0.75" header="0.3" footer="0.3"/>
  <pageSetup paperSize="9" orientation="portrait" horizontalDpi="4294967292" verticalDpi="4294967292"/>
  <ignoredErrors>
    <ignoredError sqref="S2:W3 S4:W4 S5:W5 S6:W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1"/>
  <sheetViews>
    <sheetView workbookViewId="0">
      <pane xSplit="5" ySplit="1" topLeftCell="F2" activePane="bottomRight" state="frozen"/>
      <selection activeCell="E24" sqref="E24"/>
      <selection pane="topRight" activeCell="E24" sqref="E24"/>
      <selection pane="bottomLeft" activeCell="E24" sqref="E24"/>
      <selection pane="bottomRight" activeCell="AE21" sqref="AE21"/>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112</v>
      </c>
      <c r="C1" s="1" t="s">
        <v>35</v>
      </c>
      <c r="D1" s="1" t="s">
        <v>118</v>
      </c>
      <c r="E1" s="1" t="s">
        <v>36</v>
      </c>
      <c r="F1" s="1" t="s">
        <v>119</v>
      </c>
      <c r="G1" s="1" t="s">
        <v>120</v>
      </c>
      <c r="H1" s="1" t="s">
        <v>121</v>
      </c>
      <c r="I1" s="1" t="s">
        <v>122</v>
      </c>
      <c r="J1" s="1" t="s">
        <v>123</v>
      </c>
      <c r="K1" s="1" t="s">
        <v>37</v>
      </c>
      <c r="L1" s="1" t="s">
        <v>124</v>
      </c>
      <c r="M1" s="1" t="s">
        <v>125</v>
      </c>
      <c r="N1" s="1" t="s">
        <v>40</v>
      </c>
      <c r="O1" s="4" t="s">
        <v>41</v>
      </c>
      <c r="P1" s="4" t="s">
        <v>42</v>
      </c>
      <c r="Q1" s="4" t="s">
        <v>43</v>
      </c>
      <c r="R1" s="4" t="s">
        <v>110</v>
      </c>
      <c r="S1" s="4" t="s">
        <v>111</v>
      </c>
      <c r="T1" s="4" t="s">
        <v>148</v>
      </c>
      <c r="U1" s="4" t="s">
        <v>8</v>
      </c>
      <c r="V1" s="4" t="s">
        <v>61</v>
      </c>
      <c r="W1" s="4" t="s">
        <v>9</v>
      </c>
      <c r="X1" s="4" t="s">
        <v>10</v>
      </c>
      <c r="Y1" s="4"/>
      <c r="Z1" s="4" t="s">
        <v>11</v>
      </c>
      <c r="AA1" s="4" t="s">
        <v>12</v>
      </c>
      <c r="AB1" s="4" t="s">
        <v>44</v>
      </c>
      <c r="AC1" s="4" t="s">
        <v>126</v>
      </c>
      <c r="AD1" s="22" t="s">
        <v>127</v>
      </c>
      <c r="AE1" s="22" t="s">
        <v>117</v>
      </c>
    </row>
    <row r="2" spans="1:31" s="5" customFormat="1">
      <c r="A2" s="6">
        <v>44723</v>
      </c>
      <c r="B2" s="26" t="s">
        <v>139</v>
      </c>
      <c r="C2" s="8" t="s">
        <v>165</v>
      </c>
      <c r="D2" s="9">
        <v>4.1666666666666664E-2</v>
      </c>
      <c r="E2" s="33" t="s">
        <v>178</v>
      </c>
      <c r="F2" s="10">
        <v>12.3</v>
      </c>
      <c r="G2" s="10">
        <v>11.1</v>
      </c>
      <c r="H2" s="10">
        <v>12.3</v>
      </c>
      <c r="I2" s="10">
        <v>11.9</v>
      </c>
      <c r="J2" s="10">
        <v>12.4</v>
      </c>
      <c r="K2" s="27">
        <f t="shared" ref="K2:K5" si="0">SUM(F2:H2)</f>
        <v>35.700000000000003</v>
      </c>
      <c r="L2" s="27">
        <f t="shared" ref="L2:L5" si="1">SUM(I2:J2)</f>
        <v>24.3</v>
      </c>
      <c r="M2" s="11" t="s">
        <v>176</v>
      </c>
      <c r="N2" s="11" t="s">
        <v>164</v>
      </c>
      <c r="O2" s="13" t="s">
        <v>179</v>
      </c>
      <c r="P2" s="13" t="s">
        <v>180</v>
      </c>
      <c r="Q2" s="13" t="s">
        <v>181</v>
      </c>
      <c r="R2" s="12">
        <v>3.4</v>
      </c>
      <c r="S2" s="12">
        <v>4.5</v>
      </c>
      <c r="T2" s="11" t="s">
        <v>152</v>
      </c>
      <c r="U2" s="12">
        <v>0.2</v>
      </c>
      <c r="V2" s="12" t="s">
        <v>304</v>
      </c>
      <c r="W2" s="12">
        <v>0.6</v>
      </c>
      <c r="X2" s="8">
        <v>-0.4</v>
      </c>
      <c r="Y2" s="8"/>
      <c r="Z2" s="11" t="s">
        <v>302</v>
      </c>
      <c r="AA2" s="11" t="s">
        <v>302</v>
      </c>
      <c r="AB2" s="11" t="s">
        <v>150</v>
      </c>
      <c r="AC2" s="8"/>
      <c r="AD2" s="8" t="s">
        <v>255</v>
      </c>
      <c r="AE2" s="30" t="s">
        <v>256</v>
      </c>
    </row>
    <row r="3" spans="1:31" s="5" customFormat="1">
      <c r="A3" s="6">
        <v>44723</v>
      </c>
      <c r="B3" s="25" t="s">
        <v>141</v>
      </c>
      <c r="C3" s="8" t="s">
        <v>165</v>
      </c>
      <c r="D3" s="9">
        <v>4.0300925925925928E-2</v>
      </c>
      <c r="E3" s="33" t="s">
        <v>205</v>
      </c>
      <c r="F3" s="10">
        <v>12.1</v>
      </c>
      <c r="G3" s="10">
        <v>10.6</v>
      </c>
      <c r="H3" s="10">
        <v>11.7</v>
      </c>
      <c r="I3" s="10">
        <v>11.7</v>
      </c>
      <c r="J3" s="10">
        <v>12.1</v>
      </c>
      <c r="K3" s="27">
        <f t="shared" si="0"/>
        <v>34.4</v>
      </c>
      <c r="L3" s="27">
        <f t="shared" si="1"/>
        <v>23.799999999999997</v>
      </c>
      <c r="M3" s="11" t="s">
        <v>163</v>
      </c>
      <c r="N3" s="11" t="s">
        <v>204</v>
      </c>
      <c r="O3" s="13" t="s">
        <v>168</v>
      </c>
      <c r="P3" s="13" t="s">
        <v>206</v>
      </c>
      <c r="Q3" s="13" t="s">
        <v>207</v>
      </c>
      <c r="R3" s="12">
        <v>3.4</v>
      </c>
      <c r="S3" s="12">
        <v>4.5</v>
      </c>
      <c r="T3" s="11" t="s">
        <v>152</v>
      </c>
      <c r="U3" s="12">
        <v>-1</v>
      </c>
      <c r="V3" s="12" t="s">
        <v>304</v>
      </c>
      <c r="W3" s="12">
        <v>-0.6</v>
      </c>
      <c r="X3" s="8">
        <v>-0.4</v>
      </c>
      <c r="Y3" s="8"/>
      <c r="Z3" s="11" t="s">
        <v>300</v>
      </c>
      <c r="AA3" s="11" t="s">
        <v>302</v>
      </c>
      <c r="AB3" s="11" t="s">
        <v>152</v>
      </c>
      <c r="AC3" s="8"/>
      <c r="AD3" s="8" t="s">
        <v>265</v>
      </c>
      <c r="AE3" s="30" t="s">
        <v>266</v>
      </c>
    </row>
    <row r="4" spans="1:31" s="5" customFormat="1">
      <c r="A4" s="6">
        <v>44724</v>
      </c>
      <c r="B4" s="26" t="s">
        <v>140</v>
      </c>
      <c r="C4" s="8" t="s">
        <v>165</v>
      </c>
      <c r="D4" s="9">
        <v>4.099537037037037E-2</v>
      </c>
      <c r="E4" s="34" t="s">
        <v>228</v>
      </c>
      <c r="F4" s="10">
        <v>12.2</v>
      </c>
      <c r="G4" s="10">
        <v>11</v>
      </c>
      <c r="H4" s="10">
        <v>11.7</v>
      </c>
      <c r="I4" s="10">
        <v>11.9</v>
      </c>
      <c r="J4" s="10">
        <v>12.4</v>
      </c>
      <c r="K4" s="27">
        <f t="shared" si="0"/>
        <v>34.9</v>
      </c>
      <c r="L4" s="27">
        <f t="shared" si="1"/>
        <v>24.3</v>
      </c>
      <c r="M4" s="11" t="s">
        <v>203</v>
      </c>
      <c r="N4" s="11" t="s">
        <v>204</v>
      </c>
      <c r="O4" s="13" t="s">
        <v>229</v>
      </c>
      <c r="P4" s="13" t="s">
        <v>230</v>
      </c>
      <c r="Q4" s="13" t="s">
        <v>231</v>
      </c>
      <c r="R4" s="12">
        <v>2.5</v>
      </c>
      <c r="S4" s="12">
        <v>4.0999999999999996</v>
      </c>
      <c r="T4" s="11" t="s">
        <v>152</v>
      </c>
      <c r="U4" s="12">
        <v>-0.6</v>
      </c>
      <c r="V4" s="12" t="s">
        <v>304</v>
      </c>
      <c r="W4" s="12">
        <v>-0.2</v>
      </c>
      <c r="X4" s="8">
        <v>-0.4</v>
      </c>
      <c r="Y4" s="8"/>
      <c r="Z4" s="11" t="s">
        <v>303</v>
      </c>
      <c r="AA4" s="11" t="s">
        <v>302</v>
      </c>
      <c r="AB4" s="11" t="s">
        <v>150</v>
      </c>
      <c r="AC4" s="8"/>
      <c r="AD4" s="8" t="s">
        <v>280</v>
      </c>
      <c r="AE4" s="30" t="s">
        <v>281</v>
      </c>
    </row>
    <row r="5" spans="1:31" s="5" customFormat="1">
      <c r="A5" s="6">
        <v>44724</v>
      </c>
      <c r="B5" s="26" t="s">
        <v>141</v>
      </c>
      <c r="C5" s="8" t="s">
        <v>165</v>
      </c>
      <c r="D5" s="9">
        <v>4.0358796296296295E-2</v>
      </c>
      <c r="E5" s="34" t="s">
        <v>237</v>
      </c>
      <c r="F5" s="10">
        <v>12.1</v>
      </c>
      <c r="G5" s="10">
        <v>10.9</v>
      </c>
      <c r="H5" s="10">
        <v>11.5</v>
      </c>
      <c r="I5" s="10">
        <v>11.6</v>
      </c>
      <c r="J5" s="10">
        <v>12.6</v>
      </c>
      <c r="K5" s="27">
        <f t="shared" si="0"/>
        <v>34.5</v>
      </c>
      <c r="L5" s="27">
        <f t="shared" si="1"/>
        <v>24.2</v>
      </c>
      <c r="M5" s="11" t="s">
        <v>163</v>
      </c>
      <c r="N5" s="11" t="s">
        <v>204</v>
      </c>
      <c r="O5" s="13" t="s">
        <v>179</v>
      </c>
      <c r="P5" s="13" t="s">
        <v>179</v>
      </c>
      <c r="Q5" s="13" t="s">
        <v>238</v>
      </c>
      <c r="R5" s="12">
        <v>2.5</v>
      </c>
      <c r="S5" s="12">
        <v>4.0999999999999996</v>
      </c>
      <c r="T5" s="11" t="s">
        <v>152</v>
      </c>
      <c r="U5" s="12">
        <v>-0.5</v>
      </c>
      <c r="V5" s="12" t="s">
        <v>304</v>
      </c>
      <c r="W5" s="12">
        <v>-0.1</v>
      </c>
      <c r="X5" s="8">
        <v>-0.4</v>
      </c>
      <c r="Y5" s="8"/>
      <c r="Z5" s="11" t="s">
        <v>303</v>
      </c>
      <c r="AA5" s="11" t="s">
        <v>302</v>
      </c>
      <c r="AB5" s="11" t="s">
        <v>152</v>
      </c>
      <c r="AC5" s="8"/>
      <c r="AD5" s="8" t="s">
        <v>288</v>
      </c>
      <c r="AE5" s="30" t="s">
        <v>289</v>
      </c>
    </row>
    <row r="6" spans="1:31" s="5" customFormat="1">
      <c r="A6" s="6">
        <v>44730</v>
      </c>
      <c r="B6" s="26" t="s">
        <v>139</v>
      </c>
      <c r="C6" s="8" t="s">
        <v>165</v>
      </c>
      <c r="D6" s="9">
        <v>4.0983796296296296E-2</v>
      </c>
      <c r="E6" s="34" t="s">
        <v>320</v>
      </c>
      <c r="F6" s="10">
        <v>12.3</v>
      </c>
      <c r="G6" s="10">
        <v>10.9</v>
      </c>
      <c r="H6" s="10">
        <v>11.8</v>
      </c>
      <c r="I6" s="10">
        <v>11.6</v>
      </c>
      <c r="J6" s="10">
        <v>12.5</v>
      </c>
      <c r="K6" s="27">
        <f t="shared" ref="K6:K7" si="2">SUM(F6:H6)</f>
        <v>35</v>
      </c>
      <c r="L6" s="27">
        <f t="shared" ref="L6:L7" si="3">SUM(I6:J6)</f>
        <v>24.1</v>
      </c>
      <c r="M6" s="11" t="s">
        <v>203</v>
      </c>
      <c r="N6" s="11" t="s">
        <v>204</v>
      </c>
      <c r="O6" s="13" t="s">
        <v>321</v>
      </c>
      <c r="P6" s="13" t="s">
        <v>322</v>
      </c>
      <c r="Q6" s="13" t="s">
        <v>323</v>
      </c>
      <c r="R6" s="12">
        <v>6.3</v>
      </c>
      <c r="S6" s="12">
        <v>6.5</v>
      </c>
      <c r="T6" s="11" t="s">
        <v>301</v>
      </c>
      <c r="U6" s="12">
        <v>-0.7</v>
      </c>
      <c r="V6" s="12" t="s">
        <v>304</v>
      </c>
      <c r="W6" s="12" t="s">
        <v>306</v>
      </c>
      <c r="X6" s="8">
        <v>-0.7</v>
      </c>
      <c r="Y6" s="8"/>
      <c r="Z6" s="11" t="s">
        <v>303</v>
      </c>
      <c r="AA6" s="11" t="s">
        <v>302</v>
      </c>
      <c r="AB6" s="11" t="s">
        <v>152</v>
      </c>
      <c r="AC6" s="8"/>
      <c r="AD6" s="8" t="s">
        <v>319</v>
      </c>
      <c r="AE6" s="30" t="s">
        <v>324</v>
      </c>
    </row>
    <row r="7" spans="1:31" s="5" customFormat="1">
      <c r="A7" s="6">
        <v>44730</v>
      </c>
      <c r="B7" s="26" t="s">
        <v>298</v>
      </c>
      <c r="C7" s="8" t="s">
        <v>165</v>
      </c>
      <c r="D7" s="9">
        <v>4.1701388888888885E-2</v>
      </c>
      <c r="E7" s="34" t="s">
        <v>333</v>
      </c>
      <c r="F7" s="10">
        <v>12.7</v>
      </c>
      <c r="G7" s="10">
        <v>12</v>
      </c>
      <c r="H7" s="10">
        <v>12.3</v>
      </c>
      <c r="I7" s="10">
        <v>11.6</v>
      </c>
      <c r="J7" s="10">
        <v>11.7</v>
      </c>
      <c r="K7" s="27">
        <f t="shared" si="2"/>
        <v>37</v>
      </c>
      <c r="L7" s="27">
        <f t="shared" si="3"/>
        <v>23.299999999999997</v>
      </c>
      <c r="M7" s="11" t="s">
        <v>176</v>
      </c>
      <c r="N7" s="11" t="s">
        <v>177</v>
      </c>
      <c r="O7" s="13" t="s">
        <v>334</v>
      </c>
      <c r="P7" s="13" t="s">
        <v>335</v>
      </c>
      <c r="Q7" s="13" t="s">
        <v>336</v>
      </c>
      <c r="R7" s="12">
        <v>6.3</v>
      </c>
      <c r="S7" s="12">
        <v>6.5</v>
      </c>
      <c r="T7" s="11" t="s">
        <v>301</v>
      </c>
      <c r="U7" s="12">
        <v>-0.2</v>
      </c>
      <c r="V7" s="12">
        <v>-0.5</v>
      </c>
      <c r="W7" s="12" t="s">
        <v>306</v>
      </c>
      <c r="X7" s="8">
        <v>-0.7</v>
      </c>
      <c r="Y7" s="8"/>
      <c r="Z7" s="11" t="s">
        <v>303</v>
      </c>
      <c r="AA7" s="11" t="s">
        <v>302</v>
      </c>
      <c r="AB7" s="11" t="s">
        <v>150</v>
      </c>
      <c r="AC7" s="8"/>
      <c r="AD7" s="8" t="s">
        <v>393</v>
      </c>
      <c r="AE7" s="30" t="s">
        <v>394</v>
      </c>
    </row>
    <row r="8" spans="1:31" s="5" customFormat="1">
      <c r="A8" s="6">
        <v>44730</v>
      </c>
      <c r="B8" s="26" t="s">
        <v>141</v>
      </c>
      <c r="C8" s="8" t="s">
        <v>165</v>
      </c>
      <c r="D8" s="9">
        <v>4.0370370370370369E-2</v>
      </c>
      <c r="E8" s="34" t="s">
        <v>339</v>
      </c>
      <c r="F8" s="10">
        <v>12.2</v>
      </c>
      <c r="G8" s="10">
        <v>10.7</v>
      </c>
      <c r="H8" s="10">
        <v>11.5</v>
      </c>
      <c r="I8" s="10">
        <v>11.7</v>
      </c>
      <c r="J8" s="10">
        <v>12.7</v>
      </c>
      <c r="K8" s="27">
        <f t="shared" ref="K8:K9" si="4">SUM(F8:H8)</f>
        <v>34.4</v>
      </c>
      <c r="L8" s="27">
        <f t="shared" ref="L8:L9" si="5">SUM(I8:J8)</f>
        <v>24.4</v>
      </c>
      <c r="M8" s="11" t="s">
        <v>163</v>
      </c>
      <c r="N8" s="11" t="s">
        <v>164</v>
      </c>
      <c r="O8" s="13" t="s">
        <v>206</v>
      </c>
      <c r="P8" s="13" t="s">
        <v>238</v>
      </c>
      <c r="Q8" s="13" t="s">
        <v>342</v>
      </c>
      <c r="R8" s="12">
        <v>6.3</v>
      </c>
      <c r="S8" s="12">
        <v>6.5</v>
      </c>
      <c r="T8" s="11" t="s">
        <v>301</v>
      </c>
      <c r="U8" s="12">
        <v>-0.4</v>
      </c>
      <c r="V8" s="12" t="s">
        <v>304</v>
      </c>
      <c r="W8" s="12">
        <v>0.3</v>
      </c>
      <c r="X8" s="8">
        <v>-0.7</v>
      </c>
      <c r="Y8" s="8"/>
      <c r="Z8" s="11" t="s">
        <v>302</v>
      </c>
      <c r="AA8" s="11" t="s">
        <v>302</v>
      </c>
      <c r="AB8" s="11" t="s">
        <v>152</v>
      </c>
      <c r="AC8" s="8"/>
      <c r="AD8" s="8" t="s">
        <v>338</v>
      </c>
      <c r="AE8" s="30" t="s">
        <v>343</v>
      </c>
    </row>
    <row r="9" spans="1:31" s="5" customFormat="1">
      <c r="A9" s="6">
        <v>44731</v>
      </c>
      <c r="B9" s="25" t="s">
        <v>139</v>
      </c>
      <c r="C9" s="8" t="s">
        <v>165</v>
      </c>
      <c r="D9" s="9">
        <v>4.1018518518518517E-2</v>
      </c>
      <c r="E9" s="34" t="s">
        <v>368</v>
      </c>
      <c r="F9" s="10">
        <v>12.2</v>
      </c>
      <c r="G9" s="10">
        <v>10.6</v>
      </c>
      <c r="H9" s="10">
        <v>11.5</v>
      </c>
      <c r="I9" s="10">
        <v>12.1</v>
      </c>
      <c r="J9" s="10">
        <v>13</v>
      </c>
      <c r="K9" s="27">
        <f t="shared" si="4"/>
        <v>34.299999999999997</v>
      </c>
      <c r="L9" s="27">
        <f t="shared" si="5"/>
        <v>25.1</v>
      </c>
      <c r="M9" s="11" t="s">
        <v>163</v>
      </c>
      <c r="N9" s="11" t="s">
        <v>309</v>
      </c>
      <c r="O9" s="13" t="s">
        <v>369</v>
      </c>
      <c r="P9" s="13" t="s">
        <v>370</v>
      </c>
      <c r="Q9" s="13" t="s">
        <v>371</v>
      </c>
      <c r="R9" s="12">
        <v>4.5</v>
      </c>
      <c r="S9" s="12">
        <v>5</v>
      </c>
      <c r="T9" s="11" t="s">
        <v>301</v>
      </c>
      <c r="U9" s="12">
        <v>-0.4</v>
      </c>
      <c r="V9" s="12" t="s">
        <v>304</v>
      </c>
      <c r="W9" s="12">
        <v>0.2</v>
      </c>
      <c r="X9" s="8">
        <v>-0.6</v>
      </c>
      <c r="Y9" s="8"/>
      <c r="Z9" s="11" t="s">
        <v>303</v>
      </c>
      <c r="AA9" s="11" t="s">
        <v>302</v>
      </c>
      <c r="AB9" s="11" t="s">
        <v>150</v>
      </c>
      <c r="AC9" s="8" t="s">
        <v>275</v>
      </c>
      <c r="AD9" s="8" t="s">
        <v>404</v>
      </c>
      <c r="AE9" s="30" t="s">
        <v>403</v>
      </c>
    </row>
    <row r="10" spans="1:31" s="5" customFormat="1">
      <c r="A10" s="6">
        <v>44737</v>
      </c>
      <c r="B10" s="26" t="s">
        <v>141</v>
      </c>
      <c r="C10" s="8" t="s">
        <v>165</v>
      </c>
      <c r="D10" s="9">
        <v>4.0347222222222222E-2</v>
      </c>
      <c r="E10" s="34" t="s">
        <v>466</v>
      </c>
      <c r="F10" s="10">
        <v>12.6</v>
      </c>
      <c r="G10" s="10">
        <v>10.9</v>
      </c>
      <c r="H10" s="10">
        <v>11.6</v>
      </c>
      <c r="I10" s="10">
        <v>11.5</v>
      </c>
      <c r="J10" s="10">
        <v>12</v>
      </c>
      <c r="K10" s="27">
        <f t="shared" ref="K10:K11" si="6">SUM(F10:H10)</f>
        <v>35.1</v>
      </c>
      <c r="L10" s="27">
        <f t="shared" ref="L10:L11" si="7">SUM(I10:J10)</f>
        <v>23.5</v>
      </c>
      <c r="M10" s="11" t="s">
        <v>203</v>
      </c>
      <c r="N10" s="11" t="s">
        <v>164</v>
      </c>
      <c r="O10" s="13" t="s">
        <v>207</v>
      </c>
      <c r="P10" s="13" t="s">
        <v>179</v>
      </c>
      <c r="Q10" s="13" t="s">
        <v>229</v>
      </c>
      <c r="R10" s="12">
        <v>14.9</v>
      </c>
      <c r="S10" s="12">
        <v>16</v>
      </c>
      <c r="T10" s="11" t="s">
        <v>137</v>
      </c>
      <c r="U10" s="12">
        <v>-0.6</v>
      </c>
      <c r="V10" s="12" t="s">
        <v>304</v>
      </c>
      <c r="W10" s="12">
        <v>0.5</v>
      </c>
      <c r="X10" s="8">
        <v>-1.1000000000000001</v>
      </c>
      <c r="Y10" s="8"/>
      <c r="Z10" s="11" t="s">
        <v>302</v>
      </c>
      <c r="AA10" s="11" t="s">
        <v>302</v>
      </c>
      <c r="AB10" s="11" t="s">
        <v>152</v>
      </c>
      <c r="AC10" s="8" t="s">
        <v>275</v>
      </c>
      <c r="AD10" s="8" t="s">
        <v>499</v>
      </c>
      <c r="AE10" s="30" t="s">
        <v>500</v>
      </c>
    </row>
    <row r="11" spans="1:31" s="5" customFormat="1">
      <c r="A11" s="6">
        <v>44738</v>
      </c>
      <c r="B11" s="26" t="s">
        <v>139</v>
      </c>
      <c r="C11" s="8" t="s">
        <v>165</v>
      </c>
      <c r="D11" s="9">
        <v>4.0972222222222222E-2</v>
      </c>
      <c r="E11" s="34" t="s">
        <v>464</v>
      </c>
      <c r="F11" s="10">
        <v>12.3</v>
      </c>
      <c r="G11" s="10">
        <v>10.9</v>
      </c>
      <c r="H11" s="10">
        <v>11.6</v>
      </c>
      <c r="I11" s="10">
        <v>11.6</v>
      </c>
      <c r="J11" s="10">
        <v>12.6</v>
      </c>
      <c r="K11" s="27">
        <f t="shared" si="6"/>
        <v>34.800000000000004</v>
      </c>
      <c r="L11" s="27">
        <f t="shared" si="7"/>
        <v>24.2</v>
      </c>
      <c r="M11" s="11" t="s">
        <v>203</v>
      </c>
      <c r="N11" s="11" t="s">
        <v>204</v>
      </c>
      <c r="O11" s="13" t="s">
        <v>371</v>
      </c>
      <c r="P11" s="13" t="s">
        <v>322</v>
      </c>
      <c r="Q11" s="13" t="s">
        <v>465</v>
      </c>
      <c r="R11" s="12">
        <v>9.3000000000000007</v>
      </c>
      <c r="S11" s="12">
        <v>8.6999999999999993</v>
      </c>
      <c r="T11" s="11" t="s">
        <v>137</v>
      </c>
      <c r="U11" s="12">
        <v>-0.8</v>
      </c>
      <c r="V11" s="12" t="s">
        <v>304</v>
      </c>
      <c r="W11" s="12">
        <v>0.1</v>
      </c>
      <c r="X11" s="8">
        <v>-0.9</v>
      </c>
      <c r="Y11" s="8" t="s">
        <v>307</v>
      </c>
      <c r="Z11" s="11" t="s">
        <v>303</v>
      </c>
      <c r="AA11" s="11" t="s">
        <v>302</v>
      </c>
      <c r="AB11" s="11" t="s">
        <v>150</v>
      </c>
      <c r="AC11" s="8"/>
      <c r="AD11" s="8" t="s">
        <v>503</v>
      </c>
      <c r="AE11" s="30" t="s">
        <v>504</v>
      </c>
    </row>
    <row r="12" spans="1:31" s="5" customFormat="1">
      <c r="A12" s="6">
        <v>44744</v>
      </c>
      <c r="B12" s="26" t="s">
        <v>525</v>
      </c>
      <c r="C12" s="8" t="s">
        <v>541</v>
      </c>
      <c r="D12" s="9">
        <v>4.1053240740740744E-2</v>
      </c>
      <c r="E12" s="34" t="s">
        <v>540</v>
      </c>
      <c r="F12" s="10">
        <v>13</v>
      </c>
      <c r="G12" s="10">
        <v>11.6</v>
      </c>
      <c r="H12" s="10">
        <v>12</v>
      </c>
      <c r="I12" s="10">
        <v>11.4</v>
      </c>
      <c r="J12" s="10">
        <v>11.7</v>
      </c>
      <c r="K12" s="27">
        <f t="shared" ref="K12:K14" si="8">SUM(F12:H12)</f>
        <v>36.6</v>
      </c>
      <c r="L12" s="27">
        <f t="shared" ref="L12:L14" si="9">SUM(I12:J12)</f>
        <v>23.1</v>
      </c>
      <c r="M12" s="11" t="s">
        <v>176</v>
      </c>
      <c r="N12" s="11" t="s">
        <v>195</v>
      </c>
      <c r="O12" s="13" t="s">
        <v>382</v>
      </c>
      <c r="P12" s="13" t="s">
        <v>336</v>
      </c>
      <c r="Q12" s="13" t="s">
        <v>236</v>
      </c>
      <c r="R12" s="12">
        <v>12.3</v>
      </c>
      <c r="S12" s="12">
        <v>12.9</v>
      </c>
      <c r="T12" s="11" t="s">
        <v>137</v>
      </c>
      <c r="U12" s="12">
        <v>-0.8</v>
      </c>
      <c r="V12" s="12">
        <v>-0.5</v>
      </c>
      <c r="W12" s="12" t="s">
        <v>306</v>
      </c>
      <c r="X12" s="8">
        <v>-1.3</v>
      </c>
      <c r="Y12" s="8"/>
      <c r="Z12" s="11" t="s">
        <v>303</v>
      </c>
      <c r="AA12" s="11" t="s">
        <v>302</v>
      </c>
      <c r="AB12" s="11" t="s">
        <v>150</v>
      </c>
      <c r="AC12" s="8"/>
      <c r="AD12" s="8" t="s">
        <v>581</v>
      </c>
      <c r="AE12" s="30" t="s">
        <v>582</v>
      </c>
    </row>
    <row r="13" spans="1:31" s="5" customFormat="1">
      <c r="A13" s="6">
        <v>44745</v>
      </c>
      <c r="B13" s="26" t="s">
        <v>139</v>
      </c>
      <c r="C13" s="8" t="s">
        <v>426</v>
      </c>
      <c r="D13" s="9">
        <v>4.1018518518518517E-2</v>
      </c>
      <c r="E13" s="34" t="s">
        <v>556</v>
      </c>
      <c r="F13" s="10">
        <v>12.3</v>
      </c>
      <c r="G13" s="10">
        <v>10.7</v>
      </c>
      <c r="H13" s="10">
        <v>11.6</v>
      </c>
      <c r="I13" s="10">
        <v>11.9</v>
      </c>
      <c r="J13" s="10">
        <v>12.9</v>
      </c>
      <c r="K13" s="27">
        <f t="shared" si="8"/>
        <v>34.6</v>
      </c>
      <c r="L13" s="27">
        <f t="shared" si="9"/>
        <v>24.8</v>
      </c>
      <c r="M13" s="11" t="s">
        <v>203</v>
      </c>
      <c r="N13" s="11" t="s">
        <v>164</v>
      </c>
      <c r="O13" s="13" t="s">
        <v>181</v>
      </c>
      <c r="P13" s="13" t="s">
        <v>322</v>
      </c>
      <c r="Q13" s="13" t="s">
        <v>230</v>
      </c>
      <c r="R13" s="12">
        <v>9.8000000000000007</v>
      </c>
      <c r="S13" s="12">
        <v>10.5</v>
      </c>
      <c r="T13" s="11" t="s">
        <v>301</v>
      </c>
      <c r="U13" s="12">
        <v>-0.4</v>
      </c>
      <c r="V13" s="12" t="s">
        <v>304</v>
      </c>
      <c r="W13" s="12">
        <v>0.5</v>
      </c>
      <c r="X13" s="8">
        <v>-0.9</v>
      </c>
      <c r="Y13" s="8"/>
      <c r="Z13" s="11" t="s">
        <v>302</v>
      </c>
      <c r="AA13" s="11" t="s">
        <v>302</v>
      </c>
      <c r="AB13" s="11" t="s">
        <v>152</v>
      </c>
      <c r="AC13" s="8"/>
      <c r="AD13" s="8" t="s">
        <v>592</v>
      </c>
      <c r="AE13" s="30" t="s">
        <v>591</v>
      </c>
    </row>
    <row r="14" spans="1:31" s="5" customFormat="1">
      <c r="A14" s="6">
        <v>44745</v>
      </c>
      <c r="B14" s="26" t="s">
        <v>141</v>
      </c>
      <c r="C14" s="8" t="s">
        <v>431</v>
      </c>
      <c r="D14" s="9">
        <v>4.0312499999999994E-2</v>
      </c>
      <c r="E14" s="34" t="s">
        <v>572</v>
      </c>
      <c r="F14" s="10">
        <v>12.1</v>
      </c>
      <c r="G14" s="10">
        <v>11.1</v>
      </c>
      <c r="H14" s="10">
        <v>11.6</v>
      </c>
      <c r="I14" s="10">
        <v>11.5</v>
      </c>
      <c r="J14" s="10">
        <v>12</v>
      </c>
      <c r="K14" s="27">
        <f t="shared" si="8"/>
        <v>34.799999999999997</v>
      </c>
      <c r="L14" s="27">
        <f t="shared" si="9"/>
        <v>23.5</v>
      </c>
      <c r="M14" s="11" t="s">
        <v>203</v>
      </c>
      <c r="N14" s="11" t="s">
        <v>164</v>
      </c>
      <c r="O14" s="13" t="s">
        <v>206</v>
      </c>
      <c r="P14" s="13" t="s">
        <v>238</v>
      </c>
      <c r="Q14" s="13" t="s">
        <v>573</v>
      </c>
      <c r="R14" s="12">
        <v>9.8000000000000007</v>
      </c>
      <c r="S14" s="12">
        <v>10.5</v>
      </c>
      <c r="T14" s="11" t="s">
        <v>301</v>
      </c>
      <c r="U14" s="12">
        <v>-0.9</v>
      </c>
      <c r="V14" s="12" t="s">
        <v>304</v>
      </c>
      <c r="W14" s="12" t="s">
        <v>306</v>
      </c>
      <c r="X14" s="8">
        <v>-0.9</v>
      </c>
      <c r="Y14" s="8"/>
      <c r="Z14" s="11" t="s">
        <v>303</v>
      </c>
      <c r="AA14" s="11" t="s">
        <v>302</v>
      </c>
      <c r="AB14" s="11" t="s">
        <v>152</v>
      </c>
      <c r="AC14" s="8"/>
      <c r="AD14" s="8" t="s">
        <v>611</v>
      </c>
      <c r="AE14" s="30" t="s">
        <v>612</v>
      </c>
    </row>
    <row r="15" spans="1:31" s="5" customFormat="1">
      <c r="A15" s="6">
        <v>44751</v>
      </c>
      <c r="B15" s="25" t="s">
        <v>139</v>
      </c>
      <c r="C15" s="8" t="s">
        <v>165</v>
      </c>
      <c r="D15" s="9">
        <v>4.1030092592592597E-2</v>
      </c>
      <c r="E15" s="34" t="s">
        <v>616</v>
      </c>
      <c r="F15" s="10">
        <v>12.3</v>
      </c>
      <c r="G15" s="10">
        <v>10.8</v>
      </c>
      <c r="H15" s="10">
        <v>11.5</v>
      </c>
      <c r="I15" s="10">
        <v>11.9</v>
      </c>
      <c r="J15" s="10">
        <v>13</v>
      </c>
      <c r="K15" s="27">
        <f t="shared" ref="K15:K19" si="10">SUM(F15:H15)</f>
        <v>34.6</v>
      </c>
      <c r="L15" s="27">
        <f t="shared" ref="L15:L19" si="11">SUM(I15:J15)</f>
        <v>24.9</v>
      </c>
      <c r="M15" s="11" t="s">
        <v>163</v>
      </c>
      <c r="N15" s="11" t="s">
        <v>532</v>
      </c>
      <c r="O15" s="13" t="s">
        <v>370</v>
      </c>
      <c r="P15" s="13" t="s">
        <v>187</v>
      </c>
      <c r="Q15" s="13" t="s">
        <v>427</v>
      </c>
      <c r="R15" s="12">
        <v>3.6</v>
      </c>
      <c r="S15" s="12">
        <v>3.5</v>
      </c>
      <c r="T15" s="11" t="s">
        <v>152</v>
      </c>
      <c r="U15" s="12">
        <v>-0.3</v>
      </c>
      <c r="V15" s="12" t="s">
        <v>304</v>
      </c>
      <c r="W15" s="12">
        <v>0.2</v>
      </c>
      <c r="X15" s="8">
        <v>-0.5</v>
      </c>
      <c r="Y15" s="8"/>
      <c r="Z15" s="11" t="s">
        <v>303</v>
      </c>
      <c r="AA15" s="11" t="s">
        <v>302</v>
      </c>
      <c r="AB15" s="11" t="s">
        <v>152</v>
      </c>
      <c r="AC15" s="8"/>
      <c r="AD15" s="8" t="s">
        <v>619</v>
      </c>
      <c r="AE15" s="30" t="s">
        <v>650</v>
      </c>
    </row>
    <row r="16" spans="1:31" s="5" customFormat="1">
      <c r="A16" s="6">
        <v>44751</v>
      </c>
      <c r="B16" s="26" t="s">
        <v>141</v>
      </c>
      <c r="C16" s="8" t="s">
        <v>165</v>
      </c>
      <c r="D16" s="9">
        <v>4.0381944444444443E-2</v>
      </c>
      <c r="E16" s="34" t="s">
        <v>626</v>
      </c>
      <c r="F16" s="10">
        <v>12.2</v>
      </c>
      <c r="G16" s="10">
        <v>10.6</v>
      </c>
      <c r="H16" s="10">
        <v>11.4</v>
      </c>
      <c r="I16" s="10">
        <v>12</v>
      </c>
      <c r="J16" s="10">
        <v>12.7</v>
      </c>
      <c r="K16" s="27">
        <f t="shared" si="10"/>
        <v>34.199999999999996</v>
      </c>
      <c r="L16" s="27">
        <f t="shared" si="11"/>
        <v>24.7</v>
      </c>
      <c r="M16" s="11" t="s">
        <v>163</v>
      </c>
      <c r="N16" s="11" t="s">
        <v>164</v>
      </c>
      <c r="O16" s="13" t="s">
        <v>342</v>
      </c>
      <c r="P16" s="13" t="s">
        <v>179</v>
      </c>
      <c r="Q16" s="13" t="s">
        <v>238</v>
      </c>
      <c r="R16" s="12">
        <v>3.6</v>
      </c>
      <c r="S16" s="12">
        <v>3.5</v>
      </c>
      <c r="T16" s="11" t="s">
        <v>152</v>
      </c>
      <c r="U16" s="12">
        <v>-0.3</v>
      </c>
      <c r="V16" s="12" t="s">
        <v>304</v>
      </c>
      <c r="W16" s="12">
        <v>0.2</v>
      </c>
      <c r="X16" s="8">
        <v>-0.5</v>
      </c>
      <c r="Y16" s="8"/>
      <c r="Z16" s="11" t="s">
        <v>303</v>
      </c>
      <c r="AA16" s="11" t="s">
        <v>302</v>
      </c>
      <c r="AB16" s="11" t="s">
        <v>152</v>
      </c>
      <c r="AC16" s="8"/>
      <c r="AD16" s="8" t="s">
        <v>657</v>
      </c>
      <c r="AE16" s="30" t="s">
        <v>658</v>
      </c>
    </row>
    <row r="17" spans="1:31" s="5" customFormat="1">
      <c r="A17" s="6">
        <v>44752</v>
      </c>
      <c r="B17" s="26" t="s">
        <v>424</v>
      </c>
      <c r="C17" s="8" t="s">
        <v>165</v>
      </c>
      <c r="D17" s="9">
        <v>4.1018518518518517E-2</v>
      </c>
      <c r="E17" s="34" t="s">
        <v>633</v>
      </c>
      <c r="F17" s="10">
        <v>12.3</v>
      </c>
      <c r="G17" s="10">
        <v>10.7</v>
      </c>
      <c r="H17" s="10">
        <v>11.3</v>
      </c>
      <c r="I17" s="10">
        <v>12</v>
      </c>
      <c r="J17" s="10">
        <v>13.1</v>
      </c>
      <c r="K17" s="27">
        <f t="shared" si="10"/>
        <v>34.299999999999997</v>
      </c>
      <c r="L17" s="27">
        <f t="shared" si="11"/>
        <v>25.1</v>
      </c>
      <c r="M17" s="11" t="s">
        <v>163</v>
      </c>
      <c r="N17" s="11" t="s">
        <v>164</v>
      </c>
      <c r="O17" s="13" t="s">
        <v>336</v>
      </c>
      <c r="P17" s="13" t="s">
        <v>634</v>
      </c>
      <c r="Q17" s="13" t="s">
        <v>206</v>
      </c>
      <c r="R17" s="12">
        <v>5.0999999999999996</v>
      </c>
      <c r="S17" s="12">
        <v>4.8</v>
      </c>
      <c r="T17" s="11" t="s">
        <v>301</v>
      </c>
      <c r="U17" s="12">
        <v>-0.9</v>
      </c>
      <c r="V17" s="12" t="s">
        <v>304</v>
      </c>
      <c r="W17" s="12">
        <v>-0.2</v>
      </c>
      <c r="X17" s="8">
        <v>-0.7</v>
      </c>
      <c r="Y17" s="8"/>
      <c r="Z17" s="11" t="s">
        <v>303</v>
      </c>
      <c r="AA17" s="11" t="s">
        <v>302</v>
      </c>
      <c r="AB17" s="11" t="s">
        <v>152</v>
      </c>
      <c r="AC17" s="8"/>
      <c r="AD17" s="8" t="s">
        <v>670</v>
      </c>
      <c r="AE17" s="30" t="s">
        <v>669</v>
      </c>
    </row>
    <row r="18" spans="1:31" s="5" customFormat="1">
      <c r="A18" s="6">
        <v>44752</v>
      </c>
      <c r="B18" s="26" t="s">
        <v>139</v>
      </c>
      <c r="C18" s="8" t="s">
        <v>165</v>
      </c>
      <c r="D18" s="9">
        <v>4.1041666666666664E-2</v>
      </c>
      <c r="E18" s="34" t="s">
        <v>641</v>
      </c>
      <c r="F18" s="10">
        <v>12.1</v>
      </c>
      <c r="G18" s="10">
        <v>10.8</v>
      </c>
      <c r="H18" s="10">
        <v>11.7</v>
      </c>
      <c r="I18" s="10">
        <v>11.9</v>
      </c>
      <c r="J18" s="10">
        <v>13.1</v>
      </c>
      <c r="K18" s="27">
        <f t="shared" si="10"/>
        <v>34.599999999999994</v>
      </c>
      <c r="L18" s="27">
        <f t="shared" si="11"/>
        <v>25</v>
      </c>
      <c r="M18" s="11" t="s">
        <v>203</v>
      </c>
      <c r="N18" s="11" t="s">
        <v>164</v>
      </c>
      <c r="O18" s="13" t="s">
        <v>323</v>
      </c>
      <c r="P18" s="13" t="s">
        <v>432</v>
      </c>
      <c r="Q18" s="13" t="s">
        <v>322</v>
      </c>
      <c r="R18" s="12">
        <v>5.0999999999999996</v>
      </c>
      <c r="S18" s="12">
        <v>4.8</v>
      </c>
      <c r="T18" s="11" t="s">
        <v>301</v>
      </c>
      <c r="U18" s="12">
        <v>-0.2</v>
      </c>
      <c r="V18" s="12" t="s">
        <v>304</v>
      </c>
      <c r="W18" s="12">
        <v>0.5</v>
      </c>
      <c r="X18" s="8">
        <v>-0.7</v>
      </c>
      <c r="Y18" s="8"/>
      <c r="Z18" s="11" t="s">
        <v>302</v>
      </c>
      <c r="AA18" s="11" t="s">
        <v>302</v>
      </c>
      <c r="AB18" s="11" t="s">
        <v>152</v>
      </c>
      <c r="AC18" s="8"/>
      <c r="AD18" s="8" t="s">
        <v>679</v>
      </c>
      <c r="AE18" s="30" t="s">
        <v>680</v>
      </c>
    </row>
    <row r="19" spans="1:31" s="5" customFormat="1">
      <c r="A19" s="6">
        <v>44752</v>
      </c>
      <c r="B19" s="26" t="s">
        <v>145</v>
      </c>
      <c r="C19" s="8" t="s">
        <v>165</v>
      </c>
      <c r="D19" s="9">
        <v>4.027777777777778E-2</v>
      </c>
      <c r="E19" s="34" t="s">
        <v>205</v>
      </c>
      <c r="F19" s="10">
        <v>12.1</v>
      </c>
      <c r="G19" s="10">
        <v>10.5</v>
      </c>
      <c r="H19" s="10">
        <v>11.8</v>
      </c>
      <c r="I19" s="10">
        <v>11.7</v>
      </c>
      <c r="J19" s="10">
        <v>11.9</v>
      </c>
      <c r="K19" s="27">
        <f t="shared" si="10"/>
        <v>34.400000000000006</v>
      </c>
      <c r="L19" s="27">
        <f t="shared" si="11"/>
        <v>23.6</v>
      </c>
      <c r="M19" s="11" t="s">
        <v>203</v>
      </c>
      <c r="N19" s="11" t="s">
        <v>164</v>
      </c>
      <c r="O19" s="13" t="s">
        <v>168</v>
      </c>
      <c r="P19" s="13" t="s">
        <v>179</v>
      </c>
      <c r="Q19" s="13" t="s">
        <v>648</v>
      </c>
      <c r="R19" s="12">
        <v>5.0999999999999996</v>
      </c>
      <c r="S19" s="12">
        <v>4.8</v>
      </c>
      <c r="T19" s="11" t="s">
        <v>301</v>
      </c>
      <c r="U19" s="12">
        <v>-0.6</v>
      </c>
      <c r="V19" s="12" t="s">
        <v>304</v>
      </c>
      <c r="W19" s="12">
        <v>0.1</v>
      </c>
      <c r="X19" s="8">
        <v>-0.7</v>
      </c>
      <c r="Y19" s="8"/>
      <c r="Z19" s="11" t="s">
        <v>303</v>
      </c>
      <c r="AA19" s="11" t="s">
        <v>302</v>
      </c>
      <c r="AB19" s="11" t="s">
        <v>150</v>
      </c>
      <c r="AC19" s="8"/>
      <c r="AD19" s="8" t="s">
        <v>690</v>
      </c>
      <c r="AE19" s="30" t="s">
        <v>691</v>
      </c>
    </row>
    <row r="20" spans="1:31" s="5" customFormat="1">
      <c r="A20" s="6">
        <v>44758</v>
      </c>
      <c r="B20" s="26" t="s">
        <v>141</v>
      </c>
      <c r="C20" s="8" t="s">
        <v>426</v>
      </c>
      <c r="D20" s="9">
        <v>4.0358796296296295E-2</v>
      </c>
      <c r="E20" s="34" t="s">
        <v>706</v>
      </c>
      <c r="F20" s="10">
        <v>12.2</v>
      </c>
      <c r="G20" s="10">
        <v>10.9</v>
      </c>
      <c r="H20" s="10">
        <v>11.6</v>
      </c>
      <c r="I20" s="10">
        <v>11.7</v>
      </c>
      <c r="J20" s="10">
        <v>12.3</v>
      </c>
      <c r="K20" s="27">
        <f t="shared" ref="K20:K21" si="12">SUM(F20:H20)</f>
        <v>34.700000000000003</v>
      </c>
      <c r="L20" s="27">
        <f t="shared" ref="L20:L21" si="13">SUM(I20:J20)</f>
        <v>24</v>
      </c>
      <c r="M20" s="11" t="s">
        <v>203</v>
      </c>
      <c r="N20" s="11" t="s">
        <v>164</v>
      </c>
      <c r="O20" s="13" t="s">
        <v>238</v>
      </c>
      <c r="P20" s="13" t="s">
        <v>707</v>
      </c>
      <c r="Q20" s="13" t="s">
        <v>342</v>
      </c>
      <c r="R20" s="12">
        <v>7.2</v>
      </c>
      <c r="S20" s="12">
        <v>7.8</v>
      </c>
      <c r="T20" s="11" t="s">
        <v>397</v>
      </c>
      <c r="U20" s="12">
        <v>-0.5</v>
      </c>
      <c r="V20" s="12" t="s">
        <v>304</v>
      </c>
      <c r="W20" s="12">
        <v>0.6</v>
      </c>
      <c r="X20" s="8">
        <v>-1.1000000000000001</v>
      </c>
      <c r="Y20" s="8"/>
      <c r="Z20" s="11" t="s">
        <v>302</v>
      </c>
      <c r="AA20" s="11" t="s">
        <v>302</v>
      </c>
      <c r="AB20" s="11" t="s">
        <v>152</v>
      </c>
      <c r="AC20" s="8"/>
      <c r="AD20" s="8" t="s">
        <v>736</v>
      </c>
      <c r="AE20" s="30" t="s">
        <v>737</v>
      </c>
    </row>
    <row r="21" spans="1:31" s="5" customFormat="1">
      <c r="A21" s="6">
        <v>44759</v>
      </c>
      <c r="B21" s="26" t="s">
        <v>139</v>
      </c>
      <c r="C21" s="8" t="s">
        <v>426</v>
      </c>
      <c r="D21" s="9">
        <v>4.099537037037037E-2</v>
      </c>
      <c r="E21" s="34" t="s">
        <v>715</v>
      </c>
      <c r="F21" s="10">
        <v>12.2</v>
      </c>
      <c r="G21" s="10">
        <v>10.6</v>
      </c>
      <c r="H21" s="10">
        <v>11.6</v>
      </c>
      <c r="I21" s="10">
        <v>12.1</v>
      </c>
      <c r="J21" s="10">
        <v>12.7</v>
      </c>
      <c r="K21" s="27">
        <f t="shared" si="12"/>
        <v>34.4</v>
      </c>
      <c r="L21" s="27">
        <f t="shared" si="13"/>
        <v>24.799999999999997</v>
      </c>
      <c r="M21" s="11" t="s">
        <v>163</v>
      </c>
      <c r="N21" s="11" t="s">
        <v>164</v>
      </c>
      <c r="O21" s="13" t="s">
        <v>206</v>
      </c>
      <c r="P21" s="13" t="s">
        <v>187</v>
      </c>
      <c r="Q21" s="13" t="s">
        <v>707</v>
      </c>
      <c r="R21" s="12">
        <v>10.199999999999999</v>
      </c>
      <c r="S21" s="12">
        <v>11.2</v>
      </c>
      <c r="T21" s="11" t="s">
        <v>137</v>
      </c>
      <c r="U21" s="12">
        <v>-0.6</v>
      </c>
      <c r="V21" s="12" t="s">
        <v>304</v>
      </c>
      <c r="W21" s="12">
        <v>0.9</v>
      </c>
      <c r="X21" s="8">
        <v>-1.5</v>
      </c>
      <c r="Y21" s="8"/>
      <c r="Z21" s="11" t="s">
        <v>305</v>
      </c>
      <c r="AA21" s="11" t="s">
        <v>303</v>
      </c>
      <c r="AB21" s="11" t="s">
        <v>152</v>
      </c>
      <c r="AC21" s="8"/>
      <c r="AD21" s="8" t="s">
        <v>753</v>
      </c>
      <c r="AE21" s="30" t="s">
        <v>754</v>
      </c>
    </row>
  </sheetData>
  <autoFilter ref="A1:AD4" xr:uid="{00000000-0009-0000-0000-000006000000}"/>
  <phoneticPr fontId="10"/>
  <conditionalFormatting sqref="Z2:AA4">
    <cfRule type="containsText" dxfId="263" priority="367" operator="containsText" text="E">
      <formula>NOT(ISERROR(SEARCH("E",Z2)))</formula>
    </cfRule>
    <cfRule type="containsText" dxfId="262" priority="368" operator="containsText" text="B">
      <formula>NOT(ISERROR(SEARCH("B",Z2)))</formula>
    </cfRule>
    <cfRule type="containsText" dxfId="261" priority="369" operator="containsText" text="A">
      <formula>NOT(ISERROR(SEARCH("A",Z2)))</formula>
    </cfRule>
  </conditionalFormatting>
  <conditionalFormatting sqref="AB2:AB4">
    <cfRule type="containsText" dxfId="260" priority="364" operator="containsText" text="E">
      <formula>NOT(ISERROR(SEARCH("E",AB2)))</formula>
    </cfRule>
    <cfRule type="containsText" dxfId="259" priority="365" operator="containsText" text="B">
      <formula>NOT(ISERROR(SEARCH("B",AB2)))</formula>
    </cfRule>
    <cfRule type="containsText" dxfId="258" priority="366" operator="containsText" text="A">
      <formula>NOT(ISERROR(SEARCH("A",AB2)))</formula>
    </cfRule>
  </conditionalFormatting>
  <conditionalFormatting sqref="AC2:AC4">
    <cfRule type="containsText" dxfId="257" priority="361" operator="containsText" text="E">
      <formula>NOT(ISERROR(SEARCH("E",AC2)))</formula>
    </cfRule>
    <cfRule type="containsText" dxfId="256" priority="362" operator="containsText" text="B">
      <formula>NOT(ISERROR(SEARCH("B",AC2)))</formula>
    </cfRule>
    <cfRule type="containsText" dxfId="255" priority="363" operator="containsText" text="A">
      <formula>NOT(ISERROR(SEARCH("A",AC2)))</formula>
    </cfRule>
  </conditionalFormatting>
  <conditionalFormatting sqref="F2:J4">
    <cfRule type="colorScale" priority="370">
      <colorScale>
        <cfvo type="min"/>
        <cfvo type="percentile" val="50"/>
        <cfvo type="max"/>
        <color rgb="FFF8696B"/>
        <color rgb="FFFFEB84"/>
        <color rgb="FF63BE7B"/>
      </colorScale>
    </cfRule>
  </conditionalFormatting>
  <conditionalFormatting sqref="T2:T4">
    <cfRule type="containsText" dxfId="254" priority="245" operator="containsText" text="D">
      <formula>NOT(ISERROR(SEARCH("D",T2)))</formula>
    </cfRule>
    <cfRule type="containsText" dxfId="253" priority="246" operator="containsText" text="S">
      <formula>NOT(ISERROR(SEARCH("S",T2)))</formula>
    </cfRule>
    <cfRule type="containsText" dxfId="252" priority="247" operator="containsText" text="F">
      <formula>NOT(ISERROR(SEARCH("F",T2)))</formula>
    </cfRule>
    <cfRule type="containsText" dxfId="251" priority="248" operator="containsText" text="E">
      <formula>NOT(ISERROR(SEARCH("E",T2)))</formula>
    </cfRule>
    <cfRule type="containsText" dxfId="250" priority="249" operator="containsText" text="B">
      <formula>NOT(ISERROR(SEARCH("B",T2)))</formula>
    </cfRule>
    <cfRule type="containsText" dxfId="249" priority="250" operator="containsText" text="A">
      <formula>NOT(ISERROR(SEARCH("A",T2)))</formula>
    </cfRule>
  </conditionalFormatting>
  <conditionalFormatting sqref="Z5:AA5">
    <cfRule type="containsText" dxfId="248" priority="241" operator="containsText" text="E">
      <formula>NOT(ISERROR(SEARCH("E",Z5)))</formula>
    </cfRule>
    <cfRule type="containsText" dxfId="247" priority="242" operator="containsText" text="B">
      <formula>NOT(ISERROR(SEARCH("B",Z5)))</formula>
    </cfRule>
    <cfRule type="containsText" dxfId="246" priority="243" operator="containsText" text="A">
      <formula>NOT(ISERROR(SEARCH("A",Z5)))</formula>
    </cfRule>
  </conditionalFormatting>
  <conditionalFormatting sqref="AB5">
    <cfRule type="containsText" dxfId="245" priority="238" operator="containsText" text="E">
      <formula>NOT(ISERROR(SEARCH("E",AB5)))</formula>
    </cfRule>
    <cfRule type="containsText" dxfId="244" priority="239" operator="containsText" text="B">
      <formula>NOT(ISERROR(SEARCH("B",AB5)))</formula>
    </cfRule>
    <cfRule type="containsText" dxfId="243" priority="240" operator="containsText" text="A">
      <formula>NOT(ISERROR(SEARCH("A",AB5)))</formula>
    </cfRule>
  </conditionalFormatting>
  <conditionalFormatting sqref="AC5">
    <cfRule type="containsText" dxfId="242" priority="235" operator="containsText" text="E">
      <formula>NOT(ISERROR(SEARCH("E",AC5)))</formula>
    </cfRule>
    <cfRule type="containsText" dxfId="241" priority="236" operator="containsText" text="B">
      <formula>NOT(ISERROR(SEARCH("B",AC5)))</formula>
    </cfRule>
    <cfRule type="containsText" dxfId="240" priority="237" operator="containsText" text="A">
      <formula>NOT(ISERROR(SEARCH("A",AC5)))</formula>
    </cfRule>
  </conditionalFormatting>
  <conditionalFormatting sqref="T5">
    <cfRule type="containsText" dxfId="239" priority="229" operator="containsText" text="D">
      <formula>NOT(ISERROR(SEARCH("D",T5)))</formula>
    </cfRule>
    <cfRule type="containsText" dxfId="238" priority="230" operator="containsText" text="S">
      <formula>NOT(ISERROR(SEARCH("S",T5)))</formula>
    </cfRule>
    <cfRule type="containsText" dxfId="237" priority="231" operator="containsText" text="F">
      <formula>NOT(ISERROR(SEARCH("F",T5)))</formula>
    </cfRule>
    <cfRule type="containsText" dxfId="236" priority="232" operator="containsText" text="E">
      <formula>NOT(ISERROR(SEARCH("E",T5)))</formula>
    </cfRule>
    <cfRule type="containsText" dxfId="235" priority="233" operator="containsText" text="B">
      <formula>NOT(ISERROR(SEARCH("B",T5)))</formula>
    </cfRule>
    <cfRule type="containsText" dxfId="234" priority="234" operator="containsText" text="A">
      <formula>NOT(ISERROR(SEARCH("A",T5)))</formula>
    </cfRule>
  </conditionalFormatting>
  <conditionalFormatting sqref="F5:J5">
    <cfRule type="colorScale" priority="1045">
      <colorScale>
        <cfvo type="min"/>
        <cfvo type="percentile" val="50"/>
        <cfvo type="max"/>
        <color rgb="FFF8696B"/>
        <color rgb="FFFFEB84"/>
        <color rgb="FF63BE7B"/>
      </colorScale>
    </cfRule>
  </conditionalFormatting>
  <conditionalFormatting sqref="Z6:AA9">
    <cfRule type="containsText" dxfId="233" priority="107" operator="containsText" text="E">
      <formula>NOT(ISERROR(SEARCH("E",Z6)))</formula>
    </cfRule>
    <cfRule type="containsText" dxfId="232" priority="108" operator="containsText" text="B">
      <formula>NOT(ISERROR(SEARCH("B",Z6)))</formula>
    </cfRule>
    <cfRule type="containsText" dxfId="231" priority="109" operator="containsText" text="A">
      <formula>NOT(ISERROR(SEARCH("A",Z6)))</formula>
    </cfRule>
  </conditionalFormatting>
  <conditionalFormatting sqref="AB6:AB9">
    <cfRule type="containsText" dxfId="230" priority="104" operator="containsText" text="E">
      <formula>NOT(ISERROR(SEARCH("E",AB6)))</formula>
    </cfRule>
    <cfRule type="containsText" dxfId="229" priority="105" operator="containsText" text="B">
      <formula>NOT(ISERROR(SEARCH("B",AB6)))</formula>
    </cfRule>
    <cfRule type="containsText" dxfId="228" priority="106" operator="containsText" text="A">
      <formula>NOT(ISERROR(SEARCH("A",AB6)))</formula>
    </cfRule>
  </conditionalFormatting>
  <conditionalFormatting sqref="AC6:AC8">
    <cfRule type="containsText" dxfId="227" priority="101" operator="containsText" text="E">
      <formula>NOT(ISERROR(SEARCH("E",AC6)))</formula>
    </cfRule>
    <cfRule type="containsText" dxfId="226" priority="102" operator="containsText" text="B">
      <formula>NOT(ISERROR(SEARCH("B",AC6)))</formula>
    </cfRule>
    <cfRule type="containsText" dxfId="225" priority="103" operator="containsText" text="A">
      <formula>NOT(ISERROR(SEARCH("A",AC6)))</formula>
    </cfRule>
  </conditionalFormatting>
  <conditionalFormatting sqref="T6:T9">
    <cfRule type="containsText" dxfId="224" priority="95" operator="containsText" text="D">
      <formula>NOT(ISERROR(SEARCH("D",T6)))</formula>
    </cfRule>
    <cfRule type="containsText" dxfId="223" priority="96" operator="containsText" text="S">
      <formula>NOT(ISERROR(SEARCH("S",T6)))</formula>
    </cfRule>
    <cfRule type="containsText" dxfId="222" priority="97" operator="containsText" text="F">
      <formula>NOT(ISERROR(SEARCH("F",T6)))</formula>
    </cfRule>
    <cfRule type="containsText" dxfId="221" priority="98" operator="containsText" text="E">
      <formula>NOT(ISERROR(SEARCH("E",T6)))</formula>
    </cfRule>
    <cfRule type="containsText" dxfId="220" priority="99" operator="containsText" text="B">
      <formula>NOT(ISERROR(SEARCH("B",T6)))</formula>
    </cfRule>
    <cfRule type="containsText" dxfId="219" priority="100" operator="containsText" text="A">
      <formula>NOT(ISERROR(SEARCH("A",T6)))</formula>
    </cfRule>
  </conditionalFormatting>
  <conditionalFormatting sqref="F6:J9">
    <cfRule type="colorScale" priority="110">
      <colorScale>
        <cfvo type="min"/>
        <cfvo type="percentile" val="50"/>
        <cfvo type="max"/>
        <color rgb="FFF8696B"/>
        <color rgb="FFFFEB84"/>
        <color rgb="FF63BE7B"/>
      </colorScale>
    </cfRule>
  </conditionalFormatting>
  <conditionalFormatting sqref="Z10:AA11">
    <cfRule type="containsText" dxfId="218" priority="91" operator="containsText" text="E">
      <formula>NOT(ISERROR(SEARCH("E",Z10)))</formula>
    </cfRule>
    <cfRule type="containsText" dxfId="217" priority="92" operator="containsText" text="B">
      <formula>NOT(ISERROR(SEARCH("B",Z10)))</formula>
    </cfRule>
    <cfRule type="containsText" dxfId="216" priority="93" operator="containsText" text="A">
      <formula>NOT(ISERROR(SEARCH("A",Z10)))</formula>
    </cfRule>
  </conditionalFormatting>
  <conditionalFormatting sqref="AB10:AB11">
    <cfRule type="containsText" dxfId="215" priority="88" operator="containsText" text="E">
      <formula>NOT(ISERROR(SEARCH("E",AB10)))</formula>
    </cfRule>
    <cfRule type="containsText" dxfId="214" priority="89" operator="containsText" text="B">
      <formula>NOT(ISERROR(SEARCH("B",AB10)))</formula>
    </cfRule>
    <cfRule type="containsText" dxfId="213" priority="90" operator="containsText" text="A">
      <formula>NOT(ISERROR(SEARCH("A",AB10)))</formula>
    </cfRule>
  </conditionalFormatting>
  <conditionalFormatting sqref="T10:T11">
    <cfRule type="containsText" dxfId="212" priority="79" operator="containsText" text="D">
      <formula>NOT(ISERROR(SEARCH("D",T10)))</formula>
    </cfRule>
    <cfRule type="containsText" dxfId="211" priority="80" operator="containsText" text="S">
      <formula>NOT(ISERROR(SEARCH("S",T10)))</formula>
    </cfRule>
    <cfRule type="containsText" dxfId="210" priority="81" operator="containsText" text="F">
      <formula>NOT(ISERROR(SEARCH("F",T10)))</formula>
    </cfRule>
    <cfRule type="containsText" dxfId="209" priority="82" operator="containsText" text="E">
      <formula>NOT(ISERROR(SEARCH("E",T10)))</formula>
    </cfRule>
    <cfRule type="containsText" dxfId="208" priority="83" operator="containsText" text="B">
      <formula>NOT(ISERROR(SEARCH("B",T10)))</formula>
    </cfRule>
    <cfRule type="containsText" dxfId="207" priority="84" operator="containsText" text="A">
      <formula>NOT(ISERROR(SEARCH("A",T10)))</formula>
    </cfRule>
  </conditionalFormatting>
  <conditionalFormatting sqref="F10:J11">
    <cfRule type="colorScale" priority="94">
      <colorScale>
        <cfvo type="min"/>
        <cfvo type="percentile" val="50"/>
        <cfvo type="max"/>
        <color rgb="FFF8696B"/>
        <color rgb="FFFFEB84"/>
        <color rgb="FF63BE7B"/>
      </colorScale>
    </cfRule>
  </conditionalFormatting>
  <conditionalFormatting sqref="AC9">
    <cfRule type="containsText" dxfId="206" priority="76" operator="containsText" text="E">
      <formula>NOT(ISERROR(SEARCH("E",AC9)))</formula>
    </cfRule>
    <cfRule type="containsText" dxfId="205" priority="77" operator="containsText" text="B">
      <formula>NOT(ISERROR(SEARCH("B",AC9)))</formula>
    </cfRule>
    <cfRule type="containsText" dxfId="204" priority="78" operator="containsText" text="A">
      <formula>NOT(ISERROR(SEARCH("A",AC9)))</formula>
    </cfRule>
  </conditionalFormatting>
  <conditionalFormatting sqref="AC10">
    <cfRule type="containsText" dxfId="203" priority="73" operator="containsText" text="E">
      <formula>NOT(ISERROR(SEARCH("E",AC10)))</formula>
    </cfRule>
    <cfRule type="containsText" dxfId="202" priority="74" operator="containsText" text="B">
      <formula>NOT(ISERROR(SEARCH("B",AC10)))</formula>
    </cfRule>
    <cfRule type="containsText" dxfId="201" priority="75" operator="containsText" text="A">
      <formula>NOT(ISERROR(SEARCH("A",AC10)))</formula>
    </cfRule>
  </conditionalFormatting>
  <conditionalFormatting sqref="AC11">
    <cfRule type="containsText" dxfId="200" priority="70" operator="containsText" text="E">
      <formula>NOT(ISERROR(SEARCH("E",AC11)))</formula>
    </cfRule>
    <cfRule type="containsText" dxfId="199" priority="71" operator="containsText" text="B">
      <formula>NOT(ISERROR(SEARCH("B",AC11)))</formula>
    </cfRule>
    <cfRule type="containsText" dxfId="198" priority="72" operator="containsText" text="A">
      <formula>NOT(ISERROR(SEARCH("A",AC11)))</formula>
    </cfRule>
  </conditionalFormatting>
  <conditionalFormatting sqref="Z12:AA14">
    <cfRule type="containsText" dxfId="197" priority="66" operator="containsText" text="E">
      <formula>NOT(ISERROR(SEARCH("E",Z12)))</formula>
    </cfRule>
    <cfRule type="containsText" dxfId="196" priority="67" operator="containsText" text="B">
      <formula>NOT(ISERROR(SEARCH("B",Z12)))</formula>
    </cfRule>
    <cfRule type="containsText" dxfId="195" priority="68" operator="containsText" text="A">
      <formula>NOT(ISERROR(SEARCH("A",Z12)))</formula>
    </cfRule>
  </conditionalFormatting>
  <conditionalFormatting sqref="AB12:AB14">
    <cfRule type="containsText" dxfId="194" priority="63" operator="containsText" text="E">
      <formula>NOT(ISERROR(SEARCH("E",AB12)))</formula>
    </cfRule>
    <cfRule type="containsText" dxfId="193" priority="64" operator="containsText" text="B">
      <formula>NOT(ISERROR(SEARCH("B",AB12)))</formula>
    </cfRule>
    <cfRule type="containsText" dxfId="192" priority="65" operator="containsText" text="A">
      <formula>NOT(ISERROR(SEARCH("A",AB12)))</formula>
    </cfRule>
  </conditionalFormatting>
  <conditionalFormatting sqref="F12:J14">
    <cfRule type="colorScale" priority="69">
      <colorScale>
        <cfvo type="min"/>
        <cfvo type="percentile" val="50"/>
        <cfvo type="max"/>
        <color rgb="FFF8696B"/>
        <color rgb="FFFFEB84"/>
        <color rgb="FF63BE7B"/>
      </colorScale>
    </cfRule>
  </conditionalFormatting>
  <conditionalFormatting sqref="AC12:AC14">
    <cfRule type="containsText" dxfId="191" priority="54" operator="containsText" text="E">
      <formula>NOT(ISERROR(SEARCH("E",AC12)))</formula>
    </cfRule>
    <cfRule type="containsText" dxfId="190" priority="55" operator="containsText" text="B">
      <formula>NOT(ISERROR(SEARCH("B",AC12)))</formula>
    </cfRule>
    <cfRule type="containsText" dxfId="189" priority="56" operator="containsText" text="A">
      <formula>NOT(ISERROR(SEARCH("A",AC12)))</formula>
    </cfRule>
  </conditionalFormatting>
  <conditionalFormatting sqref="T12:T14">
    <cfRule type="containsText" dxfId="188" priority="48" operator="containsText" text="D">
      <formula>NOT(ISERROR(SEARCH("D",T12)))</formula>
    </cfRule>
    <cfRule type="containsText" dxfId="187" priority="49" operator="containsText" text="S">
      <formula>NOT(ISERROR(SEARCH("S",T12)))</formula>
    </cfRule>
    <cfRule type="containsText" dxfId="186" priority="50" operator="containsText" text="F">
      <formula>NOT(ISERROR(SEARCH("F",T12)))</formula>
    </cfRule>
    <cfRule type="containsText" dxfId="185" priority="51" operator="containsText" text="E">
      <formula>NOT(ISERROR(SEARCH("E",T12)))</formula>
    </cfRule>
    <cfRule type="containsText" dxfId="184" priority="52" operator="containsText" text="B">
      <formula>NOT(ISERROR(SEARCH("B",T12)))</formula>
    </cfRule>
    <cfRule type="containsText" dxfId="183" priority="53" operator="containsText" text="A">
      <formula>NOT(ISERROR(SEARCH("A",T12)))</formula>
    </cfRule>
  </conditionalFormatting>
  <conditionalFormatting sqref="Z15:AA19">
    <cfRule type="containsText" dxfId="182" priority="44" operator="containsText" text="E">
      <formula>NOT(ISERROR(SEARCH("E",Z15)))</formula>
    </cfRule>
    <cfRule type="containsText" dxfId="181" priority="45" operator="containsText" text="B">
      <formula>NOT(ISERROR(SEARCH("B",Z15)))</formula>
    </cfRule>
    <cfRule type="containsText" dxfId="180" priority="46" operator="containsText" text="A">
      <formula>NOT(ISERROR(SEARCH("A",Z15)))</formula>
    </cfRule>
  </conditionalFormatting>
  <conditionalFormatting sqref="AB15:AB19">
    <cfRule type="containsText" dxfId="179" priority="41" operator="containsText" text="E">
      <formula>NOT(ISERROR(SEARCH("E",AB15)))</formula>
    </cfRule>
    <cfRule type="containsText" dxfId="178" priority="42" operator="containsText" text="B">
      <formula>NOT(ISERROR(SEARCH("B",AB15)))</formula>
    </cfRule>
    <cfRule type="containsText" dxfId="177" priority="43" operator="containsText" text="A">
      <formula>NOT(ISERROR(SEARCH("A",AB15)))</formula>
    </cfRule>
  </conditionalFormatting>
  <conditionalFormatting sqref="F15:J19">
    <cfRule type="colorScale" priority="47">
      <colorScale>
        <cfvo type="min"/>
        <cfvo type="percentile" val="50"/>
        <cfvo type="max"/>
        <color rgb="FFF8696B"/>
        <color rgb="FFFFEB84"/>
        <color rgb="FF63BE7B"/>
      </colorScale>
    </cfRule>
  </conditionalFormatting>
  <conditionalFormatting sqref="AC17:AC19">
    <cfRule type="containsText" dxfId="176" priority="38" operator="containsText" text="E">
      <formula>NOT(ISERROR(SEARCH("E",AC17)))</formula>
    </cfRule>
    <cfRule type="containsText" dxfId="175" priority="39" operator="containsText" text="B">
      <formula>NOT(ISERROR(SEARCH("B",AC17)))</formula>
    </cfRule>
    <cfRule type="containsText" dxfId="174" priority="40" operator="containsText" text="A">
      <formula>NOT(ISERROR(SEARCH("A",AC17)))</formula>
    </cfRule>
  </conditionalFormatting>
  <conditionalFormatting sqref="T15:T19">
    <cfRule type="containsText" dxfId="173" priority="26" operator="containsText" text="D">
      <formula>NOT(ISERROR(SEARCH("D",T15)))</formula>
    </cfRule>
    <cfRule type="containsText" dxfId="172" priority="27" operator="containsText" text="S">
      <formula>NOT(ISERROR(SEARCH("S",T15)))</formula>
    </cfRule>
    <cfRule type="containsText" dxfId="171" priority="28" operator="containsText" text="F">
      <formula>NOT(ISERROR(SEARCH("F",T15)))</formula>
    </cfRule>
    <cfRule type="containsText" dxfId="170" priority="29" operator="containsText" text="E">
      <formula>NOT(ISERROR(SEARCH("E",T15)))</formula>
    </cfRule>
    <cfRule type="containsText" dxfId="169" priority="30" operator="containsText" text="B">
      <formula>NOT(ISERROR(SEARCH("B",T15)))</formula>
    </cfRule>
    <cfRule type="containsText" dxfId="168" priority="31" operator="containsText" text="A">
      <formula>NOT(ISERROR(SEARCH("A",T15)))</formula>
    </cfRule>
  </conditionalFormatting>
  <conditionalFormatting sqref="AC15:AC16">
    <cfRule type="containsText" dxfId="167" priority="23" operator="containsText" text="E">
      <formula>NOT(ISERROR(SEARCH("E",AC15)))</formula>
    </cfRule>
    <cfRule type="containsText" dxfId="166" priority="24" operator="containsText" text="B">
      <formula>NOT(ISERROR(SEARCH("B",AC15)))</formula>
    </cfRule>
    <cfRule type="containsText" dxfId="165" priority="25" operator="containsText" text="A">
      <formula>NOT(ISERROR(SEARCH("A",AC15)))</formula>
    </cfRule>
  </conditionalFormatting>
  <conditionalFormatting sqref="Z20:AA21">
    <cfRule type="containsText" dxfId="164" priority="19" operator="containsText" text="E">
      <formula>NOT(ISERROR(SEARCH("E",Z20)))</formula>
    </cfRule>
    <cfRule type="containsText" dxfId="163" priority="20" operator="containsText" text="B">
      <formula>NOT(ISERROR(SEARCH("B",Z20)))</formula>
    </cfRule>
    <cfRule type="containsText" dxfId="162" priority="21" operator="containsText" text="A">
      <formula>NOT(ISERROR(SEARCH("A",Z20)))</formula>
    </cfRule>
  </conditionalFormatting>
  <conditionalFormatting sqref="AB20:AB21">
    <cfRule type="containsText" dxfId="161" priority="16" operator="containsText" text="E">
      <formula>NOT(ISERROR(SEARCH("E",AB20)))</formula>
    </cfRule>
    <cfRule type="containsText" dxfId="160" priority="17" operator="containsText" text="B">
      <formula>NOT(ISERROR(SEARCH("B",AB20)))</formula>
    </cfRule>
    <cfRule type="containsText" dxfId="159" priority="18" operator="containsText" text="A">
      <formula>NOT(ISERROR(SEARCH("A",AB20)))</formula>
    </cfRule>
  </conditionalFormatting>
  <conditionalFormatting sqref="F20:J21">
    <cfRule type="colorScale" priority="22">
      <colorScale>
        <cfvo type="min"/>
        <cfvo type="percentile" val="50"/>
        <cfvo type="max"/>
        <color rgb="FFF8696B"/>
        <color rgb="FFFFEB84"/>
        <color rgb="FF63BE7B"/>
      </colorScale>
    </cfRule>
  </conditionalFormatting>
  <conditionalFormatting sqref="AC20:AC21">
    <cfRule type="containsText" dxfId="158" priority="13" operator="containsText" text="E">
      <formula>NOT(ISERROR(SEARCH("E",AC20)))</formula>
    </cfRule>
    <cfRule type="containsText" dxfId="157" priority="14" operator="containsText" text="B">
      <formula>NOT(ISERROR(SEARCH("B",AC20)))</formula>
    </cfRule>
    <cfRule type="containsText" dxfId="156" priority="15" operator="containsText" text="A">
      <formula>NOT(ISERROR(SEARCH("A",AC20)))</formula>
    </cfRule>
  </conditionalFormatting>
  <conditionalFormatting sqref="T21">
    <cfRule type="containsText" dxfId="155" priority="7" operator="containsText" text="D">
      <formula>NOT(ISERROR(SEARCH("D",T21)))</formula>
    </cfRule>
    <cfRule type="containsText" dxfId="154" priority="8" operator="containsText" text="S">
      <formula>NOT(ISERROR(SEARCH("S",T21)))</formula>
    </cfRule>
    <cfRule type="containsText" dxfId="153" priority="9" operator="containsText" text="F">
      <formula>NOT(ISERROR(SEARCH("F",T21)))</formula>
    </cfRule>
    <cfRule type="containsText" dxfId="152" priority="10" operator="containsText" text="E">
      <formula>NOT(ISERROR(SEARCH("E",T21)))</formula>
    </cfRule>
    <cfRule type="containsText" dxfId="151" priority="11" operator="containsText" text="B">
      <formula>NOT(ISERROR(SEARCH("B",T21)))</formula>
    </cfRule>
    <cfRule type="containsText" dxfId="150" priority="12" operator="containsText" text="A">
      <formula>NOT(ISERROR(SEARCH("A",T21)))</formula>
    </cfRule>
  </conditionalFormatting>
  <conditionalFormatting sqref="T20">
    <cfRule type="containsText" dxfId="149" priority="1" operator="containsText" text="D">
      <formula>NOT(ISERROR(SEARCH("D",T20)))</formula>
    </cfRule>
    <cfRule type="containsText" dxfId="148" priority="2" operator="containsText" text="S">
      <formula>NOT(ISERROR(SEARCH("S",T20)))</formula>
    </cfRule>
    <cfRule type="containsText" dxfId="147" priority="3" operator="containsText" text="F">
      <formula>NOT(ISERROR(SEARCH("F",T20)))</formula>
    </cfRule>
    <cfRule type="containsText" dxfId="146" priority="4" operator="containsText" text="E">
      <formula>NOT(ISERROR(SEARCH("E",T20)))</formula>
    </cfRule>
    <cfRule type="containsText" dxfId="145" priority="5" operator="containsText" text="B">
      <formula>NOT(ISERROR(SEARCH("B",T20)))</formula>
    </cfRule>
    <cfRule type="containsText" dxfId="144" priority="6" operator="containsText" text="A">
      <formula>NOT(ISERROR(SEARCH("A",T20)))</formula>
    </cfRule>
  </conditionalFormatting>
  <dataValidations count="1">
    <dataValidation type="list" allowBlank="1" showInputMessage="1" showErrorMessage="1" sqref="AC2:AC21"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4 K5:L5 K6:L9 K10:L11 K12:L14 K15:L19 K20:L2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38"/>
  <sheetViews>
    <sheetView workbookViewId="0">
      <pane xSplit="5" ySplit="1" topLeftCell="U27" activePane="bottomRight" state="frozen"/>
      <selection activeCell="E15" sqref="E15"/>
      <selection pane="topRight" activeCell="E15" sqref="E15"/>
      <selection pane="bottomLeft" activeCell="E15" sqref="E15"/>
      <selection pane="bottomRight" activeCell="AK38" sqref="AK38"/>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161</v>
      </c>
      <c r="S1" s="2" t="s">
        <v>16</v>
      </c>
      <c r="T1" s="2" t="s">
        <v>4</v>
      </c>
      <c r="U1" s="3" t="s">
        <v>5</v>
      </c>
      <c r="V1" s="3" t="s">
        <v>6</v>
      </c>
      <c r="W1" s="3" t="s">
        <v>7</v>
      </c>
      <c r="X1" s="4" t="s">
        <v>110</v>
      </c>
      <c r="Y1" s="4" t="s">
        <v>111</v>
      </c>
      <c r="Z1" s="4" t="s">
        <v>148</v>
      </c>
      <c r="AA1" s="4" t="s">
        <v>8</v>
      </c>
      <c r="AB1" s="4" t="s">
        <v>67</v>
      </c>
      <c r="AC1" s="4" t="s">
        <v>9</v>
      </c>
      <c r="AD1" s="4" t="s">
        <v>10</v>
      </c>
      <c r="AE1" s="4"/>
      <c r="AF1" s="4" t="s">
        <v>11</v>
      </c>
      <c r="AG1" s="4" t="s">
        <v>12</v>
      </c>
      <c r="AH1" s="4" t="s">
        <v>44</v>
      </c>
      <c r="AI1" s="4" t="s">
        <v>50</v>
      </c>
      <c r="AJ1" s="1" t="s">
        <v>13</v>
      </c>
      <c r="AK1" s="22" t="s">
        <v>117</v>
      </c>
    </row>
    <row r="2" spans="1:37" s="5" customFormat="1">
      <c r="A2" s="6">
        <v>44723</v>
      </c>
      <c r="B2" s="25" t="s">
        <v>142</v>
      </c>
      <c r="C2" s="8" t="s">
        <v>172</v>
      </c>
      <c r="D2" s="9">
        <v>7.4328703703703702E-2</v>
      </c>
      <c r="E2" s="34" t="s">
        <v>171</v>
      </c>
      <c r="F2" s="29">
        <v>7</v>
      </c>
      <c r="G2" s="10">
        <v>10.9</v>
      </c>
      <c r="H2" s="10">
        <v>11.5</v>
      </c>
      <c r="I2" s="10">
        <v>12.8</v>
      </c>
      <c r="J2" s="10">
        <v>12.7</v>
      </c>
      <c r="K2" s="10">
        <v>12.7</v>
      </c>
      <c r="L2" s="10">
        <v>13.1</v>
      </c>
      <c r="M2" s="10">
        <v>12.9</v>
      </c>
      <c r="N2" s="10">
        <v>13.6</v>
      </c>
      <c r="O2" s="27">
        <f>SUM(F2:H2)</f>
        <v>29.4</v>
      </c>
      <c r="P2" s="27">
        <f>SUM(I2:K2)</f>
        <v>38.200000000000003</v>
      </c>
      <c r="Q2" s="27">
        <f>SUM(L2:N2)</f>
        <v>39.6</v>
      </c>
      <c r="R2" s="28">
        <f>SUM(J2:N2)</f>
        <v>65</v>
      </c>
      <c r="S2" s="11" t="s">
        <v>169</v>
      </c>
      <c r="T2" s="11" t="s">
        <v>170</v>
      </c>
      <c r="U2" s="13" t="s">
        <v>173</v>
      </c>
      <c r="V2" s="13" t="s">
        <v>174</v>
      </c>
      <c r="W2" s="13" t="s">
        <v>175</v>
      </c>
      <c r="X2" s="12">
        <v>3.4</v>
      </c>
      <c r="Y2" s="12">
        <v>4.5</v>
      </c>
      <c r="Z2" s="11" t="s">
        <v>151</v>
      </c>
      <c r="AA2" s="12">
        <v>-0.2</v>
      </c>
      <c r="AB2" s="11" t="s">
        <v>304</v>
      </c>
      <c r="AC2" s="12">
        <v>0.5</v>
      </c>
      <c r="AD2" s="12">
        <v>-0.7</v>
      </c>
      <c r="AE2" s="8"/>
      <c r="AF2" s="11" t="s">
        <v>302</v>
      </c>
      <c r="AG2" s="11" t="s">
        <v>302</v>
      </c>
      <c r="AH2" s="11" t="s">
        <v>151</v>
      </c>
      <c r="AI2" s="8"/>
      <c r="AJ2" s="8" t="s">
        <v>253</v>
      </c>
      <c r="AK2" s="30" t="s">
        <v>254</v>
      </c>
    </row>
    <row r="3" spans="1:37" s="5" customFormat="1">
      <c r="A3" s="6">
        <v>44723</v>
      </c>
      <c r="B3" s="26" t="s">
        <v>143</v>
      </c>
      <c r="C3" s="8" t="s">
        <v>172</v>
      </c>
      <c r="D3" s="9">
        <v>7.4305555555555555E-2</v>
      </c>
      <c r="E3" s="33" t="s">
        <v>199</v>
      </c>
      <c r="F3" s="29">
        <v>7</v>
      </c>
      <c r="G3" s="10">
        <v>10.9</v>
      </c>
      <c r="H3" s="10">
        <v>11.8</v>
      </c>
      <c r="I3" s="10">
        <v>12.2</v>
      </c>
      <c r="J3" s="10">
        <v>12.5</v>
      </c>
      <c r="K3" s="10">
        <v>12.5</v>
      </c>
      <c r="L3" s="10">
        <v>13.3</v>
      </c>
      <c r="M3" s="10">
        <v>13.2</v>
      </c>
      <c r="N3" s="10">
        <v>13.6</v>
      </c>
      <c r="O3" s="27">
        <f>SUM(F3:H3)</f>
        <v>29.7</v>
      </c>
      <c r="P3" s="27">
        <f>SUM(I3:K3)</f>
        <v>37.200000000000003</v>
      </c>
      <c r="Q3" s="27">
        <f>SUM(L3:N3)</f>
        <v>40.1</v>
      </c>
      <c r="R3" s="28">
        <f t="shared" ref="R3:R7" si="0">SUM(J3:N3)</f>
        <v>65.099999999999994</v>
      </c>
      <c r="S3" s="11" t="s">
        <v>169</v>
      </c>
      <c r="T3" s="11" t="s">
        <v>170</v>
      </c>
      <c r="U3" s="13" t="s">
        <v>190</v>
      </c>
      <c r="V3" s="13" t="s">
        <v>191</v>
      </c>
      <c r="W3" s="13" t="s">
        <v>192</v>
      </c>
      <c r="X3" s="12">
        <v>3.4</v>
      </c>
      <c r="Y3" s="12">
        <v>4.5</v>
      </c>
      <c r="Z3" s="11" t="s">
        <v>151</v>
      </c>
      <c r="AA3" s="12">
        <v>-0.4</v>
      </c>
      <c r="AB3" s="11" t="s">
        <v>304</v>
      </c>
      <c r="AC3" s="12">
        <v>0.3</v>
      </c>
      <c r="AD3" s="12">
        <v>-0.7</v>
      </c>
      <c r="AE3" s="8"/>
      <c r="AF3" s="11" t="s">
        <v>303</v>
      </c>
      <c r="AG3" s="11" t="s">
        <v>302</v>
      </c>
      <c r="AH3" s="11" t="s">
        <v>151</v>
      </c>
      <c r="AI3" s="8"/>
      <c r="AJ3" s="8" t="s">
        <v>262</v>
      </c>
      <c r="AK3" s="30" t="s">
        <v>261</v>
      </c>
    </row>
    <row r="4" spans="1:37" s="5" customFormat="1">
      <c r="A4" s="6">
        <v>44723</v>
      </c>
      <c r="B4" s="26" t="s">
        <v>144</v>
      </c>
      <c r="C4" s="8" t="s">
        <v>172</v>
      </c>
      <c r="D4" s="9">
        <v>7.3657407407407408E-2</v>
      </c>
      <c r="E4" s="34" t="s">
        <v>200</v>
      </c>
      <c r="F4" s="29">
        <v>7</v>
      </c>
      <c r="G4" s="10">
        <v>11</v>
      </c>
      <c r="H4" s="10">
        <v>11.9</v>
      </c>
      <c r="I4" s="10">
        <v>12.1</v>
      </c>
      <c r="J4" s="10">
        <v>13</v>
      </c>
      <c r="K4" s="10">
        <v>12.8</v>
      </c>
      <c r="L4" s="10">
        <v>13.1</v>
      </c>
      <c r="M4" s="10">
        <v>13</v>
      </c>
      <c r="N4" s="10">
        <v>12.5</v>
      </c>
      <c r="O4" s="27">
        <f>SUM(F4:H4)</f>
        <v>29.9</v>
      </c>
      <c r="P4" s="27">
        <f>SUM(I4:K4)</f>
        <v>37.900000000000006</v>
      </c>
      <c r="Q4" s="27">
        <f>SUM(L4:N4)</f>
        <v>38.6</v>
      </c>
      <c r="R4" s="28">
        <f t="shared" si="0"/>
        <v>64.400000000000006</v>
      </c>
      <c r="S4" s="11" t="s">
        <v>218</v>
      </c>
      <c r="T4" s="11" t="s">
        <v>219</v>
      </c>
      <c r="U4" s="13" t="s">
        <v>175</v>
      </c>
      <c r="V4" s="13" t="s">
        <v>220</v>
      </c>
      <c r="W4" s="13" t="s">
        <v>221</v>
      </c>
      <c r="X4" s="12">
        <v>3.4</v>
      </c>
      <c r="Y4" s="12">
        <v>4.5</v>
      </c>
      <c r="Z4" s="11" t="s">
        <v>151</v>
      </c>
      <c r="AA4" s="12" t="s">
        <v>306</v>
      </c>
      <c r="AB4" s="11" t="s">
        <v>304</v>
      </c>
      <c r="AC4" s="12">
        <v>0.7</v>
      </c>
      <c r="AD4" s="12">
        <v>-0.7</v>
      </c>
      <c r="AE4" s="8"/>
      <c r="AF4" s="11" t="s">
        <v>302</v>
      </c>
      <c r="AG4" s="11" t="s">
        <v>302</v>
      </c>
      <c r="AH4" s="11" t="s">
        <v>151</v>
      </c>
      <c r="AI4" s="8" t="s">
        <v>275</v>
      </c>
      <c r="AJ4" s="8" t="s">
        <v>273</v>
      </c>
      <c r="AK4" s="30" t="s">
        <v>274</v>
      </c>
    </row>
    <row r="5" spans="1:37" s="5" customFormat="1">
      <c r="A5" s="6">
        <v>44724</v>
      </c>
      <c r="B5" s="36" t="s">
        <v>142</v>
      </c>
      <c r="C5" s="8" t="s">
        <v>172</v>
      </c>
      <c r="D5" s="9">
        <v>7.4340277777777783E-2</v>
      </c>
      <c r="E5" s="34" t="s">
        <v>224</v>
      </c>
      <c r="F5" s="29">
        <v>7</v>
      </c>
      <c r="G5" s="10">
        <v>11</v>
      </c>
      <c r="H5" s="10">
        <v>11.8</v>
      </c>
      <c r="I5" s="10">
        <v>12.7</v>
      </c>
      <c r="J5" s="10">
        <v>13.1</v>
      </c>
      <c r="K5" s="10">
        <v>12.8</v>
      </c>
      <c r="L5" s="10">
        <v>12.9</v>
      </c>
      <c r="M5" s="10">
        <v>12.8</v>
      </c>
      <c r="N5" s="10">
        <v>13.2</v>
      </c>
      <c r="O5" s="27">
        <f>SUM(F5:H5)</f>
        <v>29.8</v>
      </c>
      <c r="P5" s="27">
        <f>SUM(I5:K5)</f>
        <v>38.599999999999994</v>
      </c>
      <c r="Q5" s="27">
        <f>SUM(L5:N5)</f>
        <v>38.900000000000006</v>
      </c>
      <c r="R5" s="28">
        <f t="shared" si="0"/>
        <v>64.8</v>
      </c>
      <c r="S5" s="11" t="s">
        <v>218</v>
      </c>
      <c r="T5" s="11" t="s">
        <v>219</v>
      </c>
      <c r="U5" s="13" t="s">
        <v>225</v>
      </c>
      <c r="V5" s="13" t="s">
        <v>226</v>
      </c>
      <c r="W5" s="13" t="s">
        <v>227</v>
      </c>
      <c r="X5" s="12">
        <v>2.5</v>
      </c>
      <c r="Y5" s="12">
        <v>4.0999999999999996</v>
      </c>
      <c r="Z5" s="11" t="s">
        <v>151</v>
      </c>
      <c r="AA5" s="12">
        <v>-0.1</v>
      </c>
      <c r="AB5" s="11" t="s">
        <v>304</v>
      </c>
      <c r="AC5" s="12">
        <v>0.6</v>
      </c>
      <c r="AD5" s="12">
        <v>-0.7</v>
      </c>
      <c r="AE5" s="8"/>
      <c r="AF5" s="11" t="s">
        <v>302</v>
      </c>
      <c r="AG5" s="11" t="s">
        <v>302</v>
      </c>
      <c r="AH5" s="11" t="s">
        <v>151</v>
      </c>
      <c r="AI5" s="8"/>
      <c r="AJ5" s="8" t="s">
        <v>278</v>
      </c>
      <c r="AK5" s="30" t="s">
        <v>279</v>
      </c>
    </row>
    <row r="6" spans="1:37" s="5" customFormat="1">
      <c r="A6" s="6">
        <v>44724</v>
      </c>
      <c r="B6" s="26" t="s">
        <v>146</v>
      </c>
      <c r="C6" s="8" t="s">
        <v>172</v>
      </c>
      <c r="D6" s="9">
        <v>7.2928240740740738E-2</v>
      </c>
      <c r="E6" s="34" t="s">
        <v>201</v>
      </c>
      <c r="F6" s="29">
        <v>7</v>
      </c>
      <c r="G6" s="10">
        <v>11.2</v>
      </c>
      <c r="H6" s="10">
        <v>12.2</v>
      </c>
      <c r="I6" s="10">
        <v>12.3</v>
      </c>
      <c r="J6" s="10">
        <v>12.3</v>
      </c>
      <c r="K6" s="10">
        <v>12.1</v>
      </c>
      <c r="L6" s="10">
        <v>12.5</v>
      </c>
      <c r="M6" s="10">
        <v>12.5</v>
      </c>
      <c r="N6" s="10">
        <v>13</v>
      </c>
      <c r="O6" s="27">
        <f>SUM(F6:H6)</f>
        <v>30.4</v>
      </c>
      <c r="P6" s="27">
        <f>SUM(I6:K6)</f>
        <v>36.700000000000003</v>
      </c>
      <c r="Q6" s="27">
        <f>SUM(L6:N6)</f>
        <v>38</v>
      </c>
      <c r="R6" s="28">
        <f t="shared" si="0"/>
        <v>62.4</v>
      </c>
      <c r="S6" s="11" t="s">
        <v>218</v>
      </c>
      <c r="T6" s="11" t="s">
        <v>170</v>
      </c>
      <c r="U6" s="13" t="s">
        <v>173</v>
      </c>
      <c r="V6" s="13" t="s">
        <v>243</v>
      </c>
      <c r="W6" s="13" t="s">
        <v>244</v>
      </c>
      <c r="X6" s="12">
        <v>2.5</v>
      </c>
      <c r="Y6" s="12">
        <v>4.0999999999999996</v>
      </c>
      <c r="Z6" s="11" t="s">
        <v>151</v>
      </c>
      <c r="AA6" s="12">
        <v>-0.5</v>
      </c>
      <c r="AB6" s="11" t="s">
        <v>304</v>
      </c>
      <c r="AC6" s="12">
        <v>0.2</v>
      </c>
      <c r="AD6" s="12">
        <v>-0.7</v>
      </c>
      <c r="AE6" s="8"/>
      <c r="AF6" s="11" t="s">
        <v>303</v>
      </c>
      <c r="AG6" s="11" t="s">
        <v>302</v>
      </c>
      <c r="AH6" s="11" t="s">
        <v>202</v>
      </c>
      <c r="AI6" s="8"/>
      <c r="AJ6" s="8" t="s">
        <v>294</v>
      </c>
      <c r="AK6" s="30" t="s">
        <v>295</v>
      </c>
    </row>
    <row r="7" spans="1:37" s="5" customFormat="1">
      <c r="A7" s="6">
        <v>44724</v>
      </c>
      <c r="B7" s="26" t="s">
        <v>144</v>
      </c>
      <c r="C7" s="8" t="s">
        <v>172</v>
      </c>
      <c r="D7" s="9">
        <v>7.3680555555555555E-2</v>
      </c>
      <c r="E7" s="34" t="s">
        <v>247</v>
      </c>
      <c r="F7" s="29">
        <v>6.9</v>
      </c>
      <c r="G7" s="10">
        <v>10.9</v>
      </c>
      <c r="H7" s="10">
        <v>11.7</v>
      </c>
      <c r="I7" s="10">
        <v>12.6</v>
      </c>
      <c r="J7" s="10">
        <v>13.1</v>
      </c>
      <c r="K7" s="10">
        <v>13</v>
      </c>
      <c r="L7" s="10">
        <v>12.9</v>
      </c>
      <c r="M7" s="10">
        <v>12.6</v>
      </c>
      <c r="N7" s="10">
        <v>12.9</v>
      </c>
      <c r="O7" s="27">
        <f t="shared" ref="O7" si="1">SUM(F7:H7)</f>
        <v>29.5</v>
      </c>
      <c r="P7" s="27">
        <f t="shared" ref="P7" si="2">SUM(I7:K7)</f>
        <v>38.700000000000003</v>
      </c>
      <c r="Q7" s="27">
        <f t="shared" ref="Q7" si="3">SUM(L7:N7)</f>
        <v>38.4</v>
      </c>
      <c r="R7" s="28">
        <f t="shared" si="0"/>
        <v>64.5</v>
      </c>
      <c r="S7" s="11" t="s">
        <v>218</v>
      </c>
      <c r="T7" s="11" t="s">
        <v>170</v>
      </c>
      <c r="U7" s="13" t="s">
        <v>248</v>
      </c>
      <c r="V7" s="13" t="s">
        <v>249</v>
      </c>
      <c r="W7" s="13" t="s">
        <v>250</v>
      </c>
      <c r="X7" s="12">
        <v>2.5</v>
      </c>
      <c r="Y7" s="12">
        <v>4.0999999999999996</v>
      </c>
      <c r="Z7" s="11" t="s">
        <v>151</v>
      </c>
      <c r="AA7" s="12">
        <v>0.2</v>
      </c>
      <c r="AB7" s="11" t="s">
        <v>304</v>
      </c>
      <c r="AC7" s="12">
        <v>0.9</v>
      </c>
      <c r="AD7" s="12">
        <v>-0.7</v>
      </c>
      <c r="AE7" s="8"/>
      <c r="AF7" s="11" t="s">
        <v>305</v>
      </c>
      <c r="AG7" s="11" t="s">
        <v>302</v>
      </c>
      <c r="AH7" s="11" t="s">
        <v>151</v>
      </c>
      <c r="AI7" s="8"/>
      <c r="AJ7" s="8" t="s">
        <v>296</v>
      </c>
      <c r="AK7" s="30" t="s">
        <v>297</v>
      </c>
    </row>
    <row r="8" spans="1:37" s="5" customFormat="1">
      <c r="A8" s="6">
        <v>44730</v>
      </c>
      <c r="B8" s="26" t="s">
        <v>142</v>
      </c>
      <c r="C8" s="8" t="s">
        <v>172</v>
      </c>
      <c r="D8" s="9">
        <v>7.362268518518518E-2</v>
      </c>
      <c r="E8" s="34" t="s">
        <v>315</v>
      </c>
      <c r="F8" s="29">
        <v>7</v>
      </c>
      <c r="G8" s="10">
        <v>11.1</v>
      </c>
      <c r="H8" s="10">
        <v>11.7</v>
      </c>
      <c r="I8" s="10">
        <v>12.3</v>
      </c>
      <c r="J8" s="10">
        <v>12.8</v>
      </c>
      <c r="K8" s="10">
        <v>12.7</v>
      </c>
      <c r="L8" s="10">
        <v>12.7</v>
      </c>
      <c r="M8" s="10">
        <v>12.5</v>
      </c>
      <c r="N8" s="10">
        <v>13.3</v>
      </c>
      <c r="O8" s="27">
        <f t="shared" ref="O8:O13" si="4">SUM(F8:H8)</f>
        <v>29.8</v>
      </c>
      <c r="P8" s="27">
        <f t="shared" ref="P8:P13" si="5">SUM(I8:K8)</f>
        <v>37.799999999999997</v>
      </c>
      <c r="Q8" s="27">
        <f t="shared" ref="Q8:Q13" si="6">SUM(L8:N8)</f>
        <v>38.5</v>
      </c>
      <c r="R8" s="28">
        <f t="shared" ref="R8:R13" si="7">SUM(J8:N8)</f>
        <v>64</v>
      </c>
      <c r="S8" s="11" t="s">
        <v>169</v>
      </c>
      <c r="T8" s="11" t="s">
        <v>170</v>
      </c>
      <c r="U8" s="13" t="s">
        <v>317</v>
      </c>
      <c r="V8" s="13" t="s">
        <v>318</v>
      </c>
      <c r="W8" s="13" t="s">
        <v>225</v>
      </c>
      <c r="X8" s="12">
        <v>6.3</v>
      </c>
      <c r="Y8" s="12">
        <v>6.5</v>
      </c>
      <c r="Z8" s="11" t="s">
        <v>397</v>
      </c>
      <c r="AA8" s="12">
        <v>-1.3</v>
      </c>
      <c r="AB8" s="11" t="s">
        <v>304</v>
      </c>
      <c r="AC8" s="12">
        <v>-0.1</v>
      </c>
      <c r="AD8" s="12">
        <v>-1.2</v>
      </c>
      <c r="AE8" s="8"/>
      <c r="AF8" s="11" t="s">
        <v>303</v>
      </c>
      <c r="AG8" s="11" t="s">
        <v>302</v>
      </c>
      <c r="AH8" s="11" t="s">
        <v>202</v>
      </c>
      <c r="AI8" s="8"/>
      <c r="AJ8" s="8" t="s">
        <v>314</v>
      </c>
      <c r="AK8" s="30" t="s">
        <v>316</v>
      </c>
    </row>
    <row r="9" spans="1:37" s="5" customFormat="1">
      <c r="A9" s="6">
        <v>44730</v>
      </c>
      <c r="B9" s="26" t="s">
        <v>144</v>
      </c>
      <c r="C9" s="8" t="s">
        <v>172</v>
      </c>
      <c r="D9" s="9">
        <v>7.2222222222222229E-2</v>
      </c>
      <c r="E9" s="34" t="s">
        <v>358</v>
      </c>
      <c r="F9" s="29">
        <v>7</v>
      </c>
      <c r="G9" s="10">
        <v>11</v>
      </c>
      <c r="H9" s="10">
        <v>12.3</v>
      </c>
      <c r="I9" s="10">
        <v>12.4</v>
      </c>
      <c r="J9" s="10">
        <v>12.1</v>
      </c>
      <c r="K9" s="10">
        <v>12.1</v>
      </c>
      <c r="L9" s="10">
        <v>12.3</v>
      </c>
      <c r="M9" s="10">
        <v>12.3</v>
      </c>
      <c r="N9" s="10">
        <v>12.5</v>
      </c>
      <c r="O9" s="27">
        <f t="shared" si="4"/>
        <v>30.3</v>
      </c>
      <c r="P9" s="27">
        <f t="shared" si="5"/>
        <v>36.6</v>
      </c>
      <c r="Q9" s="27">
        <f t="shared" si="6"/>
        <v>37.1</v>
      </c>
      <c r="R9" s="28">
        <f t="shared" si="7"/>
        <v>61.3</v>
      </c>
      <c r="S9" s="11" t="s">
        <v>218</v>
      </c>
      <c r="T9" s="11" t="s">
        <v>357</v>
      </c>
      <c r="U9" s="13" t="s">
        <v>318</v>
      </c>
      <c r="V9" s="13" t="s">
        <v>359</v>
      </c>
      <c r="W9" s="13" t="s">
        <v>360</v>
      </c>
      <c r="X9" s="12">
        <v>6.3</v>
      </c>
      <c r="Y9" s="12">
        <v>6.5</v>
      </c>
      <c r="Z9" s="11" t="s">
        <v>397</v>
      </c>
      <c r="AA9" s="12">
        <v>-2.4</v>
      </c>
      <c r="AB9" s="11" t="s">
        <v>304</v>
      </c>
      <c r="AC9" s="12">
        <v>-1.2</v>
      </c>
      <c r="AD9" s="12">
        <v>-1.2</v>
      </c>
      <c r="AE9" s="8" t="s">
        <v>307</v>
      </c>
      <c r="AF9" s="11" t="s">
        <v>398</v>
      </c>
      <c r="AG9" s="11" t="s">
        <v>303</v>
      </c>
      <c r="AH9" s="11" t="s">
        <v>151</v>
      </c>
      <c r="AI9" s="8"/>
      <c r="AJ9" s="8" t="s">
        <v>395</v>
      </c>
      <c r="AK9" s="30" t="s">
        <v>396</v>
      </c>
    </row>
    <row r="10" spans="1:37" s="5" customFormat="1">
      <c r="A10" s="6">
        <v>44731</v>
      </c>
      <c r="B10" s="25" t="s">
        <v>142</v>
      </c>
      <c r="C10" s="8" t="s">
        <v>172</v>
      </c>
      <c r="D10" s="9">
        <v>7.3657407407407408E-2</v>
      </c>
      <c r="E10" s="34" t="s">
        <v>363</v>
      </c>
      <c r="F10" s="29">
        <v>7</v>
      </c>
      <c r="G10" s="10">
        <v>11.1</v>
      </c>
      <c r="H10" s="10">
        <v>11.9</v>
      </c>
      <c r="I10" s="10">
        <v>13.1</v>
      </c>
      <c r="J10" s="10">
        <v>13</v>
      </c>
      <c r="K10" s="10">
        <v>12.4</v>
      </c>
      <c r="L10" s="10">
        <v>12.6</v>
      </c>
      <c r="M10" s="10">
        <v>12.8</v>
      </c>
      <c r="N10" s="10">
        <v>12.5</v>
      </c>
      <c r="O10" s="27">
        <f t="shared" si="4"/>
        <v>30</v>
      </c>
      <c r="P10" s="27">
        <f t="shared" si="5"/>
        <v>38.5</v>
      </c>
      <c r="Q10" s="27">
        <f t="shared" si="6"/>
        <v>37.9</v>
      </c>
      <c r="R10" s="28">
        <f t="shared" si="7"/>
        <v>63.3</v>
      </c>
      <c r="S10" s="11" t="s">
        <v>361</v>
      </c>
      <c r="T10" s="11" t="s">
        <v>362</v>
      </c>
      <c r="U10" s="13" t="s">
        <v>191</v>
      </c>
      <c r="V10" s="13" t="s">
        <v>364</v>
      </c>
      <c r="W10" s="13" t="s">
        <v>365</v>
      </c>
      <c r="X10" s="12">
        <v>4.5</v>
      </c>
      <c r="Y10" s="12">
        <v>5</v>
      </c>
      <c r="Z10" s="11" t="s">
        <v>397</v>
      </c>
      <c r="AA10" s="12">
        <v>-1</v>
      </c>
      <c r="AB10" s="11" t="s">
        <v>304</v>
      </c>
      <c r="AC10" s="12" t="s">
        <v>306</v>
      </c>
      <c r="AD10" s="12">
        <v>-1</v>
      </c>
      <c r="AE10" s="8"/>
      <c r="AF10" s="11" t="s">
        <v>303</v>
      </c>
      <c r="AG10" s="11" t="s">
        <v>302</v>
      </c>
      <c r="AH10" s="11" t="s">
        <v>202</v>
      </c>
      <c r="AI10" s="8"/>
      <c r="AJ10" s="8" t="s">
        <v>399</v>
      </c>
      <c r="AK10" s="30" t="s">
        <v>400</v>
      </c>
    </row>
    <row r="11" spans="1:37" s="5" customFormat="1">
      <c r="A11" s="6">
        <v>44731</v>
      </c>
      <c r="B11" s="26" t="s">
        <v>142</v>
      </c>
      <c r="C11" s="8" t="s">
        <v>172</v>
      </c>
      <c r="D11" s="9">
        <v>7.4305555555555555E-2</v>
      </c>
      <c r="E11" s="34" t="s">
        <v>372</v>
      </c>
      <c r="F11" s="29">
        <v>7.1</v>
      </c>
      <c r="G11" s="10">
        <v>11.2</v>
      </c>
      <c r="H11" s="10">
        <v>11.6</v>
      </c>
      <c r="I11" s="10">
        <v>13.2</v>
      </c>
      <c r="J11" s="10">
        <v>13</v>
      </c>
      <c r="K11" s="10">
        <v>12.1</v>
      </c>
      <c r="L11" s="10">
        <v>12.5</v>
      </c>
      <c r="M11" s="10">
        <v>13</v>
      </c>
      <c r="N11" s="10">
        <v>13.3</v>
      </c>
      <c r="O11" s="27">
        <f t="shared" si="4"/>
        <v>29.9</v>
      </c>
      <c r="P11" s="27">
        <f t="shared" si="5"/>
        <v>38.299999999999997</v>
      </c>
      <c r="Q11" s="27">
        <f t="shared" si="6"/>
        <v>38.799999999999997</v>
      </c>
      <c r="R11" s="28">
        <f t="shared" si="7"/>
        <v>63.900000000000006</v>
      </c>
      <c r="S11" s="11" t="s">
        <v>218</v>
      </c>
      <c r="T11" s="11" t="s">
        <v>170</v>
      </c>
      <c r="U11" s="13" t="s">
        <v>373</v>
      </c>
      <c r="V11" s="13" t="s">
        <v>248</v>
      </c>
      <c r="W11" s="13" t="s">
        <v>174</v>
      </c>
      <c r="X11" s="12">
        <v>4.5</v>
      </c>
      <c r="Y11" s="12">
        <v>5</v>
      </c>
      <c r="Z11" s="11" t="s">
        <v>397</v>
      </c>
      <c r="AA11" s="12">
        <v>-0.4</v>
      </c>
      <c r="AB11" s="11" t="s">
        <v>304</v>
      </c>
      <c r="AC11" s="12">
        <v>0.6</v>
      </c>
      <c r="AD11" s="12">
        <v>-1</v>
      </c>
      <c r="AE11" s="8"/>
      <c r="AF11" s="11" t="s">
        <v>302</v>
      </c>
      <c r="AG11" s="11" t="s">
        <v>302</v>
      </c>
      <c r="AH11" s="11" t="s">
        <v>202</v>
      </c>
      <c r="AI11" s="8"/>
      <c r="AJ11" s="8" t="s">
        <v>405</v>
      </c>
      <c r="AK11" s="30" t="s">
        <v>406</v>
      </c>
    </row>
    <row r="12" spans="1:37" s="5" customFormat="1">
      <c r="A12" s="6">
        <v>44731</v>
      </c>
      <c r="B12" s="26" t="s">
        <v>144</v>
      </c>
      <c r="C12" s="8" t="s">
        <v>172</v>
      </c>
      <c r="D12" s="9">
        <v>7.3611111111111113E-2</v>
      </c>
      <c r="E12" s="34" t="s">
        <v>356</v>
      </c>
      <c r="F12" s="29">
        <v>7.2</v>
      </c>
      <c r="G12" s="10">
        <v>11.2</v>
      </c>
      <c r="H12" s="10">
        <v>11.6</v>
      </c>
      <c r="I12" s="10">
        <v>13.2</v>
      </c>
      <c r="J12" s="10">
        <v>12.8</v>
      </c>
      <c r="K12" s="10">
        <v>12.3</v>
      </c>
      <c r="L12" s="10">
        <v>12.5</v>
      </c>
      <c r="M12" s="10">
        <v>12.5</v>
      </c>
      <c r="N12" s="10">
        <v>12.7</v>
      </c>
      <c r="O12" s="27">
        <f t="shared" si="4"/>
        <v>30</v>
      </c>
      <c r="P12" s="27">
        <f t="shared" si="5"/>
        <v>38.299999999999997</v>
      </c>
      <c r="Q12" s="27">
        <f t="shared" si="6"/>
        <v>37.700000000000003</v>
      </c>
      <c r="R12" s="28">
        <f t="shared" si="7"/>
        <v>62.8</v>
      </c>
      <c r="S12" s="11" t="s">
        <v>361</v>
      </c>
      <c r="T12" s="11" t="s">
        <v>357</v>
      </c>
      <c r="U12" s="13" t="s">
        <v>379</v>
      </c>
      <c r="V12" s="13" t="s">
        <v>380</v>
      </c>
      <c r="W12" s="13" t="s">
        <v>318</v>
      </c>
      <c r="X12" s="12">
        <v>4.5</v>
      </c>
      <c r="Y12" s="12">
        <v>5</v>
      </c>
      <c r="Z12" s="11" t="s">
        <v>397</v>
      </c>
      <c r="AA12" s="12">
        <v>-0.4</v>
      </c>
      <c r="AB12" s="11" t="s">
        <v>304</v>
      </c>
      <c r="AC12" s="12">
        <v>0.6</v>
      </c>
      <c r="AD12" s="12">
        <v>-1</v>
      </c>
      <c r="AE12" s="8"/>
      <c r="AF12" s="11" t="s">
        <v>302</v>
      </c>
      <c r="AG12" s="11" t="s">
        <v>302</v>
      </c>
      <c r="AH12" s="11" t="s">
        <v>202</v>
      </c>
      <c r="AI12" s="8"/>
      <c r="AJ12" s="8" t="s">
        <v>413</v>
      </c>
      <c r="AK12" s="30" t="s">
        <v>414</v>
      </c>
    </row>
    <row r="13" spans="1:37" s="5" customFormat="1">
      <c r="A13" s="6">
        <v>44731</v>
      </c>
      <c r="B13" s="26" t="s">
        <v>146</v>
      </c>
      <c r="C13" s="8" t="s">
        <v>172</v>
      </c>
      <c r="D13" s="9">
        <v>7.2928240740740738E-2</v>
      </c>
      <c r="E13" s="34" t="s">
        <v>384</v>
      </c>
      <c r="F13" s="29">
        <v>7</v>
      </c>
      <c r="G13" s="10">
        <v>10.9</v>
      </c>
      <c r="H13" s="10">
        <v>11.8</v>
      </c>
      <c r="I13" s="10">
        <v>12.7</v>
      </c>
      <c r="J13" s="10">
        <v>12.4</v>
      </c>
      <c r="K13" s="10">
        <v>12.5</v>
      </c>
      <c r="L13" s="10">
        <v>12.7</v>
      </c>
      <c r="M13" s="10">
        <v>12.2</v>
      </c>
      <c r="N13" s="10">
        <v>12.9</v>
      </c>
      <c r="O13" s="27">
        <f t="shared" si="4"/>
        <v>29.7</v>
      </c>
      <c r="P13" s="27">
        <f t="shared" si="5"/>
        <v>37.6</v>
      </c>
      <c r="Q13" s="27">
        <f t="shared" si="6"/>
        <v>37.799999999999997</v>
      </c>
      <c r="R13" s="28">
        <f t="shared" si="7"/>
        <v>62.699999999999996</v>
      </c>
      <c r="S13" s="11" t="s">
        <v>218</v>
      </c>
      <c r="T13" s="11" t="s">
        <v>357</v>
      </c>
      <c r="U13" s="13" t="s">
        <v>244</v>
      </c>
      <c r="V13" s="13" t="s">
        <v>243</v>
      </c>
      <c r="W13" s="13" t="s">
        <v>385</v>
      </c>
      <c r="X13" s="12">
        <v>4.5</v>
      </c>
      <c r="Y13" s="12">
        <v>5</v>
      </c>
      <c r="Z13" s="11" t="s">
        <v>397</v>
      </c>
      <c r="AA13" s="12">
        <v>-0.5</v>
      </c>
      <c r="AB13" s="11" t="s">
        <v>304</v>
      </c>
      <c r="AC13" s="12">
        <v>0.5</v>
      </c>
      <c r="AD13" s="12">
        <v>-1</v>
      </c>
      <c r="AE13" s="8"/>
      <c r="AF13" s="11" t="s">
        <v>302</v>
      </c>
      <c r="AG13" s="11" t="s">
        <v>303</v>
      </c>
      <c r="AH13" s="11" t="s">
        <v>202</v>
      </c>
      <c r="AI13" s="8"/>
      <c r="AJ13" s="8" t="s">
        <v>417</v>
      </c>
      <c r="AK13" s="30" t="s">
        <v>418</v>
      </c>
    </row>
    <row r="14" spans="1:37" s="5" customFormat="1">
      <c r="A14" s="6">
        <v>44737</v>
      </c>
      <c r="B14" s="26" t="s">
        <v>142</v>
      </c>
      <c r="C14" s="8" t="s">
        <v>433</v>
      </c>
      <c r="D14" s="9">
        <v>7.300925925925926E-2</v>
      </c>
      <c r="E14" s="34" t="s">
        <v>434</v>
      </c>
      <c r="F14" s="29">
        <v>6.8</v>
      </c>
      <c r="G14" s="10">
        <v>11.3</v>
      </c>
      <c r="H14" s="10">
        <v>12</v>
      </c>
      <c r="I14" s="10">
        <v>12.8</v>
      </c>
      <c r="J14" s="10">
        <v>13</v>
      </c>
      <c r="K14" s="10">
        <v>12.6</v>
      </c>
      <c r="L14" s="10">
        <v>12.4</v>
      </c>
      <c r="M14" s="10">
        <v>12.2</v>
      </c>
      <c r="N14" s="10">
        <v>12.7</v>
      </c>
      <c r="O14" s="27">
        <f t="shared" ref="O14:O20" si="8">SUM(F14:H14)</f>
        <v>30.1</v>
      </c>
      <c r="P14" s="27">
        <f t="shared" ref="P14:P20" si="9">SUM(I14:K14)</f>
        <v>38.4</v>
      </c>
      <c r="Q14" s="27">
        <f t="shared" ref="Q14:Q20" si="10">SUM(L14:N14)</f>
        <v>37.299999999999997</v>
      </c>
      <c r="R14" s="28">
        <f t="shared" ref="R14:R20" si="11">SUM(J14:N14)</f>
        <v>62.900000000000006</v>
      </c>
      <c r="S14" s="11" t="s">
        <v>361</v>
      </c>
      <c r="T14" s="11" t="s">
        <v>357</v>
      </c>
      <c r="U14" s="13" t="s">
        <v>192</v>
      </c>
      <c r="V14" s="13" t="s">
        <v>364</v>
      </c>
      <c r="W14" s="13" t="s">
        <v>435</v>
      </c>
      <c r="X14" s="12">
        <v>14.9</v>
      </c>
      <c r="Y14" s="12">
        <v>16</v>
      </c>
      <c r="Z14" s="11" t="s">
        <v>486</v>
      </c>
      <c r="AA14" s="12">
        <v>-1.6</v>
      </c>
      <c r="AB14" s="11" t="s">
        <v>304</v>
      </c>
      <c r="AC14" s="12">
        <v>0.7</v>
      </c>
      <c r="AD14" s="12">
        <v>-2.2999999999999998</v>
      </c>
      <c r="AE14" s="8"/>
      <c r="AF14" s="11" t="s">
        <v>302</v>
      </c>
      <c r="AG14" s="11" t="s">
        <v>302</v>
      </c>
      <c r="AH14" s="11" t="s">
        <v>202</v>
      </c>
      <c r="AI14" s="8" t="s">
        <v>275</v>
      </c>
      <c r="AJ14" s="8" t="s">
        <v>430</v>
      </c>
      <c r="AK14" s="30" t="s">
        <v>488</v>
      </c>
    </row>
    <row r="15" spans="1:37" s="5" customFormat="1">
      <c r="A15" s="6">
        <v>44737</v>
      </c>
      <c r="B15" s="25" t="s">
        <v>144</v>
      </c>
      <c r="C15" s="8" t="s">
        <v>433</v>
      </c>
      <c r="D15" s="9">
        <v>7.2291666666666657E-2</v>
      </c>
      <c r="E15" s="34" t="s">
        <v>447</v>
      </c>
      <c r="F15" s="29">
        <v>7</v>
      </c>
      <c r="G15" s="10">
        <v>11.4</v>
      </c>
      <c r="H15" s="10">
        <v>12</v>
      </c>
      <c r="I15" s="10">
        <v>12.4</v>
      </c>
      <c r="J15" s="10">
        <v>12.2</v>
      </c>
      <c r="K15" s="10">
        <v>11.7</v>
      </c>
      <c r="L15" s="10">
        <v>12.1</v>
      </c>
      <c r="M15" s="10">
        <v>12.4</v>
      </c>
      <c r="N15" s="10">
        <v>13.4</v>
      </c>
      <c r="O15" s="27">
        <f t="shared" si="8"/>
        <v>30.4</v>
      </c>
      <c r="P15" s="27">
        <f t="shared" si="9"/>
        <v>36.299999999999997</v>
      </c>
      <c r="Q15" s="27">
        <f t="shared" si="10"/>
        <v>37.9</v>
      </c>
      <c r="R15" s="28">
        <f t="shared" si="11"/>
        <v>61.8</v>
      </c>
      <c r="S15" s="11" t="s">
        <v>218</v>
      </c>
      <c r="T15" s="11" t="s">
        <v>357</v>
      </c>
      <c r="U15" s="13" t="s">
        <v>385</v>
      </c>
      <c r="V15" s="13" t="s">
        <v>448</v>
      </c>
      <c r="W15" s="13" t="s">
        <v>449</v>
      </c>
      <c r="X15" s="12">
        <v>14.9</v>
      </c>
      <c r="Y15" s="12">
        <v>16</v>
      </c>
      <c r="Z15" s="11" t="s">
        <v>486</v>
      </c>
      <c r="AA15" s="12">
        <v>-1.8</v>
      </c>
      <c r="AB15" s="11" t="s">
        <v>304</v>
      </c>
      <c r="AC15" s="12">
        <v>0.3</v>
      </c>
      <c r="AD15" s="12">
        <v>-2.1</v>
      </c>
      <c r="AE15" s="8"/>
      <c r="AF15" s="11" t="s">
        <v>303</v>
      </c>
      <c r="AG15" s="11" t="s">
        <v>302</v>
      </c>
      <c r="AH15" s="11" t="s">
        <v>202</v>
      </c>
      <c r="AI15" s="8" t="s">
        <v>275</v>
      </c>
      <c r="AJ15" s="8" t="s">
        <v>450</v>
      </c>
      <c r="AK15" s="30" t="s">
        <v>494</v>
      </c>
    </row>
    <row r="16" spans="1:37" s="5" customFormat="1">
      <c r="A16" s="6">
        <v>44737</v>
      </c>
      <c r="B16" s="25" t="s">
        <v>146</v>
      </c>
      <c r="C16" s="8" t="s">
        <v>433</v>
      </c>
      <c r="D16" s="9">
        <v>7.2256944444444443E-2</v>
      </c>
      <c r="E16" s="34" t="s">
        <v>247</v>
      </c>
      <c r="F16" s="29">
        <v>6.8</v>
      </c>
      <c r="G16" s="10">
        <v>11.2</v>
      </c>
      <c r="H16" s="10">
        <v>11.9</v>
      </c>
      <c r="I16" s="10">
        <v>12.4</v>
      </c>
      <c r="J16" s="10">
        <v>12.8</v>
      </c>
      <c r="K16" s="10">
        <v>12.3</v>
      </c>
      <c r="L16" s="10">
        <v>12.2</v>
      </c>
      <c r="M16" s="10">
        <v>12</v>
      </c>
      <c r="N16" s="10">
        <v>12.7</v>
      </c>
      <c r="O16" s="27">
        <f t="shared" si="8"/>
        <v>29.9</v>
      </c>
      <c r="P16" s="27">
        <f t="shared" si="9"/>
        <v>37.5</v>
      </c>
      <c r="Q16" s="27">
        <f t="shared" si="10"/>
        <v>36.9</v>
      </c>
      <c r="R16" s="28">
        <f t="shared" si="11"/>
        <v>62</v>
      </c>
      <c r="S16" s="11" t="s">
        <v>218</v>
      </c>
      <c r="T16" s="11" t="s">
        <v>357</v>
      </c>
      <c r="U16" s="13" t="s">
        <v>248</v>
      </c>
      <c r="V16" s="13" t="s">
        <v>454</v>
      </c>
      <c r="W16" s="13" t="s">
        <v>455</v>
      </c>
      <c r="X16" s="12">
        <v>14.9</v>
      </c>
      <c r="Y16" s="12">
        <v>16</v>
      </c>
      <c r="Z16" s="11" t="s">
        <v>486</v>
      </c>
      <c r="AA16" s="12">
        <v>-1.3</v>
      </c>
      <c r="AB16" s="11" t="s">
        <v>304</v>
      </c>
      <c r="AC16" s="12">
        <v>0.7</v>
      </c>
      <c r="AD16" s="12">
        <v>-2</v>
      </c>
      <c r="AE16" s="8"/>
      <c r="AF16" s="11" t="s">
        <v>302</v>
      </c>
      <c r="AG16" s="11" t="s">
        <v>302</v>
      </c>
      <c r="AH16" s="11" t="s">
        <v>202</v>
      </c>
      <c r="AI16" s="8" t="s">
        <v>275</v>
      </c>
      <c r="AJ16" s="8" t="s">
        <v>456</v>
      </c>
      <c r="AK16" s="30" t="s">
        <v>497</v>
      </c>
    </row>
    <row r="17" spans="1:37" s="5" customFormat="1">
      <c r="A17" s="6">
        <v>44738</v>
      </c>
      <c r="B17" s="25" t="s">
        <v>142</v>
      </c>
      <c r="C17" s="8" t="s">
        <v>460</v>
      </c>
      <c r="D17" s="9">
        <v>7.4305555555555555E-2</v>
      </c>
      <c r="E17" s="34" t="s">
        <v>461</v>
      </c>
      <c r="F17" s="29">
        <v>6.9</v>
      </c>
      <c r="G17" s="10">
        <v>10.9</v>
      </c>
      <c r="H17" s="10">
        <v>11.6</v>
      </c>
      <c r="I17" s="10">
        <v>12.3</v>
      </c>
      <c r="J17" s="10">
        <v>12.8</v>
      </c>
      <c r="K17" s="10">
        <v>12.4</v>
      </c>
      <c r="L17" s="10">
        <v>13</v>
      </c>
      <c r="M17" s="10">
        <v>13.4</v>
      </c>
      <c r="N17" s="10">
        <v>13.7</v>
      </c>
      <c r="O17" s="27">
        <f t="shared" si="8"/>
        <v>29.4</v>
      </c>
      <c r="P17" s="27">
        <f t="shared" si="9"/>
        <v>37.5</v>
      </c>
      <c r="Q17" s="27">
        <f t="shared" si="10"/>
        <v>40.099999999999994</v>
      </c>
      <c r="R17" s="28">
        <f t="shared" si="11"/>
        <v>65.3</v>
      </c>
      <c r="S17" s="11" t="s">
        <v>169</v>
      </c>
      <c r="T17" s="11" t="s">
        <v>170</v>
      </c>
      <c r="U17" s="13" t="s">
        <v>462</v>
      </c>
      <c r="V17" s="13" t="s">
        <v>221</v>
      </c>
      <c r="W17" s="13" t="s">
        <v>463</v>
      </c>
      <c r="X17" s="12">
        <v>9.3000000000000007</v>
      </c>
      <c r="Y17" s="12">
        <v>8.6999999999999993</v>
      </c>
      <c r="Z17" s="11" t="s">
        <v>486</v>
      </c>
      <c r="AA17" s="12">
        <v>-0.4</v>
      </c>
      <c r="AB17" s="11" t="s">
        <v>304</v>
      </c>
      <c r="AC17" s="12">
        <v>1.2</v>
      </c>
      <c r="AD17" s="12">
        <v>-1.6</v>
      </c>
      <c r="AE17" s="8"/>
      <c r="AF17" s="11" t="s">
        <v>305</v>
      </c>
      <c r="AG17" s="11" t="s">
        <v>302</v>
      </c>
      <c r="AH17" s="11" t="s">
        <v>202</v>
      </c>
      <c r="AI17" s="8"/>
      <c r="AJ17" s="8" t="s">
        <v>506</v>
      </c>
      <c r="AK17" s="30" t="s">
        <v>502</v>
      </c>
    </row>
    <row r="18" spans="1:37" s="5" customFormat="1">
      <c r="A18" s="6">
        <v>44738</v>
      </c>
      <c r="B18" s="26" t="s">
        <v>142</v>
      </c>
      <c r="C18" s="8" t="s">
        <v>471</v>
      </c>
      <c r="D18" s="9">
        <v>7.363425925925926E-2</v>
      </c>
      <c r="E18" s="34" t="s">
        <v>472</v>
      </c>
      <c r="F18" s="29">
        <v>6.8</v>
      </c>
      <c r="G18" s="10">
        <v>10.9</v>
      </c>
      <c r="H18" s="10">
        <v>11.7</v>
      </c>
      <c r="I18" s="10">
        <v>12.4</v>
      </c>
      <c r="J18" s="10">
        <v>12.7</v>
      </c>
      <c r="K18" s="10">
        <v>12.5</v>
      </c>
      <c r="L18" s="10">
        <v>13</v>
      </c>
      <c r="M18" s="10">
        <v>12.7</v>
      </c>
      <c r="N18" s="10">
        <v>13.5</v>
      </c>
      <c r="O18" s="27">
        <f t="shared" si="8"/>
        <v>29.4</v>
      </c>
      <c r="P18" s="27">
        <f t="shared" si="9"/>
        <v>37.6</v>
      </c>
      <c r="Q18" s="27">
        <f t="shared" si="10"/>
        <v>39.200000000000003</v>
      </c>
      <c r="R18" s="28">
        <f t="shared" si="11"/>
        <v>64.400000000000006</v>
      </c>
      <c r="S18" s="11" t="s">
        <v>169</v>
      </c>
      <c r="T18" s="11" t="s">
        <v>170</v>
      </c>
      <c r="U18" s="13" t="s">
        <v>448</v>
      </c>
      <c r="V18" s="13" t="s">
        <v>191</v>
      </c>
      <c r="W18" s="13" t="s">
        <v>359</v>
      </c>
      <c r="X18" s="12">
        <v>9.3000000000000007</v>
      </c>
      <c r="Y18" s="12">
        <v>8.6999999999999993</v>
      </c>
      <c r="Z18" s="11" t="s">
        <v>486</v>
      </c>
      <c r="AA18" s="12">
        <v>-1.2</v>
      </c>
      <c r="AB18" s="11" t="s">
        <v>304</v>
      </c>
      <c r="AC18" s="12">
        <v>0.2</v>
      </c>
      <c r="AD18" s="12">
        <v>-1.4</v>
      </c>
      <c r="AE18" s="8"/>
      <c r="AF18" s="11" t="s">
        <v>303</v>
      </c>
      <c r="AG18" s="11" t="s">
        <v>302</v>
      </c>
      <c r="AH18" s="11" t="s">
        <v>202</v>
      </c>
      <c r="AI18" s="8"/>
      <c r="AJ18" s="8" t="s">
        <v>512</v>
      </c>
      <c r="AK18" s="30" t="s">
        <v>511</v>
      </c>
    </row>
    <row r="19" spans="1:37" s="5" customFormat="1">
      <c r="A19" s="6">
        <v>44738</v>
      </c>
      <c r="B19" s="26" t="s">
        <v>144</v>
      </c>
      <c r="C19" s="8" t="s">
        <v>460</v>
      </c>
      <c r="D19" s="9">
        <v>7.2962962962962966E-2</v>
      </c>
      <c r="E19" s="34" t="s">
        <v>475</v>
      </c>
      <c r="F19" s="29">
        <v>6.7</v>
      </c>
      <c r="G19" s="10">
        <v>10.9</v>
      </c>
      <c r="H19" s="10">
        <v>11.9</v>
      </c>
      <c r="I19" s="10">
        <v>12.3</v>
      </c>
      <c r="J19" s="10">
        <v>12.3</v>
      </c>
      <c r="K19" s="10">
        <v>12.5</v>
      </c>
      <c r="L19" s="10">
        <v>12.8</v>
      </c>
      <c r="M19" s="10">
        <v>12.5</v>
      </c>
      <c r="N19" s="10">
        <v>13.5</v>
      </c>
      <c r="O19" s="27">
        <f t="shared" si="8"/>
        <v>29.5</v>
      </c>
      <c r="P19" s="27">
        <f t="shared" si="9"/>
        <v>37.1</v>
      </c>
      <c r="Q19" s="27">
        <f t="shared" si="10"/>
        <v>38.799999999999997</v>
      </c>
      <c r="R19" s="28">
        <f t="shared" si="11"/>
        <v>63.6</v>
      </c>
      <c r="S19" s="11" t="s">
        <v>169</v>
      </c>
      <c r="T19" s="11" t="s">
        <v>170</v>
      </c>
      <c r="U19" s="13" t="s">
        <v>476</v>
      </c>
      <c r="V19" s="13" t="s">
        <v>477</v>
      </c>
      <c r="W19" s="13" t="s">
        <v>478</v>
      </c>
      <c r="X19" s="12">
        <v>9.3000000000000007</v>
      </c>
      <c r="Y19" s="12">
        <v>8.6999999999999993</v>
      </c>
      <c r="Z19" s="11" t="s">
        <v>397</v>
      </c>
      <c r="AA19" s="12">
        <v>-1</v>
      </c>
      <c r="AB19" s="11" t="s">
        <v>304</v>
      </c>
      <c r="AC19" s="12">
        <v>0.3</v>
      </c>
      <c r="AD19" s="12">
        <v>-1.3</v>
      </c>
      <c r="AE19" s="8"/>
      <c r="AF19" s="11" t="s">
        <v>303</v>
      </c>
      <c r="AG19" s="11" t="s">
        <v>302</v>
      </c>
      <c r="AH19" s="11" t="s">
        <v>202</v>
      </c>
      <c r="AI19" s="8"/>
      <c r="AJ19" s="8" t="s">
        <v>515</v>
      </c>
      <c r="AK19" s="30" t="s">
        <v>516</v>
      </c>
    </row>
    <row r="20" spans="1:37" s="5" customFormat="1">
      <c r="A20" s="6">
        <v>44738</v>
      </c>
      <c r="B20" s="26" t="s">
        <v>423</v>
      </c>
      <c r="C20" s="8" t="s">
        <v>460</v>
      </c>
      <c r="D20" s="9">
        <v>7.1608796296296295E-2</v>
      </c>
      <c r="E20" s="34" t="s">
        <v>482</v>
      </c>
      <c r="F20" s="29">
        <v>7</v>
      </c>
      <c r="G20" s="10">
        <v>11.2</v>
      </c>
      <c r="H20" s="10">
        <v>12</v>
      </c>
      <c r="I20" s="10">
        <v>12.4</v>
      </c>
      <c r="J20" s="10">
        <v>12.4</v>
      </c>
      <c r="K20" s="10">
        <v>12.2</v>
      </c>
      <c r="L20" s="10">
        <v>12</v>
      </c>
      <c r="M20" s="10">
        <v>12</v>
      </c>
      <c r="N20" s="10">
        <v>12.5</v>
      </c>
      <c r="O20" s="27">
        <f t="shared" si="8"/>
        <v>30.2</v>
      </c>
      <c r="P20" s="27">
        <f t="shared" si="9"/>
        <v>37</v>
      </c>
      <c r="Q20" s="27">
        <f t="shared" si="10"/>
        <v>36.5</v>
      </c>
      <c r="R20" s="28">
        <f t="shared" si="11"/>
        <v>61.1</v>
      </c>
      <c r="S20" s="11" t="s">
        <v>218</v>
      </c>
      <c r="T20" s="11" t="s">
        <v>357</v>
      </c>
      <c r="U20" s="13" t="s">
        <v>483</v>
      </c>
      <c r="V20" s="13" t="s">
        <v>190</v>
      </c>
      <c r="W20" s="13" t="s">
        <v>190</v>
      </c>
      <c r="X20" s="12">
        <v>9.3000000000000007</v>
      </c>
      <c r="Y20" s="12">
        <v>8.6999999999999993</v>
      </c>
      <c r="Z20" s="11" t="s">
        <v>397</v>
      </c>
      <c r="AA20" s="12">
        <v>-0.5</v>
      </c>
      <c r="AB20" s="11" t="s">
        <v>304</v>
      </c>
      <c r="AC20" s="12">
        <v>0.7</v>
      </c>
      <c r="AD20" s="12">
        <v>-1.2</v>
      </c>
      <c r="AE20" s="8"/>
      <c r="AF20" s="11" t="s">
        <v>302</v>
      </c>
      <c r="AG20" s="11" t="s">
        <v>302</v>
      </c>
      <c r="AH20" s="11" t="s">
        <v>202</v>
      </c>
      <c r="AI20" s="8"/>
      <c r="AJ20" s="8" t="s">
        <v>521</v>
      </c>
      <c r="AK20" s="30" t="s">
        <v>522</v>
      </c>
    </row>
    <row r="21" spans="1:37" s="5" customFormat="1">
      <c r="A21" s="6">
        <v>44744</v>
      </c>
      <c r="B21" s="26" t="s">
        <v>142</v>
      </c>
      <c r="C21" s="8" t="s">
        <v>433</v>
      </c>
      <c r="D21" s="9">
        <v>7.2951388888888885E-2</v>
      </c>
      <c r="E21" s="34" t="s">
        <v>530</v>
      </c>
      <c r="F21" s="29">
        <v>6.9</v>
      </c>
      <c r="G21" s="10">
        <v>10.9</v>
      </c>
      <c r="H21" s="10">
        <v>11.6</v>
      </c>
      <c r="I21" s="10">
        <v>12.4</v>
      </c>
      <c r="J21" s="10">
        <v>12.5</v>
      </c>
      <c r="K21" s="10">
        <v>12.2</v>
      </c>
      <c r="L21" s="10">
        <v>12.8</v>
      </c>
      <c r="M21" s="10">
        <v>12.7</v>
      </c>
      <c r="N21" s="10">
        <v>13.3</v>
      </c>
      <c r="O21" s="27">
        <f t="shared" ref="O21:O26" si="12">SUM(F21:H21)</f>
        <v>29.4</v>
      </c>
      <c r="P21" s="27">
        <f t="shared" ref="P21:P26" si="13">SUM(I21:K21)</f>
        <v>37.099999999999994</v>
      </c>
      <c r="Q21" s="27">
        <f t="shared" ref="Q21:Q26" si="14">SUM(L21:N21)</f>
        <v>38.799999999999997</v>
      </c>
      <c r="R21" s="28">
        <f t="shared" ref="R21:R26" si="15">SUM(J21:N21)</f>
        <v>63.5</v>
      </c>
      <c r="S21" s="11" t="s">
        <v>169</v>
      </c>
      <c r="T21" s="11" t="s">
        <v>170</v>
      </c>
      <c r="U21" s="13" t="s">
        <v>318</v>
      </c>
      <c r="V21" s="13" t="s">
        <v>531</v>
      </c>
      <c r="W21" s="13" t="s">
        <v>318</v>
      </c>
      <c r="X21" s="12">
        <v>12.3</v>
      </c>
      <c r="Y21" s="12">
        <v>12.9</v>
      </c>
      <c r="Z21" s="11" t="s">
        <v>486</v>
      </c>
      <c r="AA21" s="12">
        <v>-2.1</v>
      </c>
      <c r="AB21" s="11" t="s">
        <v>304</v>
      </c>
      <c r="AC21" s="12">
        <v>0.3</v>
      </c>
      <c r="AD21" s="12">
        <v>-2.4</v>
      </c>
      <c r="AE21" s="8"/>
      <c r="AF21" s="11" t="s">
        <v>303</v>
      </c>
      <c r="AG21" s="11" t="s">
        <v>302</v>
      </c>
      <c r="AH21" s="11" t="s">
        <v>202</v>
      </c>
      <c r="AI21" s="8"/>
      <c r="AJ21" s="8" t="s">
        <v>537</v>
      </c>
      <c r="AK21" s="30" t="s">
        <v>575</v>
      </c>
    </row>
    <row r="22" spans="1:37" s="5" customFormat="1">
      <c r="A22" s="6">
        <v>44744</v>
      </c>
      <c r="B22" s="25" t="s">
        <v>142</v>
      </c>
      <c r="C22" s="8" t="s">
        <v>433</v>
      </c>
      <c r="D22" s="9">
        <v>7.362268518518518E-2</v>
      </c>
      <c r="E22" s="34" t="s">
        <v>535</v>
      </c>
      <c r="F22" s="29">
        <v>6.9</v>
      </c>
      <c r="G22" s="10">
        <v>11.2</v>
      </c>
      <c r="H22" s="10">
        <v>11.6</v>
      </c>
      <c r="I22" s="10">
        <v>12.5</v>
      </c>
      <c r="J22" s="10">
        <v>12.9</v>
      </c>
      <c r="K22" s="10">
        <v>12.6</v>
      </c>
      <c r="L22" s="10">
        <v>12.8</v>
      </c>
      <c r="M22" s="10">
        <v>12.6</v>
      </c>
      <c r="N22" s="10">
        <v>13</v>
      </c>
      <c r="O22" s="27">
        <f t="shared" si="12"/>
        <v>29.700000000000003</v>
      </c>
      <c r="P22" s="27">
        <f t="shared" si="13"/>
        <v>38</v>
      </c>
      <c r="Q22" s="27">
        <f t="shared" si="14"/>
        <v>38.4</v>
      </c>
      <c r="R22" s="28">
        <f t="shared" si="15"/>
        <v>63.9</v>
      </c>
      <c r="S22" s="11" t="s">
        <v>218</v>
      </c>
      <c r="T22" s="11" t="s">
        <v>170</v>
      </c>
      <c r="U22" s="13" t="s">
        <v>364</v>
      </c>
      <c r="V22" s="13" t="s">
        <v>248</v>
      </c>
      <c r="W22" s="13" t="s">
        <v>536</v>
      </c>
      <c r="X22" s="12">
        <v>12.3</v>
      </c>
      <c r="Y22" s="12">
        <v>12.9</v>
      </c>
      <c r="Z22" s="11" t="s">
        <v>486</v>
      </c>
      <c r="AA22" s="12">
        <v>-1.3</v>
      </c>
      <c r="AB22" s="11" t="s">
        <v>304</v>
      </c>
      <c r="AC22" s="12">
        <v>1</v>
      </c>
      <c r="AD22" s="12">
        <v>-2.2999999999999998</v>
      </c>
      <c r="AE22" s="8"/>
      <c r="AF22" s="11" t="s">
        <v>305</v>
      </c>
      <c r="AG22" s="11" t="s">
        <v>302</v>
      </c>
      <c r="AH22" s="11" t="s">
        <v>202</v>
      </c>
      <c r="AI22" s="8"/>
      <c r="AJ22" s="8" t="s">
        <v>538</v>
      </c>
      <c r="AK22" s="30" t="s">
        <v>577</v>
      </c>
    </row>
    <row r="23" spans="1:37" s="5" customFormat="1">
      <c r="A23" s="6">
        <v>44744</v>
      </c>
      <c r="B23" s="26" t="s">
        <v>144</v>
      </c>
      <c r="C23" s="8" t="s">
        <v>433</v>
      </c>
      <c r="D23" s="9">
        <v>7.2291666666666657E-2</v>
      </c>
      <c r="E23" s="34" t="s">
        <v>553</v>
      </c>
      <c r="F23" s="29">
        <v>6.9</v>
      </c>
      <c r="G23" s="10">
        <v>11</v>
      </c>
      <c r="H23" s="10">
        <v>11.5</v>
      </c>
      <c r="I23" s="10">
        <v>12.7</v>
      </c>
      <c r="J23" s="10">
        <v>12.7</v>
      </c>
      <c r="K23" s="10">
        <v>12.2</v>
      </c>
      <c r="L23" s="10">
        <v>12.7</v>
      </c>
      <c r="M23" s="10">
        <v>12.1</v>
      </c>
      <c r="N23" s="10">
        <v>12.8</v>
      </c>
      <c r="O23" s="27">
        <f t="shared" si="12"/>
        <v>29.4</v>
      </c>
      <c r="P23" s="27">
        <f t="shared" si="13"/>
        <v>37.599999999999994</v>
      </c>
      <c r="Q23" s="27">
        <f t="shared" si="14"/>
        <v>37.599999999999994</v>
      </c>
      <c r="R23" s="28">
        <f t="shared" si="15"/>
        <v>62.5</v>
      </c>
      <c r="S23" s="11" t="s">
        <v>218</v>
      </c>
      <c r="T23" s="11" t="s">
        <v>357</v>
      </c>
      <c r="U23" s="13" t="s">
        <v>477</v>
      </c>
      <c r="V23" s="13" t="s">
        <v>190</v>
      </c>
      <c r="W23" s="13" t="s">
        <v>318</v>
      </c>
      <c r="X23" s="12">
        <v>9.8000000000000007</v>
      </c>
      <c r="Y23" s="12">
        <v>10.5</v>
      </c>
      <c r="Z23" s="11" t="s">
        <v>486</v>
      </c>
      <c r="AA23" s="12">
        <v>-1.8</v>
      </c>
      <c r="AB23" s="11" t="s">
        <v>304</v>
      </c>
      <c r="AC23" s="12">
        <v>0.2</v>
      </c>
      <c r="AD23" s="12">
        <v>-2</v>
      </c>
      <c r="AE23" s="8"/>
      <c r="AF23" s="11" t="s">
        <v>303</v>
      </c>
      <c r="AG23" s="11" t="s">
        <v>303</v>
      </c>
      <c r="AH23" s="11" t="s">
        <v>151</v>
      </c>
      <c r="AI23" s="8"/>
      <c r="AJ23" s="8" t="s">
        <v>551</v>
      </c>
      <c r="AK23" s="30" t="s">
        <v>588</v>
      </c>
    </row>
    <row r="24" spans="1:37" s="5" customFormat="1">
      <c r="A24" s="6">
        <v>44745</v>
      </c>
      <c r="B24" s="26" t="s">
        <v>142</v>
      </c>
      <c r="C24" s="8" t="s">
        <v>460</v>
      </c>
      <c r="D24" s="9">
        <v>7.2939814814814818E-2</v>
      </c>
      <c r="E24" s="34" t="s">
        <v>557</v>
      </c>
      <c r="F24" s="29">
        <v>7</v>
      </c>
      <c r="G24" s="10">
        <v>11.2</v>
      </c>
      <c r="H24" s="10">
        <v>11.5</v>
      </c>
      <c r="I24" s="10">
        <v>12.2</v>
      </c>
      <c r="J24" s="10">
        <v>12.5</v>
      </c>
      <c r="K24" s="10">
        <v>12.6</v>
      </c>
      <c r="L24" s="10">
        <v>12.9</v>
      </c>
      <c r="M24" s="10">
        <v>12.6</v>
      </c>
      <c r="N24" s="10">
        <v>12.7</v>
      </c>
      <c r="O24" s="27">
        <f t="shared" si="12"/>
        <v>29.7</v>
      </c>
      <c r="P24" s="27">
        <f t="shared" si="13"/>
        <v>37.299999999999997</v>
      </c>
      <c r="Q24" s="27">
        <f t="shared" si="14"/>
        <v>38.200000000000003</v>
      </c>
      <c r="R24" s="28">
        <f t="shared" si="15"/>
        <v>63.3</v>
      </c>
      <c r="S24" s="11" t="s">
        <v>169</v>
      </c>
      <c r="T24" s="11" t="s">
        <v>357</v>
      </c>
      <c r="U24" s="13" t="s">
        <v>379</v>
      </c>
      <c r="V24" s="13" t="s">
        <v>174</v>
      </c>
      <c r="W24" s="13" t="s">
        <v>558</v>
      </c>
      <c r="X24" s="12">
        <v>9.8000000000000007</v>
      </c>
      <c r="Y24" s="12">
        <v>10.5</v>
      </c>
      <c r="Z24" s="11" t="s">
        <v>397</v>
      </c>
      <c r="AA24" s="12">
        <v>-2.2000000000000002</v>
      </c>
      <c r="AB24" s="11" t="s">
        <v>304</v>
      </c>
      <c r="AC24" s="12">
        <v>-0.6</v>
      </c>
      <c r="AD24" s="12">
        <v>-1.6</v>
      </c>
      <c r="AE24" s="8" t="s">
        <v>307</v>
      </c>
      <c r="AF24" s="11" t="s">
        <v>300</v>
      </c>
      <c r="AG24" s="11" t="s">
        <v>302</v>
      </c>
      <c r="AH24" s="11" t="s">
        <v>202</v>
      </c>
      <c r="AI24" s="8"/>
      <c r="AJ24" s="8" t="s">
        <v>593</v>
      </c>
      <c r="AK24" s="30" t="s">
        <v>594</v>
      </c>
    </row>
    <row r="25" spans="1:37" s="5" customFormat="1">
      <c r="A25" s="6">
        <v>44745</v>
      </c>
      <c r="B25" s="25" t="s">
        <v>144</v>
      </c>
      <c r="C25" s="8" t="s">
        <v>460</v>
      </c>
      <c r="D25" s="9">
        <v>7.2962962962962966E-2</v>
      </c>
      <c r="E25" s="34" t="s">
        <v>565</v>
      </c>
      <c r="F25" s="29">
        <v>6.9</v>
      </c>
      <c r="G25" s="10">
        <v>11</v>
      </c>
      <c r="H25" s="10">
        <v>11.3</v>
      </c>
      <c r="I25" s="10">
        <v>12.5</v>
      </c>
      <c r="J25" s="10">
        <v>12.8</v>
      </c>
      <c r="K25" s="10">
        <v>12.4</v>
      </c>
      <c r="L25" s="10">
        <v>13</v>
      </c>
      <c r="M25" s="10">
        <v>12.5</v>
      </c>
      <c r="N25" s="10">
        <v>13</v>
      </c>
      <c r="O25" s="27">
        <f t="shared" si="12"/>
        <v>29.2</v>
      </c>
      <c r="P25" s="27">
        <f t="shared" si="13"/>
        <v>37.700000000000003</v>
      </c>
      <c r="Q25" s="27">
        <f t="shared" si="14"/>
        <v>38.5</v>
      </c>
      <c r="R25" s="28">
        <f t="shared" si="15"/>
        <v>63.7</v>
      </c>
      <c r="S25" s="11" t="s">
        <v>169</v>
      </c>
      <c r="T25" s="11" t="s">
        <v>170</v>
      </c>
      <c r="U25" s="13" t="s">
        <v>221</v>
      </c>
      <c r="V25" s="13" t="s">
        <v>225</v>
      </c>
      <c r="W25" s="13" t="s">
        <v>566</v>
      </c>
      <c r="X25" s="12">
        <v>9.8000000000000007</v>
      </c>
      <c r="Y25" s="12">
        <v>10.5</v>
      </c>
      <c r="Z25" s="11" t="s">
        <v>397</v>
      </c>
      <c r="AA25" s="12">
        <v>-1</v>
      </c>
      <c r="AB25" s="11" t="s">
        <v>304</v>
      </c>
      <c r="AC25" s="12">
        <v>0.6</v>
      </c>
      <c r="AD25" s="12">
        <v>-1.6</v>
      </c>
      <c r="AE25" s="8"/>
      <c r="AF25" s="11" t="s">
        <v>302</v>
      </c>
      <c r="AG25" s="11" t="s">
        <v>302</v>
      </c>
      <c r="AH25" s="11" t="s">
        <v>151</v>
      </c>
      <c r="AI25" s="8"/>
      <c r="AJ25" s="8" t="s">
        <v>602</v>
      </c>
      <c r="AK25" s="30" t="s">
        <v>601</v>
      </c>
    </row>
    <row r="26" spans="1:37" s="5" customFormat="1">
      <c r="A26" s="6">
        <v>44745</v>
      </c>
      <c r="B26" s="26" t="s">
        <v>146</v>
      </c>
      <c r="C26" s="8" t="s">
        <v>460</v>
      </c>
      <c r="D26" s="9">
        <v>7.2233796296296296E-2</v>
      </c>
      <c r="E26" s="34" t="s">
        <v>569</v>
      </c>
      <c r="F26" s="29">
        <v>7</v>
      </c>
      <c r="G26" s="10">
        <v>11.4</v>
      </c>
      <c r="H26" s="10">
        <v>12.1</v>
      </c>
      <c r="I26" s="10">
        <v>12.3</v>
      </c>
      <c r="J26" s="10">
        <v>12.4</v>
      </c>
      <c r="K26" s="10">
        <v>12.2</v>
      </c>
      <c r="L26" s="10">
        <v>12.2</v>
      </c>
      <c r="M26" s="10">
        <v>12</v>
      </c>
      <c r="N26" s="10">
        <v>12.5</v>
      </c>
      <c r="O26" s="27">
        <f t="shared" si="12"/>
        <v>30.5</v>
      </c>
      <c r="P26" s="27">
        <f t="shared" si="13"/>
        <v>36.900000000000006</v>
      </c>
      <c r="Q26" s="27">
        <f t="shared" si="14"/>
        <v>36.700000000000003</v>
      </c>
      <c r="R26" s="28">
        <f t="shared" si="15"/>
        <v>61.3</v>
      </c>
      <c r="S26" s="11" t="s">
        <v>218</v>
      </c>
      <c r="T26" s="11" t="s">
        <v>357</v>
      </c>
      <c r="U26" s="13" t="s">
        <v>318</v>
      </c>
      <c r="V26" s="13" t="s">
        <v>570</v>
      </c>
      <c r="W26" s="13" t="s">
        <v>379</v>
      </c>
      <c r="X26" s="12">
        <v>9.8000000000000007</v>
      </c>
      <c r="Y26" s="12">
        <v>10.5</v>
      </c>
      <c r="Z26" s="11" t="s">
        <v>397</v>
      </c>
      <c r="AA26" s="12">
        <v>-1.5</v>
      </c>
      <c r="AB26" s="11" t="s">
        <v>304</v>
      </c>
      <c r="AC26" s="12">
        <v>0.1</v>
      </c>
      <c r="AD26" s="12">
        <v>-1.6</v>
      </c>
      <c r="AE26" s="8"/>
      <c r="AF26" s="11" t="s">
        <v>303</v>
      </c>
      <c r="AG26" s="11" t="s">
        <v>302</v>
      </c>
      <c r="AH26" s="11" t="s">
        <v>151</v>
      </c>
      <c r="AI26" s="8"/>
      <c r="AJ26" s="8" t="s">
        <v>608</v>
      </c>
      <c r="AK26" s="30" t="s">
        <v>609</v>
      </c>
    </row>
    <row r="27" spans="1:37" s="5" customFormat="1">
      <c r="A27" s="6">
        <v>44751</v>
      </c>
      <c r="B27" s="26" t="s">
        <v>142</v>
      </c>
      <c r="C27" s="8" t="s">
        <v>172</v>
      </c>
      <c r="D27" s="9">
        <v>7.435185185185185E-2</v>
      </c>
      <c r="E27" s="34" t="s">
        <v>617</v>
      </c>
      <c r="F27" s="29">
        <v>7</v>
      </c>
      <c r="G27" s="10">
        <v>11.1</v>
      </c>
      <c r="H27" s="10">
        <v>12.2</v>
      </c>
      <c r="I27" s="10">
        <v>12.9</v>
      </c>
      <c r="J27" s="10">
        <v>13</v>
      </c>
      <c r="K27" s="10">
        <v>12.1</v>
      </c>
      <c r="L27" s="10">
        <v>13.1</v>
      </c>
      <c r="M27" s="10">
        <v>12.7</v>
      </c>
      <c r="N27" s="10">
        <v>13.3</v>
      </c>
      <c r="O27" s="27">
        <f t="shared" ref="O27:O31" si="16">SUM(F27:H27)</f>
        <v>30.3</v>
      </c>
      <c r="P27" s="27">
        <f t="shared" ref="P27:P31" si="17">SUM(I27:K27)</f>
        <v>38</v>
      </c>
      <c r="Q27" s="27">
        <f t="shared" ref="Q27:Q31" si="18">SUM(L27:N27)</f>
        <v>39.099999999999994</v>
      </c>
      <c r="R27" s="28">
        <f t="shared" ref="R27:R31" si="19">SUM(J27:N27)</f>
        <v>64.2</v>
      </c>
      <c r="S27" s="11" t="s">
        <v>218</v>
      </c>
      <c r="T27" s="11" t="s">
        <v>170</v>
      </c>
      <c r="U27" s="13" t="s">
        <v>221</v>
      </c>
      <c r="V27" s="13" t="s">
        <v>364</v>
      </c>
      <c r="W27" s="13" t="s">
        <v>364</v>
      </c>
      <c r="X27" s="12">
        <v>3.6</v>
      </c>
      <c r="Y27" s="12">
        <v>3.5</v>
      </c>
      <c r="Z27" s="11" t="s">
        <v>397</v>
      </c>
      <c r="AA27" s="12" t="s">
        <v>306</v>
      </c>
      <c r="AB27" s="11" t="s">
        <v>304</v>
      </c>
      <c r="AC27" s="12">
        <v>0.9</v>
      </c>
      <c r="AD27" s="12">
        <v>-0.9</v>
      </c>
      <c r="AE27" s="8"/>
      <c r="AF27" s="11" t="s">
        <v>305</v>
      </c>
      <c r="AG27" s="11" t="s">
        <v>302</v>
      </c>
      <c r="AH27" s="11" t="s">
        <v>202</v>
      </c>
      <c r="AI27" s="8"/>
      <c r="AJ27" s="8" t="s">
        <v>620</v>
      </c>
      <c r="AK27" s="30" t="s">
        <v>651</v>
      </c>
    </row>
    <row r="28" spans="1:37" s="5" customFormat="1">
      <c r="A28" s="6">
        <v>44751</v>
      </c>
      <c r="B28" s="26" t="s">
        <v>144</v>
      </c>
      <c r="C28" s="8" t="s">
        <v>172</v>
      </c>
      <c r="D28" s="9">
        <v>7.2974537037037032E-2</v>
      </c>
      <c r="E28" s="34" t="s">
        <v>627</v>
      </c>
      <c r="F28" s="29">
        <v>6.9</v>
      </c>
      <c r="G28" s="10">
        <v>11.3</v>
      </c>
      <c r="H28" s="10">
        <v>12.1</v>
      </c>
      <c r="I28" s="10">
        <v>12</v>
      </c>
      <c r="J28" s="10">
        <v>12.2</v>
      </c>
      <c r="K28" s="10">
        <v>12.1</v>
      </c>
      <c r="L28" s="10">
        <v>12.6</v>
      </c>
      <c r="M28" s="10">
        <v>12.9</v>
      </c>
      <c r="N28" s="10">
        <v>13.4</v>
      </c>
      <c r="O28" s="27">
        <f t="shared" si="16"/>
        <v>30.300000000000004</v>
      </c>
      <c r="P28" s="27">
        <f t="shared" si="17"/>
        <v>36.299999999999997</v>
      </c>
      <c r="Q28" s="27">
        <f t="shared" si="18"/>
        <v>38.9</v>
      </c>
      <c r="R28" s="28">
        <f t="shared" si="19"/>
        <v>63.199999999999996</v>
      </c>
      <c r="S28" s="11" t="s">
        <v>218</v>
      </c>
      <c r="T28" s="11" t="s">
        <v>170</v>
      </c>
      <c r="U28" s="13" t="s">
        <v>478</v>
      </c>
      <c r="V28" s="13" t="s">
        <v>220</v>
      </c>
      <c r="W28" s="13" t="s">
        <v>373</v>
      </c>
      <c r="X28" s="12">
        <v>3.6</v>
      </c>
      <c r="Y28" s="12">
        <v>3.5</v>
      </c>
      <c r="Z28" s="11" t="s">
        <v>397</v>
      </c>
      <c r="AA28" s="12">
        <v>-0.9</v>
      </c>
      <c r="AB28" s="11" t="s">
        <v>304</v>
      </c>
      <c r="AC28" s="12" t="s">
        <v>306</v>
      </c>
      <c r="AD28" s="12">
        <v>-0.9</v>
      </c>
      <c r="AE28" s="8"/>
      <c r="AF28" s="11" t="s">
        <v>303</v>
      </c>
      <c r="AG28" s="11" t="s">
        <v>302</v>
      </c>
      <c r="AH28" s="11" t="s">
        <v>202</v>
      </c>
      <c r="AI28" s="8"/>
      <c r="AJ28" s="8" t="s">
        <v>659</v>
      </c>
      <c r="AK28" s="30" t="s">
        <v>660</v>
      </c>
    </row>
    <row r="29" spans="1:37" s="5" customFormat="1">
      <c r="A29" s="6">
        <v>44751</v>
      </c>
      <c r="B29" s="26" t="s">
        <v>423</v>
      </c>
      <c r="C29" s="8" t="s">
        <v>172</v>
      </c>
      <c r="D29" s="9">
        <v>7.2222222222222229E-2</v>
      </c>
      <c r="E29" s="34" t="s">
        <v>632</v>
      </c>
      <c r="F29" s="29">
        <v>6.9</v>
      </c>
      <c r="G29" s="10">
        <v>11.5</v>
      </c>
      <c r="H29" s="10">
        <v>12</v>
      </c>
      <c r="I29" s="10">
        <v>12.2</v>
      </c>
      <c r="J29" s="10">
        <v>12.2</v>
      </c>
      <c r="K29" s="10">
        <v>12.1</v>
      </c>
      <c r="L29" s="10">
        <v>12.2</v>
      </c>
      <c r="M29" s="10">
        <v>12</v>
      </c>
      <c r="N29" s="10">
        <v>12.9</v>
      </c>
      <c r="O29" s="27">
        <f t="shared" si="16"/>
        <v>30.4</v>
      </c>
      <c r="P29" s="27">
        <f t="shared" si="17"/>
        <v>36.5</v>
      </c>
      <c r="Q29" s="27">
        <f t="shared" si="18"/>
        <v>37.1</v>
      </c>
      <c r="R29" s="28">
        <f t="shared" si="19"/>
        <v>61.4</v>
      </c>
      <c r="S29" s="11" t="s">
        <v>218</v>
      </c>
      <c r="T29" s="11" t="s">
        <v>357</v>
      </c>
      <c r="U29" s="13" t="s">
        <v>477</v>
      </c>
      <c r="V29" s="13" t="s">
        <v>477</v>
      </c>
      <c r="W29" s="13" t="s">
        <v>190</v>
      </c>
      <c r="X29" s="12">
        <v>3.6</v>
      </c>
      <c r="Y29" s="12">
        <v>3.5</v>
      </c>
      <c r="Z29" s="11" t="s">
        <v>397</v>
      </c>
      <c r="AA29" s="12">
        <v>-0.2</v>
      </c>
      <c r="AB29" s="11" t="s">
        <v>304</v>
      </c>
      <c r="AC29" s="12">
        <v>0.7</v>
      </c>
      <c r="AD29" s="12">
        <v>-0.9</v>
      </c>
      <c r="AE29" s="8"/>
      <c r="AF29" s="11" t="s">
        <v>302</v>
      </c>
      <c r="AG29" s="11" t="s">
        <v>303</v>
      </c>
      <c r="AH29" s="11" t="s">
        <v>202</v>
      </c>
      <c r="AI29" s="8"/>
      <c r="AJ29" s="8" t="s">
        <v>665</v>
      </c>
      <c r="AK29" s="30" t="s">
        <v>666</v>
      </c>
    </row>
    <row r="30" spans="1:37" s="5" customFormat="1">
      <c r="A30" s="6">
        <v>44752</v>
      </c>
      <c r="B30" s="26" t="s">
        <v>142</v>
      </c>
      <c r="C30" s="8" t="s">
        <v>172</v>
      </c>
      <c r="D30" s="9">
        <v>7.3668981481481488E-2</v>
      </c>
      <c r="E30" s="34" t="s">
        <v>636</v>
      </c>
      <c r="F30" s="29">
        <v>6.9</v>
      </c>
      <c r="G30" s="10">
        <v>11.1</v>
      </c>
      <c r="H30" s="10">
        <v>11.9</v>
      </c>
      <c r="I30" s="10">
        <v>12.9</v>
      </c>
      <c r="J30" s="10">
        <v>12.9</v>
      </c>
      <c r="K30" s="10">
        <v>12.8</v>
      </c>
      <c r="L30" s="10">
        <v>12.8</v>
      </c>
      <c r="M30" s="10">
        <v>12.5</v>
      </c>
      <c r="N30" s="10">
        <v>12.7</v>
      </c>
      <c r="O30" s="27">
        <f t="shared" si="16"/>
        <v>29.9</v>
      </c>
      <c r="P30" s="27">
        <f t="shared" si="17"/>
        <v>38.6</v>
      </c>
      <c r="Q30" s="27">
        <f t="shared" si="18"/>
        <v>38</v>
      </c>
      <c r="R30" s="28">
        <f t="shared" si="19"/>
        <v>63.7</v>
      </c>
      <c r="S30" s="11" t="s">
        <v>218</v>
      </c>
      <c r="T30" s="11" t="s">
        <v>635</v>
      </c>
      <c r="U30" s="13" t="s">
        <v>637</v>
      </c>
      <c r="V30" s="13" t="s">
        <v>190</v>
      </c>
      <c r="W30" s="13" t="s">
        <v>244</v>
      </c>
      <c r="X30" s="12">
        <v>5.0999999999999996</v>
      </c>
      <c r="Y30" s="12">
        <v>4.8</v>
      </c>
      <c r="Z30" s="11" t="s">
        <v>397</v>
      </c>
      <c r="AA30" s="12">
        <v>-0.9</v>
      </c>
      <c r="AB30" s="11" t="s">
        <v>304</v>
      </c>
      <c r="AC30" s="12">
        <v>0.3</v>
      </c>
      <c r="AD30" s="12">
        <v>-1.2</v>
      </c>
      <c r="AE30" s="8"/>
      <c r="AF30" s="11" t="s">
        <v>303</v>
      </c>
      <c r="AG30" s="11" t="s">
        <v>305</v>
      </c>
      <c r="AH30" s="11" t="s">
        <v>202</v>
      </c>
      <c r="AI30" s="8"/>
      <c r="AJ30" s="8" t="s">
        <v>671</v>
      </c>
      <c r="AK30" s="30" t="s">
        <v>672</v>
      </c>
    </row>
    <row r="31" spans="1:37" s="5" customFormat="1">
      <c r="A31" s="6">
        <v>44752</v>
      </c>
      <c r="B31" s="26" t="s">
        <v>144</v>
      </c>
      <c r="C31" s="8" t="s">
        <v>172</v>
      </c>
      <c r="D31" s="9">
        <v>7.2951388888888885E-2</v>
      </c>
      <c r="E31" s="34" t="s">
        <v>643</v>
      </c>
      <c r="F31" s="29">
        <v>7</v>
      </c>
      <c r="G31" s="10">
        <v>11.2</v>
      </c>
      <c r="H31" s="10">
        <v>12</v>
      </c>
      <c r="I31" s="10">
        <v>12</v>
      </c>
      <c r="J31" s="10">
        <v>12.3</v>
      </c>
      <c r="K31" s="10">
        <v>11.9</v>
      </c>
      <c r="L31" s="10">
        <v>12.8</v>
      </c>
      <c r="M31" s="10">
        <v>12.4</v>
      </c>
      <c r="N31" s="10">
        <v>13.7</v>
      </c>
      <c r="O31" s="27">
        <f t="shared" si="16"/>
        <v>30.2</v>
      </c>
      <c r="P31" s="27">
        <f t="shared" si="17"/>
        <v>36.200000000000003</v>
      </c>
      <c r="Q31" s="27">
        <f t="shared" si="18"/>
        <v>38.900000000000006</v>
      </c>
      <c r="R31" s="28">
        <f t="shared" si="19"/>
        <v>63.099999999999994</v>
      </c>
      <c r="S31" s="11" t="s">
        <v>218</v>
      </c>
      <c r="T31" s="11" t="s">
        <v>635</v>
      </c>
      <c r="U31" s="13" t="s">
        <v>190</v>
      </c>
      <c r="V31" s="13" t="s">
        <v>225</v>
      </c>
      <c r="W31" s="13" t="s">
        <v>644</v>
      </c>
      <c r="X31" s="12">
        <v>5.0999999999999996</v>
      </c>
      <c r="Y31" s="12">
        <v>4.8</v>
      </c>
      <c r="Z31" s="11" t="s">
        <v>397</v>
      </c>
      <c r="AA31" s="12">
        <v>-1.1000000000000001</v>
      </c>
      <c r="AB31" s="11" t="s">
        <v>304</v>
      </c>
      <c r="AC31" s="12">
        <v>0.1</v>
      </c>
      <c r="AD31" s="12">
        <v>-1.2</v>
      </c>
      <c r="AE31" s="8" t="s">
        <v>307</v>
      </c>
      <c r="AF31" s="11" t="s">
        <v>303</v>
      </c>
      <c r="AG31" s="11" t="s">
        <v>302</v>
      </c>
      <c r="AH31" s="11" t="s">
        <v>151</v>
      </c>
      <c r="AI31" s="8"/>
      <c r="AJ31" s="8" t="s">
        <v>683</v>
      </c>
      <c r="AK31" s="30" t="s">
        <v>684</v>
      </c>
    </row>
    <row r="32" spans="1:37" s="5" customFormat="1">
      <c r="A32" s="6">
        <v>44758</v>
      </c>
      <c r="B32" s="25" t="s">
        <v>142</v>
      </c>
      <c r="C32" s="8" t="s">
        <v>460</v>
      </c>
      <c r="D32" s="9">
        <v>7.5011574074074064E-2</v>
      </c>
      <c r="E32" s="34" t="s">
        <v>698</v>
      </c>
      <c r="F32" s="29">
        <v>7.2</v>
      </c>
      <c r="G32" s="10">
        <v>11.2</v>
      </c>
      <c r="H32" s="10">
        <v>12.6</v>
      </c>
      <c r="I32" s="10">
        <v>13</v>
      </c>
      <c r="J32" s="10">
        <v>13.1</v>
      </c>
      <c r="K32" s="10">
        <v>12.6</v>
      </c>
      <c r="L32" s="10">
        <v>12.5</v>
      </c>
      <c r="M32" s="10">
        <v>12.8</v>
      </c>
      <c r="N32" s="10">
        <v>13.1</v>
      </c>
      <c r="O32" s="27">
        <f t="shared" ref="O32:O38" si="20">SUM(F32:H32)</f>
        <v>31</v>
      </c>
      <c r="P32" s="27">
        <f t="shared" ref="P32:P38" si="21">SUM(I32:K32)</f>
        <v>38.700000000000003</v>
      </c>
      <c r="Q32" s="27">
        <f t="shared" ref="Q32:Q38" si="22">SUM(L32:N32)</f>
        <v>38.4</v>
      </c>
      <c r="R32" s="28">
        <f t="shared" ref="R32:R38" si="23">SUM(J32:N32)</f>
        <v>64.099999999999994</v>
      </c>
      <c r="S32" s="11" t="s">
        <v>361</v>
      </c>
      <c r="T32" s="11" t="s">
        <v>170</v>
      </c>
      <c r="U32" s="13" t="s">
        <v>699</v>
      </c>
      <c r="V32" s="13" t="s">
        <v>463</v>
      </c>
      <c r="W32" s="13" t="s">
        <v>174</v>
      </c>
      <c r="X32" s="12">
        <v>7.2</v>
      </c>
      <c r="Y32" s="12">
        <v>7.8</v>
      </c>
      <c r="Z32" s="11" t="s">
        <v>397</v>
      </c>
      <c r="AA32" s="12">
        <v>0.7</v>
      </c>
      <c r="AB32" s="11" t="s">
        <v>304</v>
      </c>
      <c r="AC32" s="12">
        <v>2.2000000000000002</v>
      </c>
      <c r="AD32" s="12">
        <v>-1.5</v>
      </c>
      <c r="AE32" s="8"/>
      <c r="AF32" s="11" t="s">
        <v>305</v>
      </c>
      <c r="AG32" s="11" t="s">
        <v>302</v>
      </c>
      <c r="AH32" s="11" t="s">
        <v>202</v>
      </c>
      <c r="AI32" s="8"/>
      <c r="AJ32" s="8" t="s">
        <v>726</v>
      </c>
      <c r="AK32" s="30" t="s">
        <v>727</v>
      </c>
    </row>
    <row r="33" spans="1:37" s="5" customFormat="1">
      <c r="A33" s="6">
        <v>44758</v>
      </c>
      <c r="B33" s="26" t="s">
        <v>142</v>
      </c>
      <c r="C33" s="8" t="s">
        <v>460</v>
      </c>
      <c r="D33" s="9">
        <v>7.2997685185185179E-2</v>
      </c>
      <c r="E33" s="34" t="s">
        <v>701</v>
      </c>
      <c r="F33" s="29">
        <v>7.1</v>
      </c>
      <c r="G33" s="10">
        <v>11.3</v>
      </c>
      <c r="H33" s="10">
        <v>12.1</v>
      </c>
      <c r="I33" s="10">
        <v>12.3</v>
      </c>
      <c r="J33" s="10">
        <v>12.4</v>
      </c>
      <c r="K33" s="10">
        <v>12</v>
      </c>
      <c r="L33" s="10">
        <v>12.4</v>
      </c>
      <c r="M33" s="10">
        <v>12.8</v>
      </c>
      <c r="N33" s="10">
        <v>13.3</v>
      </c>
      <c r="O33" s="27">
        <f t="shared" si="20"/>
        <v>30.5</v>
      </c>
      <c r="P33" s="27">
        <f t="shared" si="21"/>
        <v>36.700000000000003</v>
      </c>
      <c r="Q33" s="27">
        <f t="shared" si="22"/>
        <v>38.5</v>
      </c>
      <c r="R33" s="28">
        <f t="shared" si="23"/>
        <v>62.899999999999991</v>
      </c>
      <c r="S33" s="11" t="s">
        <v>218</v>
      </c>
      <c r="T33" s="11" t="s">
        <v>170</v>
      </c>
      <c r="U33" s="13" t="s">
        <v>531</v>
      </c>
      <c r="V33" s="13" t="s">
        <v>248</v>
      </c>
      <c r="W33" s="13" t="s">
        <v>478</v>
      </c>
      <c r="X33" s="12">
        <v>7.2</v>
      </c>
      <c r="Y33" s="12">
        <v>7.8</v>
      </c>
      <c r="Z33" s="11" t="s">
        <v>397</v>
      </c>
      <c r="AA33" s="12">
        <v>-1.7</v>
      </c>
      <c r="AB33" s="11" t="s">
        <v>304</v>
      </c>
      <c r="AC33" s="12">
        <v>-0.1</v>
      </c>
      <c r="AD33" s="12">
        <v>-1.6</v>
      </c>
      <c r="AE33" s="8"/>
      <c r="AF33" s="11" t="s">
        <v>303</v>
      </c>
      <c r="AG33" s="11" t="s">
        <v>302</v>
      </c>
      <c r="AH33" s="11" t="s">
        <v>202</v>
      </c>
      <c r="AI33" s="8"/>
      <c r="AJ33" s="8" t="s">
        <v>730</v>
      </c>
      <c r="AK33" s="30" t="s">
        <v>731</v>
      </c>
    </row>
    <row r="34" spans="1:37" s="5" customFormat="1">
      <c r="A34" s="6">
        <v>44758</v>
      </c>
      <c r="B34" s="26" t="s">
        <v>142</v>
      </c>
      <c r="C34" s="8" t="s">
        <v>460</v>
      </c>
      <c r="D34" s="9">
        <v>7.3645833333333341E-2</v>
      </c>
      <c r="E34" s="34" t="s">
        <v>704</v>
      </c>
      <c r="F34" s="29">
        <v>7.4</v>
      </c>
      <c r="G34" s="10">
        <v>11.2</v>
      </c>
      <c r="H34" s="10">
        <v>11.8</v>
      </c>
      <c r="I34" s="10">
        <v>12</v>
      </c>
      <c r="J34" s="10">
        <v>12.1</v>
      </c>
      <c r="K34" s="10">
        <v>12.5</v>
      </c>
      <c r="L34" s="10">
        <v>12.7</v>
      </c>
      <c r="M34" s="10">
        <v>13.2</v>
      </c>
      <c r="N34" s="10">
        <v>13.4</v>
      </c>
      <c r="O34" s="27">
        <f t="shared" si="20"/>
        <v>30.400000000000002</v>
      </c>
      <c r="P34" s="27">
        <f t="shared" si="21"/>
        <v>36.6</v>
      </c>
      <c r="Q34" s="27">
        <f t="shared" si="22"/>
        <v>39.299999999999997</v>
      </c>
      <c r="R34" s="28">
        <f t="shared" si="23"/>
        <v>63.9</v>
      </c>
      <c r="S34" s="11" t="s">
        <v>218</v>
      </c>
      <c r="T34" s="11" t="s">
        <v>170</v>
      </c>
      <c r="U34" s="13" t="s">
        <v>705</v>
      </c>
      <c r="V34" s="13" t="s">
        <v>364</v>
      </c>
      <c r="W34" s="13" t="s">
        <v>318</v>
      </c>
      <c r="X34" s="12">
        <v>7.2</v>
      </c>
      <c r="Y34" s="12">
        <v>7.8</v>
      </c>
      <c r="Z34" s="11" t="s">
        <v>397</v>
      </c>
      <c r="AA34" s="12">
        <v>-1.1000000000000001</v>
      </c>
      <c r="AB34" s="11" t="s">
        <v>304</v>
      </c>
      <c r="AC34" s="12">
        <v>0.6</v>
      </c>
      <c r="AD34" s="12">
        <v>-1.7</v>
      </c>
      <c r="AE34" s="8"/>
      <c r="AF34" s="11" t="s">
        <v>302</v>
      </c>
      <c r="AG34" s="11" t="s">
        <v>303</v>
      </c>
      <c r="AH34" s="11" t="s">
        <v>202</v>
      </c>
      <c r="AI34" s="8"/>
      <c r="AJ34" s="8" t="s">
        <v>734</v>
      </c>
      <c r="AK34" s="30" t="s">
        <v>735</v>
      </c>
    </row>
    <row r="35" spans="1:37" s="5" customFormat="1">
      <c r="A35" s="6">
        <v>44758</v>
      </c>
      <c r="B35" s="26" t="s">
        <v>144</v>
      </c>
      <c r="C35" s="8" t="s">
        <v>460</v>
      </c>
      <c r="D35" s="9">
        <v>7.3611111111111113E-2</v>
      </c>
      <c r="E35" s="34" t="s">
        <v>557</v>
      </c>
      <c r="F35" s="29">
        <v>7</v>
      </c>
      <c r="G35" s="10">
        <v>11</v>
      </c>
      <c r="H35" s="10">
        <v>11.6</v>
      </c>
      <c r="I35" s="10">
        <v>12.4</v>
      </c>
      <c r="J35" s="10">
        <v>12.8</v>
      </c>
      <c r="K35" s="10">
        <v>12.6</v>
      </c>
      <c r="L35" s="10">
        <v>12.6</v>
      </c>
      <c r="M35" s="10">
        <v>12.8</v>
      </c>
      <c r="N35" s="10">
        <v>13.2</v>
      </c>
      <c r="O35" s="27">
        <f t="shared" si="20"/>
        <v>29.6</v>
      </c>
      <c r="P35" s="27">
        <f t="shared" si="21"/>
        <v>37.800000000000004</v>
      </c>
      <c r="Q35" s="27">
        <f t="shared" si="22"/>
        <v>38.599999999999994</v>
      </c>
      <c r="R35" s="28">
        <f t="shared" si="23"/>
        <v>64</v>
      </c>
      <c r="S35" s="11" t="s">
        <v>218</v>
      </c>
      <c r="T35" s="11" t="s">
        <v>170</v>
      </c>
      <c r="U35" s="13" t="s">
        <v>379</v>
      </c>
      <c r="V35" s="13" t="s">
        <v>644</v>
      </c>
      <c r="W35" s="13" t="s">
        <v>359</v>
      </c>
      <c r="X35" s="12">
        <v>7.2</v>
      </c>
      <c r="Y35" s="12">
        <v>7.8</v>
      </c>
      <c r="Z35" s="11" t="s">
        <v>397</v>
      </c>
      <c r="AA35" s="12">
        <v>-0.4</v>
      </c>
      <c r="AB35" s="11" t="s">
        <v>304</v>
      </c>
      <c r="AC35" s="12">
        <v>1.5</v>
      </c>
      <c r="AD35" s="12">
        <v>-1.9</v>
      </c>
      <c r="AE35" s="8"/>
      <c r="AF35" s="11" t="s">
        <v>305</v>
      </c>
      <c r="AG35" s="11" t="s">
        <v>303</v>
      </c>
      <c r="AH35" s="11" t="s">
        <v>202</v>
      </c>
      <c r="AI35" s="8"/>
      <c r="AJ35" s="8" t="s">
        <v>740</v>
      </c>
      <c r="AK35" s="30" t="s">
        <v>741</v>
      </c>
    </row>
    <row r="36" spans="1:37" s="5" customFormat="1">
      <c r="A36" s="6">
        <v>44759</v>
      </c>
      <c r="B36" s="26" t="s">
        <v>142</v>
      </c>
      <c r="C36" s="8" t="s">
        <v>460</v>
      </c>
      <c r="D36" s="9">
        <v>7.3657407407407408E-2</v>
      </c>
      <c r="E36" s="34" t="s">
        <v>716</v>
      </c>
      <c r="F36" s="29">
        <v>7.1</v>
      </c>
      <c r="G36" s="10">
        <v>10.9</v>
      </c>
      <c r="H36" s="10">
        <v>11.9</v>
      </c>
      <c r="I36" s="10">
        <v>12.5</v>
      </c>
      <c r="J36" s="10">
        <v>12.9</v>
      </c>
      <c r="K36" s="10">
        <v>12.3</v>
      </c>
      <c r="L36" s="10">
        <v>12.6</v>
      </c>
      <c r="M36" s="10">
        <v>13.3</v>
      </c>
      <c r="N36" s="10">
        <v>12.9</v>
      </c>
      <c r="O36" s="27">
        <f t="shared" si="20"/>
        <v>29.9</v>
      </c>
      <c r="P36" s="27">
        <f t="shared" si="21"/>
        <v>37.700000000000003</v>
      </c>
      <c r="Q36" s="27">
        <f t="shared" si="22"/>
        <v>38.799999999999997</v>
      </c>
      <c r="R36" s="28">
        <f t="shared" si="23"/>
        <v>64.000000000000014</v>
      </c>
      <c r="S36" s="11" t="s">
        <v>218</v>
      </c>
      <c r="T36" s="11" t="s">
        <v>170</v>
      </c>
      <c r="U36" s="13" t="s">
        <v>713</v>
      </c>
      <c r="V36" s="13" t="s">
        <v>191</v>
      </c>
      <c r="W36" s="13" t="s">
        <v>175</v>
      </c>
      <c r="X36" s="12">
        <v>10.199999999999999</v>
      </c>
      <c r="Y36" s="12">
        <v>11.2</v>
      </c>
      <c r="Z36" s="11" t="s">
        <v>486</v>
      </c>
      <c r="AA36" s="12">
        <v>-1</v>
      </c>
      <c r="AB36" s="11" t="s">
        <v>304</v>
      </c>
      <c r="AC36" s="12">
        <v>1.3</v>
      </c>
      <c r="AD36" s="12">
        <v>-2.2999999999999998</v>
      </c>
      <c r="AE36" s="8"/>
      <c r="AF36" s="11" t="s">
        <v>305</v>
      </c>
      <c r="AG36" s="11" t="s">
        <v>303</v>
      </c>
      <c r="AH36" s="11" t="s">
        <v>151</v>
      </c>
      <c r="AI36" s="8"/>
      <c r="AJ36" s="8" t="s">
        <v>749</v>
      </c>
      <c r="AK36" s="30" t="s">
        <v>750</v>
      </c>
    </row>
    <row r="37" spans="1:37" s="5" customFormat="1">
      <c r="A37" s="6">
        <v>44759</v>
      </c>
      <c r="B37" s="25" t="s">
        <v>144</v>
      </c>
      <c r="C37" s="8" t="s">
        <v>433</v>
      </c>
      <c r="D37" s="9">
        <v>7.1539351851851854E-2</v>
      </c>
      <c r="E37" s="34" t="s">
        <v>720</v>
      </c>
      <c r="F37" s="29">
        <v>7</v>
      </c>
      <c r="G37" s="10">
        <v>10.7</v>
      </c>
      <c r="H37" s="10">
        <v>11.9</v>
      </c>
      <c r="I37" s="10">
        <v>12.1</v>
      </c>
      <c r="J37" s="10">
        <v>11.9</v>
      </c>
      <c r="K37" s="10">
        <v>12.1</v>
      </c>
      <c r="L37" s="10">
        <v>12.3</v>
      </c>
      <c r="M37" s="10">
        <v>12.3</v>
      </c>
      <c r="N37" s="10">
        <v>12.8</v>
      </c>
      <c r="O37" s="27">
        <f t="shared" si="20"/>
        <v>29.6</v>
      </c>
      <c r="P37" s="27">
        <f t="shared" si="21"/>
        <v>36.1</v>
      </c>
      <c r="Q37" s="27">
        <f t="shared" si="22"/>
        <v>37.400000000000006</v>
      </c>
      <c r="R37" s="28">
        <f t="shared" si="23"/>
        <v>61.399999999999991</v>
      </c>
      <c r="S37" s="11" t="s">
        <v>169</v>
      </c>
      <c r="T37" s="11" t="s">
        <v>357</v>
      </c>
      <c r="U37" s="13" t="s">
        <v>227</v>
      </c>
      <c r="V37" s="13" t="s">
        <v>190</v>
      </c>
      <c r="W37" s="13" t="s">
        <v>221</v>
      </c>
      <c r="X37" s="12">
        <v>10.199999999999999</v>
      </c>
      <c r="Y37" s="12">
        <v>11.2</v>
      </c>
      <c r="Z37" s="11" t="s">
        <v>361</v>
      </c>
      <c r="AA37" s="12">
        <v>-3.3</v>
      </c>
      <c r="AB37" s="11" t="s">
        <v>304</v>
      </c>
      <c r="AC37" s="12">
        <v>-0.3</v>
      </c>
      <c r="AD37" s="12">
        <v>-3</v>
      </c>
      <c r="AE37" s="8"/>
      <c r="AF37" s="11" t="s">
        <v>303</v>
      </c>
      <c r="AG37" s="11" t="s">
        <v>302</v>
      </c>
      <c r="AH37" s="11" t="s">
        <v>151</v>
      </c>
      <c r="AI37" s="8"/>
      <c r="AJ37" s="8" t="s">
        <v>759</v>
      </c>
      <c r="AK37" s="30" t="s">
        <v>760</v>
      </c>
    </row>
    <row r="38" spans="1:37" s="5" customFormat="1">
      <c r="A38" s="6">
        <v>44759</v>
      </c>
      <c r="B38" s="26" t="s">
        <v>146</v>
      </c>
      <c r="C38" s="8" t="s">
        <v>433</v>
      </c>
      <c r="D38" s="9">
        <v>7.0925925925925934E-2</v>
      </c>
      <c r="E38" s="34" t="s">
        <v>200</v>
      </c>
      <c r="F38" s="29">
        <v>6.9</v>
      </c>
      <c r="G38" s="10">
        <v>11</v>
      </c>
      <c r="H38" s="10">
        <v>11.6</v>
      </c>
      <c r="I38" s="10">
        <v>12</v>
      </c>
      <c r="J38" s="10">
        <v>11.8</v>
      </c>
      <c r="K38" s="10">
        <v>12</v>
      </c>
      <c r="L38" s="10">
        <v>12.4</v>
      </c>
      <c r="M38" s="10">
        <v>12.6</v>
      </c>
      <c r="N38" s="10">
        <v>12.5</v>
      </c>
      <c r="O38" s="27">
        <f t="shared" si="20"/>
        <v>29.5</v>
      </c>
      <c r="P38" s="27">
        <f t="shared" si="21"/>
        <v>35.799999999999997</v>
      </c>
      <c r="Q38" s="27">
        <f t="shared" si="22"/>
        <v>37.5</v>
      </c>
      <c r="R38" s="28">
        <f t="shared" si="23"/>
        <v>61.300000000000004</v>
      </c>
      <c r="S38" s="11" t="s">
        <v>169</v>
      </c>
      <c r="T38" s="11" t="s">
        <v>357</v>
      </c>
      <c r="U38" s="13" t="s">
        <v>175</v>
      </c>
      <c r="V38" s="13" t="s">
        <v>723</v>
      </c>
      <c r="W38" s="13" t="s">
        <v>191</v>
      </c>
      <c r="X38" s="12">
        <v>10.199999999999999</v>
      </c>
      <c r="Y38" s="12">
        <v>11.2</v>
      </c>
      <c r="Z38" s="11" t="s">
        <v>361</v>
      </c>
      <c r="AA38" s="12">
        <v>-2.8</v>
      </c>
      <c r="AB38" s="11" t="s">
        <v>304</v>
      </c>
      <c r="AC38" s="12">
        <v>0.4</v>
      </c>
      <c r="AD38" s="12">
        <v>-3.2</v>
      </c>
      <c r="AE38" s="8"/>
      <c r="AF38" s="11" t="s">
        <v>302</v>
      </c>
      <c r="AG38" s="11" t="s">
        <v>303</v>
      </c>
      <c r="AH38" s="11" t="s">
        <v>151</v>
      </c>
      <c r="AI38" s="8"/>
      <c r="AJ38" s="8" t="s">
        <v>765</v>
      </c>
      <c r="AK38" s="30" t="s">
        <v>766</v>
      </c>
    </row>
  </sheetData>
  <autoFilter ref="A1:AJ6" xr:uid="{00000000-0009-0000-0000-000007000000}"/>
  <phoneticPr fontId="1"/>
  <conditionalFormatting sqref="AI2:AI6">
    <cfRule type="containsText" dxfId="143" priority="424" operator="containsText" text="E">
      <formula>NOT(ISERROR(SEARCH("E",AI2)))</formula>
    </cfRule>
    <cfRule type="containsText" dxfId="142" priority="425" operator="containsText" text="B">
      <formula>NOT(ISERROR(SEARCH("B",AI2)))</formula>
    </cfRule>
    <cfRule type="containsText" dxfId="141" priority="426" operator="containsText" text="A">
      <formula>NOT(ISERROR(SEARCH("A",AI2)))</formula>
    </cfRule>
  </conditionalFormatting>
  <conditionalFormatting sqref="AF2:AG6">
    <cfRule type="containsText" dxfId="140" priority="421" operator="containsText" text="E">
      <formula>NOT(ISERROR(SEARCH("E",AF2)))</formula>
    </cfRule>
    <cfRule type="containsText" dxfId="139" priority="422" operator="containsText" text="B">
      <formula>NOT(ISERROR(SEARCH("B",AF2)))</formula>
    </cfRule>
    <cfRule type="containsText" dxfId="138" priority="423" operator="containsText" text="A">
      <formula>NOT(ISERROR(SEARCH("A",AF2)))</formula>
    </cfRule>
  </conditionalFormatting>
  <conditionalFormatting sqref="AH2:AH6">
    <cfRule type="containsText" dxfId="137" priority="418" operator="containsText" text="E">
      <formula>NOT(ISERROR(SEARCH("E",AH2)))</formula>
    </cfRule>
    <cfRule type="containsText" dxfId="136" priority="419" operator="containsText" text="B">
      <formula>NOT(ISERROR(SEARCH("B",AH2)))</formula>
    </cfRule>
    <cfRule type="containsText" dxfId="135" priority="420" operator="containsText" text="A">
      <formula>NOT(ISERROR(SEARCH("A",AH2)))</formula>
    </cfRule>
  </conditionalFormatting>
  <conditionalFormatting sqref="G2:N6">
    <cfRule type="colorScale" priority="1029">
      <colorScale>
        <cfvo type="min"/>
        <cfvo type="percentile" val="50"/>
        <cfvo type="max"/>
        <color rgb="FFF8696B"/>
        <color rgb="FFFFEB84"/>
        <color rgb="FF63BE7B"/>
      </colorScale>
    </cfRule>
  </conditionalFormatting>
  <conditionalFormatting sqref="Z2">
    <cfRule type="containsText" dxfId="134" priority="271" operator="containsText" text="D">
      <formula>NOT(ISERROR(SEARCH("D",Z2)))</formula>
    </cfRule>
    <cfRule type="containsText" dxfId="133" priority="272" operator="containsText" text="S">
      <formula>NOT(ISERROR(SEARCH("S",Z2)))</formula>
    </cfRule>
    <cfRule type="containsText" dxfId="132" priority="273" operator="containsText" text="F">
      <formula>NOT(ISERROR(SEARCH("F",Z2)))</formula>
    </cfRule>
    <cfRule type="containsText" dxfId="131" priority="274" operator="containsText" text="E">
      <formula>NOT(ISERROR(SEARCH("E",Z2)))</formula>
    </cfRule>
    <cfRule type="containsText" dxfId="130" priority="275" operator="containsText" text="B">
      <formula>NOT(ISERROR(SEARCH("B",Z2)))</formula>
    </cfRule>
    <cfRule type="containsText" dxfId="129" priority="276" operator="containsText" text="A">
      <formula>NOT(ISERROR(SEARCH("A",Z2)))</formula>
    </cfRule>
  </conditionalFormatting>
  <conditionalFormatting sqref="Z3:Z6">
    <cfRule type="containsText" dxfId="128" priority="253" operator="containsText" text="D">
      <formula>NOT(ISERROR(SEARCH("D",Z3)))</formula>
    </cfRule>
    <cfRule type="containsText" dxfId="127" priority="254" operator="containsText" text="S">
      <formula>NOT(ISERROR(SEARCH("S",Z3)))</formula>
    </cfRule>
    <cfRule type="containsText" dxfId="126" priority="255" operator="containsText" text="F">
      <formula>NOT(ISERROR(SEARCH("F",Z3)))</formula>
    </cfRule>
    <cfRule type="containsText" dxfId="125" priority="256" operator="containsText" text="E">
      <formula>NOT(ISERROR(SEARCH("E",Z3)))</formula>
    </cfRule>
    <cfRule type="containsText" dxfId="124" priority="257" operator="containsText" text="B">
      <formula>NOT(ISERROR(SEARCH("B",Z3)))</formula>
    </cfRule>
    <cfRule type="containsText" dxfId="123" priority="258" operator="containsText" text="A">
      <formula>NOT(ISERROR(SEARCH("A",Z3)))</formula>
    </cfRule>
  </conditionalFormatting>
  <conditionalFormatting sqref="AI7">
    <cfRule type="containsText" dxfId="122" priority="249" operator="containsText" text="E">
      <formula>NOT(ISERROR(SEARCH("E",AI7)))</formula>
    </cfRule>
    <cfRule type="containsText" dxfId="121" priority="250" operator="containsText" text="B">
      <formula>NOT(ISERROR(SEARCH("B",AI7)))</formula>
    </cfRule>
    <cfRule type="containsText" dxfId="120" priority="251" operator="containsText" text="A">
      <formula>NOT(ISERROR(SEARCH("A",AI7)))</formula>
    </cfRule>
  </conditionalFormatting>
  <conditionalFormatting sqref="AF7:AG7">
    <cfRule type="containsText" dxfId="119" priority="246" operator="containsText" text="E">
      <formula>NOT(ISERROR(SEARCH("E",AF7)))</formula>
    </cfRule>
    <cfRule type="containsText" dxfId="118" priority="247" operator="containsText" text="B">
      <formula>NOT(ISERROR(SEARCH("B",AF7)))</formula>
    </cfRule>
    <cfRule type="containsText" dxfId="117" priority="248" operator="containsText" text="A">
      <formula>NOT(ISERROR(SEARCH("A",AF7)))</formula>
    </cfRule>
  </conditionalFormatting>
  <conditionalFormatting sqref="AH7">
    <cfRule type="containsText" dxfId="116" priority="243" operator="containsText" text="E">
      <formula>NOT(ISERROR(SEARCH("E",AH7)))</formula>
    </cfRule>
    <cfRule type="containsText" dxfId="115" priority="244" operator="containsText" text="B">
      <formula>NOT(ISERROR(SEARCH("B",AH7)))</formula>
    </cfRule>
    <cfRule type="containsText" dxfId="114" priority="245" operator="containsText" text="A">
      <formula>NOT(ISERROR(SEARCH("A",AH7)))</formula>
    </cfRule>
  </conditionalFormatting>
  <conditionalFormatting sqref="Z7">
    <cfRule type="containsText" dxfId="113" priority="231" operator="containsText" text="D">
      <formula>NOT(ISERROR(SEARCH("D",Z7)))</formula>
    </cfRule>
    <cfRule type="containsText" dxfId="112" priority="232" operator="containsText" text="S">
      <formula>NOT(ISERROR(SEARCH("S",Z7)))</formula>
    </cfRule>
    <cfRule type="containsText" dxfId="111" priority="233" operator="containsText" text="F">
      <formula>NOT(ISERROR(SEARCH("F",Z7)))</formula>
    </cfRule>
    <cfRule type="containsText" dxfId="110" priority="234" operator="containsText" text="E">
      <formula>NOT(ISERROR(SEARCH("E",Z7)))</formula>
    </cfRule>
    <cfRule type="containsText" dxfId="109" priority="235" operator="containsText" text="B">
      <formula>NOT(ISERROR(SEARCH("B",Z7)))</formula>
    </cfRule>
    <cfRule type="containsText" dxfId="108" priority="236" operator="containsText" text="A">
      <formula>NOT(ISERROR(SEARCH("A",Z7)))</formula>
    </cfRule>
  </conditionalFormatting>
  <conditionalFormatting sqref="G7:N7">
    <cfRule type="colorScale" priority="1031">
      <colorScale>
        <cfvo type="min"/>
        <cfvo type="percentile" val="50"/>
        <cfvo type="max"/>
        <color rgb="FFF8696B"/>
        <color rgb="FFFFEB84"/>
        <color rgb="FF63BE7B"/>
      </colorScale>
    </cfRule>
  </conditionalFormatting>
  <conditionalFormatting sqref="AI8:AI13">
    <cfRule type="containsText" dxfId="107" priority="92" operator="containsText" text="E">
      <formula>NOT(ISERROR(SEARCH("E",AI8)))</formula>
    </cfRule>
    <cfRule type="containsText" dxfId="106" priority="93" operator="containsText" text="B">
      <formula>NOT(ISERROR(SEARCH("B",AI8)))</formula>
    </cfRule>
    <cfRule type="containsText" dxfId="105" priority="94" operator="containsText" text="A">
      <formula>NOT(ISERROR(SEARCH("A",AI8)))</formula>
    </cfRule>
  </conditionalFormatting>
  <conditionalFormatting sqref="AF8:AG13">
    <cfRule type="containsText" dxfId="104" priority="89" operator="containsText" text="E">
      <formula>NOT(ISERROR(SEARCH("E",AF8)))</formula>
    </cfRule>
    <cfRule type="containsText" dxfId="103" priority="90" operator="containsText" text="B">
      <formula>NOT(ISERROR(SEARCH("B",AF8)))</formula>
    </cfRule>
    <cfRule type="containsText" dxfId="102" priority="91" operator="containsText" text="A">
      <formula>NOT(ISERROR(SEARCH("A",AF8)))</formula>
    </cfRule>
  </conditionalFormatting>
  <conditionalFormatting sqref="AH8:AH13">
    <cfRule type="containsText" dxfId="101" priority="86" operator="containsText" text="E">
      <formula>NOT(ISERROR(SEARCH("E",AH8)))</formula>
    </cfRule>
    <cfRule type="containsText" dxfId="100" priority="87" operator="containsText" text="B">
      <formula>NOT(ISERROR(SEARCH("B",AH8)))</formula>
    </cfRule>
    <cfRule type="containsText" dxfId="99" priority="88" operator="containsText" text="A">
      <formula>NOT(ISERROR(SEARCH("A",AH8)))</formula>
    </cfRule>
  </conditionalFormatting>
  <conditionalFormatting sqref="Z8:Z13">
    <cfRule type="containsText" dxfId="98" priority="80" operator="containsText" text="D">
      <formula>NOT(ISERROR(SEARCH("D",Z8)))</formula>
    </cfRule>
    <cfRule type="containsText" dxfId="97" priority="81" operator="containsText" text="S">
      <formula>NOT(ISERROR(SEARCH("S",Z8)))</formula>
    </cfRule>
    <cfRule type="containsText" dxfId="96" priority="82" operator="containsText" text="F">
      <formula>NOT(ISERROR(SEARCH("F",Z8)))</formula>
    </cfRule>
    <cfRule type="containsText" dxfId="95" priority="83" operator="containsText" text="E">
      <formula>NOT(ISERROR(SEARCH("E",Z8)))</formula>
    </cfRule>
    <cfRule type="containsText" dxfId="94" priority="84" operator="containsText" text="B">
      <formula>NOT(ISERROR(SEARCH("B",Z8)))</formula>
    </cfRule>
    <cfRule type="containsText" dxfId="93" priority="85" operator="containsText" text="A">
      <formula>NOT(ISERROR(SEARCH("A",Z8)))</formula>
    </cfRule>
  </conditionalFormatting>
  <conditionalFormatting sqref="G8:N13">
    <cfRule type="colorScale" priority="95">
      <colorScale>
        <cfvo type="min"/>
        <cfvo type="percentile" val="50"/>
        <cfvo type="max"/>
        <color rgb="FFF8696B"/>
        <color rgb="FFFFEB84"/>
        <color rgb="FF63BE7B"/>
      </colorScale>
    </cfRule>
  </conditionalFormatting>
  <conditionalFormatting sqref="AI14:AI20">
    <cfRule type="containsText" dxfId="92" priority="76" operator="containsText" text="E">
      <formula>NOT(ISERROR(SEARCH("E",AI14)))</formula>
    </cfRule>
    <cfRule type="containsText" dxfId="91" priority="77" operator="containsText" text="B">
      <formula>NOT(ISERROR(SEARCH("B",AI14)))</formula>
    </cfRule>
    <cfRule type="containsText" dxfId="90" priority="78" operator="containsText" text="A">
      <formula>NOT(ISERROR(SEARCH("A",AI14)))</formula>
    </cfRule>
  </conditionalFormatting>
  <conditionalFormatting sqref="AF14:AG20">
    <cfRule type="containsText" dxfId="89" priority="73" operator="containsText" text="E">
      <formula>NOT(ISERROR(SEARCH("E",AF14)))</formula>
    </cfRule>
    <cfRule type="containsText" dxfId="88" priority="74" operator="containsText" text="B">
      <formula>NOT(ISERROR(SEARCH("B",AF14)))</formula>
    </cfRule>
    <cfRule type="containsText" dxfId="87" priority="75" operator="containsText" text="A">
      <formula>NOT(ISERROR(SEARCH("A",AF14)))</formula>
    </cfRule>
  </conditionalFormatting>
  <conditionalFormatting sqref="AH14:AH20">
    <cfRule type="containsText" dxfId="86" priority="70" operator="containsText" text="E">
      <formula>NOT(ISERROR(SEARCH("E",AH14)))</formula>
    </cfRule>
    <cfRule type="containsText" dxfId="85" priority="71" operator="containsText" text="B">
      <formula>NOT(ISERROR(SEARCH("B",AH14)))</formula>
    </cfRule>
    <cfRule type="containsText" dxfId="84" priority="72" operator="containsText" text="A">
      <formula>NOT(ISERROR(SEARCH("A",AH14)))</formula>
    </cfRule>
  </conditionalFormatting>
  <conditionalFormatting sqref="Z14:Z20">
    <cfRule type="containsText" dxfId="83" priority="64" operator="containsText" text="D">
      <formula>NOT(ISERROR(SEARCH("D",Z14)))</formula>
    </cfRule>
    <cfRule type="containsText" dxfId="82" priority="65" operator="containsText" text="S">
      <formula>NOT(ISERROR(SEARCH("S",Z14)))</formula>
    </cfRule>
    <cfRule type="containsText" dxfId="81" priority="66" operator="containsText" text="F">
      <formula>NOT(ISERROR(SEARCH("F",Z14)))</formula>
    </cfRule>
    <cfRule type="containsText" dxfId="80" priority="67" operator="containsText" text="E">
      <formula>NOT(ISERROR(SEARCH("E",Z14)))</formula>
    </cfRule>
    <cfRule type="containsText" dxfId="79" priority="68" operator="containsText" text="B">
      <formula>NOT(ISERROR(SEARCH("B",Z14)))</formula>
    </cfRule>
    <cfRule type="containsText" dxfId="78" priority="69" operator="containsText" text="A">
      <formula>NOT(ISERROR(SEARCH("A",Z14)))</formula>
    </cfRule>
  </conditionalFormatting>
  <conditionalFormatting sqref="G14:N20">
    <cfRule type="colorScale" priority="79">
      <colorScale>
        <cfvo type="min"/>
        <cfvo type="percentile" val="50"/>
        <cfvo type="max"/>
        <color rgb="FFF8696B"/>
        <color rgb="FFFFEB84"/>
        <color rgb="FF63BE7B"/>
      </colorScale>
    </cfRule>
  </conditionalFormatting>
  <conditionalFormatting sqref="AI21:AI26">
    <cfRule type="containsText" dxfId="77" priority="60" operator="containsText" text="E">
      <formula>NOT(ISERROR(SEARCH("E",AI21)))</formula>
    </cfRule>
    <cfRule type="containsText" dxfId="76" priority="61" operator="containsText" text="B">
      <formula>NOT(ISERROR(SEARCH("B",AI21)))</formula>
    </cfRule>
    <cfRule type="containsText" dxfId="75" priority="62" operator="containsText" text="A">
      <formula>NOT(ISERROR(SEARCH("A",AI21)))</formula>
    </cfRule>
  </conditionalFormatting>
  <conditionalFormatting sqref="AF21:AG26">
    <cfRule type="containsText" dxfId="74" priority="57" operator="containsText" text="E">
      <formula>NOT(ISERROR(SEARCH("E",AF21)))</formula>
    </cfRule>
    <cfRule type="containsText" dxfId="73" priority="58" operator="containsText" text="B">
      <formula>NOT(ISERROR(SEARCH("B",AF21)))</formula>
    </cfRule>
    <cfRule type="containsText" dxfId="72" priority="59" operator="containsText" text="A">
      <formula>NOT(ISERROR(SEARCH("A",AF21)))</formula>
    </cfRule>
  </conditionalFormatting>
  <conditionalFormatting sqref="AH21:AH26">
    <cfRule type="containsText" dxfId="71" priority="54" operator="containsText" text="E">
      <formula>NOT(ISERROR(SEARCH("E",AH21)))</formula>
    </cfRule>
    <cfRule type="containsText" dxfId="70" priority="55" operator="containsText" text="B">
      <formula>NOT(ISERROR(SEARCH("B",AH21)))</formula>
    </cfRule>
    <cfRule type="containsText" dxfId="69" priority="56" operator="containsText" text="A">
      <formula>NOT(ISERROR(SEARCH("A",AH21)))</formula>
    </cfRule>
  </conditionalFormatting>
  <conditionalFormatting sqref="Z21:Z26">
    <cfRule type="containsText" dxfId="68" priority="48" operator="containsText" text="D">
      <formula>NOT(ISERROR(SEARCH("D",Z21)))</formula>
    </cfRule>
    <cfRule type="containsText" dxfId="67" priority="49" operator="containsText" text="S">
      <formula>NOT(ISERROR(SEARCH("S",Z21)))</formula>
    </cfRule>
    <cfRule type="containsText" dxfId="66" priority="50" operator="containsText" text="F">
      <formula>NOT(ISERROR(SEARCH("F",Z21)))</formula>
    </cfRule>
    <cfRule type="containsText" dxfId="65" priority="51" operator="containsText" text="E">
      <formula>NOT(ISERROR(SEARCH("E",Z21)))</formula>
    </cfRule>
    <cfRule type="containsText" dxfId="64" priority="52" operator="containsText" text="B">
      <formula>NOT(ISERROR(SEARCH("B",Z21)))</formula>
    </cfRule>
    <cfRule type="containsText" dxfId="63" priority="53" operator="containsText" text="A">
      <formula>NOT(ISERROR(SEARCH("A",Z21)))</formula>
    </cfRule>
  </conditionalFormatting>
  <conditionalFormatting sqref="G21:N26">
    <cfRule type="colorScale" priority="63">
      <colorScale>
        <cfvo type="min"/>
        <cfvo type="percentile" val="50"/>
        <cfvo type="max"/>
        <color rgb="FFF8696B"/>
        <color rgb="FFFFEB84"/>
        <color rgb="FF63BE7B"/>
      </colorScale>
    </cfRule>
  </conditionalFormatting>
  <conditionalFormatting sqref="AI30:AI31">
    <cfRule type="containsText" dxfId="62" priority="44" operator="containsText" text="E">
      <formula>NOT(ISERROR(SEARCH("E",AI30)))</formula>
    </cfRule>
    <cfRule type="containsText" dxfId="61" priority="45" operator="containsText" text="B">
      <formula>NOT(ISERROR(SEARCH("B",AI30)))</formula>
    </cfRule>
    <cfRule type="containsText" dxfId="60" priority="46" operator="containsText" text="A">
      <formula>NOT(ISERROR(SEARCH("A",AI30)))</formula>
    </cfRule>
  </conditionalFormatting>
  <conditionalFormatting sqref="AF27:AG31">
    <cfRule type="containsText" dxfId="59" priority="41" operator="containsText" text="E">
      <formula>NOT(ISERROR(SEARCH("E",AF27)))</formula>
    </cfRule>
    <cfRule type="containsText" dxfId="58" priority="42" operator="containsText" text="B">
      <formula>NOT(ISERROR(SEARCH("B",AF27)))</formula>
    </cfRule>
    <cfRule type="containsText" dxfId="57" priority="43" operator="containsText" text="A">
      <formula>NOT(ISERROR(SEARCH("A",AF27)))</formula>
    </cfRule>
  </conditionalFormatting>
  <conditionalFormatting sqref="AH27:AH31">
    <cfRule type="containsText" dxfId="56" priority="38" operator="containsText" text="E">
      <formula>NOT(ISERROR(SEARCH("E",AH27)))</formula>
    </cfRule>
    <cfRule type="containsText" dxfId="55" priority="39" operator="containsText" text="B">
      <formula>NOT(ISERROR(SEARCH("B",AH27)))</formula>
    </cfRule>
    <cfRule type="containsText" dxfId="54" priority="40" operator="containsText" text="A">
      <formula>NOT(ISERROR(SEARCH("A",AH27)))</formula>
    </cfRule>
  </conditionalFormatting>
  <conditionalFormatting sqref="G27:N31">
    <cfRule type="colorScale" priority="47">
      <colorScale>
        <cfvo type="min"/>
        <cfvo type="percentile" val="50"/>
        <cfvo type="max"/>
        <color rgb="FFF8696B"/>
        <color rgb="FFFFEB84"/>
        <color rgb="FF63BE7B"/>
      </colorScale>
    </cfRule>
  </conditionalFormatting>
  <conditionalFormatting sqref="Z27:Z31">
    <cfRule type="containsText" dxfId="53" priority="26" operator="containsText" text="D">
      <formula>NOT(ISERROR(SEARCH("D",Z27)))</formula>
    </cfRule>
    <cfRule type="containsText" dxfId="52" priority="27" operator="containsText" text="S">
      <formula>NOT(ISERROR(SEARCH("S",Z27)))</formula>
    </cfRule>
    <cfRule type="containsText" dxfId="51" priority="28" operator="containsText" text="F">
      <formula>NOT(ISERROR(SEARCH("F",Z27)))</formula>
    </cfRule>
    <cfRule type="containsText" dxfId="50" priority="29" operator="containsText" text="E">
      <formula>NOT(ISERROR(SEARCH("E",Z27)))</formula>
    </cfRule>
    <cfRule type="containsText" dxfId="49" priority="30" operator="containsText" text="B">
      <formula>NOT(ISERROR(SEARCH("B",Z27)))</formula>
    </cfRule>
    <cfRule type="containsText" dxfId="48" priority="31" operator="containsText" text="A">
      <formula>NOT(ISERROR(SEARCH("A",Z27)))</formula>
    </cfRule>
  </conditionalFormatting>
  <conditionalFormatting sqref="AI27:AI29">
    <cfRule type="containsText" dxfId="47" priority="23" operator="containsText" text="E">
      <formula>NOT(ISERROR(SEARCH("E",AI27)))</formula>
    </cfRule>
    <cfRule type="containsText" dxfId="46" priority="24" operator="containsText" text="B">
      <formula>NOT(ISERROR(SEARCH("B",AI27)))</formula>
    </cfRule>
    <cfRule type="containsText" dxfId="45" priority="25" operator="containsText" text="A">
      <formula>NOT(ISERROR(SEARCH("A",AI27)))</formula>
    </cfRule>
  </conditionalFormatting>
  <conditionalFormatting sqref="AI32:AI38">
    <cfRule type="containsText" dxfId="44" priority="19" operator="containsText" text="E">
      <formula>NOT(ISERROR(SEARCH("E",AI32)))</formula>
    </cfRule>
    <cfRule type="containsText" dxfId="43" priority="20" operator="containsText" text="B">
      <formula>NOT(ISERROR(SEARCH("B",AI32)))</formula>
    </cfRule>
    <cfRule type="containsText" dxfId="42" priority="21" operator="containsText" text="A">
      <formula>NOT(ISERROR(SEARCH("A",AI32)))</formula>
    </cfRule>
  </conditionalFormatting>
  <conditionalFormatting sqref="AF32:AG38">
    <cfRule type="containsText" dxfId="41" priority="16" operator="containsText" text="E">
      <formula>NOT(ISERROR(SEARCH("E",AF32)))</formula>
    </cfRule>
    <cfRule type="containsText" dxfId="40" priority="17" operator="containsText" text="B">
      <formula>NOT(ISERROR(SEARCH("B",AF32)))</formula>
    </cfRule>
    <cfRule type="containsText" dxfId="39" priority="18" operator="containsText" text="A">
      <formula>NOT(ISERROR(SEARCH("A",AF32)))</formula>
    </cfRule>
  </conditionalFormatting>
  <conditionalFormatting sqref="AH32:AH38">
    <cfRule type="containsText" dxfId="38" priority="13" operator="containsText" text="E">
      <formula>NOT(ISERROR(SEARCH("E",AH32)))</formula>
    </cfRule>
    <cfRule type="containsText" dxfId="37" priority="14" operator="containsText" text="B">
      <formula>NOT(ISERROR(SEARCH("B",AH32)))</formula>
    </cfRule>
    <cfRule type="containsText" dxfId="36" priority="15" operator="containsText" text="A">
      <formula>NOT(ISERROR(SEARCH("A",AH32)))</formula>
    </cfRule>
  </conditionalFormatting>
  <conditionalFormatting sqref="G32:N38">
    <cfRule type="colorScale" priority="22">
      <colorScale>
        <cfvo type="min"/>
        <cfvo type="percentile" val="50"/>
        <cfvo type="max"/>
        <color rgb="FFF8696B"/>
        <color rgb="FFFFEB84"/>
        <color rgb="FF63BE7B"/>
      </colorScale>
    </cfRule>
  </conditionalFormatting>
  <conditionalFormatting sqref="Z36:Z38">
    <cfRule type="containsText" dxfId="35" priority="7" operator="containsText" text="D">
      <formula>NOT(ISERROR(SEARCH("D",Z36)))</formula>
    </cfRule>
    <cfRule type="containsText" dxfId="34" priority="8" operator="containsText" text="S">
      <formula>NOT(ISERROR(SEARCH("S",Z36)))</formula>
    </cfRule>
    <cfRule type="containsText" dxfId="33" priority="9" operator="containsText" text="F">
      <formula>NOT(ISERROR(SEARCH("F",Z36)))</formula>
    </cfRule>
    <cfRule type="containsText" dxfId="32" priority="10" operator="containsText" text="E">
      <formula>NOT(ISERROR(SEARCH("E",Z36)))</formula>
    </cfRule>
    <cfRule type="containsText" dxfId="31" priority="11" operator="containsText" text="B">
      <formula>NOT(ISERROR(SEARCH("B",Z36)))</formula>
    </cfRule>
    <cfRule type="containsText" dxfId="30" priority="12" operator="containsText" text="A">
      <formula>NOT(ISERROR(SEARCH("A",Z36)))</formula>
    </cfRule>
  </conditionalFormatting>
  <conditionalFormatting sqref="Z32:Z35">
    <cfRule type="containsText" dxfId="29" priority="1" operator="containsText" text="D">
      <formula>NOT(ISERROR(SEARCH("D",Z32)))</formula>
    </cfRule>
    <cfRule type="containsText" dxfId="28" priority="2" operator="containsText" text="S">
      <formula>NOT(ISERROR(SEARCH("S",Z32)))</formula>
    </cfRule>
    <cfRule type="containsText" dxfId="27" priority="3" operator="containsText" text="F">
      <formula>NOT(ISERROR(SEARCH("F",Z32)))</formula>
    </cfRule>
    <cfRule type="containsText" dxfId="26" priority="4" operator="containsText" text="E">
      <formula>NOT(ISERROR(SEARCH("E",Z32)))</formula>
    </cfRule>
    <cfRule type="containsText" dxfId="25" priority="5" operator="containsText" text="B">
      <formula>NOT(ISERROR(SEARCH("B",Z32)))</formula>
    </cfRule>
    <cfRule type="containsText" dxfId="24" priority="6" operator="containsText" text="A">
      <formula>NOT(ISERROR(SEARCH("A",Z32)))</formula>
    </cfRule>
  </conditionalFormatting>
  <dataValidations count="1">
    <dataValidation type="list" allowBlank="1" showInputMessage="1" showErrorMessage="1" sqref="AI2:AI38"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O7:Q7 R2:R7 O8:R13 O14:R20 O21:R26 O27:R31 O32:R38" formulaRange="1"/>
    <ignoredError sqref="O6"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Q2" activePane="bottomRight" state="frozen"/>
      <selection activeCell="E24" sqref="E24"/>
      <selection pane="topRight" activeCell="E24" sqref="E24"/>
      <selection pane="bottomLeft" activeCell="E24" sqref="E24"/>
      <selection pane="bottomRight" activeCell="AO3" sqref="AO3"/>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153</v>
      </c>
      <c r="W1" s="2" t="s">
        <v>107</v>
      </c>
      <c r="X1" s="2" t="s">
        <v>40</v>
      </c>
      <c r="Y1" s="3" t="s">
        <v>41</v>
      </c>
      <c r="Z1" s="3" t="s">
        <v>42</v>
      </c>
      <c r="AA1" s="3" t="s">
        <v>43</v>
      </c>
      <c r="AB1" s="4" t="s">
        <v>110</v>
      </c>
      <c r="AC1" s="4" t="s">
        <v>111</v>
      </c>
      <c r="AD1" s="4" t="s">
        <v>148</v>
      </c>
      <c r="AE1" s="4" t="s">
        <v>8</v>
      </c>
      <c r="AF1" s="4" t="s">
        <v>61</v>
      </c>
      <c r="AG1" s="4" t="s">
        <v>9</v>
      </c>
      <c r="AH1" s="4" t="s">
        <v>10</v>
      </c>
      <c r="AI1" s="4"/>
      <c r="AJ1" s="4" t="s">
        <v>11</v>
      </c>
      <c r="AK1" s="4" t="s">
        <v>12</v>
      </c>
      <c r="AL1" s="4" t="s">
        <v>44</v>
      </c>
      <c r="AM1" s="4" t="s">
        <v>108</v>
      </c>
      <c r="AN1" s="1" t="s">
        <v>109</v>
      </c>
      <c r="AO1" s="22" t="s">
        <v>117</v>
      </c>
    </row>
    <row r="2" spans="1:41" s="5" customFormat="1">
      <c r="A2" s="6">
        <v>44737</v>
      </c>
      <c r="B2" s="7" t="s">
        <v>139</v>
      </c>
      <c r="C2" s="8" t="s">
        <v>165</v>
      </c>
      <c r="D2" s="9">
        <v>0.10629629629629629</v>
      </c>
      <c r="E2" s="8" t="s">
        <v>438</v>
      </c>
      <c r="F2" s="10">
        <v>13</v>
      </c>
      <c r="G2" s="10">
        <v>12.1</v>
      </c>
      <c r="H2" s="10">
        <v>12.7</v>
      </c>
      <c r="I2" s="10">
        <v>12.9</v>
      </c>
      <c r="J2" s="10">
        <v>12.4</v>
      </c>
      <c r="K2" s="10">
        <v>13.4</v>
      </c>
      <c r="L2" s="10">
        <v>14.3</v>
      </c>
      <c r="M2" s="10">
        <v>13</v>
      </c>
      <c r="N2" s="10">
        <v>12.1</v>
      </c>
      <c r="O2" s="10">
        <v>12.6</v>
      </c>
      <c r="P2" s="10">
        <v>12.2</v>
      </c>
      <c r="Q2" s="10">
        <v>12.7</v>
      </c>
      <c r="R2" s="27">
        <f>SUM(F2:H2)</f>
        <v>37.799999999999997</v>
      </c>
      <c r="S2" s="27">
        <f>SUM(I2:N2)</f>
        <v>78.099999999999994</v>
      </c>
      <c r="T2" s="27">
        <f>SUM(O2:Q2)</f>
        <v>37.5</v>
      </c>
      <c r="U2" s="28">
        <f>SUM(F2:J2)</f>
        <v>63.099999999999994</v>
      </c>
      <c r="V2" s="28">
        <f>SUM(M2:Q2)</f>
        <v>62.600000000000009</v>
      </c>
      <c r="W2" s="11" t="s">
        <v>203</v>
      </c>
      <c r="X2" s="11" t="s">
        <v>164</v>
      </c>
      <c r="Y2" s="13" t="s">
        <v>327</v>
      </c>
      <c r="Z2" s="13" t="s">
        <v>439</v>
      </c>
      <c r="AA2" s="13" t="s">
        <v>327</v>
      </c>
      <c r="AB2" s="12">
        <v>16.899999999999999</v>
      </c>
      <c r="AC2" s="12">
        <v>15.9</v>
      </c>
      <c r="AD2" s="11" t="s">
        <v>137</v>
      </c>
      <c r="AE2" s="12">
        <v>-3.3</v>
      </c>
      <c r="AF2" s="12">
        <v>-0.3</v>
      </c>
      <c r="AG2" s="12">
        <v>-0.4</v>
      </c>
      <c r="AH2" s="12">
        <v>-3.2</v>
      </c>
      <c r="AI2" s="12"/>
      <c r="AJ2" s="11" t="s">
        <v>303</v>
      </c>
      <c r="AK2" s="11" t="s">
        <v>305</v>
      </c>
      <c r="AL2" s="11" t="s">
        <v>150</v>
      </c>
      <c r="AM2" s="8"/>
      <c r="AN2" s="8" t="s">
        <v>440</v>
      </c>
      <c r="AO2" s="30" t="s">
        <v>490</v>
      </c>
    </row>
    <row r="3" spans="1:41" s="5" customFormat="1">
      <c r="A3" s="6">
        <v>44744</v>
      </c>
      <c r="B3" s="7" t="s">
        <v>141</v>
      </c>
      <c r="C3" s="8" t="s">
        <v>541</v>
      </c>
      <c r="D3" s="9">
        <v>0.1055787037037037</v>
      </c>
      <c r="E3" s="8" t="s">
        <v>545</v>
      </c>
      <c r="F3" s="10">
        <v>12.9</v>
      </c>
      <c r="G3" s="10">
        <v>11.3</v>
      </c>
      <c r="H3" s="10">
        <v>12.2</v>
      </c>
      <c r="I3" s="10">
        <v>12.5</v>
      </c>
      <c r="J3" s="10">
        <v>12.5</v>
      </c>
      <c r="K3" s="10">
        <v>13.1</v>
      </c>
      <c r="L3" s="10">
        <v>13.6</v>
      </c>
      <c r="M3" s="10">
        <v>12.4</v>
      </c>
      <c r="N3" s="10">
        <v>12.5</v>
      </c>
      <c r="O3" s="10">
        <v>12.9</v>
      </c>
      <c r="P3" s="10">
        <v>13</v>
      </c>
      <c r="Q3" s="10">
        <v>13.3</v>
      </c>
      <c r="R3" s="27">
        <f>SUM(F3:H3)</f>
        <v>36.400000000000006</v>
      </c>
      <c r="S3" s="27">
        <f>SUM(I3:N3)</f>
        <v>76.600000000000009</v>
      </c>
      <c r="T3" s="27">
        <f>SUM(O3:Q3)</f>
        <v>39.200000000000003</v>
      </c>
      <c r="U3" s="28">
        <f>SUM(F3:J3)</f>
        <v>61.400000000000006</v>
      </c>
      <c r="V3" s="28">
        <f>SUM(M3:Q3)</f>
        <v>64.099999999999994</v>
      </c>
      <c r="W3" s="11" t="s">
        <v>163</v>
      </c>
      <c r="X3" s="11" t="s">
        <v>309</v>
      </c>
      <c r="Y3" s="13" t="s">
        <v>546</v>
      </c>
      <c r="Z3" s="13" t="s">
        <v>242</v>
      </c>
      <c r="AA3" s="13" t="s">
        <v>229</v>
      </c>
      <c r="AB3" s="12">
        <v>12.3</v>
      </c>
      <c r="AC3" s="12">
        <v>12.9</v>
      </c>
      <c r="AD3" s="11" t="s">
        <v>137</v>
      </c>
      <c r="AE3" s="12">
        <v>-3.2</v>
      </c>
      <c r="AF3" s="12" t="s">
        <v>304</v>
      </c>
      <c r="AG3" s="12">
        <v>-0.2</v>
      </c>
      <c r="AH3" s="12">
        <v>-3</v>
      </c>
      <c r="AI3" s="12"/>
      <c r="AJ3" s="11" t="s">
        <v>303</v>
      </c>
      <c r="AK3" s="11" t="s">
        <v>302</v>
      </c>
      <c r="AL3" s="11" t="s">
        <v>150</v>
      </c>
      <c r="AM3" s="8"/>
      <c r="AN3" s="8" t="s">
        <v>547</v>
      </c>
      <c r="AO3" s="30" t="s">
        <v>584</v>
      </c>
    </row>
  </sheetData>
  <autoFilter ref="A1:AN2" xr:uid="{00000000-0009-0000-0000-000008000000}"/>
  <phoneticPr fontId="10"/>
  <conditionalFormatting sqref="AJ2:AK2">
    <cfRule type="containsText" dxfId="23" priority="70" operator="containsText" text="E">
      <formula>NOT(ISERROR(SEARCH("E",AJ2)))</formula>
    </cfRule>
    <cfRule type="containsText" dxfId="22" priority="71" operator="containsText" text="B">
      <formula>NOT(ISERROR(SEARCH("B",AJ2)))</formula>
    </cfRule>
    <cfRule type="containsText" dxfId="21" priority="72" operator="containsText" text="A">
      <formula>NOT(ISERROR(SEARCH("A",AJ2)))</formula>
    </cfRule>
  </conditionalFormatting>
  <conditionalFormatting sqref="AL2:AM2">
    <cfRule type="containsText" dxfId="20" priority="67" operator="containsText" text="E">
      <formula>NOT(ISERROR(SEARCH("E",AL2)))</formula>
    </cfRule>
    <cfRule type="containsText" dxfId="19" priority="68" operator="containsText" text="B">
      <formula>NOT(ISERROR(SEARCH("B",AL2)))</formula>
    </cfRule>
    <cfRule type="containsText" dxfId="18" priority="69" operator="containsText" text="A">
      <formula>NOT(ISERROR(SEARCH("A",AL2)))</formula>
    </cfRule>
  </conditionalFormatting>
  <conditionalFormatting sqref="F2:Q2">
    <cfRule type="colorScale" priority="53">
      <colorScale>
        <cfvo type="min"/>
        <cfvo type="percentile" val="50"/>
        <cfvo type="max"/>
        <color rgb="FFF8696B"/>
        <color rgb="FFFFEB84"/>
        <color rgb="FF63BE7B"/>
      </colorScale>
    </cfRule>
  </conditionalFormatting>
  <conditionalFormatting sqref="AD2">
    <cfRule type="containsText" dxfId="17" priority="14" operator="containsText" text="D">
      <formula>NOT(ISERROR(SEARCH("D",AD2)))</formula>
    </cfRule>
    <cfRule type="containsText" dxfId="16" priority="15" operator="containsText" text="S">
      <formula>NOT(ISERROR(SEARCH("S",AD2)))</formula>
    </cfRule>
    <cfRule type="containsText" dxfId="15" priority="16" operator="containsText" text="F">
      <formula>NOT(ISERROR(SEARCH("F",AD2)))</formula>
    </cfRule>
    <cfRule type="containsText" dxfId="14" priority="17" operator="containsText" text="E">
      <formula>NOT(ISERROR(SEARCH("E",AD2)))</formula>
    </cfRule>
    <cfRule type="containsText" dxfId="13" priority="18" operator="containsText" text="B">
      <formula>NOT(ISERROR(SEARCH("B",AD2)))</formula>
    </cfRule>
    <cfRule type="containsText" dxfId="12" priority="19"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2022-07-21T00:26:46Z</dcterms:modified>
</cp:coreProperties>
</file>