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5FF3DE32-ED53-F340-A179-C06C527C54FC}" xr6:coauthVersionLast="47" xr6:coauthVersionMax="47" xr10:uidLastSave="{00000000-0000-0000-0000-000000000000}"/>
  <bookViews>
    <workbookView xWindow="0" yWindow="500" windowWidth="28300" windowHeight="15700" tabRatio="855" firstSheet="1" activeTab="2"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9" i="22" l="1"/>
  <c r="T9" i="22"/>
  <c r="S9" i="22"/>
  <c r="R9" i="22"/>
  <c r="Q9" i="22"/>
  <c r="U8" i="22"/>
  <c r="T8" i="22"/>
  <c r="S8" i="22"/>
  <c r="R8" i="22"/>
  <c r="Q8" i="22"/>
  <c r="T22" i="37"/>
  <c r="S22" i="37"/>
  <c r="R22" i="37"/>
  <c r="Q22" i="37"/>
  <c r="P22" i="37"/>
  <c r="S24" i="36"/>
  <c r="R24" i="36"/>
  <c r="Q24" i="36"/>
  <c r="P24" i="36"/>
  <c r="O24" i="36"/>
  <c r="S23" i="36"/>
  <c r="R23" i="36"/>
  <c r="Q23" i="36"/>
  <c r="P23" i="36"/>
  <c r="O23" i="36"/>
  <c r="S22" i="36"/>
  <c r="R22" i="36"/>
  <c r="Q22" i="36"/>
  <c r="P22" i="36"/>
  <c r="O22" i="36"/>
  <c r="R34" i="34"/>
  <c r="Q34" i="34"/>
  <c r="P34" i="34"/>
  <c r="O34" i="34"/>
  <c r="N34" i="34"/>
  <c r="R33" i="34"/>
  <c r="Q33" i="34"/>
  <c r="P33" i="34"/>
  <c r="O33" i="34"/>
  <c r="N33" i="34"/>
  <c r="P22" i="33"/>
  <c r="O22" i="33"/>
  <c r="N22" i="33"/>
  <c r="M22" i="33"/>
  <c r="P21" i="33"/>
  <c r="O21" i="33"/>
  <c r="N21" i="33"/>
  <c r="M21" i="33"/>
  <c r="P20" i="33"/>
  <c r="O20" i="33"/>
  <c r="N20" i="33"/>
  <c r="M20" i="33"/>
  <c r="P19" i="33"/>
  <c r="O19" i="33"/>
  <c r="N19" i="33"/>
  <c r="M19" i="33"/>
  <c r="T20" i="39"/>
  <c r="S20" i="39"/>
  <c r="R20" i="39"/>
  <c r="Q20" i="39"/>
  <c r="P20" i="39"/>
  <c r="T19" i="39"/>
  <c r="S19" i="39"/>
  <c r="R19" i="39"/>
  <c r="Q19" i="39"/>
  <c r="P19" i="39"/>
  <c r="S80" i="30"/>
  <c r="R80" i="30"/>
  <c r="Q80" i="30"/>
  <c r="P80" i="30"/>
  <c r="O80" i="30"/>
  <c r="S79" i="30"/>
  <c r="R79" i="30"/>
  <c r="Q79" i="30"/>
  <c r="P79" i="30"/>
  <c r="O79" i="30"/>
  <c r="S78" i="30"/>
  <c r="R78" i="30"/>
  <c r="Q78" i="30"/>
  <c r="P78" i="30"/>
  <c r="O78" i="30"/>
  <c r="P53" i="25"/>
  <c r="O53" i="25"/>
  <c r="N53" i="25"/>
  <c r="M53" i="25"/>
  <c r="P52" i="25"/>
  <c r="O52" i="25"/>
  <c r="N52" i="25"/>
  <c r="M52" i="25"/>
  <c r="P51" i="25"/>
  <c r="O51" i="25"/>
  <c r="N51" i="25"/>
  <c r="M51" i="25"/>
  <c r="P50" i="25"/>
  <c r="O50" i="25"/>
  <c r="N50" i="25"/>
  <c r="M50" i="25"/>
  <c r="N48" i="29"/>
  <c r="M48" i="29"/>
  <c r="L48" i="29"/>
  <c r="N47" i="29"/>
  <c r="M47" i="29"/>
  <c r="L47" i="29"/>
  <c r="N46" i="29"/>
  <c r="M46" i="29"/>
  <c r="L46" i="29"/>
  <c r="V13" i="38"/>
  <c r="U13" i="38"/>
  <c r="T13" i="38"/>
  <c r="S13" i="38"/>
  <c r="R13" i="38"/>
  <c r="T21" i="37"/>
  <c r="S21" i="37"/>
  <c r="R21" i="37"/>
  <c r="Q21" i="37"/>
  <c r="P21" i="37"/>
  <c r="T20" i="37"/>
  <c r="S20" i="37"/>
  <c r="R20" i="37"/>
  <c r="Q20" i="37"/>
  <c r="P20" i="37"/>
  <c r="S21" i="36"/>
  <c r="R21" i="36"/>
  <c r="Q21" i="36"/>
  <c r="P21" i="36"/>
  <c r="O21" i="36"/>
  <c r="S20" i="36"/>
  <c r="R20" i="36"/>
  <c r="Q20" i="36"/>
  <c r="P20" i="36"/>
  <c r="O20" i="36"/>
  <c r="S19" i="36"/>
  <c r="R19" i="36"/>
  <c r="Q19" i="36"/>
  <c r="P19" i="36"/>
  <c r="O19" i="36"/>
  <c r="R32" i="34"/>
  <c r="Q32" i="34"/>
  <c r="P32" i="34"/>
  <c r="O32" i="34"/>
  <c r="N32" i="34"/>
  <c r="R31" i="34"/>
  <c r="Q31" i="34"/>
  <c r="P31" i="34"/>
  <c r="O31" i="34"/>
  <c r="N31" i="34"/>
  <c r="R30" i="34"/>
  <c r="Q30" i="34"/>
  <c r="P30" i="34"/>
  <c r="O30" i="34"/>
  <c r="N30" i="34"/>
  <c r="P18" i="33"/>
  <c r="O18" i="33"/>
  <c r="N18" i="33"/>
  <c r="M18" i="33"/>
  <c r="P17" i="33"/>
  <c r="O17" i="33"/>
  <c r="N17" i="33"/>
  <c r="M17" i="33"/>
  <c r="N9" i="31"/>
  <c r="M9" i="31"/>
  <c r="L9" i="31"/>
  <c r="S77" i="30"/>
  <c r="R77" i="30"/>
  <c r="Q77" i="30"/>
  <c r="P77" i="30"/>
  <c r="O77" i="30"/>
  <c r="S76" i="30"/>
  <c r="R76" i="30"/>
  <c r="Q76" i="30"/>
  <c r="P76" i="30"/>
  <c r="O76" i="30"/>
  <c r="S75" i="30"/>
  <c r="R75" i="30"/>
  <c r="Q75" i="30"/>
  <c r="P75" i="30"/>
  <c r="O75" i="30"/>
  <c r="S74" i="30"/>
  <c r="R74" i="30"/>
  <c r="Q74" i="30"/>
  <c r="P74" i="30"/>
  <c r="O74" i="30"/>
  <c r="S73" i="30"/>
  <c r="R73" i="30"/>
  <c r="Q73" i="30"/>
  <c r="P73" i="30"/>
  <c r="O73" i="30"/>
  <c r="P49" i="25"/>
  <c r="O49" i="25"/>
  <c r="N49" i="25"/>
  <c r="M49" i="25"/>
  <c r="P48" i="25"/>
  <c r="O48" i="25"/>
  <c r="N48" i="25"/>
  <c r="M48" i="25"/>
  <c r="P47" i="25"/>
  <c r="O47" i="25"/>
  <c r="N47" i="25"/>
  <c r="M47" i="25"/>
  <c r="N45" i="29"/>
  <c r="M45" i="29"/>
  <c r="L45" i="29"/>
  <c r="N44" i="29"/>
  <c r="M44" i="29"/>
  <c r="L44" i="29"/>
  <c r="Z3" i="42"/>
  <c r="Y3" i="42"/>
  <c r="X3" i="42"/>
  <c r="W3" i="42"/>
  <c r="V3" i="42"/>
  <c r="V12" i="38"/>
  <c r="U12" i="38"/>
  <c r="T12" i="38"/>
  <c r="S12" i="38"/>
  <c r="R12" i="38"/>
  <c r="U7" i="22"/>
  <c r="T7" i="22"/>
  <c r="S7" i="22"/>
  <c r="R7" i="22"/>
  <c r="Q7" i="22"/>
  <c r="T19" i="37"/>
  <c r="S19" i="37"/>
  <c r="R19" i="37"/>
  <c r="Q19" i="37"/>
  <c r="P19" i="37"/>
  <c r="S18" i="36"/>
  <c r="R18" i="36"/>
  <c r="Q18" i="36"/>
  <c r="P18" i="36"/>
  <c r="O18" i="36"/>
  <c r="S17" i="36"/>
  <c r="R17" i="36"/>
  <c r="Q17" i="36"/>
  <c r="P17" i="36"/>
  <c r="O17" i="36"/>
  <c r="R29" i="34"/>
  <c r="Q29" i="34"/>
  <c r="P29" i="34"/>
  <c r="O29" i="34"/>
  <c r="N29" i="34"/>
  <c r="P16" i="33"/>
  <c r="O16" i="33"/>
  <c r="N16" i="33"/>
  <c r="M16" i="33"/>
  <c r="P15" i="33"/>
  <c r="O15" i="33"/>
  <c r="N15" i="33"/>
  <c r="M15" i="33"/>
  <c r="N8" i="31"/>
  <c r="M8" i="31"/>
  <c r="L8" i="31"/>
  <c r="S72" i="30"/>
  <c r="R72" i="30"/>
  <c r="Q72" i="30"/>
  <c r="P72" i="30"/>
  <c r="O72" i="30"/>
  <c r="S71" i="30"/>
  <c r="R71" i="30"/>
  <c r="Q71" i="30"/>
  <c r="P71" i="30"/>
  <c r="O71" i="30"/>
  <c r="S70" i="30"/>
  <c r="R70" i="30"/>
  <c r="Q70" i="30"/>
  <c r="P70" i="30"/>
  <c r="O70" i="30"/>
  <c r="S69" i="30"/>
  <c r="R69" i="30"/>
  <c r="Q69" i="30"/>
  <c r="P69" i="30"/>
  <c r="O69" i="30"/>
  <c r="S68" i="30"/>
  <c r="R68" i="30"/>
  <c r="Q68" i="30"/>
  <c r="P68" i="30"/>
  <c r="O68" i="30"/>
  <c r="S67" i="30"/>
  <c r="R67" i="30"/>
  <c r="Q67" i="30"/>
  <c r="P67" i="30"/>
  <c r="O67" i="30"/>
  <c r="P46" i="25"/>
  <c r="O46" i="25"/>
  <c r="N46" i="25"/>
  <c r="M46" i="25"/>
  <c r="P45" i="25"/>
  <c r="O45" i="25"/>
  <c r="N45" i="25"/>
  <c r="M45" i="25"/>
  <c r="P44" i="25"/>
  <c r="O44" i="25"/>
  <c r="N44" i="25"/>
  <c r="M44" i="25"/>
  <c r="P43" i="25"/>
  <c r="O43" i="25"/>
  <c r="N43" i="25"/>
  <c r="M43" i="25"/>
  <c r="N43" i="29"/>
  <c r="M43" i="29"/>
  <c r="L43" i="29"/>
  <c r="N42" i="29"/>
  <c r="M42" i="29"/>
  <c r="L42" i="29"/>
  <c r="N41" i="29"/>
  <c r="M41" i="29"/>
  <c r="L41" i="29"/>
  <c r="N40" i="29"/>
  <c r="M40" i="29"/>
  <c r="L40" i="29"/>
  <c r="N38" i="29"/>
  <c r="M38" i="29"/>
  <c r="L38" i="29"/>
  <c r="N39" i="29"/>
  <c r="M39" i="29"/>
  <c r="L39" i="29"/>
  <c r="U6" i="22" l="1"/>
  <c r="T6" i="22"/>
  <c r="S6" i="22"/>
  <c r="R6" i="22"/>
  <c r="Q6" i="22"/>
  <c r="T18" i="37"/>
  <c r="S18" i="37"/>
  <c r="R18" i="37"/>
  <c r="Q18" i="37"/>
  <c r="P18" i="37"/>
  <c r="S16" i="36"/>
  <c r="R16" i="36"/>
  <c r="Q16" i="36"/>
  <c r="P16" i="36"/>
  <c r="O16" i="36"/>
  <c r="S15" i="36"/>
  <c r="R15" i="36"/>
  <c r="Q15" i="36"/>
  <c r="P15" i="36"/>
  <c r="O15" i="36"/>
  <c r="R28" i="34"/>
  <c r="Q28" i="34"/>
  <c r="P28" i="34"/>
  <c r="O28" i="34"/>
  <c r="N28" i="34"/>
  <c r="R27" i="34"/>
  <c r="Q27" i="34"/>
  <c r="P27" i="34"/>
  <c r="O27" i="34"/>
  <c r="N27" i="34"/>
  <c r="R26" i="34"/>
  <c r="Q26" i="34"/>
  <c r="P26" i="34"/>
  <c r="O26" i="34"/>
  <c r="N26" i="34"/>
  <c r="R25" i="34"/>
  <c r="Q25" i="34"/>
  <c r="P25" i="34"/>
  <c r="O25" i="34"/>
  <c r="N25" i="34"/>
  <c r="P14" i="33"/>
  <c r="O14" i="33"/>
  <c r="N14" i="33"/>
  <c r="M14" i="33"/>
  <c r="T18" i="39"/>
  <c r="S18" i="39"/>
  <c r="R18" i="39"/>
  <c r="Q18" i="39"/>
  <c r="P18" i="39"/>
  <c r="T17" i="39"/>
  <c r="S17" i="39"/>
  <c r="R17" i="39"/>
  <c r="Q17" i="39"/>
  <c r="P17" i="39"/>
  <c r="T16" i="39"/>
  <c r="S16" i="39"/>
  <c r="R16" i="39"/>
  <c r="Q16" i="39"/>
  <c r="P16" i="39"/>
  <c r="S66" i="30"/>
  <c r="R66" i="30"/>
  <c r="Q66" i="30"/>
  <c r="P66" i="30"/>
  <c r="O66" i="30"/>
  <c r="S65" i="30"/>
  <c r="R65" i="30"/>
  <c r="Q65" i="30"/>
  <c r="P65" i="30"/>
  <c r="O65" i="30"/>
  <c r="S64" i="30"/>
  <c r="R64" i="30"/>
  <c r="Q64" i="30"/>
  <c r="P64" i="30"/>
  <c r="O64" i="30"/>
  <c r="S63" i="30"/>
  <c r="R63" i="30"/>
  <c r="Q63" i="30"/>
  <c r="P63" i="30"/>
  <c r="O63" i="30"/>
  <c r="S62" i="30"/>
  <c r="R62" i="30"/>
  <c r="Q62" i="30"/>
  <c r="P62" i="30"/>
  <c r="O62" i="30"/>
  <c r="S61" i="30"/>
  <c r="R61" i="30"/>
  <c r="Q61" i="30"/>
  <c r="P61" i="30"/>
  <c r="O61" i="30"/>
  <c r="P42" i="25"/>
  <c r="O42" i="25"/>
  <c r="N42" i="25"/>
  <c r="M42" i="25"/>
  <c r="P41" i="25"/>
  <c r="O41" i="25"/>
  <c r="N41" i="25"/>
  <c r="M41" i="25"/>
  <c r="P40" i="25"/>
  <c r="O40" i="25"/>
  <c r="N40" i="25"/>
  <c r="M40" i="25"/>
  <c r="N37" i="29"/>
  <c r="M37" i="29"/>
  <c r="L37" i="29"/>
  <c r="O57" i="30"/>
  <c r="V11" i="38" l="1"/>
  <c r="U11" i="38"/>
  <c r="T11" i="38"/>
  <c r="S11" i="38"/>
  <c r="R11" i="38"/>
  <c r="U5" i="22"/>
  <c r="T5" i="22"/>
  <c r="S5" i="22"/>
  <c r="R5" i="22"/>
  <c r="Q5" i="22"/>
  <c r="T17" i="37"/>
  <c r="S17" i="37"/>
  <c r="R17" i="37"/>
  <c r="Q17" i="37"/>
  <c r="P17" i="37"/>
  <c r="T16" i="37"/>
  <c r="S16" i="37"/>
  <c r="R16" i="37"/>
  <c r="Q16" i="37"/>
  <c r="P16" i="37"/>
  <c r="S14" i="36"/>
  <c r="R14" i="36"/>
  <c r="Q14" i="36"/>
  <c r="P14" i="36"/>
  <c r="O14" i="36"/>
  <c r="R24" i="34"/>
  <c r="Q24" i="34"/>
  <c r="P24" i="34"/>
  <c r="O24" i="34"/>
  <c r="N24" i="34"/>
  <c r="R23" i="34"/>
  <c r="Q23" i="34"/>
  <c r="P23" i="34"/>
  <c r="O23" i="34"/>
  <c r="N23" i="34"/>
  <c r="R22" i="34"/>
  <c r="Q22" i="34"/>
  <c r="P22" i="34"/>
  <c r="O22" i="34"/>
  <c r="N22" i="34"/>
  <c r="P13" i="33"/>
  <c r="O13" i="33"/>
  <c r="N13" i="33"/>
  <c r="M13" i="33"/>
  <c r="T15" i="39"/>
  <c r="S15" i="39"/>
  <c r="R15" i="39"/>
  <c r="Q15" i="39"/>
  <c r="P15" i="39"/>
  <c r="T14" i="39"/>
  <c r="S14" i="39"/>
  <c r="R14" i="39"/>
  <c r="Q14" i="39"/>
  <c r="P14" i="39"/>
  <c r="S60" i="30"/>
  <c r="R60" i="30"/>
  <c r="Q60" i="30"/>
  <c r="P60" i="30"/>
  <c r="O60" i="30"/>
  <c r="S59" i="30"/>
  <c r="R59" i="30"/>
  <c r="Q59" i="30"/>
  <c r="P59" i="30"/>
  <c r="O59" i="30"/>
  <c r="S58" i="30"/>
  <c r="R58" i="30"/>
  <c r="Q58" i="30"/>
  <c r="P58" i="30"/>
  <c r="O58" i="30"/>
  <c r="S57" i="30"/>
  <c r="R57" i="30"/>
  <c r="Q57" i="30"/>
  <c r="P57" i="30"/>
  <c r="S56" i="30"/>
  <c r="R56" i="30"/>
  <c r="Q56" i="30"/>
  <c r="P56" i="30"/>
  <c r="O56" i="30"/>
  <c r="P39" i="25"/>
  <c r="O39" i="25"/>
  <c r="N39" i="25"/>
  <c r="M39" i="25"/>
  <c r="P38" i="25"/>
  <c r="O38" i="25"/>
  <c r="N38" i="25"/>
  <c r="M38" i="25"/>
  <c r="P37" i="25"/>
  <c r="O37" i="25"/>
  <c r="N37" i="25"/>
  <c r="M37" i="25"/>
  <c r="P36" i="25"/>
  <c r="O36" i="25"/>
  <c r="N36" i="25"/>
  <c r="M36" i="25"/>
  <c r="N36" i="29"/>
  <c r="M36" i="29"/>
  <c r="L36" i="29"/>
  <c r="N35" i="29"/>
  <c r="M35" i="29"/>
  <c r="L35" i="29"/>
  <c r="N34" i="29"/>
  <c r="M34" i="29"/>
  <c r="L34" i="29"/>
  <c r="N33" i="29"/>
  <c r="M33" i="29"/>
  <c r="L33"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L30" i="29"/>
  <c r="M30" i="29"/>
  <c r="N30" i="29"/>
  <c r="L31" i="29"/>
  <c r="M31" i="29"/>
  <c r="N31" i="29"/>
  <c r="L32" i="29"/>
  <c r="M32" i="29"/>
  <c r="N32" i="29"/>
  <c r="W3" i="40"/>
  <c r="V3" i="40"/>
  <c r="U3" i="40"/>
  <c r="T3" i="40"/>
  <c r="S3" i="40"/>
  <c r="V10" i="38"/>
  <c r="U10" i="38"/>
  <c r="T10" i="38"/>
  <c r="S10" i="38"/>
  <c r="R10" i="38"/>
  <c r="T15" i="37"/>
  <c r="S15" i="37"/>
  <c r="R15" i="37"/>
  <c r="Q15" i="37"/>
  <c r="P15" i="37"/>
  <c r="T14" i="37"/>
  <c r="S14" i="37"/>
  <c r="R14" i="37"/>
  <c r="Q14" i="37"/>
  <c r="P14" i="37"/>
  <c r="T13" i="37"/>
  <c r="S13" i="37"/>
  <c r="R13" i="37"/>
  <c r="Q13" i="37"/>
  <c r="P13" i="37"/>
  <c r="R21" i="34"/>
  <c r="Q21" i="34"/>
  <c r="P21" i="34"/>
  <c r="O21" i="34"/>
  <c r="N21" i="34"/>
  <c r="R20" i="34"/>
  <c r="Q20" i="34"/>
  <c r="P20" i="34"/>
  <c r="O20" i="34"/>
  <c r="N20" i="34"/>
  <c r="R19" i="34"/>
  <c r="Q19" i="34"/>
  <c r="P19" i="34"/>
  <c r="O19" i="34"/>
  <c r="N19" i="34"/>
  <c r="P12" i="33"/>
  <c r="O12" i="33"/>
  <c r="N12" i="33"/>
  <c r="M12" i="33"/>
  <c r="N7" i="31"/>
  <c r="M7" i="31"/>
  <c r="L7" i="31"/>
  <c r="T13" i="39"/>
  <c r="S13" i="39"/>
  <c r="R13" i="39"/>
  <c r="Q13" i="39"/>
  <c r="P13" i="39"/>
  <c r="S55" i="30"/>
  <c r="R55" i="30"/>
  <c r="Q55" i="30"/>
  <c r="P55" i="30"/>
  <c r="O55" i="30"/>
  <c r="S54" i="30"/>
  <c r="R54" i="30"/>
  <c r="Q54" i="30"/>
  <c r="P54" i="30"/>
  <c r="O54" i="30"/>
  <c r="S53" i="30"/>
  <c r="R53" i="30"/>
  <c r="Q53" i="30"/>
  <c r="P53" i="30"/>
  <c r="O53" i="30"/>
  <c r="S52" i="30"/>
  <c r="R52" i="30"/>
  <c r="Q52" i="30"/>
  <c r="P52" i="30"/>
  <c r="O52" i="30"/>
  <c r="S51" i="30"/>
  <c r="R51" i="30"/>
  <c r="Q51" i="30"/>
  <c r="P51" i="30"/>
  <c r="O51" i="30"/>
  <c r="S50" i="30"/>
  <c r="R50" i="30"/>
  <c r="Q50" i="30"/>
  <c r="P50" i="30"/>
  <c r="O50" i="30"/>
  <c r="S49" i="30"/>
  <c r="R49" i="30"/>
  <c r="Q49" i="30"/>
  <c r="P49" i="30"/>
  <c r="O49" i="30"/>
  <c r="P35" i="25"/>
  <c r="O35" i="25"/>
  <c r="N35" i="25"/>
  <c r="M35" i="25"/>
  <c r="P34" i="25"/>
  <c r="O34" i="25"/>
  <c r="N34" i="25"/>
  <c r="M34" i="25"/>
  <c r="P33" i="25"/>
  <c r="O33" i="25"/>
  <c r="N33" i="25"/>
  <c r="M33" i="25"/>
  <c r="V9" i="38"/>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<sst xmlns="http://schemas.openxmlformats.org/spreadsheetml/2006/main" count="5623" uniqueCount="1395">
  <si>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</si>
  <si>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</si>
  <si>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</si>
  <si>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</si>
  <si>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</si>
  <si>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</si>
  <si>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</si>
  <si>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</si>
  <si>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</si>
  <si>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</si>
  <si>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</si>
  <si>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</si>
  <si>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</si>
  <si>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</si>
  <si>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</si>
  <si>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</si>
  <si>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</si>
  <si>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</si>
  <si>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</si>
  <si>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</si>
  <si>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</si>
  <si>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</si>
  <si>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</si>
  <si>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</si>
  <si>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</si>
  <si>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</si>
  <si>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</si>
  <si>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</si>
  <si>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</si>
  <si>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</si>
  <si>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</si>
  <si>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</si>
  <si>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</si>
  <si>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</si>
  <si>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</si>
  <si>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</si>
  <si>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</si>
  <si>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</si>
  <si>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</si>
  <si>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</si>
  <si>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</si>
  <si>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</si>
  <si>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</si>
  <si>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</si>
  <si>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</si>
  <si>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</si>
  <si>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</si>
  <si>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</si>
  <si>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</si>
  <si>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</si>
  <si>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</si>
  <si>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</si>
  <si>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</si>
  <si>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</si>
  <si>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</si>
  <si>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</si>
  <si>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</si>
  <si>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</si>
  <si>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</si>
  <si>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</si>
  <si>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</si>
  <si>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</si>
  <si>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</si>
  <si>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</si>
  <si>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</si>
  <si>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</si>
  <si>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</si>
  <si>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</si>
  <si>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</si>
  <si>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</si>
  <si>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</si>
  <si>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</si>
  <si>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</si>
  <si>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</si>
  <si>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</si>
  <si>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</si>
  <si>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</si>
  <si>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</si>
  <si>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</si>
  <si>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</si>
  <si>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</si>
  <si>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</si>
  <si>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</si>
  <si>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</si>
  <si>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</si>
  <si>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</si>
  <si>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</si>
  <si>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</si>
  <si>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</si>
  <si>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</si>
  <si>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</si>
  <si>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</si>
  <si>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</si>
  <si>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</si>
  <si>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</si>
  <si>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</si>
  <si>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</si>
  <si>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</si>
  <si>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</si>
  <si>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</si>
  <si>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</si>
  <si>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</si>
  <si>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</si>
  <si>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</si>
  <si>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</si>
  <si>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</si>
  <si>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</si>
  <si>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</si>
  <si>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</si>
  <si>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</si>
  <si>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</si>
  <si>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</si>
  <si>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</si>
  <si>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</si>
  <si>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</si>
  <si>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</si>
  <si>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</si>
  <si>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</si>
  <si>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</si>
  <si>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</si>
  <si>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</si>
  <si>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</si>
  <si>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</si>
  <si>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</si>
  <si>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</si>
  <si>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</si>
  <si>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</si>
  <si>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</si>
  <si>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</si>
  <si>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</si>
  <si>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</si>
  <si>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</si>
  <si>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</si>
  <si>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</si>
  <si>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</si>
  <si>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</si>
  <si>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</si>
  <si>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</si>
  <si>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</si>
  <si>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</si>
  <si>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</si>
  <si>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</si>
  <si>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</si>
  <si>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</si>
  <si>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</si>
  <si>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</si>
  <si>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</si>
  <si>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</si>
  <si>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</si>
  <si>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</si>
  <si>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</si>
  <si>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</si>
  <si>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</si>
  <si>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</si>
  <si>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</si>
  <si>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</si>
  <si>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</si>
  <si>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</si>
  <si>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</si>
  <si>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</si>
  <si>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</si>
  <si>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</si>
  <si>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</si>
  <si>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</si>
  <si>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</si>
  <si>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</si>
  <si>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</si>
  <si>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</si>
  <si>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</si>
  <si>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</si>
  <si>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</si>
  <si>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</si>
  <si>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</si>
  <si>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</si>
  <si>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</si>
  <si>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</si>
  <si>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</si>
  <si>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</si>
  <si>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</si>
  <si>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</si>
  <si>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</si>
  <si>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</si>
  <si>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</si>
  <si>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</si>
  <si>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</si>
  <si>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</si>
  <si>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</si>
  <si>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</si>
  <si>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</si>
  <si>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</si>
  <si>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</si>
  <si>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</si>
  <si>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</si>
  <si>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</si>
  <si>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</si>
  <si>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</si>
  <si>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</si>
  <si>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</si>
  <si>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</si>
  <si>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</si>
  <si>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</si>
  <si>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</si>
  <si>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</si>
  <si>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</si>
  <si>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</si>
  <si>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</si>
  <si>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</si>
  <si>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</si>
  <si>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</si>
  <si>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</si>
  <si>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</si>
  <si>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</si>
  <si>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</si>
  <si>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</si>
  <si>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</si>
  <si>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</si>
  <si>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</si>
  <si>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</si>
  <si>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</si>
  <si>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</si>
  <si>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</si>
  <si>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</si>
  <si>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</si>
  <si>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</si>
  <si>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</si>
  <si>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</si>
  <si>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</si>
  <si>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</si>
  <si>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</si>
  <si>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</si>
  <si>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</si>
  <si>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</si>
  <si>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</si>
  <si>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</si>
  <si>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</si>
  <si>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</si>
  <si>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</si>
  <si>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</si>
  <si>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</si>
  <si>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</si>
  <si>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</si>
  <si>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</si>
  <si>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</si>
  <si>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</si>
  <si>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</si>
  <si>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</si>
  <si>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</si>
  <si>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</si>
  <si>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</si>
  <si>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</si>
  <si>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</si>
  <si>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</si>
  <si>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</si>
  <si>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</si>
  <si>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</si>
  <si>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</si>
  <si>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</si>
  <si>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</si>
  <si>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</si>
  <si>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</si>
  <si>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</si>
  <si>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</si>
  <si>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</si>
  <si>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</si>
  <si>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</si>
  <si>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</si>
  <si>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</si>
  <si>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</si>
  <si>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</si>
  <si>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</si>
  <si>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</si>
  <si>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</si>
  <si>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</si>
  <si>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</si>
  <si>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</si>
  <si>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</si>
  <si>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</si>
  <si>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</si>
  <si>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</si>
  <si>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</si>
  <si>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</si>
  <si>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</si>
  <si>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</si>
  <si>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</si>
  <si>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</si>
  <si>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</si>
  <si>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</si>
  <si>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</si>
  <si>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</si>
  <si>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</si>
  <si>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</si>
  <si>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</si>
  <si>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</si>
  <si>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</si>
  <si>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</si>
  <si>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</si>
  <si>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</si>
  <si>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</si>
  <si>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</si>
  <si>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</si>
  <si>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</si>
  <si>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</si>
  <si>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</si>
  <si>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</si>
  <si>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</si>
  <si>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</si>
  <si>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</si>
  <si>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</si>
  <si>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</si>
  <si>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</si>
  <si>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</si>
  <si>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</si>
  <si>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</si>
  <si>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</si>
  <si>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</si>
  <si>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</si>
  <si>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</si>
  <si>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</si>
  <si>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</si>
  <si>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</si>
  <si>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</si>
  <si>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</si>
  <si>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</si>
  <si>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</si>
  <si>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</si>
  <si>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</si>
  <si>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</si>
  <si>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</si>
  <si>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</si>
  <si>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</si>
  <si>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</si>
  <si>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</si>
  <si>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</si>
  <si>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</si>
  <si>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</si>
  <si>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</si>
  <si>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</si>
  <si>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</si>
  <si>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</si>
  <si>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</si>
  <si>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</si>
  <si>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</si>
  <si>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</si>
  <si>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</si>
  <si>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</si>
  <si>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</si>
  <si>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</si>
  <si>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</si>
  <si>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</si>
  <si>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</si>
  <si>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</si>
  <si>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</si>
  <si>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</si>
  <si>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</si>
  <si>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</si>
  <si>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</si>
  <si>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</si>
  <si>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</si>
  <si>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</si>
  <si>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</si>
  <si>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</si>
  <si>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</si>
  <si>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</si>
  <si>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</si>
  <si>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</si>
  <si>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</si>
  <si>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</si>
  <si>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</si>
  <si>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</si>
  <si>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</si>
  <si>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</si>
  <si>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</si>
  <si>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</si>
  <si>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</si>
  <si>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</si>
  <si>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</si>
  <si>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</si>
  <si>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</si>
  <si>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</si>
  <si>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</si>
  <si>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</si>
  <si>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</si>
  <si>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</si>
  <si>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</si>
  <si>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</si>
  <si>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</si>
  <si>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</si>
  <si>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</si>
  <si>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</si>
  <si>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</si>
  <si>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</si>
  <si>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</si>
  <si>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</si>
  <si>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</si>
  <si>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</si>
  <si>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</si>
  <si>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</si>
  <si>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</si>
  <si>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</si>
  <si>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</si>
  <si>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</si>
  <si>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</si>
  <si>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</si>
  <si>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</si>
  <si>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</si>
  <si>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</si>
  <si>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</si>
  <si>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</si>
  <si>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</si>
  <si>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</si>
  <si>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</si>
  <si>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</si>
  <si>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</si>
  <si>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</si>
  <si>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</si>
  <si>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</si>
  <si>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</si>
  <si>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</si>
  <si>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</si>
  <si>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</si>
  <si>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</si>
  <si>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</si>
  <si>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</si>
  <si>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</si>
  <si>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</si>
  <si>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</si>
  <si>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</si>
  <si>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</si>
  <si>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</si>
  <si>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</si>
  <si>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</si>
  <si>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</si>
  <si>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</si>
  <si>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</si>
  <si>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</si>
  <si>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</si>
  <si>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</si>
  <si>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</si>
  <si>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</si>
  <si>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</si>
  <si>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</si>
  <si>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</si>
  <si>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</si>
  <si>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</si>
  <si>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</si>
  <si>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</si>
  <si>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</si>
  <si>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</si>
  <si>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</si>
  <si>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</si>
  <si>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</si>
  <si>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</si>
  <si>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</si>
  <si>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</si>
  <si>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</si>
  <si>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</si>
  <si>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</si>
  <si>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</si>
  <si>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</si>
  <si>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</si>
  <si>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</si>
  <si>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</si>
  <si>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</si>
  <si>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</si>
  <si>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</si>
  <si>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</si>
  <si>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</si>
  <si>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</si>
  <si>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</si>
  <si>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</si>
  <si>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</si>
  <si>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</si>
  <si>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</si>
  <si>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</si>
  <si>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</si>
  <si>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</si>
  <si>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</si>
  <si>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</si>
  <si>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</si>
  <si>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</si>
  <si>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</si>
  <si>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</si>
  <si>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</si>
  <si>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</si>
  <si>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</si>
  <si>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</si>
  <si>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</si>
  <si>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</si>
  <si>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</si>
  <si>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</si>
  <si>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</si>
  <si>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</si>
  <si>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</si>
  <si>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</si>
  <si>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</si>
  <si>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</si>
  <si>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</si>
  <si>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</si>
  <si>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</si>
  <si>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</si>
  <si>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</si>
  <si>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</si>
  <si>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</si>
  <si>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</si>
  <si>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</si>
  <si>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</si>
  <si>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</si>
  <si>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</si>
  <si>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</si>
  <si>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</si>
  <si>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</si>
  <si>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</si>
  <si>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</si>
  <si>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</si>
  <si>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</si>
  <si>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</si>
  <si>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</si>
  <si>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</si>
  <si>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</si>
  <si>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</si>
  <si>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</si>
  <si>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</si>
  <si>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</si>
  <si>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</si>
  <si>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</si>
  <si>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</si>
  <si>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</si>
  <si>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</si>
  <si>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</si>
  <si>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</si>
  <si>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</si>
  <si>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</si>
  <si>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</si>
  <si>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</si>
  <si>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</si>
  <si>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</si>
  <si>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</si>
  <si>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</si>
  <si>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</si>
  <si>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</si>
  <si>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</si>
  <si>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</si>
  <si>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</si>
  <si>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</si>
  <si>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</si>
  <si>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</si>
  <si>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</si>
  <si>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</si>
  <si>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</si>
  <si>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</si>
  <si>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</si>
  <si>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</si>
  <si>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</si>
  <si>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</si>
  <si>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</si>
  <si>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</si>
  <si>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</si>
  <si>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</si>
  <si>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</si>
  <si>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</si>
  <si>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</si>
  <si>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</si>
  <si>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</si>
  <si>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</si>
  <si>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</si>
  <si>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</si>
  <si>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</si>
  <si>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</si>
  <si>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</si>
  <si>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</si>
  <si>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</si>
  <si>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</si>
  <si>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</si>
  <si>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</si>
  <si>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</si>
  <si>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</si>
  <si>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</si>
  <si>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</si>
  <si>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</si>
  <si>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</si>
  <si>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</si>
  <si>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</si>
  <si>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</si>
  <si>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</si>
  <si>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</si>
  <si>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</si>
  <si>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</si>
  <si>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</si>
  <si>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</si>
  <si>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</si>
  <si>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</si>
  <si>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</si>
  <si>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</si>
  <si>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</si>
  <si>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</si>
  <si>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</si>
  <si>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</si>
  <si>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</si>
  <si>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</si>
  <si>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</si>
  <si>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</si>
  <si>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</si>
  <si>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</si>
  <si>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</si>
  <si>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</si>
  <si>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</si>
  <si>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</si>
  <si>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</si>
  <si>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</si>
  <si>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</si>
  <si>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</si>
  <si>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</si>
  <si>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</si>
  <si>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</si>
  <si>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</si>
  <si>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</si>
  <si>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</si>
  <si>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</si>
  <si>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</si>
  <si>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</si>
  <si>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</si>
  <si>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</si>
  <si>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</si>
  <si>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</si>
  <si>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</si>
  <si>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</si>
  <si>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</si>
  <si>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</si>
  <si>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</si>
  <si>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</si>
  <si>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</si>
  <si>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</si>
  <si>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</si>
  <si>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</si>
  <si>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</si>
  <si>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</si>
  <si>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</si>
  <si>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</si>
  <si>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</si>
  <si>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</si>
  <si>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</si>
  <si>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</si>
  <si>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</si>
  <si>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</si>
  <si>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</si>
  <si>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</si>
  <si>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</si>
  <si>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</si>
  <si>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</si>
  <si>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</si>
  <si>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</si>
  <si>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</si>
  <si>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</si>
  <si>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</si>
  <si>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</si>
  <si>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</si>
  <si>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</si>
  <si>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</si>
  <si>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</si>
  <si>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</si>
  <si>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</si>
  <si>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</si>
  <si>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</si>
  <si>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</si>
  <si>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</si>
  <si>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</si>
  <si>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</si>
  <si>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</si>
  <si>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</si>
  <si>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</si>
  <si>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</si>
  <si>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</si>
  <si>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</si>
  <si>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</si>
  <si>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</si>
  <si>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</si>
  <si>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</si>
  <si>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</si>
  <si>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</si>
  <si>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</si>
  <si>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</si>
  <si>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</si>
  <si>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</si>
  <si>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</si>
  <si>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</si>
  <si>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</si>
  <si>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</si>
  <si>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</si>
  <si>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</si>
  <si>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</si>
  <si>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</si>
  <si>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</si>
  <si>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</si>
  <si>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</si>
  <si>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</si>
  <si>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</si>
  <si>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</si>
  <si>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</si>
  <si>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</si>
  <si>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</si>
  <si>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</si>
  <si>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</si>
  <si>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</si>
  <si>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</si>
  <si>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</si>
  <si>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</si>
  <si>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</si>
  <si>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</si>
  <si>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</si>
  <si>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</si>
  <si>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</si>
  <si>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</si>
  <si>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</si>
  <si>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</si>
  <si>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</si>
  <si>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</si>
  <si>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</si>
  <si>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</si>
  <si>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</si>
  <si>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</si>
  <si>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</si>
  <si>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</si>
  <si>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</si>
  <si>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</si>
  <si>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</si>
  <si>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</si>
  <si>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</si>
  <si>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</si>
  <si>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</si>
  <si>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</si>
  <si>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</si>
  <si>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</si>
  <si>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</si>
  <si>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</si>
  <si>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</si>
  <si>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</si>
  <si>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</si>
  <si>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</si>
  <si>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</si>
  <si>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</si>
  <si>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</si>
  <si>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</si>
  <si>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</si>
  <si>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</si>
  <si>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</si>
  <si>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</si>
  <si>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</si>
  <si>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</si>
  <si>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</si>
  <si>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</si>
  <si>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</si>
  <si>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</si>
  <si>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</si>
  <si>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</si>
  <si>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</si>
  <si>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</si>
  <si>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</si>
  <si>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</si>
  <si>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</si>
  <si>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</si>
  <si>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</si>
  <si>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</si>
  <si>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</si>
  <si>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</si>
  <si>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</si>
  <si>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</si>
  <si>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</si>
  <si>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</si>
  <si>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</si>
  <si>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</si>
  <si>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</si>
  <si>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</si>
  <si>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</si>
  <si>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</si>
  <si>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</si>
  <si>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</si>
  <si>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</si>
  <si>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</si>
  <si>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</si>
  <si>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</si>
  <si>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</si>
  <si>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</si>
  <si>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</si>
  <si>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</si>
  <si>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</si>
  <si>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</si>
  <si>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</si>
  <si>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</si>
  <si>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</si>
  <si>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</si>
  <si>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</si>
  <si>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</si>
  <si>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</si>
  <si>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</si>
  <si>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</si>
  <si>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</si>
  <si>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</si>
  <si>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</si>
  <si>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</si>
  <si>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</si>
  <si>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</si>
  <si>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</si>
  <si>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</si>
  <si>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</si>
  <si>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</si>
  <si>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</si>
  <si>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</si>
  <si>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</si>
  <si>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</si>
  <si>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</si>
  <si>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</si>
  <si>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</si>
  <si>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</si>
  <si>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</si>
  <si>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</si>
  <si>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</si>
  <si>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</si>
  <si>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</si>
  <si>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</si>
  <si>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</si>
  <si>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</si>
  <si>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</si>
  <si>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</si>
  <si>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</si>
  <si>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</si>
  <si>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</si>
  <si>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</si>
  <si>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</si>
  <si>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</si>
  <si>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</si>
  <si>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</si>
  <si>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</si>
  <si>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</si>
  <si>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</si>
  <si>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</si>
  <si>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</si>
  <si>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</si>
  <si>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</si>
  <si>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</si>
  <si>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</si>
  <si>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</si>
  <si>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</si>
  <si>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</si>
  <si>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</si>
  <si>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</si>
  <si>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</si>
  <si>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</si>
  <si>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</si>
  <si>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</si>
  <si>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</si>
  <si>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</si>
  <si>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</si>
  <si>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</si>
  <si>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</si>
  <si>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</si>
  <si>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</si>
  <si>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</si>
  <si>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</si>
  <si>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</si>
  <si>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</si>
  <si>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</si>
  <si>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</si>
  <si>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</si>
  <si>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</si>
  <si>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</si>
  <si>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</si>
  <si>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</si>
  <si>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</si>
  <si>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</si>
  <si>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</si>
  <si>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</si>
  <si>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</si>
  <si>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</si>
  <si>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</si>
  <si>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</si>
  <si>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</si>
  <si>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</si>
  <si>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</si>
  <si>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</si>
  <si>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</si>
  <si>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</si>
  <si>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</si>
  <si>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</si>
  <si>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</si>
  <si>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</si>
  <si>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</si>
  <si>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</si>
  <si>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</si>
  <si>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</si>
  <si>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</si>
  <si>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</si>
  <si>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</si>
  <si>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</si>
  <si>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</si>
  <si>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</si>
  <si>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</si>
  <si>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</si>
  <si>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</si>
  <si>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</si>
  <si>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</si>
  <si>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</si>
  <si>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</si>
  <si>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</si>
  <si>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</si>
  <si>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</si>
  <si>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</si>
  <si>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</si>
  <si>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</si>
  <si>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</si>
  <si>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</si>
  <si>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</si>
  <si>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</si>
  <si>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</si>
  <si>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</si>
  <si>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</si>
  <si>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</si>
  <si>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</si>
  <si>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</si>
  <si>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</si>
  <si>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</si>
  <si>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</si>
  <si>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</si>
  <si>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</si>
  <si>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</si>
  <si>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</si>
  <si>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</si>
  <si>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</si>
  <si>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</si>
  <si>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</si>
  <si>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</si>
  <si>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</si>
  <si>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</si>
  <si>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</si>
  <si>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</si>
  <si>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</si>
  <si>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</si>
  <si>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</si>
  <si>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</si>
  <si>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</si>
  <si>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</si>
  <si>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</si>
  <si>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</si>
  <si>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</si>
  <si>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</si>
  <si>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</si>
  <si>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</si>
  <si>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</si>
  <si>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</si>
  <si>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</si>
  <si>
    <t>ジャスパードリーム</t>
    <phoneticPr fontId="12"/>
  </si>
  <si>
    <t>ブリッツファング</t>
    <phoneticPr fontId="12"/>
  </si>
  <si>
    <t>タイソウ</t>
    <phoneticPr fontId="12"/>
  </si>
  <si>
    <t>フォンメイリーの逃げたがクレスコジョケツが４コーナーで仕掛けて早め先頭。プレミアムスマイルの追撃を凌いでクレスコジョケツが押し切り勝ち。</t>
    <phoneticPr fontId="12"/>
  </si>
  <si>
    <t>クレスコジョケツ</t>
    <phoneticPr fontId="12"/>
  </si>
  <si>
    <t>もう今の未勝利では先行力も体力も上位だった。今回はスローを楽に仕掛けての勝利なので、上のクラスで厳しい流れになってどこまでやれるか。</t>
    <phoneticPr fontId="12"/>
  </si>
  <si>
    <t>テイエムキバイモンが逃げて直線でも渋とく粘る展開。最後は２戦目でパフォーマンスを上げてきたクレドがあっさりと差し切って勝利。</t>
    <phoneticPr fontId="12"/>
  </si>
  <si>
    <t>クレド</t>
    <phoneticPr fontId="12"/>
  </si>
  <si>
    <t>2戦目で行きっぷりがガラリと変わって逃げられそうなほど。そこから好位に構えて楽勝だった。上でも普通にやれそうだが。</t>
    <phoneticPr fontId="12"/>
  </si>
  <si>
    <t>しっかりとペースが流れて地力が問われる展開。スタートさえ決めれば未勝利では上位だったプリモスペランツァが能力の違いを見せつけた。</t>
    <phoneticPr fontId="12"/>
  </si>
  <si>
    <t>プリモスペランツァ</t>
    <phoneticPr fontId="12"/>
  </si>
  <si>
    <t>エスケンデレヤ</t>
    <phoneticPr fontId="12"/>
  </si>
  <si>
    <t>出遅れ癖がある馬だったが今回はスタートを決めて許容範囲の位置で競馬ができた。展開向いたとはいえ余裕十分の完勝でしたし、普通に上のクラスでも通用するだろう。</t>
    <phoneticPr fontId="12"/>
  </si>
  <si>
    <t>ウォーターレクラが逃げてコース替わり週の高速馬場にしてはかなりのスロー。直線ではウォーターレクラが粘るところを人気のモーダルジャズがあっさり差し切った。</t>
    <phoneticPr fontId="12"/>
  </si>
  <si>
    <t>モーダルジャズ</t>
    <phoneticPr fontId="12"/>
  </si>
  <si>
    <t>良血馬が2戦目でしっかりと勝ち切った。今回はスローで外を回って差し切り勝ちだが、地力が問われていないので上のクラスで一戦様子は見たい。</t>
    <phoneticPr fontId="12"/>
  </si>
  <si>
    <t>ディアマンミノル</t>
    <phoneticPr fontId="12"/>
  </si>
  <si>
    <t>ソルトゴールドが逃げてそこまで速くはない流れ。好位に付けた断然人気のブリッツファングがあっさりと抜け出して順当勝ち。</t>
    <phoneticPr fontId="12"/>
  </si>
  <si>
    <t>初戦のパフォーマンスを考えると今回のメンバーでは抜けていた。コーナー４回の1800mでこその馬という感じで、オープンになると相手も強いのでどこまでやれるか。</t>
    <phoneticPr fontId="12"/>
  </si>
  <si>
    <t>メイショウミカワ</t>
    <phoneticPr fontId="12"/>
  </si>
  <si>
    <t>ソウテン</t>
    <phoneticPr fontId="12"/>
  </si>
  <si>
    <t>馬場を考えればそこまで速いペースではなかったか。今回が初の1200mだったソウテンが２着以下を突き離して完勝。</t>
    <phoneticPr fontId="12"/>
  </si>
  <si>
    <t>スピード豊かな血統背景で今回が初の1200mでパフォーマンスを上げてきた。今回はメンバーもそろっていましたし、1200mならまだやれそうな感じがします。</t>
    <phoneticPr fontId="12"/>
  </si>
  <si>
    <t>メイショウヒヅクリ</t>
    <phoneticPr fontId="12"/>
  </si>
  <si>
    <t>ジャスパードリームがポンと先手を奪ってそこまでペースを緩めずに逃げる展開。もう今の時期の１勝クラスでは上位だったか、そのままジャスパードリームが逃げ切った。</t>
    <phoneticPr fontId="12"/>
  </si>
  <si>
    <t>揉まれなければ今の１勝クラスでは上位。今回は休み明けだったがマイペースの逃げが打てたのが良かっただろう。</t>
    <phoneticPr fontId="12"/>
  </si>
  <si>
    <t>２戦連続でタイムランクBのレースで好走ならここでは上位だった。最後は詰められたが今回は休み明け。上のクラスでもやれそうな感じがします。</t>
    <phoneticPr fontId="3"/>
  </si>
  <si>
    <t>ドンカポノ</t>
    <phoneticPr fontId="3"/>
  </si>
  <si>
    <t>淀みないペースで流れて地力ははっきり問われたか。人気に推されたドンカポノがプライムラインの追撃を凌いで順当勝ち。</t>
    <phoneticPr fontId="3"/>
  </si>
  <si>
    <t>前半がかなりのスローペースで途中でサマービートが捲る展開。今回が久々の出走だったタイソウが２番手から押し切って勝利。</t>
    <phoneticPr fontId="12"/>
  </si>
  <si>
    <t>跳びが大きいワンペースの走りの馬なので、こういう広いコースの長丁場がベスト。今回は展開に恵まれたが久々で勝ち切った点は評価できるか。</t>
    <phoneticPr fontId="12"/>
  </si>
  <si>
    <t>高速馬場で極端なスローにはならなかったが最後は２頭が３着以下を突き離してワンツー。断然人気に推されたプログノーシスが外から鮮やかに突き抜けた。</t>
    <phoneticPr fontId="12"/>
  </si>
  <si>
    <t>プログノーシス</t>
    <phoneticPr fontId="12"/>
  </si>
  <si>
    <t>ハイレベルな4歳世代の遅れてきた大器。エンジンがかかるのが遅いが加速がついてからの脚は重賞級。重賞は勝てるだろうが、秋の天皇賞で中心になっていいぐらいの素材。</t>
    <phoneticPr fontId="12"/>
  </si>
  <si>
    <t>メイショウミモザ</t>
    <phoneticPr fontId="12"/>
  </si>
  <si>
    <t>エイユーストロングが逃げてそこまで速くない流れ。完全な前残りレースになり行った行ったの波乱決着に。</t>
    <phoneticPr fontId="12"/>
  </si>
  <si>
    <t>エイユーストロング</t>
    <phoneticPr fontId="12"/>
  </si>
  <si>
    <t>とにかく逃げないとダメな馬で、今回はマイペースの緩い流れの逃げで恵まれた。準オープンでここまで恵まれることはないだろう。</t>
    <phoneticPr fontId="12"/>
  </si>
  <si>
    <t>メイショウヒヅクリがスッと先手を奪って平均ペース。最後はクインズジュピタが猛然と差し込んできたが、メイショウヒヅクリがそのまま逃げ切って勝利。</t>
    <phoneticPr fontId="12"/>
  </si>
  <si>
    <t>ヘニーハウンド</t>
    <phoneticPr fontId="12"/>
  </si>
  <si>
    <t>ソーマレイオウが逃げてそれなりに速い流れに。最後は差しが決まる展開になり、タイセイエピソードが好位からあっさりと突き抜けた。</t>
    <phoneticPr fontId="3"/>
  </si>
  <si>
    <t>タイセイエピソード</t>
    <phoneticPr fontId="3"/>
  </si>
  <si>
    <t>クロニクル</t>
    <phoneticPr fontId="12"/>
  </si>
  <si>
    <t>トラーパニ</t>
    <phoneticPr fontId="12"/>
  </si>
  <si>
    <t>ジャングルポケット</t>
    <phoneticPr fontId="12"/>
  </si>
  <si>
    <t>カセノダンサー</t>
    <phoneticPr fontId="3"/>
  </si>
  <si>
    <t>ヘニーハウンド</t>
    <phoneticPr fontId="3"/>
  </si>
  <si>
    <t>アドマイヤベネラ</t>
    <phoneticPr fontId="12"/>
  </si>
  <si>
    <t>ヴィアルークス</t>
    <phoneticPr fontId="12"/>
  </si>
  <si>
    <t>平均ペースで流れて上がりもそこまでかかっていない。上位２頭が３着以下を突き離したが、普通に時計を見てもレベルは高かったか。</t>
    <phoneticPr fontId="12"/>
  </si>
  <si>
    <t>高速馬場で淀みないペースで流れてスピードがはっきりと問われるレースに。今回で条件を変えてきたトラーパニが好時計で勝利となった。</t>
    <phoneticPr fontId="12"/>
  </si>
  <si>
    <t>快速馬が揃ってそれなりに速いペースで推移。好位追走の２頭が３着以下を突き離してワンツーとなった。</t>
    <phoneticPr fontId="3"/>
  </si>
  <si>
    <t>１勝クラスにしてはかなりのスローペースになって上がりが速い瞬発戦に。芝血統のハーツクライ産駒がワンツーしたのも納得という感じ。</t>
    <phoneticPr fontId="12"/>
  </si>
  <si>
    <t>高速馬場で前半スローペースからの瞬発戦に。決め手上位の馬同士の争いとなったが、スムーズに捌いたヴィアルークスが差し切って勝利。</t>
    <phoneticPr fontId="12"/>
  </si>
  <si>
    <t>レガーメペスカが逃げてスパート地点がかなり早くなった感じ。前走は出遅れて競馬にならなかったメイショウミカワがスムーズな競馬で差し切り勝ち。</t>
    <phoneticPr fontId="12"/>
  </si>
  <si>
    <t>アートハウス</t>
    <phoneticPr fontId="12"/>
  </si>
  <si>
    <t>グランスラムアスクが逃げて前半スローペースからの後半1000m勝負に。人気に推されたアートハウスがあっさりと突き抜けてオークスに向けて楽しみな存在に。</t>
    <phoneticPr fontId="12"/>
  </si>
  <si>
    <t>スターズオンアース</t>
    <phoneticPr fontId="12"/>
  </si>
  <si>
    <t>ゴールドレガシー</t>
    <phoneticPr fontId="12"/>
  </si>
  <si>
    <t>ゴールドアリュール</t>
    <phoneticPr fontId="12"/>
  </si>
  <si>
    <t>アスカクリチャン</t>
    <phoneticPr fontId="12"/>
  </si>
  <si>
    <t>トーセンジョーダン</t>
    <phoneticPr fontId="12"/>
  </si>
  <si>
    <t>前走は初めての先行策で甘さが出ていた印象。今回はその経験も経て強い競馬ができていた。これから更に良くなるんじゃないだろうか。</t>
    <phoneticPr fontId="12"/>
  </si>
  <si>
    <t>前走は初ダートでインを通って厳しい競馬。今回は２戦目でタフな馬場でも力が違った。普通に上のクラスでもやれて良さそうだ。</t>
    <phoneticPr fontId="3"/>
  </si>
  <si>
    <t>ダート２戦目で反応面などが一気に良化していた。時計などを見てもかなりのハイレベル戦に見えますし、普通に昇級即通用だろう。</t>
    <phoneticPr fontId="12"/>
  </si>
  <si>
    <t>芝の短距離戦でパフォーマンス一変。指数は高いのだが、今回は内枠からスムーズな競馬はできている。</t>
    <phoneticPr fontId="12"/>
  </si>
  <si>
    <t>スッと位置を取れてスムーズな競馬ができた。コンバスチョンやセキフウと接戦ならここでは上位だったか。オープンでどこまでやれるかは微妙。</t>
    <phoneticPr fontId="3"/>
  </si>
  <si>
    <t>ダートで良さを見せたが今回は超スローに恵まれている。ダートではそこそこやれる可能性はあるが、ペース流れてどこまでやれるか。</t>
    <phoneticPr fontId="12"/>
  </si>
  <si>
    <t>決め手勝負を相対的に最もスムーズな競馬ができていた。ここ２戦は割と恵まれた感じがあり、準オープンになると相手は強そうだが。</t>
    <phoneticPr fontId="12"/>
  </si>
  <si>
    <t>前走はスタートで位置を落として不完全燃焼。今回は逆にスムーズな競馬ができていた。軽い馬場向きの馬に見えるのでそういう条件になれば。</t>
    <phoneticPr fontId="12"/>
  </si>
  <si>
    <t>スローの瞬発戦であっさりと突き抜けて圧勝。素質は相当に高いと思うが、経験値が少ないのでオークスではその辺りがポイントになりそう。印は回す。</t>
    <phoneticPr fontId="12"/>
  </si>
  <si>
    <t>ホウオウエクレールが逃げて前半スローからのロンスパ戦。最後は２頭の一騎打ちとなったが、ディアマンミノルが最後方から差し切って勝利。</t>
    <phoneticPr fontId="12"/>
  </si>
  <si>
    <t>前走はチグハグな競馬で何もできず。オープンのこれぐらいの距離なら力上位だった。重賞でも条件や展開が合えばやれていい。</t>
    <phoneticPr fontId="12"/>
  </si>
  <si>
    <t>前半スローで流れたがスパート地点が早くなって最後は差しが決まる展開。ゴールドレガシーがクリノドラゴンを競り落として差し切り勝ち。</t>
    <phoneticPr fontId="12"/>
  </si>
  <si>
    <t>素質は高そうだが右回りコースでの実績がなかった馬。今回は岩田騎手がスムーズに捌いてきた。条件や展開次第でオープンで出番があっても。</t>
    <phoneticPr fontId="12"/>
  </si>
  <si>
    <t>クロジシジョー</t>
    <phoneticPr fontId="12"/>
  </si>
  <si>
    <t>レッドデクスター</t>
    <phoneticPr fontId="12"/>
  </si>
  <si>
    <t>ビーストアタック</t>
    <phoneticPr fontId="3"/>
  </si>
  <si>
    <t>リンドラゴ</t>
    <phoneticPr fontId="12"/>
  </si>
  <si>
    <t>オブジェダート</t>
    <phoneticPr fontId="12"/>
  </si>
  <si>
    <t>ヒヅルジョウ</t>
    <phoneticPr fontId="12"/>
  </si>
  <si>
    <t>シルキーヴォイス</t>
    <phoneticPr fontId="12"/>
  </si>
  <si>
    <t>ジェムフェザー</t>
    <phoneticPr fontId="12"/>
  </si>
  <si>
    <t>タイキスウォード</t>
    <phoneticPr fontId="12"/>
  </si>
  <si>
    <t>ダノンシャンティ</t>
    <phoneticPr fontId="12"/>
  </si>
  <si>
    <t>シゲルタイタン</t>
    <phoneticPr fontId="3"/>
  </si>
  <si>
    <t>ディナースタ</t>
    <phoneticPr fontId="3"/>
  </si>
  <si>
    <t>強風</t>
  </si>
  <si>
    <t>ヴァモスロード</t>
    <phoneticPr fontId="12"/>
  </si>
  <si>
    <t>ダノンスコーピオン</t>
    <phoneticPr fontId="12"/>
  </si>
  <si>
    <t>ゴールドハイアー</t>
    <phoneticPr fontId="12"/>
  </si>
  <si>
    <t>ｽｳｪﾌﾟﾄｵｰｳﾞｧｰﾎﾞｰﾄﾞ</t>
    <phoneticPr fontId="12"/>
  </si>
  <si>
    <t>ラピドゥス</t>
    <phoneticPr fontId="12"/>
  </si>
  <si>
    <t>カレンブラックヒル</t>
    <phoneticPr fontId="12"/>
  </si>
  <si>
    <t>セイクリッド</t>
    <phoneticPr fontId="3"/>
  </si>
  <si>
    <t>ノヴェリスト</t>
    <phoneticPr fontId="3"/>
  </si>
  <si>
    <t>ディープインパクト</t>
    <phoneticPr fontId="3"/>
  </si>
  <si>
    <t>グランブリッジ</t>
    <phoneticPr fontId="12"/>
  </si>
  <si>
    <t>メイショウラナキラ</t>
    <phoneticPr fontId="12"/>
  </si>
  <si>
    <t>ウォーターアンク</t>
    <phoneticPr fontId="12"/>
  </si>
  <si>
    <t>タガノネクステージ</t>
    <phoneticPr fontId="12"/>
  </si>
  <si>
    <t>ノースザワールド</t>
    <phoneticPr fontId="12"/>
  </si>
  <si>
    <t>ヴァリアメンテ</t>
    <phoneticPr fontId="12"/>
  </si>
  <si>
    <t>オメガパフューム</t>
    <phoneticPr fontId="12"/>
  </si>
  <si>
    <t>ローウェル</t>
    <phoneticPr fontId="3"/>
  </si>
  <si>
    <t>土曜日の阪神競馬場はなかなか見ない凄まじい強風。ここは人気のビーストアタックがスッと先手を奪ってそのまま押し切り勝ち。</t>
    <phoneticPr fontId="3"/>
  </si>
  <si>
    <t>前走はタフ馬場のハイペース戦で展開が厳しかった。今回は手応えこそ怪しかったが、逃げてそのまま押し切り勝ち。もう順番だったか。</t>
    <phoneticPr fontId="3"/>
  </si>
  <si>
    <t>土曜日の阪神競馬場はなかなか見ない凄まじい強風。コーナー４回の1800m戦は風の影響で時計がかかっていた。</t>
    <phoneticPr fontId="12"/>
  </si>
  <si>
    <t>上手くインで風を避けてスムーズな競馬はできていた。今回は相手関係に恵まれた感じはします。</t>
    <phoneticPr fontId="12"/>
  </si>
  <si>
    <t>土曜日の阪神競馬場はなかなか見ない凄まじい強風。毎回凄い脚を使っていたリンドラゴが好位追走から突き抜けて勝利となった。</t>
    <phoneticPr fontId="12"/>
  </si>
  <si>
    <t>今回はとにかく位置を取れたのが良かった。脚力は間違いないのでこういう競馬ができれば当然上でも通用する。</t>
    <phoneticPr fontId="12"/>
  </si>
  <si>
    <t>土曜日の阪神競馬場はなかなか見ない凄まじい強風。エスケイカイザーが途中で捲ってスタミナ勝負になり、オブジェダートが渋とく伸びて完勝となった。</t>
    <phoneticPr fontId="12"/>
  </si>
  <si>
    <t>好位追走からスタミナを活かして勝ち切った。バテ比べならなかなか強そうで、成長次第では上でもやれていいか。</t>
    <phoneticPr fontId="12"/>
  </si>
  <si>
    <t>土曜日の阪神競馬場はなかなか見ない凄まじい強風。特にこの時間は凄まじい強風で差し馬は力を発揮できず。</t>
    <phoneticPr fontId="12"/>
  </si>
  <si>
    <t>ここ２戦はハイレベル戦でまずまずの走り。今回は差し馬の末脚が削がれる強風コンディションの中で逃げられたのが良かった。</t>
    <phoneticPr fontId="12"/>
  </si>
  <si>
    <t>土曜日の阪神競馬場はなかなか見ない凄まじい強風。先行馬が揃っていてハイペースになり、最後はクロジシジョーの差しが決まった。</t>
    <phoneticPr fontId="12"/>
  </si>
  <si>
    <t>毎回脚は使えていてもうクラス上位だった。確実に脚は使える馬なので、昨年のスマッシャーのようなあれよあれよと上でも走るパターンはあるか。</t>
    <phoneticPr fontId="12"/>
  </si>
  <si>
    <t>土曜日の阪神競馬場はなかなか見ない凄まじい強風。もう風が強すぎて差し馬は無理なレースになった感じで、前々で進めたシルキーヴォイスが人気に応えて勝利。</t>
    <phoneticPr fontId="12"/>
  </si>
  <si>
    <t>風の影響を読んでインに潜り込んだ川田騎手の神騎乗。徐々に成長しているので上でもそこそこやれそうだ。</t>
    <phoneticPr fontId="12"/>
  </si>
  <si>
    <t>土曜日の阪神競馬場はなかなか見ない凄まじい強風。もう風が強すぎて差し馬は無理なレースになった感じで、逃げたジェムフェザーがそのまま押し切った。</t>
    <phoneticPr fontId="12"/>
  </si>
  <si>
    <t>初の1200mでもスピード負けしなかった。今回は強風で差し馬の末脚が削がれるコンディションが向いた感じはある。</t>
    <phoneticPr fontId="12"/>
  </si>
  <si>
    <t>前走はハイレベル戦で位置を落として脚を余していた。今回は強風で他馬が伸びて来られないコンディションが良かったのかも。時計は優秀。</t>
    <phoneticPr fontId="12"/>
  </si>
  <si>
    <t>土曜日の阪神競馬場はなかなか見ない凄まじい強風。リヴェールが逃げて粘っていたが、最後は馬群の中からタイキスウォードが突き抜けて勝利。</t>
    <phoneticPr fontId="12"/>
  </si>
  <si>
    <t>内枠から揉まれずの２番手をとった川田騎手の神騎乗。こういう競馬ができれば普通にオープンでも通用して良さそうだ。</t>
    <phoneticPr fontId="3"/>
  </si>
  <si>
    <t>土曜日の阪神競馬場はなかなか見ない凄まじい強風。もう風が強すぎて差し馬は無理なレースになった感じで、前に行った２頭のワンツーに。</t>
    <phoneticPr fontId="3"/>
  </si>
  <si>
    <t>土曜日の阪神競馬場はなかなか見ない凄まじい強風。途中でポップフランセが捲ってスタミナ勝負になり、人気のゴールドハイアーが順当に勝ち切った。</t>
    <phoneticPr fontId="12"/>
  </si>
  <si>
    <t>強風で厳しいコンディションだったが地力で差し切った。血統的に長い距離が合うかは微妙だが、素質的にはいずれオープンまで行ける馬だろう。</t>
    <phoneticPr fontId="12"/>
  </si>
  <si>
    <t>低調なメンバーレベル。スカンジナビアが逃げて粘っていたが、最後はラピドゥスが差し切って勝利となった。</t>
    <phoneticPr fontId="12"/>
  </si>
  <si>
    <t>今回でパフォーマンスを上げてきた。といっても今回もメンバーレベルが低いですし、上のクラスではどうだろうか。</t>
    <phoneticPr fontId="12"/>
  </si>
  <si>
    <t>標準馬場だったことを考えるとかなりのハイペース戦に。後方に構えたセイクリッドが勢いよく差し切って勝利。</t>
    <phoneticPr fontId="3"/>
  </si>
  <si>
    <t>今回はハイペースで展開が向いた。とはいえ見事な末脚でしたし、もう少しレースセンスが身についてくれば出世していくかも。</t>
    <phoneticPr fontId="3"/>
  </si>
  <si>
    <t>高速馬場で人気のヴァモスロードが逃げる展開。スローペースに落としてそのまま逃げ切り勝ちとなった。</t>
    <phoneticPr fontId="12"/>
  </si>
  <si>
    <t>初戦のパフォーマンスを見ても未勝利では抜けきっていた。今回は逃げて楽勝でしたし、普通に上のクラスでも通用するだろう。</t>
    <phoneticPr fontId="12"/>
  </si>
  <si>
    <t>ジャックドールの半弟という血統背景で徐々に力をつけてきた。今回は途中で動く積極的な競馬も良かったが、普通に強い馬だろう。</t>
    <phoneticPr fontId="3"/>
  </si>
  <si>
    <t>高速馬場で中盤部分が緩むペースに。途中で一気に動いたディナースタが後続を突き放して圧勝となった。</t>
    <phoneticPr fontId="3"/>
  </si>
  <si>
    <t>淀みないペースで流れて差しが決まる展開に。中団から運んだグランブリッジが差し切って勝利。</t>
    <phoneticPr fontId="12"/>
  </si>
  <si>
    <t>スムーズに運んで末脚を発揮できた。今回は上手く行った感じがするので、オープンになってどこまでやれるだろうか。</t>
    <phoneticPr fontId="12"/>
  </si>
  <si>
    <t>メイショウラナキラが逃げて前半スローペースからロングスパート勝負に。持続力を活かす競馬でメイショウラナキラが一変して圧勝となった。</t>
    <phoneticPr fontId="12"/>
  </si>
  <si>
    <t>逃げて持続力を活かす競馬で一変した。いかにも後半ロンスパ勝負に強そうなドゥラメンテ産駒で、ダービーに間に合わずとも秋には面白い存在になるかも。</t>
    <phoneticPr fontId="12"/>
  </si>
  <si>
    <t>淀みないペースからのロンスパ戦になって先行馬は壊滅。差し馬有利の展開になってウォーターアンクが差し切り勝ち。</t>
    <phoneticPr fontId="12"/>
  </si>
  <si>
    <t>毎回末脚はしっかりと使えていた。今回は展開が向いた感じで上でも展開待ちか。これからクラス再編成になるのがきつい感じはするが。</t>
    <phoneticPr fontId="12"/>
  </si>
  <si>
    <t>レベルタウンが逃げて淀みない流れ。その番手につけていたタガノネクステージがあっさりと抜け出して圧勝となった。</t>
    <phoneticPr fontId="12"/>
  </si>
  <si>
    <t>今回は一気の距離短縮でパフォーマンスを上げてきた。時計も速いですし揉まれなければ上のクラスでも通用するだろう。</t>
    <phoneticPr fontId="12"/>
  </si>
  <si>
    <t>ルースが逃げて前半こそスローだが中盤が緩まない展開。高速馬場とはいえ後半1000m=57.3なら上位は相当に強い競馬をしているか。</t>
    <phoneticPr fontId="12"/>
  </si>
  <si>
    <t>今回はワンターン条件が良かったのかも。普通に後半1000m=57.3を差し切った点は優秀ですし、いずれオープンまで行く馬だろう。</t>
    <phoneticPr fontId="12"/>
  </si>
  <si>
    <t>メイケイハリアーが逃げて前半スローから後半の上がり勝負に。最後は大接戦となったが、32.9の末脚を使ったヴァリアメンテが差し切り勝ち。</t>
    <phoneticPr fontId="12"/>
  </si>
  <si>
    <t>キャリア初のマイル戦で一変。晩成のドゥラメンテ産駒ですし、これからマイル路線で活躍していく可能性はありそう。</t>
    <phoneticPr fontId="12"/>
  </si>
  <si>
    <t>抜群のスタートを決めたローウェルが逃げて淀みない流れ。そのままローウェルが人気に応えて逃げ切り勝ちとなった。</t>
    <phoneticPr fontId="3"/>
  </si>
  <si>
    <t>一本調子のスピードしかない馬なので逃げがベスト。こういう競馬なら力は出せる。上のクラスでは同型次第という感じだ。</t>
    <phoneticPr fontId="3"/>
  </si>
  <si>
    <t>2勝</t>
    <rPh sb="1" eb="2">
      <t>ショウリ</t>
    </rPh>
    <phoneticPr fontId="3"/>
  </si>
  <si>
    <t>ハギノモーリス</t>
    <phoneticPr fontId="12"/>
  </si>
  <si>
    <t>タカラマドンナ</t>
    <phoneticPr fontId="12"/>
  </si>
  <si>
    <t>ミルヒシュトラーセが逃げたがタカラマドンナが直線入り口では被せ気味に捕える展開。もう力が違った感じでタカラマドンナが圧勝となった。</t>
    <phoneticPr fontId="12"/>
  </si>
  <si>
    <t>2戦目で行き脚がついてレース内容が一変。そもそもの素質が違いすぎたようで楽々と突き抜けた。最後はほぼ追っていませんし相当に強い馬かも。</t>
    <phoneticPr fontId="12"/>
  </si>
  <si>
    <t>人気馬とそれ以外にかなりの能力差があった一戦。人気３頭が４着以下を大きく突き放して人気通りに力差が見えた結果になった。</t>
    <phoneticPr fontId="12"/>
  </si>
  <si>
    <t>ソクラテス</t>
    <phoneticPr fontId="12"/>
  </si>
  <si>
    <t>アリストテレスの半弟という良血馬。今回はダート替わりで素晴らしいパフォーマンスを披露。現状はダートの方が良さそうで上でも通用するだろう。</t>
    <phoneticPr fontId="12"/>
  </si>
  <si>
    <t>グランデ</t>
    <phoneticPr fontId="12"/>
  </si>
  <si>
    <t>そこまでペースが速くならず前有利の展開に。前に行った３頭が４着以下を突き離して行った行ったの結果に。</t>
    <phoneticPr fontId="12"/>
  </si>
  <si>
    <t>重賞3着の実績からも未勝利にいる馬ではなかった。もともと低レベル戦とはいえ函館2歳Sで3着の馬ですし、適性がダートなのか芝なのかはまだわからない。</t>
    <phoneticPr fontId="12"/>
  </si>
  <si>
    <t>シャンバラが単勝1.2倍の断然人気に推された一戦。その人気通りに横綱競馬で押し切りかけたが、最後の最後にハイエンドが差し切って勝利となった。</t>
    <phoneticPr fontId="12"/>
  </si>
  <si>
    <t>ハイエンド</t>
    <phoneticPr fontId="12"/>
  </si>
  <si>
    <t>今回はダート２戦目で少頭数で位置が取れたのが良かった。それでもシャンバラを差し切ってこの時計で勝つなら評価できそう。上では位置を落としそうだが。</t>
    <phoneticPr fontId="12"/>
  </si>
  <si>
    <t>コスタボニータ</t>
    <phoneticPr fontId="12"/>
  </si>
  <si>
    <t>絶好のスタートを切った断然人気のハギノモーリスが逃げる展開。ハイペースでついていった馬は潰れてしまった感じで、そのままハギノモーリスが圧勝となった。</t>
    <phoneticPr fontId="12"/>
  </si>
  <si>
    <t>もともと未勝利にいるレベルの馬ではなかった感じ。今回は鞍上強化でスピードを活かす競馬で圧勝。時計的にも上のクラスでも即通用は間違いない。</t>
    <phoneticPr fontId="12"/>
  </si>
  <si>
    <t>ナスノコウランが逃げたが後続のプレッシャーがきつい展開。インの好位から完璧に捌いてきたサンライズゴラッソが差し切り勝ち。</t>
    <phoneticPr fontId="12"/>
  </si>
  <si>
    <t>サンライズゴラッソ</t>
    <phoneticPr fontId="12"/>
  </si>
  <si>
    <t>淀みないペースで流れて地力がはっきりと問われる展開。最後は大接戦となったが、ヴォルゴグラードがギリギリ抜け出して勝利。</t>
    <phoneticPr fontId="12"/>
  </si>
  <si>
    <t>手応え渋いながらもバテずに伸びてくるタイプ。今回は昇級だったが外枠と速い流れがあった。オープンとなると分が悪い感じがします。</t>
    <phoneticPr fontId="12"/>
  </si>
  <si>
    <t>今回はインの好位から完璧な競馬ができていた。時計も未勝利より遅いですし評価はできない。</t>
    <phoneticPr fontId="12"/>
  </si>
  <si>
    <t>ゼンノミチザネ</t>
    <phoneticPr fontId="3"/>
  </si>
  <si>
    <t>１枠からドゥーベが主張してかなりのハイペース戦に。最後は上がりがかかったが、それでも前にいた馬で上位は独占となった。</t>
    <phoneticPr fontId="3"/>
  </si>
  <si>
    <t>前走から位置を取れる競馬ができるようになってクラス突破。時計自体は微妙だが、ハイペースで展開向いていない点は評価しても。</t>
    <phoneticPr fontId="3"/>
  </si>
  <si>
    <t>モーダルジャズが断然人気に推されたのを見ても低調なメンバーレベル。スッと逃げたセイウンプラチナがそのまま押し切って勝利となった。</t>
    <phoneticPr fontId="12"/>
  </si>
  <si>
    <t>キレはないがバテずに伸びる馬。こういう積極策がベストで、今回は低調なメンバー相手に展開も恵まれていた。</t>
    <phoneticPr fontId="12"/>
  </si>
  <si>
    <t>セイウンプラチナ</t>
    <phoneticPr fontId="12"/>
  </si>
  <si>
    <t>少頭数で実に低調なメンバーレベル。もうここに入ればシャイニングフジが抜けていた感じで、人気に応えて順当勝ちとなった。</t>
    <phoneticPr fontId="12"/>
  </si>
  <si>
    <t>シャイニングフジ</t>
    <phoneticPr fontId="12"/>
  </si>
  <si>
    <t>展開不問で外からあっさりと突き抜けた。今回はさすがに相手に恵まれた印象。晩成のドゥラメンテ産駒だが準オープンは少し様子見。</t>
    <phoneticPr fontId="12"/>
  </si>
  <si>
    <t>サターン</t>
    <phoneticPr fontId="12"/>
  </si>
  <si>
    <t>少頭数ながらシャイニーロックが逃げてそこまでペースは緩まず。後半1000m=57.5で地力は問われた感じで、休み明けのサターンが鮮やかに差し切って勝利。</t>
    <phoneticPr fontId="12"/>
  </si>
  <si>
    <t>母父ガリレオのディープ産駒がいよいよ本格化したか。倒した相手も骨っぽいですし、この馬は今年どこかで重賞でも馬券に絡みそう。</t>
    <phoneticPr fontId="12"/>
  </si>
  <si>
    <t>外枠からジャスパードリームがハナを主張してマイペースの逃げ。そのまま後続を寄せ付けずに逃げ切り勝ちとなった。</t>
    <phoneticPr fontId="12"/>
  </si>
  <si>
    <t>揉まれずにこういう競馬ができれば2勝クラスでも上位だった。ここ2戦は恵まれた感じがするので、さすがに準オープンとなるとどうだろう。</t>
    <phoneticPr fontId="12"/>
  </si>
  <si>
    <t>阪神競馬場は天気予報が激変して朝から大雨。ここは人気のプレミアムスマイルが先手を奪ってそのまま押し切り勝ち。</t>
    <phoneticPr fontId="12"/>
  </si>
  <si>
    <t>プレミアムスマイル</t>
    <phoneticPr fontId="12"/>
  </si>
  <si>
    <t>前走指数からしてもここでは能力上位だった。良血なのでこれからの上積みもありそうだが、今回は相手に恵まれているのでそこまで評価はできない。</t>
    <phoneticPr fontId="12"/>
  </si>
  <si>
    <t>ハーツアズワン</t>
    <phoneticPr fontId="3"/>
  </si>
  <si>
    <t>ニホンピロアワーズ</t>
    <phoneticPr fontId="3"/>
  </si>
  <si>
    <t>アルマイメルの逃げをクランシリーニーが早めに潰すハイペースの展開。ここはハーツアズワンの力が全く違った感じで、好位からあっさりと突き抜けて圧勝となった。</t>
    <phoneticPr fontId="3"/>
  </si>
  <si>
    <t>ハイペースを番手追走からほぼ追うことなく楽に突き抜けた。この条件なら相当に強そうで、上のクラスでも通用するだろう。</t>
    <phoneticPr fontId="3"/>
  </si>
  <si>
    <t>スズカマジェスタ</t>
    <phoneticPr fontId="12"/>
  </si>
  <si>
    <t>前半スローペースから上がりが速くなって瞬発力が問われるレースに。最後は混戦の追い比べをスズカマジェスタが制して勝利。</t>
    <phoneticPr fontId="12"/>
  </si>
  <si>
    <t>休み明け2戦目で一変。今回はスローの上がり勝負で地力が問われておらず、ペース流れてどこまでやれるかはわからない。</t>
    <phoneticPr fontId="12"/>
  </si>
  <si>
    <t>阪神競馬場は天気予報が激変して朝から大雨。まだ馬場レベルは標準ぐらいだったが、かなりのスローペースになったことで時計は掛かった。</t>
    <phoneticPr fontId="12"/>
  </si>
  <si>
    <t>もうこれまでのレースぶりからしても未勝利では抜けており１番人気じゃなかったのか不思議。位置が取れたことは収穫で、最後は抑える余裕もあったので昇級即通用。</t>
    <phoneticPr fontId="12"/>
  </si>
  <si>
    <t>ミスターホワイト</t>
    <phoneticPr fontId="12"/>
  </si>
  <si>
    <t>阪神競馬場は天気予報が激変して朝から大雨。まだ馬場レベルは標準ぐらいだったと思うが、ミスターホワイトの記録した走破時計は普通に優秀に見えます。</t>
    <phoneticPr fontId="12"/>
  </si>
  <si>
    <t>デビューからダートを使われていたが適性は芝にあったか。雨が降る馬場を考えれば2:00:9の時計は優秀に見えますし、ロンスパ性能問われるところなら上でもやれる。</t>
    <phoneticPr fontId="12"/>
  </si>
  <si>
    <t>テーオーステルス</t>
    <phoneticPr fontId="3"/>
  </si>
  <si>
    <t>この時期の世代限定のダート短距離らしく速いペースで流れた。川田騎手が展開を読んで控える競馬に変えたテーオーステルスが人気に応えて差し切り勝ち。</t>
    <phoneticPr fontId="3"/>
  </si>
  <si>
    <t>前走はハイペースを逃げて強い競馬。今回はいきなり控える競馬で差し切るという川田マジックが炸裂。こういう競馬を覚えていけば。</t>
    <phoneticPr fontId="3"/>
  </si>
  <si>
    <t>エルモドーロが逃げて平均ペース。番手につけたタイセイヴィーナスが最後は後続を突き離して完勝となった。</t>
    <phoneticPr fontId="12"/>
  </si>
  <si>
    <t>タイセイヴィーナス</t>
    <phoneticPr fontId="12"/>
  </si>
  <si>
    <t>今回は半年ぶりの実戦だったが今の時期のメンバーなら上位だった。時計的には悪くないのでクラス再編成後の2勝クラスでもやれていいか。</t>
    <phoneticPr fontId="12"/>
  </si>
  <si>
    <t>阪神競馬場は天気予報が激変して朝から大雨。まだ馬場レベルは標準ぐらいだった感じで、最後は２頭が後続を突き離してワンツー。</t>
    <phoneticPr fontId="12"/>
  </si>
  <si>
    <t>スズカトップバゴ</t>
    <phoneticPr fontId="12"/>
  </si>
  <si>
    <t>めちゃくちゃなローテーションを使われてきたが、もともとこのクラスは勝てる素材。今回はバゴ産駒が得意そうな雨馬場も向いたか。</t>
    <phoneticPr fontId="12"/>
  </si>
  <si>
    <t>瞬発</t>
    <rPh sb="0" eb="1">
      <t>シュンパテゥ</t>
    </rPh>
    <phoneticPr fontId="3"/>
  </si>
  <si>
    <t>スタッドリー</t>
    <phoneticPr fontId="3"/>
  </si>
  <si>
    <t>ハービンジャー</t>
    <phoneticPr fontId="3"/>
  </si>
  <si>
    <t>阪神競馬場は天気予報が激変して朝から大雨。まだ馬場レベルは標準ぐらいだった感じで、スローで良い位置につけられたスタッドリーが人気に応えて順当勝ち。</t>
    <phoneticPr fontId="3"/>
  </si>
  <si>
    <t>今回は少頭数のスロー戦で位置を取れたのが良かった。明らかにクラス上位の馬だったので、準オープンでも通用して良さそうだ。</t>
    <phoneticPr fontId="3"/>
  </si>
  <si>
    <t>レザネフォール</t>
    <phoneticPr fontId="12"/>
  </si>
  <si>
    <t>レザネフォールが初ダートで逃げる展開。特にスローで恵まれていたわけでもなかったが、ダート適性を見せてレザネフォールがそのまま押し切った。</t>
    <phoneticPr fontId="12"/>
  </si>
  <si>
    <t>芝では常にキレ負けしていた馬だけにダートが合っていたか。逃げ切り勝ちなので恵まれた可能性はあるが、初ダートでいきなり準オープンを勝てる馬はなかなかいない。</t>
    <phoneticPr fontId="12"/>
  </si>
  <si>
    <t>ソウルラッシュ</t>
    <phoneticPr fontId="12"/>
  </si>
  <si>
    <t>コパシーナ</t>
    <phoneticPr fontId="12"/>
  </si>
  <si>
    <t>好位で脚を溜めて差し切る川田騎手の芸術的騎乗。ここに来て操作性が向上しており、上のクラスでも相手なりにやれるかもしれない。</t>
    <phoneticPr fontId="12"/>
  </si>
  <si>
    <t>雨の影響もあって時計が出る馬場に。ペース流れて好位差しが有利の展開になり、川田騎手が完璧に捌いてきたコパシーナが差し切り勝ち。</t>
    <phoneticPr fontId="12"/>
  </si>
  <si>
    <t>カリボール</t>
    <phoneticPr fontId="12"/>
  </si>
  <si>
    <t>阪神ダートは前日の大雨の影響で重馬場スタート。ここは低調なメンバーでロードマゼランが単勝1.1倍に支持されたが、その支持通りに順当勝ちとなった。</t>
    <phoneticPr fontId="12"/>
  </si>
  <si>
    <t>ロードマゼラン</t>
    <phoneticPr fontId="12"/>
  </si>
  <si>
    <t>もうさすがにこのメンバーでは上位だった。今回はかなり相手に恵まれていますし、高速馬場での時計なのでどこまで評価していいかは難しい。</t>
    <phoneticPr fontId="12"/>
  </si>
  <si>
    <t>エイシンデュエラー</t>
    <phoneticPr fontId="3"/>
  </si>
  <si>
    <t>ディーマジェスティ</t>
    <phoneticPr fontId="3"/>
  </si>
  <si>
    <t>阪神ダートは前日の大雨の影響で重馬場スタート。混戦のメンバー構成だったが、外枠からスムーズな先行策が叶ったエイシンデュエラーが押し切り勝ち。</t>
    <phoneticPr fontId="3"/>
  </si>
  <si>
    <t>これまでのレースぶりを見ても高速ダートは合いそう。今回は得意な馬場でスムーズな競馬ができていた。</t>
    <phoneticPr fontId="3"/>
  </si>
  <si>
    <t>レオンバローズ</t>
    <phoneticPr fontId="12"/>
  </si>
  <si>
    <t>今回はメンバーに恵まれて内枠から完璧な競馬ができていた。レースセンスはありそうなので１勝クラスぐらいなら通用していいのかも。</t>
    <phoneticPr fontId="12"/>
  </si>
  <si>
    <t>阪神芝は前日の大雨の影響で稍重スタート。とはいっても芝はそこまで雨の影響は受けておらず、人気のレオンバローズが水準レベルの時計で完勝となった。</t>
    <rPh sb="2" eb="3">
      <t>シバ</t>
    </rPh>
    <phoneticPr fontId="12"/>
  </si>
  <si>
    <t>阪神芝は前日の大雨の影響で稍重スタート。とはいっても芝はそこまで雨の影響は受けておらず、ミッキーワンダーが水準レベルの時計で差し切り勝ち。</t>
    <phoneticPr fontId="12"/>
  </si>
  <si>
    <t>ミッキーワンダー</t>
    <phoneticPr fontId="12"/>
  </si>
  <si>
    <t>トーセンラー</t>
    <phoneticPr fontId="12"/>
  </si>
  <si>
    <t>矢作厩舎の馬らしく使いつつ良化。今回は相手に恵まれてはいるが、良化度を加味すれば1勝クラスでも通用して良さそう。</t>
    <phoneticPr fontId="12"/>
  </si>
  <si>
    <t>マルカアトラス</t>
    <phoneticPr fontId="12"/>
  </si>
  <si>
    <t>阪神ダートは前日の大雨の影響で重馬場スタート。マルカアトラスが逃げてかなり速いペースになり、逃げ馬が前をすべて潰して２着以下は差し決着に。</t>
    <phoneticPr fontId="12"/>
  </si>
  <si>
    <t>かなりのハイペースで逃げて強い競馬。シニスターミニスター産駒らしくこういう競馬なら強そうで、普通にオープンでもやれて良さそう。</t>
    <phoneticPr fontId="12"/>
  </si>
  <si>
    <t>阪神芝は前日の大雨の影響がそこまでない馬場。ここは少頭数でメンバーレベルも微妙だったが、逃げたケルンキングダムがそのまま押し切って勝利。</t>
    <phoneticPr fontId="12"/>
  </si>
  <si>
    <t>ケルンキングダム</t>
    <phoneticPr fontId="12"/>
  </si>
  <si>
    <t>後ろを引き離し気味に逃げて押し切り勝ち。キレはないがここに来て本格化してきている。須磨特別であれだけ走れれば２勝クラスでもやれるだろう。</t>
    <phoneticPr fontId="12"/>
  </si>
  <si>
    <t>阪神ダートは前日の大雨の影響で高速馬場。レベルタウンがスッと先手を奪ったが、その番手につけたシゲルリジが楽に抜け出して勝利となった。</t>
    <phoneticPr fontId="12"/>
  </si>
  <si>
    <t>シゲルリジ</t>
    <phoneticPr fontId="12"/>
  </si>
  <si>
    <t>今回は先行馬が手薄なメンバーで福永騎手が完璧な競馬をしてきた。今回は馬場や展開にも恵まれた感じがします。</t>
    <phoneticPr fontId="12"/>
  </si>
  <si>
    <t>阪神ダートは前日の大雨の影響で高速馬場。その馬場にしても速いペースになった感じで、最後方にいたメイショウマンサクが大外一気で豪快に突き抜けた。</t>
    <phoneticPr fontId="3"/>
  </si>
  <si>
    <t>毎回のように最速上がりが使えている馬。今回はハイペースで展開が向いたとはいえその脚力は見事。上でも展開が向けばやれて良さそう。</t>
    <phoneticPr fontId="3"/>
  </si>
  <si>
    <t>マクフィ</t>
    <phoneticPr fontId="3"/>
  </si>
  <si>
    <t>阪神芝は前日の大雨の影響がそこまでない馬場。途中でプレミアスコアが動いたことでロンスパ戦でしっかりスタミナが問われるレースになった。</t>
    <rPh sb="0" eb="2">
      <t>ハンシn</t>
    </rPh>
    <phoneticPr fontId="3"/>
  </si>
  <si>
    <t>ワーフデール</t>
    <phoneticPr fontId="3"/>
  </si>
  <si>
    <t>あんまりキレる馬とは見ていなかったが今回のパフォーマンスは普通に優秀。時計もまずまずですし、成長力を加味すればオークスもあながち侮れないかも。</t>
    <phoneticPr fontId="3"/>
  </si>
  <si>
    <t>阪神芝は前日の大雨の影響がそこまでない馬場。徹底先行馬が多くてハイペースになったが、この日の馬場では外差しが届かずでスムーズに捌いた馬が上位に。</t>
    <phoneticPr fontId="12"/>
  </si>
  <si>
    <t>母父サクラバクシンオーでもともと短距離と見ていた馬。今回は道中で位置を落とすロスもありましたし、オープンでもそこそこやれていいか。</t>
    <phoneticPr fontId="12"/>
  </si>
  <si>
    <t>トゥザワールド</t>
    <phoneticPr fontId="12"/>
  </si>
  <si>
    <t>デュアリスト</t>
    <phoneticPr fontId="12"/>
  </si>
  <si>
    <t>マリブムーン</t>
    <phoneticPr fontId="12"/>
  </si>
  <si>
    <t>阪神ダートは前日の大雨の影響で高速馬場。先手を奪ったオーロラテソーロが押し切りかけたが、最後にデュアリストが差し切った。</t>
    <phoneticPr fontId="12"/>
  </si>
  <si>
    <t>テイエムベンチャー</t>
    <phoneticPr fontId="12"/>
  </si>
  <si>
    <t>阪神ダートは前日の大雨の影響で高速馬場。先行馬不在でかなりのスローペースになり、番手から進めたテイエムベンチャーが押し切り勝ち。</t>
    <phoneticPr fontId="12"/>
  </si>
  <si>
    <t>怖がりなので少頭数で揉まれずに競馬をしてこそ。今回は超スローで完璧な先行策が打てているので恵まれた感じはします。</t>
    <phoneticPr fontId="12"/>
  </si>
  <si>
    <t>イン先行</t>
  </si>
  <si>
    <t>ルース</t>
    <phoneticPr fontId="12"/>
  </si>
  <si>
    <t>エグモント</t>
    <phoneticPr fontId="12"/>
  </si>
  <si>
    <t>不良</t>
    <rPh sb="0" eb="1">
      <t>フリョウ</t>
    </rPh>
    <phoneticPr fontId="12"/>
  </si>
  <si>
    <t>リッキーヤスオカ</t>
    <phoneticPr fontId="12"/>
  </si>
  <si>
    <t>マテンロウマジック</t>
    <phoneticPr fontId="12"/>
  </si>
  <si>
    <t>スズノマーベリック</t>
    <phoneticPr fontId="12"/>
  </si>
  <si>
    <t>ブッシュガーデン</t>
    <phoneticPr fontId="12"/>
  </si>
  <si>
    <t>ピュアジャッジ</t>
    <phoneticPr fontId="12"/>
  </si>
  <si>
    <t>不良</t>
    <rPh sb="0" eb="1">
      <t>フリョウ</t>
    </rPh>
    <phoneticPr fontId="3"/>
  </si>
  <si>
    <t>プライムライン</t>
    <phoneticPr fontId="3"/>
  </si>
  <si>
    <t>リアルインパクト</t>
    <phoneticPr fontId="3"/>
  </si>
  <si>
    <t>スマートファルコン</t>
    <phoneticPr fontId="3"/>
  </si>
  <si>
    <t>タニノギムレット</t>
    <phoneticPr fontId="12"/>
  </si>
  <si>
    <t>リメイク</t>
    <phoneticPr fontId="3"/>
  </si>
  <si>
    <t>タイトルホルダー</t>
    <phoneticPr fontId="12"/>
  </si>
  <si>
    <t>阪神ダートは朝方の雨の影響で高速馬場。ここはマイペースの逃げが打てたエグモントがそのまま押し切って勝利。</t>
    <phoneticPr fontId="12"/>
  </si>
  <si>
    <t>阪神ダートは朝方の雨の影響で高速馬場。ここは外枠から先手を奪ったリッキーヤスオカがそのまま押し切って勝利。</t>
    <phoneticPr fontId="12"/>
  </si>
  <si>
    <t>阪神ダートは朝方の雨の影響で高速馬場。中盤ペースが流れて地力がはっきり問われた感じで、最後は人気２頭が順当にワンツー決着となった。</t>
    <phoneticPr fontId="12"/>
  </si>
  <si>
    <t>阪神芝はタフさがあって外が伸びない馬場。中盤ペースが緩まずでスタミナがはっきり問われた感じで、２頭が３着以下を大きく突き放す結果となった。</t>
    <phoneticPr fontId="12"/>
  </si>
  <si>
    <t>阪神芝はタフさがあって外が伸びない馬場。このレースも速い流れだったがロスなく運んだ馬が上位独占の結果に。時計はまずまず優秀に見える。</t>
    <phoneticPr fontId="12"/>
  </si>
  <si>
    <t>阪神ダートは朝方の雨の影響で高速馬場。先行馬不在で楽なマイペース逃げが打てたピュアジャッジがあっさり押し切って勝利。</t>
    <phoneticPr fontId="12"/>
  </si>
  <si>
    <t>阪神ダートは朝方の雨の影響で高速馬場。ここでは明らかに能力上位だったプライムラインが鞍上強化で人気に応えて順当勝ち。</t>
    <phoneticPr fontId="3"/>
  </si>
  <si>
    <t>阪神芝はタフさがあって外が伸びない馬場。断然人気のフアナが出遅れた一方でルースが逃げて超スローの流れ。そりゃこのペースならルースが押し切る。</t>
    <phoneticPr fontId="12"/>
  </si>
  <si>
    <t>阪神芝はタフさがあって外が伸びない馬場。このレースもイン先行組が上位独占で実力馬はなかなか力を発揮できなかった。</t>
    <phoneticPr fontId="12"/>
  </si>
  <si>
    <t>世代限定のオープン戦にしてはそこまで速くない流れ。揉まれる競馬を克服したリメイクが鋭い決め手を繰り出して差し切り勝ち。</t>
    <phoneticPr fontId="3"/>
  </si>
  <si>
    <t>逃げなきゃダメな快速タイプがズラリと揃って高速馬場にしてもかなりのハイペース戦に。最後は馬群の中で脚を溜めていたスナークダヴィンチが差し切り勝ち。</t>
    <phoneticPr fontId="12"/>
  </si>
  <si>
    <t>スナークダヴィンチ</t>
    <phoneticPr fontId="12"/>
  </si>
  <si>
    <t>先手を奪う競馬で一変。時計レベル的にはまずまずだが、今回は高速馬場で逃げる競馬がハマった感じも。違う条件でどこまでやれるか。</t>
    <phoneticPr fontId="12"/>
  </si>
  <si>
    <t>もう未勝利では上位だった感じでスピードで押し切ることができた。揉まれずにスピードが活かせるところなら上でもやれていい。</t>
    <phoneticPr fontId="12"/>
  </si>
  <si>
    <t>以前は揉まれるとダメな馬だったがその弱点を克服したのは大きい。まだ若い馬ですしこれからダート短距離路線の常連になっていくかも。</t>
    <phoneticPr fontId="12"/>
  </si>
  <si>
    <t>前走レベルを考えればこの結果も当然。今回の時計も馬場を考慮しても優秀ですし、普通に上のクラスでも戦える馬だろう。</t>
    <phoneticPr fontId="12"/>
  </si>
  <si>
    <t>近親にディープスカイがいる血統。今回は長距離でスタミナが活きるレースで勝ち切った。インが良い馬場も向いたがスタミナはありそうだ。</t>
    <phoneticPr fontId="12"/>
  </si>
  <si>
    <t>フィリーズレビューで６着に走れていればここでは上位だった。1400mぐらいの距離でタフ馬場不問。それなりに走れる馬だと思います。</t>
    <phoneticPr fontId="12"/>
  </si>
  <si>
    <t>古川奈穂で連続２着なら川田に乗り替わって順当勝ちも当然。勝ちっぷりも良かったので上のクラスでもやれていいか。</t>
    <phoneticPr fontId="3"/>
  </si>
  <si>
    <t>前走はちょっとよくわからない敗因。今回は川田騎手でスムーズな逃げが打てて完勝。時計は非常に優秀だが、今回は恵まれた部分もある。</t>
    <phoneticPr fontId="12"/>
  </si>
  <si>
    <t>今回はイン先行有利馬場で超スローペース逃げと完全に恵まれた。須磨特別の内容はまずまずなので条件合うところで展開に恵まれれば上でも。</t>
    <phoneticPr fontId="12"/>
  </si>
  <si>
    <t>先行馬が少ないことを読んで積極的な競馬ができたのが良かった。素質的には準オープンでも通用していいだろう。</t>
    <phoneticPr fontId="12"/>
  </si>
  <si>
    <t>以前は揉まれ弱さなどがあったが脆さがなくなってきている。もともと世代上位の馬と見ていましたし、次走は東京マイルでどこまでやれるかがポイント。</t>
    <phoneticPr fontId="3"/>
  </si>
  <si>
    <t>ここに来て力をつけてきた感じ。馬群を縫って差してこれる点は魅力で、オープンでも慣れてくればやれもいいか。</t>
    <phoneticPr fontId="12"/>
  </si>
  <si>
    <t>2新馬</t>
    <rPh sb="1" eb="3">
      <t>シンバ</t>
    </rPh>
    <phoneticPr fontId="12"/>
  </si>
  <si>
    <t>2勝</t>
    <rPh sb="1" eb="2">
      <t>ショウリ</t>
    </rPh>
    <phoneticPr fontId="12"/>
  </si>
  <si>
    <t>テイエムスパーダ</t>
    <phoneticPr fontId="12"/>
  </si>
  <si>
    <t>上位勢とそれ以外の力差がはっきりしていたレース。人気のリッチブラックが早め先頭から危なげなく押し切った。</t>
    <phoneticPr fontId="12"/>
  </si>
  <si>
    <t>リッチブラック</t>
    <phoneticPr fontId="12"/>
  </si>
  <si>
    <t>今回はメンバーに恵まれた印象。長く脚を使う条件なら昇級しても通用するはずで、早めに動く競馬も合っているか。</t>
    <phoneticPr fontId="12"/>
  </si>
  <si>
    <t>ハギノメーテルが逃げて未勝利レベルでもスローペースの展開。ラスト２ハロン目で11.9を刻まれてしまっては、後ろから行った馬はどうしようもなかったか。</t>
    <phoneticPr fontId="12"/>
  </si>
  <si>
    <t>ハギノメーテル</t>
    <phoneticPr fontId="12"/>
  </si>
  <si>
    <t>砂を被るのを苦手にしているだけに逃げられたのが良かった。今回はかなりのスローペースに落とせたので恵まれている。</t>
    <phoneticPr fontId="12"/>
  </si>
  <si>
    <t>ファントムシーフ</t>
    <phoneticPr fontId="12"/>
  </si>
  <si>
    <t>リアルスティール</t>
    <phoneticPr fontId="12"/>
  </si>
  <si>
    <t>クインズジュピタ</t>
    <phoneticPr fontId="3"/>
  </si>
  <si>
    <t>以前に1400mを使った時は勝ちに行き過ぎたのがダメだった模様。こうやって溜める競馬なら1400mもこなすことができた。</t>
    <phoneticPr fontId="3"/>
  </si>
  <si>
    <t>タマモペアリングの逃げをマイネルレノンがマークする展開。そのままマイネルレノンが粘り込みを狙ったが、最後はクインズジュピタが外から差し切った。</t>
    <phoneticPr fontId="3"/>
  </si>
  <si>
    <t>前半がかなりのスローペースから勝負所で一気に動く展開に。最後は混戦の差し比べをウィンドリッパーが制して勝利。</t>
    <phoneticPr fontId="12"/>
  </si>
  <si>
    <t>ウィンドリッパー</t>
    <phoneticPr fontId="12"/>
  </si>
  <si>
    <t>左回りコースのほうが向く馬だが、このメンバーでは上位だった。川田騎手も完璧に乗ってきているので、今回はそこまで評価はできないか。</t>
    <phoneticPr fontId="12"/>
  </si>
  <si>
    <t>平均ペースで流れて最後は差しが決まる展開。ビーアイオラクルが差し比べを制して勝利となった。</t>
    <phoneticPr fontId="12"/>
  </si>
  <si>
    <t>ビーアイオラクル</t>
    <phoneticPr fontId="12"/>
  </si>
  <si>
    <t>スムーズに捌いて差し込んでこれた。今回は好騎乗や軽量に恵まれた感じ。古馬も強い馬が揃う２勝クラスでどこまで。</t>
    <phoneticPr fontId="12"/>
  </si>
  <si>
    <t>前走は重賞レースでチグハグな競馬。条件戦でスムーズならこれぐらいはやれた。すぐにオープンまで行ける馬だと思います。</t>
    <phoneticPr fontId="12"/>
  </si>
  <si>
    <t>先行馬不在でスローペースからの瞬発戦に。人気のアールドヴィーヴルがどん詰まりになる中で外からイズジョーノキセキが差し切った。</t>
    <phoneticPr fontId="12"/>
  </si>
  <si>
    <t>イズジョーノキセキ</t>
    <phoneticPr fontId="12"/>
  </si>
  <si>
    <t>ワンターン条件ならもう準オープンでは上位だった。今回はアールドヴィーヴルのどん詰まりに助けられたが、オープンでも普通にやれるんじゃないだろうか。</t>
    <phoneticPr fontId="12"/>
  </si>
  <si>
    <t>エントシャイデンが主張して淀みなくペースは流れたか。好位からスムーズに抜け出したウインカーネリアンがオープン連勝で軌道に乗った。</t>
    <phoneticPr fontId="12"/>
  </si>
  <si>
    <t>ウインカーネリアン</t>
    <phoneticPr fontId="12"/>
  </si>
  <si>
    <t>好位からスピードの持続力を活かして完勝。完全に本格化してきている感じがあり、今年のサマーマイルシリーズでも面白い存在になりそう。</t>
    <phoneticPr fontId="12"/>
  </si>
  <si>
    <t>ライラボンド</t>
    <phoneticPr fontId="3"/>
  </si>
  <si>
    <t>ルクスレガート</t>
    <phoneticPr fontId="3"/>
  </si>
  <si>
    <t>ウォータールグラン</t>
    <phoneticPr fontId="12"/>
  </si>
  <si>
    <t>ララヴォルシエル</t>
    <phoneticPr fontId="12"/>
  </si>
  <si>
    <t>ザグレイギャツビー</t>
    <phoneticPr fontId="12"/>
  </si>
  <si>
    <t>シラキヌ</t>
    <phoneticPr fontId="12"/>
  </si>
  <si>
    <t>フロステッド</t>
    <phoneticPr fontId="12"/>
  </si>
  <si>
    <t>ナイトキャッスル</t>
    <phoneticPr fontId="12"/>
  </si>
  <si>
    <t>モズブーナー</t>
    <phoneticPr fontId="12"/>
  </si>
  <si>
    <t>ストリートセンス</t>
    <phoneticPr fontId="12"/>
  </si>
  <si>
    <t>トーホウディアス</t>
    <phoneticPr fontId="12"/>
  </si>
  <si>
    <t>ママコチャ</t>
    <phoneticPr fontId="12"/>
  </si>
  <si>
    <t>ロングラン</t>
    <phoneticPr fontId="12"/>
  </si>
  <si>
    <t>メイショウフンジン</t>
    <phoneticPr fontId="12"/>
  </si>
  <si>
    <t>ネオユニヴァース</t>
    <phoneticPr fontId="12"/>
  </si>
  <si>
    <t>ウインマイティー</t>
    <phoneticPr fontId="12"/>
  </si>
  <si>
    <t>なかなか素質高いメンバーが揃っていた一戦。超スローペースからの瞬発戦になり、人気のファントムシーフが抜け出して勝利となった。</t>
    <phoneticPr fontId="12"/>
  </si>
  <si>
    <t>スタートは微妙だったが押して位置を取りに行った。瞬発戦で最後は流すように勝ちましたし素質はありそう。距離はどれくらい持つかはまだわからない。</t>
    <phoneticPr fontId="12"/>
  </si>
  <si>
    <t>もうクラス上位で順番だった。最後まで余裕がありましたし、普通に上のクラスでも即通用と見ていいか。</t>
    <phoneticPr fontId="3"/>
  </si>
  <si>
    <t>素質十分の３歳馬が揃っていた一戦。もうクラス上位だったライラボンドがスムーズに抜け出して勝利となった。</t>
    <phoneticPr fontId="3"/>
  </si>
  <si>
    <t>ルージュラピュセルが逃げてかなり速いペース。最後は上がりが掛かる展開になってルクスレガートが差し切り勝ち。</t>
    <phoneticPr fontId="3"/>
  </si>
  <si>
    <t>ハイペースを好位から進めてインを突いて味のある競馬。時計もまずまずですし軽量を活かせば昇級してもやれていいはず。</t>
    <phoneticPr fontId="3"/>
  </si>
  <si>
    <t>ウォータールグランが逃げてかなり速いペース。全体時計も非常に優秀で、なかなかのハイレベル戦と見て良さそうだ。</t>
    <phoneticPr fontId="12"/>
  </si>
  <si>
    <t>初芝でスピードを活かす競馬で一変。時計も非常に優秀ですし、これぐらいの距離なら普通に強い馬じゃないだろうか。</t>
    <phoneticPr fontId="12"/>
  </si>
  <si>
    <t>中盤ペースが緩んで前が有利な展開に。番手につけたララヴォルシエルが楽々と抜け出して完勝となった。</t>
    <phoneticPr fontId="12"/>
  </si>
  <si>
    <t>今回は位置が取れてパフォーマンスを上げてきた。なかなかの良血馬ですし、これからどんどん良くなっていきそう。</t>
    <phoneticPr fontId="12"/>
  </si>
  <si>
    <t>シラキヌが逃げて平均ペース。前にいた馬がそのまま粘り込むような展開になり、逃げたシラキヌがそのまま後続を突き離して勝利。</t>
    <phoneticPr fontId="12"/>
  </si>
  <si>
    <t>今回は久々で+22kgの馬体増。相当な成長があった感じであっさりと逃げ切った。時計も優秀ですし昇級即通用と見ていいだろう。</t>
    <phoneticPr fontId="12"/>
  </si>
  <si>
    <t>毎年この世代初のダートの新馬戦はメンバーが集まる傾向。時計自体は大したことないが、使って良くなる馬は多くいそうな感じ。</t>
    <phoneticPr fontId="12"/>
  </si>
  <si>
    <t>外枠からスタートを決めて完璧な競馬ができていた。揉まれてどうかなど怪しい部分も多く、評価は次走以降でいいんじゃないだろうか。</t>
    <phoneticPr fontId="12"/>
  </si>
  <si>
    <t>淀みないペースで流れて最後の1ハロンは14.0もかかる消耗戦に。最後はモズブーナーとテイエムシルバーが３着以下を大きく突き放してワンツー。</t>
    <phoneticPr fontId="12"/>
  </si>
  <si>
    <t>ダート中距離２戦目でハイペースを早めに仕掛けて押し切った。３着以下は大きく突き離しましたし、普通に上のクラスでも通用しそうだ。</t>
    <phoneticPr fontId="12"/>
  </si>
  <si>
    <t>淡々とペースが流れて持続力が問われる展開に。最後はトーホウディアスとピンクマクフィーが３着以下を突き離した。</t>
    <phoneticPr fontId="12"/>
  </si>
  <si>
    <t>３歳馬がどれも自滅してくれた感じで、相対的にスムーズに走れた感じ。昇級するとクラス慣れが必要に見えます。</t>
    <phoneticPr fontId="12"/>
  </si>
  <si>
    <t>エイシンピクセルが逃げて緩むことなく淡々としたペース。最後はママコチャとエイシンピクセルが３着以下を大きく突き放してワンツー。</t>
    <phoneticPr fontId="12"/>
  </si>
  <si>
    <t>ファンタジーS３着ならこのクラスでは明らかに上位だった。時計は非常に優秀ですし、1400mならオープンまで行ける馬だろう。</t>
    <phoneticPr fontId="12"/>
  </si>
  <si>
    <t>淡々としたペースで流れて持続力が問われる展開。最後は大接戦の結果になったが、久々の芝だったロングランが僅差制して勝利。</t>
    <phoneticPr fontId="12"/>
  </si>
  <si>
    <t>久々の芝だったが持続力勝負で接戦を制して勝利。今回はキレが問われなかったのが良かった感じで、指数も低いので評価は微妙。</t>
    <phoneticPr fontId="12"/>
  </si>
  <si>
    <t>先行タイプがズラリと揃っていたがメイショウフンジンがハナを取り切る展開。この形になれば強い馬なので、そのまま押し切って勝利となった。</t>
    <phoneticPr fontId="12"/>
  </si>
  <si>
    <t>とにかく揉まれずの積極策なら強い馬。ホッコータルマエ産駒らしく晩成で強くなってきている感じで、オープンでも自分の競馬ができればやれる。</t>
    <phoneticPr fontId="12"/>
  </si>
  <si>
    <t>阪神ダート1800mらしい前半スローからのロンスパ戦に。マイペースの逃げに持ち込んだピュアジャッジがそのまま押し切って勝利となった。</t>
    <phoneticPr fontId="12"/>
  </si>
  <si>
    <t>あっさりとハナを奪って川田騎手が完璧なラップを刻んできた。今回は相手に恵まれているので、厳しい展開になってどこまでやれるか。</t>
    <phoneticPr fontId="12"/>
  </si>
  <si>
    <t>テイエムトッキュウの逃げをテイエムスパーダが守るような展開。開幕週らしく前が止まらず、テイエム２頭の行った行ったが決まった。</t>
    <phoneticPr fontId="12"/>
  </si>
  <si>
    <t>2未勝利</t>
    <rPh sb="1" eb="4">
      <t>ミショウリ</t>
    </rPh>
    <phoneticPr fontId="12"/>
  </si>
  <si>
    <t>伏兵勢が主張してそれなりにペースは流れた一戦。前に行った馬は総崩れになり、脚を溜めていた人気馬が上位独占となった。</t>
    <phoneticPr fontId="12"/>
  </si>
  <si>
    <t>コスモサガルマータ</t>
    <phoneticPr fontId="12"/>
  </si>
  <si>
    <t>ニホンピロクリーク</t>
    <phoneticPr fontId="12"/>
  </si>
  <si>
    <t>速いペースで流れて地力がはっきり問われる展開。ハイペースだったが先行した２頭が３着以下を突き離してワンツー。</t>
    <phoneticPr fontId="12"/>
  </si>
  <si>
    <t>サンライズアリオン</t>
    <phoneticPr fontId="12"/>
  </si>
  <si>
    <t>しっかりとペースが流れて地力が問われる展開。人気のサンライズアリオンが良馬場にしては破格のタイムで完勝となった。</t>
    <phoneticPr fontId="12"/>
  </si>
  <si>
    <t>キングロコマイカイ</t>
    <phoneticPr fontId="12"/>
  </si>
  <si>
    <t>ダイリュウブラックが逃げてこの条件にしては緩みのない厳しい展開。最後は上がりが掛かる展開になり、１枠２頭が３着以下を突き離してワンツー。</t>
    <phoneticPr fontId="12"/>
  </si>
  <si>
    <t>ストーンリッジ</t>
    <phoneticPr fontId="12"/>
  </si>
  <si>
    <t>オリオンネビュラ</t>
    <phoneticPr fontId="12"/>
  </si>
  <si>
    <t>ジューンレインボー</t>
    <phoneticPr fontId="12"/>
  </si>
  <si>
    <t>序盤ペースは流れたが中盤で緩んで総合力が問われる展開。番手から渋とく伸びたジューンレインボーが後続を突き離して完勝。</t>
    <phoneticPr fontId="12"/>
  </si>
  <si>
    <t>テキサスフィズ</t>
    <phoneticPr fontId="12"/>
  </si>
  <si>
    <t>ブライトオンベイス</t>
    <phoneticPr fontId="12"/>
  </si>
  <si>
    <t>先行馬は揃っていたがメイショウヒヅクリが逃げてそこまで速くない流れ。完全な前残りレースになった。</t>
    <phoneticPr fontId="12"/>
  </si>
  <si>
    <t>淀みないペースで流れたが風の影響か阪神は差しが決まらないレース続き。ここも完全な前残り決着となった。</t>
    <phoneticPr fontId="12"/>
  </si>
  <si>
    <t>カフジオクタゴン</t>
    <phoneticPr fontId="12"/>
  </si>
  <si>
    <t>オディロン</t>
    <phoneticPr fontId="12"/>
  </si>
  <si>
    <t>どうも阪神競馬場は風の影響で前残りが目立っていた印象。ここは地力上位の３歳馬がワンツー決着となった。</t>
    <phoneticPr fontId="12"/>
  </si>
  <si>
    <t>阪神はこの時間に雨が降り出したが時計的な影響はなし。ここはかなり速いペースだったが、この日の傾向通りに前残り決着。</t>
    <phoneticPr fontId="12"/>
  </si>
  <si>
    <t>ダンカーク</t>
    <phoneticPr fontId="3"/>
  </si>
  <si>
    <t>この日の阪神は風の影響で前残り決着が頻発。ここも平均ペースで流れたが、この日の傾向通りに前残り決着。</t>
    <phoneticPr fontId="3"/>
  </si>
  <si>
    <t>断然人気のヴァレーデラルナが先手を奪う展開。この日の阪神は前残り傾向でしたし、そんな中で一番強い馬が逃げたらこうなる。</t>
    <phoneticPr fontId="12"/>
  </si>
  <si>
    <t>ヴァレーデラルナ</t>
    <phoneticPr fontId="12"/>
  </si>
  <si>
    <t>ニホンピロアワーズ</t>
    <phoneticPr fontId="12"/>
  </si>
  <si>
    <t>ウインバリオス</t>
    <phoneticPr fontId="3"/>
  </si>
  <si>
    <t>スーパーチーフ</t>
    <phoneticPr fontId="12"/>
  </si>
  <si>
    <t>ドゥライトアルディ</t>
    <phoneticPr fontId="12"/>
  </si>
  <si>
    <t>エクセトラ</t>
    <phoneticPr fontId="12"/>
  </si>
  <si>
    <t>ｴｸｼｰﾄﾞｱﾝﾄﾞｴｸｾﾙ</t>
    <phoneticPr fontId="12"/>
  </si>
  <si>
    <t>カルロヴェローチェ</t>
    <phoneticPr fontId="12"/>
  </si>
  <si>
    <t>ドゥーベ</t>
    <phoneticPr fontId="3"/>
  </si>
  <si>
    <t>カレンブラックヒル</t>
    <phoneticPr fontId="3"/>
  </si>
  <si>
    <t>ゲーテローズ</t>
    <phoneticPr fontId="3"/>
  </si>
  <si>
    <t>アルナシーム</t>
    <phoneticPr fontId="12"/>
  </si>
  <si>
    <t>インフィナイト</t>
    <phoneticPr fontId="12"/>
  </si>
  <si>
    <t>オーヴァーネクサス</t>
    <phoneticPr fontId="3"/>
  </si>
  <si>
    <t>タイトルホルダー</t>
    <phoneticPr fontId="3"/>
  </si>
  <si>
    <t>アッティーヴォ</t>
    <phoneticPr fontId="12"/>
  </si>
  <si>
    <t>サムライハート</t>
    <phoneticPr fontId="12"/>
  </si>
  <si>
    <t>２戦目でペース流れて一変した。溜めてこそのヴィクトワールピサ産駒で、騎手の騎乗次第でパフォーマンスが変わりそうな点は注意。</t>
    <phoneticPr fontId="12"/>
  </si>
  <si>
    <t>前走指数を考えればもうここでは上位だった。スピードはかなりありそうですし昇級即通用だろう。</t>
    <phoneticPr fontId="12"/>
  </si>
  <si>
    <t>デビュー３戦目で素晴らしい時計で勝利。もう１勝クラスは楽に勝てるぐらいの時計で走れていますし、普通に昇級即通用だろう。</t>
    <phoneticPr fontId="12"/>
  </si>
  <si>
    <t>使うごとにパフォーマンスを上げて今回で勝ち切った。今回は内枠先行有利馬場やキングマンボ馬場が向いた感じはある。</t>
    <phoneticPr fontId="12"/>
  </si>
  <si>
    <t>新馬戦にしてはかなり速いペースで流れた一戦。現時点での完成度が問われた感じで、最後は上がりがかなり掛かった。</t>
    <phoneticPr fontId="12"/>
  </si>
  <si>
    <t>追分ファーム生産で完成度が高かったか。母父ダート血統であまりキレはなさそうで、昇級すると完成度の高さでどこまでやれるか。</t>
    <phoneticPr fontId="12"/>
  </si>
  <si>
    <t>２番手追走から淀みないペースを力強く押し切った。折り合いがついて普通に強い競馬でしたし、上のクラスでもやれていいだろう。</t>
    <phoneticPr fontId="12"/>
  </si>
  <si>
    <t>カルネアサーダと接戦できていればこのクラスでは上位だった。減量も活きたと思うが、２勝クラスぐらいまでなら上位じゃないだろうか。</t>
    <phoneticPr fontId="12"/>
  </si>
  <si>
    <t>イン先行有利馬場でスムーズな逃げが打てたのが良かった。スピード自体は昇級しても通用しそうだが、今回に関しては馬場に恵まれてはいる。</t>
    <phoneticPr fontId="12"/>
  </si>
  <si>
    <t>前走は長期休養明けでスタートで出遅れ。今回はスムーズに先行できて一変した。もともと相当に強い馬と見ていましたし、準オープンでもやれていいか。</t>
    <phoneticPr fontId="12"/>
  </si>
  <si>
    <t>イン先行有利馬場で福永騎手がこれ以上ないぐらい完璧に乗ってきた。素質的にオープンの1400mでもやれそうだが、今回は馬場バイアスに恵まれている。</t>
    <phoneticPr fontId="12"/>
  </si>
  <si>
    <t>前走は距離不足。準オープン勝ちの内容からも1400mならオープン級だった。今後はこの距離でどこまで重賞含めて活躍していけるか。</t>
    <phoneticPr fontId="3"/>
  </si>
  <si>
    <t>もう明らかにクラス上位だった馬。今回は逃げて楽勝でしたし、普通に昇級即通用だろう。いずれオープンまで行く馬です。</t>
    <phoneticPr fontId="12"/>
  </si>
  <si>
    <t>今回は距離も２戦目で位置を取ることができたのが勝因。かなりズブさがありそうなので、その点が昇級してどう影響するか。</t>
    <phoneticPr fontId="3"/>
  </si>
  <si>
    <t>なかなか豪華なメンバーが揃っていた一戦。速いペースで地力ははっきり問われた感じで、最後は馬群を縫って伸びてきたウインバリオスが勝利となった。</t>
    <phoneticPr fontId="3"/>
  </si>
  <si>
    <t>勝負所で動く馬が出る展開。早めに動いた馬は最後に止まった感じで、脚を溜めたスーパーチーフが差し切り勝ち。</t>
    <phoneticPr fontId="12"/>
  </si>
  <si>
    <t>早仕掛けの展開でワンテンポ遅らせて末脚を活かすことができた。決め手は普通に上のクラスでも通用して良さそうだ。</t>
    <phoneticPr fontId="12"/>
  </si>
  <si>
    <t>かなりのスローペースになって全体時計も遅くなった。ちょっと時計が遅すぎるので評価は微妙・・・</t>
    <phoneticPr fontId="12"/>
  </si>
  <si>
    <t>今回はスローペースの低指数戦で相対的に上位だった感じ。指数はかなり低いので上ではどこまでやれるか。</t>
    <phoneticPr fontId="12"/>
  </si>
  <si>
    <t>この週の阪神芝はイン先行有利で時計は出るがタフな馬場。ここもタフ馬場で結果を残していたエクセトラが好位から差し切って勝利。</t>
    <phoneticPr fontId="12"/>
  </si>
  <si>
    <t>時計的にどうかと見ていたが、この週のタフなイン先行有利馬場がちょうど合っていた感じ。１勝クラスでは現状は相手次第という感じか。</t>
    <phoneticPr fontId="12"/>
  </si>
  <si>
    <t>なかなかメンバーは揃っていた感じの一戦。中盤がかなり緩んでからの瞬発戦になり、スムーズな競馬ができたカルロヴェローチェが勝利。</t>
    <phoneticPr fontId="12"/>
  </si>
  <si>
    <t>この週の阪神ダートは前残りが目立つ馬場。ここも前に行った馬が上位独占の結果となった。</t>
    <phoneticPr fontId="3"/>
  </si>
  <si>
    <t>前走は1200mが短かった感じか。得意の1400mでスムーズに先行できればこれぐらいはやれた。昇級してもこの条件ならやれていい。</t>
    <phoneticPr fontId="3"/>
  </si>
  <si>
    <t>この週の阪神芝はイン先行有利で時計は出るがタフな馬場。かなりのスローペースになり前に行った馬しかどうしようもならない展開だったか。</t>
    <phoneticPr fontId="3"/>
  </si>
  <si>
    <t>スローペースを先行してスムーズな競馬ができていた。良血で素質的には上でもやれそうだが、今回は馬場バイアスや展開に恵まれている感じはある。</t>
    <phoneticPr fontId="3"/>
  </si>
  <si>
    <t>この週の阪神芝はイン先行有利で時計は出るがタフな馬場。そんな馬場ではあったが、ここは人気のアルナシームが力の違いを見せて差し切った。</t>
    <phoneticPr fontId="12"/>
  </si>
  <si>
    <t>折り合いが難しいところはあるが、しっかり脚を溜められれば朝日杯FS４着ぐらいは走れる。制御できればオープンまでは行けるだろう。</t>
    <phoneticPr fontId="12"/>
  </si>
  <si>
    <t>須貝調教師がやたらと評価していた馬。好位追走からセンス良く走れていますし、今回はスローで判断できないが素質はあって良さそう。</t>
    <phoneticPr fontId="12"/>
  </si>
  <si>
    <t>この週の阪神芝はイン先行有利で時計は出るがタフな馬場。ここは逃げたインフィナイトがそのまま押し切って勝利。</t>
    <phoneticPr fontId="12"/>
  </si>
  <si>
    <t>近走は合わない条件や出来落ちで負けていた感じ。今回はイン先行有利馬場で積極策で一変した。素質的には上でもやれそうだがキレはない。</t>
    <phoneticPr fontId="12"/>
  </si>
  <si>
    <t>人気のローウェルが先手を奪う展開。ローウェルが他の先行馬を掃除した感じで、最後はオーヴァーネクサスがローウェルを差し切って勝利。</t>
    <phoneticPr fontId="3"/>
  </si>
  <si>
    <t>前走は休み明けで走れず。今回は叩き２戦目で外枠からスムーズに末脚を伸ばすことができた。オープンでは完全に展開待ちか。</t>
    <phoneticPr fontId="3"/>
  </si>
  <si>
    <t>人気馬が自分の競馬ができずに総崩れ。相対的に伏兵が上位に来れた感じで、指数的にも微妙なレースになった。</t>
    <phoneticPr fontId="12"/>
  </si>
  <si>
    <t>クラス慣れしてもう上位になってきていた。８歳馬なので準オープンではどこまでやれるか。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</si>
</sst>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2">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20" fillId="5" borderId="1" xfId="0" applyFont="1" applyFill="1" applyBorder="1" applyAlignment="1">
      <alignment horizontal="center" vertical="center"/>
    </xf>
    <xf numFmtId="0" fontId="21" fillId="0" borderId="1" xfId="0" applyFont="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013">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5" sqref="E25"/>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1" t="s">
        <v>95</v>
      </c>
      <c r="G2" s="52"/>
      <c r="H2" s="52"/>
      <c r="I2" s="52"/>
      <c r="J2" s="52"/>
      <c r="K2" s="53"/>
      <c r="L2" s="41" t="s">
        <v>38</v>
      </c>
      <c r="M2" s="41" t="s">
        <v>39</v>
      </c>
      <c r="N2" s="41" t="s">
        <v>56</v>
      </c>
      <c r="O2" s="41" t="s">
        <v>180</v>
      </c>
      <c r="P2" s="41"/>
      <c r="Q2" s="41"/>
      <c r="R2" s="51" t="s">
        <v>40</v>
      </c>
      <c r="S2" s="52"/>
      <c r="T2" s="53"/>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F2" activePane="bottomRight" state="frozen"/>
      <selection activeCell="E15" sqref="E15"/>
      <selection pane="topRight" activeCell="E15" sqref="E15"/>
      <selection pane="bottomLeft" activeCell="E15" sqref="E15"/>
      <selection pane="bottomRight" activeCell="N19" sqref="N19"/>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773" priority="39" operator="containsText" text="E">
      <formula>NOT(ISERROR(SEARCH("E",AO2)))</formula>
    </cfRule>
    <cfRule type="containsText" dxfId="772" priority="40" operator="containsText" text="B">
      <formula>NOT(ISERROR(SEARCH("B",AO2)))</formula>
    </cfRule>
    <cfRule type="containsText" dxfId="771" priority="41" operator="containsText" text="A">
      <formula>NOT(ISERROR(SEARCH("A",AO2)))</formula>
    </cfRule>
  </conditionalFormatting>
  <conditionalFormatting sqref="AQ2">
    <cfRule type="containsText" dxfId="770" priority="36" operator="containsText" text="E">
      <formula>NOT(ISERROR(SEARCH("E",AQ2)))</formula>
    </cfRule>
    <cfRule type="containsText" dxfId="769" priority="37" operator="containsText" text="B">
      <formula>NOT(ISERROR(SEARCH("B",AQ2)))</formula>
    </cfRule>
    <cfRule type="containsText" dxfId="768"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767" priority="7" operator="containsText" text="E">
      <formula>NOT(ISERROR(SEARCH("E",AR2)))</formula>
    </cfRule>
    <cfRule type="containsText" dxfId="766" priority="8" operator="containsText" text="B">
      <formula>NOT(ISERROR(SEARCH("B",AR2)))</formula>
    </cfRule>
    <cfRule type="containsText" dxfId="765" priority="9" operator="containsText" text="A">
      <formula>NOT(ISERROR(SEARCH("A",AR2)))</formula>
    </cfRule>
  </conditionalFormatting>
  <conditionalFormatting sqref="AI2">
    <cfRule type="containsText" dxfId="764" priority="1" operator="containsText" text="D">
      <formula>NOT(ISERROR(SEARCH("D",AI2)))</formula>
    </cfRule>
    <cfRule type="containsText" dxfId="763" priority="2" operator="containsText" text="S">
      <formula>NOT(ISERROR(SEARCH("S",AI2)))</formula>
    </cfRule>
    <cfRule type="containsText" dxfId="762" priority="3" operator="containsText" text="F">
      <formula>NOT(ISERROR(SEARCH("F",AI2)))</formula>
    </cfRule>
    <cfRule type="containsText" dxfId="761" priority="4" operator="containsText" text="E">
      <formula>NOT(ISERROR(SEARCH("E",AI2)))</formula>
    </cfRule>
    <cfRule type="containsText" dxfId="760" priority="5" operator="containsText" text="B">
      <formula>NOT(ISERROR(SEARCH("B",AI2)))</formula>
    </cfRule>
    <cfRule type="containsText" dxfId="759"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F2" activePane="bottomRight" state="frozen"/>
      <selection activeCell="E15" sqref="E15"/>
      <selection pane="topRight" activeCell="E15" sqref="E15"/>
      <selection pane="bottomLeft" activeCell="E15" sqref="E15"/>
      <selection pane="bottomRight" activeCell="AJ6" sqref="AJ6"/>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s="5" customFormat="1">
      <c r="A3" s="6">
        <v>44682</v>
      </c>
      <c r="B3" s="7" t="s">
        <v>155</v>
      </c>
      <c r="C3" s="8" t="s">
        <v>280</v>
      </c>
      <c r="D3" s="9">
        <v>0.13613425925925926</v>
      </c>
      <c r="E3" s="32" t="s">
        <v>1224</v>
      </c>
      <c r="F3" s="10">
        <v>12.7</v>
      </c>
      <c r="G3" s="10">
        <v>11.9</v>
      </c>
      <c r="H3" s="10">
        <v>11.9</v>
      </c>
      <c r="I3" s="10">
        <v>12</v>
      </c>
      <c r="J3" s="10">
        <v>12</v>
      </c>
      <c r="K3" s="10">
        <v>11.9</v>
      </c>
      <c r="L3" s="10">
        <v>12.2</v>
      </c>
      <c r="M3" s="10">
        <v>12.8</v>
      </c>
      <c r="N3" s="10">
        <v>13.3</v>
      </c>
      <c r="O3" s="10">
        <v>12.9</v>
      </c>
      <c r="P3" s="10">
        <v>12.3</v>
      </c>
      <c r="Q3" s="10">
        <v>12</v>
      </c>
      <c r="R3" s="10">
        <v>11.9</v>
      </c>
      <c r="S3" s="10">
        <v>11.5</v>
      </c>
      <c r="T3" s="10">
        <v>11.7</v>
      </c>
      <c r="U3" s="10">
        <v>13.2</v>
      </c>
      <c r="V3" s="22">
        <f>SUM(F3:H3)</f>
        <v>36.5</v>
      </c>
      <c r="W3" s="22">
        <f>SUM(I3:R3)</f>
        <v>123.3</v>
      </c>
      <c r="X3" s="22">
        <f>SUM(S3:U3)</f>
        <v>36.4</v>
      </c>
      <c r="Y3" s="23">
        <f>SUM(F3:J3)</f>
        <v>60.5</v>
      </c>
      <c r="Z3" s="23">
        <f>SUM(Q3:U3)</f>
        <v>60.3</v>
      </c>
      <c r="AA3" s="11" t="s">
        <v>196</v>
      </c>
      <c r="AB3" s="11" t="s">
        <v>211</v>
      </c>
      <c r="AC3" s="13" t="s">
        <v>218</v>
      </c>
      <c r="AD3" s="13" t="s">
        <v>263</v>
      </c>
      <c r="AE3" s="13" t="s">
        <v>272</v>
      </c>
      <c r="AF3" s="13" t="s">
        <v>242</v>
      </c>
      <c r="AG3" s="12">
        <v>10.8</v>
      </c>
      <c r="AH3" s="12">
        <v>10.9</v>
      </c>
      <c r="AI3" s="12">
        <v>9.1</v>
      </c>
      <c r="AJ3" s="11" t="s">
        <v>242</v>
      </c>
      <c r="AK3" s="12">
        <v>-0.6</v>
      </c>
      <c r="AL3" s="12">
        <v>-0.2</v>
      </c>
      <c r="AM3" s="12">
        <v>0.8</v>
      </c>
      <c r="AN3" s="12">
        <v>-1.6</v>
      </c>
      <c r="AO3" s="12"/>
      <c r="AP3" s="11" t="s">
        <v>303</v>
      </c>
      <c r="AQ3" s="11" t="s">
        <v>305</v>
      </c>
      <c r="AR3" s="11" t="s">
        <v>157</v>
      </c>
      <c r="AS3" s="8" t="s">
        <v>1209</v>
      </c>
      <c r="AT3" s="8"/>
      <c r="AU3" s="29"/>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758" priority="47" operator="containsText" text="E">
      <formula>NOT(ISERROR(SEARCH("E",AP2)))</formula>
    </cfRule>
    <cfRule type="containsText" dxfId="757" priority="48" operator="containsText" text="B">
      <formula>NOT(ISERROR(SEARCH("B",AP2)))</formula>
    </cfRule>
    <cfRule type="containsText" dxfId="756" priority="49" operator="containsText" text="A">
      <formula>NOT(ISERROR(SEARCH("A",AP2)))</formula>
    </cfRule>
  </conditionalFormatting>
  <conditionalFormatting sqref="AR2">
    <cfRule type="containsText" dxfId="755" priority="44" operator="containsText" text="E">
      <formula>NOT(ISERROR(SEARCH("E",AR2)))</formula>
    </cfRule>
    <cfRule type="containsText" dxfId="754" priority="45" operator="containsText" text="B">
      <formula>NOT(ISERROR(SEARCH("B",AR2)))</formula>
    </cfRule>
    <cfRule type="containsText" dxfId="753" priority="46" operator="containsText" text="A">
      <formula>NOT(ISERROR(SEARCH("A",AR2)))</formula>
    </cfRule>
  </conditionalFormatting>
  <conditionalFormatting sqref="R2:T2">
    <cfRule type="colorScale" priority="43">
      <colorScale>
        <cfvo type="min"/>
        <cfvo type="percentile" val="50"/>
        <cfvo type="max"/>
        <color rgb="FFF8696B"/>
        <color rgb="FFFFEB84"/>
        <color rgb="FF63BE7B"/>
      </colorScale>
    </cfRule>
  </conditionalFormatting>
  <conditionalFormatting sqref="F4:T5">
    <cfRule type="colorScale" priority="42">
      <colorScale>
        <cfvo type="min"/>
        <cfvo type="percentile" val="50"/>
        <cfvo type="max"/>
        <color rgb="FFF8696B"/>
        <color rgb="FFFFEB84"/>
        <color rgb="FF63BE7B"/>
      </colorScale>
    </cfRule>
  </conditionalFormatting>
  <conditionalFormatting sqref="F6:T7">
    <cfRule type="colorScale" priority="41">
      <colorScale>
        <cfvo type="min"/>
        <cfvo type="percentile" val="50"/>
        <cfvo type="max"/>
        <color rgb="FFF8696B"/>
        <color rgb="FFFFEB84"/>
        <color rgb="FF63BE7B"/>
      </colorScale>
    </cfRule>
  </conditionalFormatting>
  <conditionalFormatting sqref="F2:Q2">
    <cfRule type="colorScale" priority="40">
      <colorScale>
        <cfvo type="min"/>
        <cfvo type="percentile" val="50"/>
        <cfvo type="max"/>
        <color rgb="FFF8696B"/>
        <color rgb="FFFFEB84"/>
        <color rgb="FF63BE7B"/>
      </colorScale>
    </cfRule>
  </conditionalFormatting>
  <conditionalFormatting sqref="F2:Q2">
    <cfRule type="colorScale" priority="39">
      <colorScale>
        <cfvo type="min"/>
        <cfvo type="percentile" val="50"/>
        <cfvo type="max"/>
        <color rgb="FFF8696B"/>
        <color rgb="FFFFEB84"/>
        <color rgb="FF63BE7B"/>
      </colorScale>
    </cfRule>
  </conditionalFormatting>
  <conditionalFormatting sqref="F2:T2">
    <cfRule type="colorScale" priority="38">
      <colorScale>
        <cfvo type="min"/>
        <cfvo type="percentile" val="50"/>
        <cfvo type="max"/>
        <color rgb="FFF8696B"/>
        <color rgb="FFFFEB84"/>
        <color rgb="FF63BE7B"/>
      </colorScale>
    </cfRule>
  </conditionalFormatting>
  <conditionalFormatting sqref="AS2">
    <cfRule type="containsText" dxfId="752" priority="35" operator="containsText" text="E">
      <formula>NOT(ISERROR(SEARCH("E",AS2)))</formula>
    </cfRule>
    <cfRule type="containsText" dxfId="751" priority="36" operator="containsText" text="B">
      <formula>NOT(ISERROR(SEARCH("B",AS2)))</formula>
    </cfRule>
    <cfRule type="containsText" dxfId="750" priority="37" operator="containsText" text="A">
      <formula>NOT(ISERROR(SEARCH("A",AS2)))</formula>
    </cfRule>
  </conditionalFormatting>
  <conditionalFormatting sqref="AJ2">
    <cfRule type="containsText" dxfId="749" priority="29" operator="containsText" text="D">
      <formula>NOT(ISERROR(SEARCH("D",AJ2)))</formula>
    </cfRule>
    <cfRule type="containsText" dxfId="748" priority="30" operator="containsText" text="S">
      <formula>NOT(ISERROR(SEARCH("S",AJ2)))</formula>
    </cfRule>
    <cfRule type="containsText" dxfId="747" priority="31" operator="containsText" text="F">
      <formula>NOT(ISERROR(SEARCH("F",AJ2)))</formula>
    </cfRule>
    <cfRule type="containsText" dxfId="746" priority="32" operator="containsText" text="E">
      <formula>NOT(ISERROR(SEARCH("E",AJ2)))</formula>
    </cfRule>
    <cfRule type="containsText" dxfId="745" priority="33" operator="containsText" text="B">
      <formula>NOT(ISERROR(SEARCH("B",AJ2)))</formula>
    </cfRule>
    <cfRule type="containsText" dxfId="744" priority="34" operator="containsText" text="A">
      <formula>NOT(ISERROR(SEARCH("A",AJ2)))</formula>
    </cfRule>
  </conditionalFormatting>
  <conditionalFormatting sqref="U2">
    <cfRule type="colorScale" priority="28">
      <colorScale>
        <cfvo type="min"/>
        <cfvo type="percentile" val="50"/>
        <cfvo type="max"/>
        <color rgb="FFF8696B"/>
        <color rgb="FFFFEB84"/>
        <color rgb="FF63BE7B"/>
      </colorScale>
    </cfRule>
  </conditionalFormatting>
  <conditionalFormatting sqref="U4:U5">
    <cfRule type="colorScale" priority="27">
      <colorScale>
        <cfvo type="min"/>
        <cfvo type="percentile" val="50"/>
        <cfvo type="max"/>
        <color rgb="FFF8696B"/>
        <color rgb="FFFFEB84"/>
        <color rgb="FF63BE7B"/>
      </colorScale>
    </cfRule>
  </conditionalFormatting>
  <conditionalFormatting sqref="U6:U7">
    <cfRule type="colorScale" priority="26">
      <colorScale>
        <cfvo type="min"/>
        <cfvo type="percentile" val="50"/>
        <cfvo type="max"/>
        <color rgb="FFF8696B"/>
        <color rgb="FFFFEB84"/>
        <color rgb="FF63BE7B"/>
      </colorScale>
    </cfRule>
  </conditionalFormatting>
  <conditionalFormatting sqref="U2">
    <cfRule type="colorScale" priority="25">
      <colorScale>
        <cfvo type="min"/>
        <cfvo type="percentile" val="50"/>
        <cfvo type="max"/>
        <color rgb="FFF8696B"/>
        <color rgb="FFFFEB84"/>
        <color rgb="FF63BE7B"/>
      </colorScale>
    </cfRule>
  </conditionalFormatting>
  <conditionalFormatting sqref="AP3:AQ3">
    <cfRule type="containsText" dxfId="743" priority="22" operator="containsText" text="E">
      <formula>NOT(ISERROR(SEARCH("E",AP3)))</formula>
    </cfRule>
    <cfRule type="containsText" dxfId="742" priority="23" operator="containsText" text="B">
      <formula>NOT(ISERROR(SEARCH("B",AP3)))</formula>
    </cfRule>
    <cfRule type="containsText" dxfId="741" priority="24" operator="containsText" text="A">
      <formula>NOT(ISERROR(SEARCH("A",AP3)))</formula>
    </cfRule>
  </conditionalFormatting>
  <conditionalFormatting sqref="AR3">
    <cfRule type="containsText" dxfId="740" priority="19" operator="containsText" text="E">
      <formula>NOT(ISERROR(SEARCH("E",AR3)))</formula>
    </cfRule>
    <cfRule type="containsText" dxfId="739" priority="20" operator="containsText" text="B">
      <formula>NOT(ISERROR(SEARCH("B",AR3)))</formula>
    </cfRule>
    <cfRule type="containsText" dxfId="738" priority="21" operator="containsText" text="A">
      <formula>NOT(ISERROR(SEARCH("A",AR3)))</formula>
    </cfRule>
  </conditionalFormatting>
  <conditionalFormatting sqref="R3:T3">
    <cfRule type="colorScale" priority="18">
      <colorScale>
        <cfvo type="min"/>
        <cfvo type="percentile" val="50"/>
        <cfvo type="max"/>
        <color rgb="FFF8696B"/>
        <color rgb="FFFFEB84"/>
        <color rgb="FF63BE7B"/>
      </colorScale>
    </cfRule>
  </conditionalFormatting>
  <conditionalFormatting sqref="F3:Q3">
    <cfRule type="colorScale" priority="17">
      <colorScale>
        <cfvo type="min"/>
        <cfvo type="percentile" val="50"/>
        <cfvo type="max"/>
        <color rgb="FFF8696B"/>
        <color rgb="FFFFEB84"/>
        <color rgb="FF63BE7B"/>
      </colorScale>
    </cfRule>
  </conditionalFormatting>
  <conditionalFormatting sqref="F3:Q3">
    <cfRule type="colorScale" priority="16">
      <colorScale>
        <cfvo type="min"/>
        <cfvo type="percentile" val="50"/>
        <cfvo type="max"/>
        <color rgb="FFF8696B"/>
        <color rgb="FFFFEB84"/>
        <color rgb="FF63BE7B"/>
      </colorScale>
    </cfRule>
  </conditionalFormatting>
  <conditionalFormatting sqref="F3:T3">
    <cfRule type="colorScale" priority="15">
      <colorScale>
        <cfvo type="min"/>
        <cfvo type="percentile" val="50"/>
        <cfvo type="max"/>
        <color rgb="FFF8696B"/>
        <color rgb="FFFFEB84"/>
        <color rgb="FF63BE7B"/>
      </colorScale>
    </cfRule>
  </conditionalFormatting>
  <conditionalFormatting sqref="AJ3">
    <cfRule type="containsText" dxfId="737" priority="6" operator="containsText" text="D">
      <formula>NOT(ISERROR(SEARCH("D",AJ3)))</formula>
    </cfRule>
    <cfRule type="containsText" dxfId="736" priority="7" operator="containsText" text="S">
      <formula>NOT(ISERROR(SEARCH("S",AJ3)))</formula>
    </cfRule>
    <cfRule type="containsText" dxfId="735" priority="8" operator="containsText" text="F">
      <formula>NOT(ISERROR(SEARCH("F",AJ3)))</formula>
    </cfRule>
    <cfRule type="containsText" dxfId="734" priority="9" operator="containsText" text="E">
      <formula>NOT(ISERROR(SEARCH("E",AJ3)))</formula>
    </cfRule>
    <cfRule type="containsText" dxfId="733" priority="10" operator="containsText" text="B">
      <formula>NOT(ISERROR(SEARCH("B",AJ3)))</formula>
    </cfRule>
    <cfRule type="containsText" dxfId="732" priority="11" operator="containsText" text="A">
      <formula>NOT(ISERROR(SEARCH("A",AJ3)))</formula>
    </cfRule>
  </conditionalFormatting>
  <conditionalFormatting sqref="U3">
    <cfRule type="colorScale" priority="5">
      <colorScale>
        <cfvo type="min"/>
        <cfvo type="percentile" val="50"/>
        <cfvo type="max"/>
        <color rgb="FFF8696B"/>
        <color rgb="FFFFEB84"/>
        <color rgb="FF63BE7B"/>
      </colorScale>
    </cfRule>
  </conditionalFormatting>
  <conditionalFormatting sqref="U3">
    <cfRule type="colorScale" priority="4">
      <colorScale>
        <cfvo type="min"/>
        <cfvo type="percentile" val="50"/>
        <cfvo type="max"/>
        <color rgb="FFF8696B"/>
        <color rgb="FFFFEB84"/>
        <color rgb="FF63BE7B"/>
      </colorScale>
    </cfRule>
  </conditionalFormatting>
  <conditionalFormatting sqref="AS3">
    <cfRule type="containsText" dxfId="731" priority="1" operator="containsText" text="E">
      <formula>NOT(ISERROR(SEARCH("E",AS3)))</formula>
    </cfRule>
    <cfRule type="containsText" dxfId="730" priority="2" operator="containsText" text="B">
      <formula>NOT(ISERROR(SEARCH("B",AS3)))</formula>
    </cfRule>
    <cfRule type="containsText" dxfId="729" priority="3" operator="containsText" text="A">
      <formula>NOT(ISERROR(SEARCH("A",AS3)))</formula>
    </cfRule>
  </conditionalFormatting>
  <dataValidations count="1">
    <dataValidation type="list" allowBlank="1" showInputMessage="1" showErrorMessage="1" sqref="AS2:AS3"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V3:Z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48"/>
  <sheetViews>
    <sheetView zoomScaleNormal="100" workbookViewId="0">
      <pane xSplit="5" ySplit="1" topLeftCell="AC21" activePane="bottomRight" state="frozen"/>
      <selection activeCell="E24" sqref="E24"/>
      <selection pane="topRight" activeCell="E24" sqref="E24"/>
      <selection pane="bottomLeft" activeCell="E24" sqref="E24"/>
      <selection pane="bottomRight" activeCell="T51" sqref="T5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45" si="3">SUM(F13:H13)</f>
        <v>35</v>
      </c>
      <c r="M13" s="22">
        <f t="shared" ref="M13:M45" si="4">SUM(I13:K13)</f>
        <v>38.299999999999997</v>
      </c>
      <c r="N13" s="23">
        <f t="shared" ref="N13:N45"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si="3"/>
        <v>35.299999999999997</v>
      </c>
      <c r="M17" s="22">
        <f t="shared" si="4"/>
        <v>37.9</v>
      </c>
      <c r="N17" s="23">
        <f t="shared" si="5"/>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3"/>
        <v>35.5</v>
      </c>
      <c r="M18" s="22">
        <f t="shared" si="4"/>
        <v>37.9</v>
      </c>
      <c r="N18" s="23">
        <f t="shared" si="5"/>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si="3"/>
        <v>35.1</v>
      </c>
      <c r="M19" s="22">
        <f t="shared" si="4"/>
        <v>37.200000000000003</v>
      </c>
      <c r="N19" s="23">
        <f t="shared" si="5"/>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3"/>
        <v>34.799999999999997</v>
      </c>
      <c r="M20" s="22">
        <f t="shared" si="4"/>
        <v>36.6</v>
      </c>
      <c r="N20" s="23">
        <f t="shared" si="5"/>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3"/>
        <v>35.200000000000003</v>
      </c>
      <c r="M21" s="22">
        <f t="shared" si="4"/>
        <v>36.9</v>
      </c>
      <c r="N21" s="23">
        <f t="shared" si="5"/>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si="3"/>
        <v>35.700000000000003</v>
      </c>
      <c r="M22" s="22">
        <f t="shared" si="4"/>
        <v>36.799999999999997</v>
      </c>
      <c r="N22" s="23">
        <f t="shared" si="5"/>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3"/>
        <v>34.9</v>
      </c>
      <c r="M23" s="22">
        <f t="shared" si="4"/>
        <v>37.1</v>
      </c>
      <c r="N23" s="23">
        <f t="shared" si="5"/>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3"/>
        <v>35.099999999999994</v>
      </c>
      <c r="M24" s="22">
        <f t="shared" si="4"/>
        <v>36.5</v>
      </c>
      <c r="N24" s="23">
        <f t="shared" si="5"/>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3"/>
        <v>35.099999999999994</v>
      </c>
      <c r="M25" s="22">
        <f t="shared" si="4"/>
        <v>36.1</v>
      </c>
      <c r="N25" s="23">
        <f t="shared" si="5"/>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3"/>
        <v>34.6</v>
      </c>
      <c r="M26" s="22">
        <f t="shared" si="4"/>
        <v>37.299999999999997</v>
      </c>
      <c r="N26" s="23">
        <f t="shared" si="5"/>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si="3"/>
        <v>36.1</v>
      </c>
      <c r="M27" s="22">
        <f t="shared" si="4"/>
        <v>37.200000000000003</v>
      </c>
      <c r="N27" s="23">
        <f t="shared" si="5"/>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3"/>
        <v>36.4</v>
      </c>
      <c r="M28" s="22">
        <f t="shared" si="4"/>
        <v>36.5</v>
      </c>
      <c r="N28" s="23">
        <f t="shared" si="5"/>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3"/>
        <v>35.5</v>
      </c>
      <c r="M29" s="22">
        <f t="shared" si="4"/>
        <v>35.6</v>
      </c>
      <c r="N29" s="23">
        <f t="shared" si="5"/>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s="5" customFormat="1">
      <c r="A30" s="6">
        <v>44660</v>
      </c>
      <c r="B30" s="7" t="s">
        <v>162</v>
      </c>
      <c r="C30" s="8" t="s">
        <v>198</v>
      </c>
      <c r="D30" s="9">
        <v>5.0717592592592592E-2</v>
      </c>
      <c r="E30" s="32" t="s">
        <v>956</v>
      </c>
      <c r="F30" s="10">
        <v>12.4</v>
      </c>
      <c r="G30" s="10">
        <v>10.8</v>
      </c>
      <c r="H30" s="10">
        <v>12.2</v>
      </c>
      <c r="I30" s="10">
        <v>12.7</v>
      </c>
      <c r="J30" s="10">
        <v>12.2</v>
      </c>
      <c r="K30" s="10">
        <v>12.9</v>
      </c>
      <c r="L30" s="22">
        <f t="shared" si="3"/>
        <v>35.400000000000006</v>
      </c>
      <c r="M30" s="22">
        <f t="shared" si="4"/>
        <v>37.799999999999997</v>
      </c>
      <c r="N30" s="23">
        <f t="shared" si="5"/>
        <v>60.300000000000011</v>
      </c>
      <c r="O30" s="11" t="s">
        <v>196</v>
      </c>
      <c r="P30" s="11" t="s">
        <v>203</v>
      </c>
      <c r="Q30" s="13" t="s">
        <v>576</v>
      </c>
      <c r="R30" s="13" t="s">
        <v>355</v>
      </c>
      <c r="S30" s="13" t="s">
        <v>199</v>
      </c>
      <c r="T30" s="12">
        <v>2.7</v>
      </c>
      <c r="U30" s="12">
        <v>2.9</v>
      </c>
      <c r="V30" s="11" t="s">
        <v>159</v>
      </c>
      <c r="W30" s="12">
        <v>0.2</v>
      </c>
      <c r="X30" s="12" t="s">
        <v>301</v>
      </c>
      <c r="Y30" s="12">
        <v>0.3</v>
      </c>
      <c r="Z30" s="8">
        <v>-0.1</v>
      </c>
      <c r="AA30" s="8"/>
      <c r="AB30" s="11" t="s">
        <v>303</v>
      </c>
      <c r="AC30" s="11" t="s">
        <v>305</v>
      </c>
      <c r="AD30" s="11" t="s">
        <v>159</v>
      </c>
      <c r="AE30" s="8"/>
      <c r="AF30" s="8" t="s">
        <v>955</v>
      </c>
      <c r="AG30" s="29" t="s">
        <v>957</v>
      </c>
    </row>
    <row r="31" spans="1:33" s="5" customFormat="1">
      <c r="A31" s="6">
        <v>44660</v>
      </c>
      <c r="B31" s="7" t="s">
        <v>164</v>
      </c>
      <c r="C31" s="8" t="s">
        <v>198</v>
      </c>
      <c r="D31" s="9">
        <v>5.0057870370370371E-2</v>
      </c>
      <c r="E31" s="32" t="s">
        <v>985</v>
      </c>
      <c r="F31" s="10">
        <v>12.3</v>
      </c>
      <c r="G31" s="10">
        <v>10.8</v>
      </c>
      <c r="H31" s="10">
        <v>12.1</v>
      </c>
      <c r="I31" s="10">
        <v>12.1</v>
      </c>
      <c r="J31" s="10">
        <v>12.2</v>
      </c>
      <c r="K31" s="10">
        <v>13</v>
      </c>
      <c r="L31" s="22">
        <f t="shared" si="3"/>
        <v>35.200000000000003</v>
      </c>
      <c r="M31" s="22">
        <f t="shared" si="4"/>
        <v>37.299999999999997</v>
      </c>
      <c r="N31" s="23">
        <f t="shared" si="5"/>
        <v>59.5</v>
      </c>
      <c r="O31" s="11" t="s">
        <v>196</v>
      </c>
      <c r="P31" s="11" t="s">
        <v>203</v>
      </c>
      <c r="Q31" s="13" t="s">
        <v>205</v>
      </c>
      <c r="R31" s="13" t="s">
        <v>263</v>
      </c>
      <c r="S31" s="13" t="s">
        <v>470</v>
      </c>
      <c r="T31" s="12">
        <v>2.7</v>
      </c>
      <c r="U31" s="12">
        <v>2.9</v>
      </c>
      <c r="V31" s="11" t="s">
        <v>159</v>
      </c>
      <c r="W31" s="12">
        <v>0.8</v>
      </c>
      <c r="X31" s="12" t="s">
        <v>301</v>
      </c>
      <c r="Y31" s="12">
        <v>0.9</v>
      </c>
      <c r="Z31" s="8">
        <v>-0.1</v>
      </c>
      <c r="AA31" s="8"/>
      <c r="AB31" s="11" t="s">
        <v>302</v>
      </c>
      <c r="AC31" s="11" t="s">
        <v>303</v>
      </c>
      <c r="AD31" s="11" t="s">
        <v>157</v>
      </c>
      <c r="AE31" s="8"/>
      <c r="AF31" s="8" t="s">
        <v>984</v>
      </c>
      <c r="AG31" s="29" t="s">
        <v>986</v>
      </c>
    </row>
    <row r="32" spans="1:33" s="5" customFormat="1">
      <c r="A32" s="6">
        <v>44661</v>
      </c>
      <c r="B32" s="17" t="s">
        <v>162</v>
      </c>
      <c r="C32" s="8" t="s">
        <v>198</v>
      </c>
      <c r="D32" s="9">
        <v>5.0104166666666672E-2</v>
      </c>
      <c r="E32" s="32" t="s">
        <v>972</v>
      </c>
      <c r="F32" s="10">
        <v>12.3</v>
      </c>
      <c r="G32" s="10">
        <v>11</v>
      </c>
      <c r="H32" s="10">
        <v>11.7</v>
      </c>
      <c r="I32" s="10">
        <v>12.6</v>
      </c>
      <c r="J32" s="10">
        <v>12.2</v>
      </c>
      <c r="K32" s="10">
        <v>13.1</v>
      </c>
      <c r="L32" s="22">
        <f t="shared" si="3"/>
        <v>35</v>
      </c>
      <c r="M32" s="22">
        <f t="shared" si="4"/>
        <v>37.9</v>
      </c>
      <c r="N32" s="23">
        <f t="shared" si="5"/>
        <v>59.8</v>
      </c>
      <c r="O32" s="11" t="s">
        <v>196</v>
      </c>
      <c r="P32" s="11" t="s">
        <v>203</v>
      </c>
      <c r="Q32" s="13" t="s">
        <v>491</v>
      </c>
      <c r="R32" s="13" t="s">
        <v>988</v>
      </c>
      <c r="S32" s="13" t="s">
        <v>259</v>
      </c>
      <c r="T32" s="12">
        <v>1.7</v>
      </c>
      <c r="U32" s="12">
        <v>1.9</v>
      </c>
      <c r="V32" s="11" t="s">
        <v>159</v>
      </c>
      <c r="W32" s="12">
        <v>-0.1</v>
      </c>
      <c r="X32" s="12" t="s">
        <v>301</v>
      </c>
      <c r="Y32" s="12">
        <v>-0.1</v>
      </c>
      <c r="Z32" s="8" t="s">
        <v>304</v>
      </c>
      <c r="AA32" s="8"/>
      <c r="AB32" s="11" t="s">
        <v>305</v>
      </c>
      <c r="AC32" s="11" t="s">
        <v>303</v>
      </c>
      <c r="AD32" s="11" t="s">
        <v>157</v>
      </c>
      <c r="AE32" s="8"/>
      <c r="AF32" s="8" t="s">
        <v>987</v>
      </c>
      <c r="AG32" s="29" t="s">
        <v>1011</v>
      </c>
    </row>
    <row r="33" spans="1:33" s="5" customFormat="1">
      <c r="A33" s="6">
        <v>44667</v>
      </c>
      <c r="B33" s="7" t="s">
        <v>162</v>
      </c>
      <c r="C33" s="8" t="s">
        <v>280</v>
      </c>
      <c r="D33" s="9">
        <v>5.0092592592592598E-2</v>
      </c>
      <c r="E33" s="32" t="s">
        <v>1027</v>
      </c>
      <c r="F33" s="10">
        <v>12.4</v>
      </c>
      <c r="G33" s="10">
        <v>10.9</v>
      </c>
      <c r="H33" s="10">
        <v>11.8</v>
      </c>
      <c r="I33" s="10">
        <v>12.1</v>
      </c>
      <c r="J33" s="10">
        <v>12.5</v>
      </c>
      <c r="K33" s="10">
        <v>13.1</v>
      </c>
      <c r="L33" s="22">
        <f t="shared" si="3"/>
        <v>35.1</v>
      </c>
      <c r="M33" s="22">
        <f t="shared" si="4"/>
        <v>37.700000000000003</v>
      </c>
      <c r="N33" s="23">
        <f t="shared" si="5"/>
        <v>59.7</v>
      </c>
      <c r="O33" s="11" t="s">
        <v>196</v>
      </c>
      <c r="P33" s="11" t="s">
        <v>203</v>
      </c>
      <c r="Q33" s="13" t="s">
        <v>411</v>
      </c>
      <c r="R33" s="13" t="s">
        <v>218</v>
      </c>
      <c r="S33" s="13" t="s">
        <v>344</v>
      </c>
      <c r="T33" s="12">
        <v>9</v>
      </c>
      <c r="U33" s="12">
        <v>9.8000000000000007</v>
      </c>
      <c r="V33" s="11" t="s">
        <v>159</v>
      </c>
      <c r="W33" s="12">
        <v>-0.2</v>
      </c>
      <c r="X33" s="12" t="s">
        <v>301</v>
      </c>
      <c r="Y33" s="12">
        <v>0.2</v>
      </c>
      <c r="Z33" s="8">
        <v>-0.4</v>
      </c>
      <c r="AA33" s="8"/>
      <c r="AB33" s="11" t="s">
        <v>305</v>
      </c>
      <c r="AC33" s="11" t="s">
        <v>303</v>
      </c>
      <c r="AD33" s="11" t="s">
        <v>157</v>
      </c>
      <c r="AE33" s="8" t="s">
        <v>1036</v>
      </c>
      <c r="AF33" s="8" t="s">
        <v>1058</v>
      </c>
      <c r="AG33" s="29" t="s">
        <v>1059</v>
      </c>
    </row>
    <row r="34" spans="1:33" s="5" customFormat="1">
      <c r="A34" s="6">
        <v>44667</v>
      </c>
      <c r="B34" s="7" t="s">
        <v>161</v>
      </c>
      <c r="C34" s="8" t="s">
        <v>280</v>
      </c>
      <c r="D34" s="9">
        <v>4.9398148148148142E-2</v>
      </c>
      <c r="E34" s="32" t="s">
        <v>1024</v>
      </c>
      <c r="F34" s="10">
        <v>12.1</v>
      </c>
      <c r="G34" s="10">
        <v>11</v>
      </c>
      <c r="H34" s="10">
        <v>11.5</v>
      </c>
      <c r="I34" s="10">
        <v>11.8</v>
      </c>
      <c r="J34" s="10">
        <v>12.2</v>
      </c>
      <c r="K34" s="10">
        <v>13.2</v>
      </c>
      <c r="L34" s="22">
        <f t="shared" si="3"/>
        <v>34.6</v>
      </c>
      <c r="M34" s="22">
        <f t="shared" si="4"/>
        <v>37.200000000000003</v>
      </c>
      <c r="N34" s="23">
        <f t="shared" si="5"/>
        <v>58.600000000000009</v>
      </c>
      <c r="O34" s="11" t="s">
        <v>351</v>
      </c>
      <c r="P34" s="11" t="s">
        <v>203</v>
      </c>
      <c r="Q34" s="13" t="s">
        <v>470</v>
      </c>
      <c r="R34" s="13" t="s">
        <v>354</v>
      </c>
      <c r="S34" s="13" t="s">
        <v>411</v>
      </c>
      <c r="T34" s="12">
        <v>9</v>
      </c>
      <c r="U34" s="12">
        <v>9.8000000000000007</v>
      </c>
      <c r="V34" s="11" t="s">
        <v>159</v>
      </c>
      <c r="W34" s="12">
        <v>-0.5</v>
      </c>
      <c r="X34" s="12" t="s">
        <v>301</v>
      </c>
      <c r="Y34" s="12">
        <v>-0.2</v>
      </c>
      <c r="Z34" s="8">
        <v>-0.3</v>
      </c>
      <c r="AA34" s="8"/>
      <c r="AB34" s="11" t="s">
        <v>305</v>
      </c>
      <c r="AC34" s="11" t="s">
        <v>306</v>
      </c>
      <c r="AD34" s="11" t="s">
        <v>242</v>
      </c>
      <c r="AE34" s="8" t="s">
        <v>1036</v>
      </c>
      <c r="AF34" s="8" t="s">
        <v>1064</v>
      </c>
      <c r="AG34" s="29" t="s">
        <v>1065</v>
      </c>
    </row>
    <row r="35" spans="1:33" s="5" customFormat="1">
      <c r="A35" s="6">
        <v>44667</v>
      </c>
      <c r="B35" s="17" t="s">
        <v>163</v>
      </c>
      <c r="C35" s="8" t="s">
        <v>280</v>
      </c>
      <c r="D35" s="9">
        <v>5.0081018518518518E-2</v>
      </c>
      <c r="E35" s="32" t="s">
        <v>1031</v>
      </c>
      <c r="F35" s="10">
        <v>12.4</v>
      </c>
      <c r="G35" s="10">
        <v>11.2</v>
      </c>
      <c r="H35" s="10">
        <v>11.8</v>
      </c>
      <c r="I35" s="10">
        <v>11.8</v>
      </c>
      <c r="J35" s="10">
        <v>12</v>
      </c>
      <c r="K35" s="10">
        <v>13.5</v>
      </c>
      <c r="L35" s="22">
        <f t="shared" si="3"/>
        <v>35.400000000000006</v>
      </c>
      <c r="M35" s="22">
        <f t="shared" si="4"/>
        <v>37.299999999999997</v>
      </c>
      <c r="N35" s="23">
        <f t="shared" si="5"/>
        <v>59.2</v>
      </c>
      <c r="O35" s="11" t="s">
        <v>196</v>
      </c>
      <c r="P35" s="11" t="s">
        <v>203</v>
      </c>
      <c r="Q35" s="13" t="s">
        <v>217</v>
      </c>
      <c r="R35" s="13" t="s">
        <v>260</v>
      </c>
      <c r="S35" s="13" t="s">
        <v>1010</v>
      </c>
      <c r="T35" s="12">
        <v>9</v>
      </c>
      <c r="U35" s="12">
        <v>9.8000000000000007</v>
      </c>
      <c r="V35" s="11" t="s">
        <v>159</v>
      </c>
      <c r="W35" s="12">
        <v>0.4</v>
      </c>
      <c r="X35" s="12" t="s">
        <v>301</v>
      </c>
      <c r="Y35" s="12">
        <v>0.6</v>
      </c>
      <c r="Z35" s="8">
        <v>-0.2</v>
      </c>
      <c r="AA35" s="8"/>
      <c r="AB35" s="11" t="s">
        <v>303</v>
      </c>
      <c r="AC35" s="11" t="s">
        <v>305</v>
      </c>
      <c r="AD35" s="11" t="s">
        <v>159</v>
      </c>
      <c r="AE35" s="8" t="s">
        <v>1036</v>
      </c>
      <c r="AF35" s="8" t="s">
        <v>1068</v>
      </c>
      <c r="AG35" s="29" t="s">
        <v>1069</v>
      </c>
    </row>
    <row r="36" spans="1:33" s="5" customFormat="1">
      <c r="A36" s="6">
        <v>44668</v>
      </c>
      <c r="B36" s="7" t="s">
        <v>163</v>
      </c>
      <c r="C36" s="8" t="s">
        <v>198</v>
      </c>
      <c r="D36" s="9">
        <v>4.9398148148148142E-2</v>
      </c>
      <c r="E36" s="32" t="s">
        <v>1049</v>
      </c>
      <c r="F36" s="10">
        <v>12.2</v>
      </c>
      <c r="G36" s="10">
        <v>11.1</v>
      </c>
      <c r="H36" s="10">
        <v>11.5</v>
      </c>
      <c r="I36" s="10">
        <v>11.7</v>
      </c>
      <c r="J36" s="10">
        <v>12.2</v>
      </c>
      <c r="K36" s="10">
        <v>13.1</v>
      </c>
      <c r="L36" s="22">
        <f t="shared" si="3"/>
        <v>34.799999999999997</v>
      </c>
      <c r="M36" s="22">
        <f t="shared" si="4"/>
        <v>37</v>
      </c>
      <c r="N36" s="23">
        <f t="shared" si="5"/>
        <v>58.7</v>
      </c>
      <c r="O36" s="11" t="s">
        <v>351</v>
      </c>
      <c r="P36" s="11" t="s">
        <v>203</v>
      </c>
      <c r="Q36" s="13" t="s">
        <v>355</v>
      </c>
      <c r="R36" s="13" t="s">
        <v>254</v>
      </c>
      <c r="S36" s="13" t="s">
        <v>263</v>
      </c>
      <c r="T36" s="12">
        <v>5.0999999999999996</v>
      </c>
      <c r="U36" s="12">
        <v>6.8</v>
      </c>
      <c r="V36" s="11" t="s">
        <v>159</v>
      </c>
      <c r="W36" s="12">
        <v>-0.5</v>
      </c>
      <c r="X36" s="12" t="s">
        <v>301</v>
      </c>
      <c r="Y36" s="12">
        <v>-0.4</v>
      </c>
      <c r="Z36" s="8">
        <v>-0.1</v>
      </c>
      <c r="AA36" s="8"/>
      <c r="AB36" s="11" t="s">
        <v>306</v>
      </c>
      <c r="AC36" s="11" t="s">
        <v>303</v>
      </c>
      <c r="AD36" s="11" t="s">
        <v>157</v>
      </c>
      <c r="AE36" s="8"/>
      <c r="AF36" s="8" t="s">
        <v>1090</v>
      </c>
      <c r="AG36" s="29" t="s">
        <v>1091</v>
      </c>
    </row>
    <row r="37" spans="1:33" s="5" customFormat="1">
      <c r="A37" s="6">
        <v>44674</v>
      </c>
      <c r="B37" s="17" t="s">
        <v>162</v>
      </c>
      <c r="C37" s="8" t="s">
        <v>198</v>
      </c>
      <c r="D37" s="9">
        <v>5.002314814814815E-2</v>
      </c>
      <c r="E37" s="32" t="s">
        <v>1100</v>
      </c>
      <c r="F37" s="10">
        <v>12.3</v>
      </c>
      <c r="G37" s="10">
        <v>10.9</v>
      </c>
      <c r="H37" s="10">
        <v>12.1</v>
      </c>
      <c r="I37" s="10">
        <v>12.7</v>
      </c>
      <c r="J37" s="10">
        <v>12</v>
      </c>
      <c r="K37" s="10">
        <v>12.2</v>
      </c>
      <c r="L37" s="22">
        <f t="shared" si="3"/>
        <v>35.300000000000004</v>
      </c>
      <c r="M37" s="22">
        <f t="shared" si="4"/>
        <v>36.9</v>
      </c>
      <c r="N37" s="23">
        <f t="shared" si="5"/>
        <v>60</v>
      </c>
      <c r="O37" s="11" t="s">
        <v>196</v>
      </c>
      <c r="P37" s="11" t="s">
        <v>203</v>
      </c>
      <c r="Q37" s="13" t="s">
        <v>207</v>
      </c>
      <c r="R37" s="13" t="s">
        <v>988</v>
      </c>
      <c r="S37" s="13" t="s">
        <v>354</v>
      </c>
      <c r="T37" s="12">
        <v>7.6</v>
      </c>
      <c r="U37" s="12">
        <v>8.1</v>
      </c>
      <c r="V37" s="11" t="s">
        <v>159</v>
      </c>
      <c r="W37" s="12">
        <v>-0.8</v>
      </c>
      <c r="X37" s="12" t="s">
        <v>301</v>
      </c>
      <c r="Y37" s="12">
        <v>-0.5</v>
      </c>
      <c r="Z37" s="8">
        <v>-0.3</v>
      </c>
      <c r="AA37" s="8"/>
      <c r="AB37" s="11" t="s">
        <v>306</v>
      </c>
      <c r="AC37" s="11" t="s">
        <v>303</v>
      </c>
      <c r="AD37" s="11" t="s">
        <v>159</v>
      </c>
      <c r="AE37" s="8"/>
      <c r="AF37" s="8" t="s">
        <v>1101</v>
      </c>
      <c r="AG37" s="29" t="s">
        <v>1102</v>
      </c>
    </row>
    <row r="38" spans="1:33" s="5" customFormat="1">
      <c r="A38" s="6">
        <v>44674</v>
      </c>
      <c r="B38" s="18" t="s">
        <v>162</v>
      </c>
      <c r="C38" s="8" t="s">
        <v>198</v>
      </c>
      <c r="D38" s="9">
        <v>5.0717592592592592E-2</v>
      </c>
      <c r="E38" s="32" t="s">
        <v>1106</v>
      </c>
      <c r="F38" s="10">
        <v>12.5</v>
      </c>
      <c r="G38" s="10">
        <v>11.4</v>
      </c>
      <c r="H38" s="10">
        <v>11.7</v>
      </c>
      <c r="I38" s="10">
        <v>12.4</v>
      </c>
      <c r="J38" s="10">
        <v>12.2</v>
      </c>
      <c r="K38" s="10">
        <v>13</v>
      </c>
      <c r="L38" s="22">
        <f t="shared" si="3"/>
        <v>35.599999999999994</v>
      </c>
      <c r="M38" s="22">
        <f t="shared" si="4"/>
        <v>37.6</v>
      </c>
      <c r="N38" s="23">
        <f t="shared" si="5"/>
        <v>60.199999999999989</v>
      </c>
      <c r="O38" s="11" t="s">
        <v>196</v>
      </c>
      <c r="P38" s="11" t="s">
        <v>203</v>
      </c>
      <c r="Q38" s="13" t="s">
        <v>355</v>
      </c>
      <c r="R38" s="13" t="s">
        <v>199</v>
      </c>
      <c r="S38" s="13" t="s">
        <v>209</v>
      </c>
      <c r="T38" s="12">
        <v>7.6</v>
      </c>
      <c r="U38" s="12">
        <v>8.1</v>
      </c>
      <c r="V38" s="11" t="s">
        <v>159</v>
      </c>
      <c r="W38" s="12">
        <v>0.2</v>
      </c>
      <c r="X38" s="12" t="s">
        <v>301</v>
      </c>
      <c r="Y38" s="12">
        <v>0.5</v>
      </c>
      <c r="Z38" s="8">
        <v>-0.3</v>
      </c>
      <c r="AA38" s="8"/>
      <c r="AB38" s="11" t="s">
        <v>303</v>
      </c>
      <c r="AC38" s="11" t="s">
        <v>303</v>
      </c>
      <c r="AD38" s="11" t="s">
        <v>159</v>
      </c>
      <c r="AE38" s="8"/>
      <c r="AF38" s="8" t="s">
        <v>1107</v>
      </c>
      <c r="AG38" s="29" t="s">
        <v>1108</v>
      </c>
    </row>
    <row r="39" spans="1:33" s="5" customFormat="1">
      <c r="A39" s="6">
        <v>44675</v>
      </c>
      <c r="B39" s="7" t="s">
        <v>164</v>
      </c>
      <c r="C39" s="8" t="s">
        <v>280</v>
      </c>
      <c r="D39" s="9">
        <v>4.9328703703703701E-2</v>
      </c>
      <c r="E39" s="32" t="s">
        <v>1167</v>
      </c>
      <c r="F39" s="10">
        <v>12.1</v>
      </c>
      <c r="G39" s="10">
        <v>10.9</v>
      </c>
      <c r="H39" s="10">
        <v>11.5</v>
      </c>
      <c r="I39" s="10">
        <v>11.8</v>
      </c>
      <c r="J39" s="10">
        <v>12</v>
      </c>
      <c r="K39" s="10">
        <v>12.9</v>
      </c>
      <c r="L39" s="22">
        <f t="shared" si="3"/>
        <v>34.5</v>
      </c>
      <c r="M39" s="22">
        <f t="shared" si="4"/>
        <v>36.700000000000003</v>
      </c>
      <c r="N39" s="23">
        <f t="shared" si="5"/>
        <v>58.3</v>
      </c>
      <c r="O39" s="11" t="s">
        <v>196</v>
      </c>
      <c r="P39" s="11" t="s">
        <v>203</v>
      </c>
      <c r="Q39" s="13" t="s">
        <v>254</v>
      </c>
      <c r="R39" s="13" t="s">
        <v>254</v>
      </c>
      <c r="S39" s="13" t="s">
        <v>466</v>
      </c>
      <c r="T39" s="12">
        <v>5</v>
      </c>
      <c r="U39" s="12">
        <v>5</v>
      </c>
      <c r="V39" s="11" t="s">
        <v>156</v>
      </c>
      <c r="W39" s="12">
        <v>-0.5</v>
      </c>
      <c r="X39" s="12" t="s">
        <v>301</v>
      </c>
      <c r="Y39" s="12">
        <v>0.3</v>
      </c>
      <c r="Z39" s="8">
        <v>-0.8</v>
      </c>
      <c r="AA39" s="8"/>
      <c r="AB39" s="11" t="s">
        <v>303</v>
      </c>
      <c r="AC39" s="11" t="s">
        <v>305</v>
      </c>
      <c r="AD39" s="11" t="s">
        <v>159</v>
      </c>
      <c r="AE39" s="8"/>
      <c r="AF39" s="8" t="s">
        <v>1169</v>
      </c>
      <c r="AG39" s="29" t="s">
        <v>1168</v>
      </c>
    </row>
    <row r="40" spans="1:33" s="5" customFormat="1">
      <c r="A40" s="6">
        <v>44681</v>
      </c>
      <c r="B40" s="7" t="s">
        <v>163</v>
      </c>
      <c r="C40" s="8" t="s">
        <v>280</v>
      </c>
      <c r="D40" s="9">
        <v>4.9386574074074076E-2</v>
      </c>
      <c r="E40" s="32" t="s">
        <v>1192</v>
      </c>
      <c r="F40" s="10">
        <v>12.5</v>
      </c>
      <c r="G40" s="10">
        <v>11.4</v>
      </c>
      <c r="H40" s="10">
        <v>11.6</v>
      </c>
      <c r="I40" s="10">
        <v>11.6</v>
      </c>
      <c r="J40" s="10">
        <v>11.6</v>
      </c>
      <c r="K40" s="10">
        <v>13</v>
      </c>
      <c r="L40" s="22">
        <f t="shared" si="3"/>
        <v>35.5</v>
      </c>
      <c r="M40" s="22">
        <f t="shared" si="4"/>
        <v>36.200000000000003</v>
      </c>
      <c r="N40" s="23">
        <f t="shared" si="5"/>
        <v>58.7</v>
      </c>
      <c r="O40" s="11" t="s">
        <v>196</v>
      </c>
      <c r="P40" s="11" t="s">
        <v>203</v>
      </c>
      <c r="Q40" s="13" t="s">
        <v>498</v>
      </c>
      <c r="R40" s="13" t="s">
        <v>208</v>
      </c>
      <c r="S40" s="13" t="s">
        <v>355</v>
      </c>
      <c r="T40" s="12">
        <v>12.3</v>
      </c>
      <c r="U40" s="12">
        <v>13</v>
      </c>
      <c r="V40" s="11" t="s">
        <v>242</v>
      </c>
      <c r="W40" s="12">
        <v>-0.6</v>
      </c>
      <c r="X40" s="12" t="s">
        <v>301</v>
      </c>
      <c r="Y40" s="12">
        <v>0.2</v>
      </c>
      <c r="Z40" s="8">
        <v>-0.8</v>
      </c>
      <c r="AA40" s="8"/>
      <c r="AB40" s="11" t="s">
        <v>305</v>
      </c>
      <c r="AC40" s="11" t="s">
        <v>305</v>
      </c>
      <c r="AD40" s="11" t="s">
        <v>159</v>
      </c>
      <c r="AE40" s="8"/>
      <c r="AF40" s="8" t="s">
        <v>1191</v>
      </c>
      <c r="AG40" s="29" t="s">
        <v>1193</v>
      </c>
    </row>
    <row r="41" spans="1:33" s="5" customFormat="1">
      <c r="A41" s="6">
        <v>44681</v>
      </c>
      <c r="B41" s="7" t="s">
        <v>155</v>
      </c>
      <c r="C41" s="8" t="s">
        <v>280</v>
      </c>
      <c r="D41" s="9">
        <v>4.8668981481481487E-2</v>
      </c>
      <c r="E41" s="32" t="s">
        <v>1203</v>
      </c>
      <c r="F41" s="10">
        <v>12.2</v>
      </c>
      <c r="G41" s="10">
        <v>10.8</v>
      </c>
      <c r="H41" s="10">
        <v>11.4</v>
      </c>
      <c r="I41" s="10">
        <v>12</v>
      </c>
      <c r="J41" s="10">
        <v>11.4</v>
      </c>
      <c r="K41" s="10">
        <v>12.7</v>
      </c>
      <c r="L41" s="22">
        <f t="shared" si="3"/>
        <v>34.4</v>
      </c>
      <c r="M41" s="22">
        <f t="shared" si="4"/>
        <v>36.099999999999994</v>
      </c>
      <c r="N41" s="23">
        <f t="shared" si="5"/>
        <v>57.8</v>
      </c>
      <c r="O41" s="11" t="s">
        <v>196</v>
      </c>
      <c r="P41" s="11" t="s">
        <v>203</v>
      </c>
      <c r="Q41" s="13" t="s">
        <v>411</v>
      </c>
      <c r="R41" s="13" t="s">
        <v>1204</v>
      </c>
      <c r="S41" s="13" t="s">
        <v>254</v>
      </c>
      <c r="T41" s="12">
        <v>12.3</v>
      </c>
      <c r="U41" s="12">
        <v>13</v>
      </c>
      <c r="V41" s="11" t="s">
        <v>242</v>
      </c>
      <c r="W41" s="12">
        <v>-0.2</v>
      </c>
      <c r="X41" s="12" t="s">
        <v>301</v>
      </c>
      <c r="Y41" s="12">
        <v>0.4</v>
      </c>
      <c r="Z41" s="8">
        <v>-0.6</v>
      </c>
      <c r="AA41" s="8"/>
      <c r="AB41" s="11" t="s">
        <v>303</v>
      </c>
      <c r="AC41" s="11" t="s">
        <v>303</v>
      </c>
      <c r="AD41" s="11" t="s">
        <v>159</v>
      </c>
      <c r="AE41" s="8"/>
      <c r="AF41" s="8" t="s">
        <v>1205</v>
      </c>
      <c r="AG41" s="29" t="s">
        <v>1239</v>
      </c>
    </row>
    <row r="42" spans="1:33" s="5" customFormat="1">
      <c r="A42" s="6">
        <v>44682</v>
      </c>
      <c r="B42" s="7" t="s">
        <v>162</v>
      </c>
      <c r="C42" s="8" t="s">
        <v>1212</v>
      </c>
      <c r="D42" s="9">
        <v>4.9398148148148142E-2</v>
      </c>
      <c r="E42" s="32" t="s">
        <v>1213</v>
      </c>
      <c r="F42" s="10">
        <v>12.3</v>
      </c>
      <c r="G42" s="10">
        <v>11.1</v>
      </c>
      <c r="H42" s="10">
        <v>11.3</v>
      </c>
      <c r="I42" s="10">
        <v>11.9</v>
      </c>
      <c r="J42" s="10">
        <v>11.9</v>
      </c>
      <c r="K42" s="10">
        <v>13.3</v>
      </c>
      <c r="L42" s="22">
        <f t="shared" si="3"/>
        <v>34.700000000000003</v>
      </c>
      <c r="M42" s="22">
        <f t="shared" si="4"/>
        <v>37.1</v>
      </c>
      <c r="N42" s="23">
        <f t="shared" si="5"/>
        <v>58.5</v>
      </c>
      <c r="O42" s="11" t="s">
        <v>351</v>
      </c>
      <c r="P42" s="11" t="s">
        <v>203</v>
      </c>
      <c r="Q42" s="13" t="s">
        <v>201</v>
      </c>
      <c r="R42" s="13" t="s">
        <v>214</v>
      </c>
      <c r="S42" s="13" t="s">
        <v>217</v>
      </c>
      <c r="T42" s="12">
        <v>11.9</v>
      </c>
      <c r="U42" s="12">
        <v>13.5</v>
      </c>
      <c r="V42" s="11" t="s">
        <v>210</v>
      </c>
      <c r="W42" s="12">
        <v>-1.2</v>
      </c>
      <c r="X42" s="12" t="s">
        <v>301</v>
      </c>
      <c r="Y42" s="12">
        <v>0.3</v>
      </c>
      <c r="Z42" s="8">
        <v>-1.5</v>
      </c>
      <c r="AA42" s="8"/>
      <c r="AB42" s="11" t="s">
        <v>303</v>
      </c>
      <c r="AC42" s="11" t="s">
        <v>303</v>
      </c>
      <c r="AD42" s="11" t="s">
        <v>157</v>
      </c>
      <c r="AE42" s="8"/>
      <c r="AF42" s="8" t="s">
        <v>1226</v>
      </c>
      <c r="AG42" s="29" t="s">
        <v>1238</v>
      </c>
    </row>
    <row r="43" spans="1:33" s="5" customFormat="1">
      <c r="A43" s="6">
        <v>44682</v>
      </c>
      <c r="B43" s="7" t="s">
        <v>168</v>
      </c>
      <c r="C43" s="8" t="s">
        <v>724</v>
      </c>
      <c r="D43" s="9">
        <v>4.8645833333333333E-2</v>
      </c>
      <c r="E43" s="32" t="s">
        <v>1236</v>
      </c>
      <c r="F43" s="10">
        <v>11.9</v>
      </c>
      <c r="G43" s="10">
        <v>10.5</v>
      </c>
      <c r="H43" s="10">
        <v>11.3</v>
      </c>
      <c r="I43" s="10">
        <v>11.9</v>
      </c>
      <c r="J43" s="10">
        <v>11.9</v>
      </c>
      <c r="K43" s="10">
        <v>12.8</v>
      </c>
      <c r="L43" s="22">
        <f t="shared" si="3"/>
        <v>33.700000000000003</v>
      </c>
      <c r="M43" s="22">
        <f t="shared" si="4"/>
        <v>36.6</v>
      </c>
      <c r="N43" s="23">
        <f t="shared" si="5"/>
        <v>57.5</v>
      </c>
      <c r="O43" s="11" t="s">
        <v>351</v>
      </c>
      <c r="P43" s="11" t="s">
        <v>203</v>
      </c>
      <c r="Q43" s="13" t="s">
        <v>344</v>
      </c>
      <c r="R43" s="13" t="s">
        <v>578</v>
      </c>
      <c r="S43" s="13" t="s">
        <v>344</v>
      </c>
      <c r="T43" s="12">
        <v>11.9</v>
      </c>
      <c r="U43" s="12">
        <v>13.5</v>
      </c>
      <c r="V43" s="11" t="s">
        <v>156</v>
      </c>
      <c r="W43" s="12">
        <v>-0.8</v>
      </c>
      <c r="X43" s="12" t="s">
        <v>301</v>
      </c>
      <c r="Y43" s="12">
        <v>0.3</v>
      </c>
      <c r="Z43" s="8">
        <v>-1.1000000000000001</v>
      </c>
      <c r="AA43" s="8"/>
      <c r="AB43" s="11" t="s">
        <v>303</v>
      </c>
      <c r="AC43" s="11" t="s">
        <v>303</v>
      </c>
      <c r="AD43" s="11" t="s">
        <v>157</v>
      </c>
      <c r="AE43" s="8"/>
      <c r="AF43" s="8" t="s">
        <v>1235</v>
      </c>
      <c r="AG43" s="29" t="s">
        <v>1248</v>
      </c>
    </row>
    <row r="44" spans="1:33" s="5" customFormat="1">
      <c r="A44" s="6">
        <v>44731</v>
      </c>
      <c r="B44" s="7" t="s">
        <v>162</v>
      </c>
      <c r="C44" s="8" t="s">
        <v>198</v>
      </c>
      <c r="D44" s="9">
        <v>5.002314814814815E-2</v>
      </c>
      <c r="E44" s="32" t="s">
        <v>1281</v>
      </c>
      <c r="F44" s="10">
        <v>12.3</v>
      </c>
      <c r="G44" s="10">
        <v>11.1</v>
      </c>
      <c r="H44" s="10">
        <v>11.8</v>
      </c>
      <c r="I44" s="10">
        <v>12</v>
      </c>
      <c r="J44" s="10">
        <v>12</v>
      </c>
      <c r="K44" s="10">
        <v>13</v>
      </c>
      <c r="L44" s="22">
        <f t="shared" si="3"/>
        <v>35.200000000000003</v>
      </c>
      <c r="M44" s="22">
        <f t="shared" si="4"/>
        <v>37</v>
      </c>
      <c r="N44" s="23">
        <f t="shared" si="5"/>
        <v>59.2</v>
      </c>
      <c r="O44" s="11" t="s">
        <v>196</v>
      </c>
      <c r="P44" s="11" t="s">
        <v>203</v>
      </c>
      <c r="Q44" s="13" t="s">
        <v>1282</v>
      </c>
      <c r="R44" s="13" t="s">
        <v>809</v>
      </c>
      <c r="S44" s="13" t="s">
        <v>199</v>
      </c>
      <c r="T44" s="12">
        <v>4.8</v>
      </c>
      <c r="U44" s="12">
        <v>4.9000000000000004</v>
      </c>
      <c r="V44" s="11" t="s">
        <v>159</v>
      </c>
      <c r="W44" s="12">
        <v>-0.7</v>
      </c>
      <c r="X44" s="12" t="s">
        <v>301</v>
      </c>
      <c r="Y44" s="12">
        <v>-0.4</v>
      </c>
      <c r="Z44" s="8">
        <v>-0.3</v>
      </c>
      <c r="AA44" s="8"/>
      <c r="AB44" s="11" t="s">
        <v>306</v>
      </c>
      <c r="AC44" s="11" t="s">
        <v>305</v>
      </c>
      <c r="AD44" s="11" t="s">
        <v>159</v>
      </c>
      <c r="AE44" s="8"/>
      <c r="AF44" s="8" t="s">
        <v>1302</v>
      </c>
      <c r="AG44" s="29" t="s">
        <v>1303</v>
      </c>
    </row>
    <row r="45" spans="1:33" s="5" customFormat="1">
      <c r="A45" s="6">
        <v>44731</v>
      </c>
      <c r="B45" s="7" t="s">
        <v>1249</v>
      </c>
      <c r="C45" s="8" t="s">
        <v>198</v>
      </c>
      <c r="D45" s="9">
        <v>5.078703703703704E-2</v>
      </c>
      <c r="E45" s="32" t="s">
        <v>1283</v>
      </c>
      <c r="F45" s="10">
        <v>12.8</v>
      </c>
      <c r="G45" s="10">
        <v>11.3</v>
      </c>
      <c r="H45" s="10">
        <v>12</v>
      </c>
      <c r="I45" s="10">
        <v>12</v>
      </c>
      <c r="J45" s="10">
        <v>12.5</v>
      </c>
      <c r="K45" s="10">
        <v>13.3</v>
      </c>
      <c r="L45" s="22">
        <f t="shared" si="3"/>
        <v>36.1</v>
      </c>
      <c r="M45" s="22">
        <f t="shared" si="4"/>
        <v>37.799999999999997</v>
      </c>
      <c r="N45" s="23">
        <f t="shared" si="5"/>
        <v>60.6</v>
      </c>
      <c r="O45" s="11" t="s">
        <v>210</v>
      </c>
      <c r="P45" s="11" t="s">
        <v>203</v>
      </c>
      <c r="Q45" s="13" t="s">
        <v>212</v>
      </c>
      <c r="R45" s="13" t="s">
        <v>250</v>
      </c>
      <c r="S45" s="13" t="s">
        <v>254</v>
      </c>
      <c r="T45" s="12">
        <v>4.8</v>
      </c>
      <c r="U45" s="12">
        <v>4.9000000000000004</v>
      </c>
      <c r="V45" s="11" t="s">
        <v>159</v>
      </c>
      <c r="W45" s="12">
        <v>0.2</v>
      </c>
      <c r="X45" s="12" t="s">
        <v>301</v>
      </c>
      <c r="Y45" s="12">
        <v>0.5</v>
      </c>
      <c r="Z45" s="8">
        <v>-0.3</v>
      </c>
      <c r="AA45" s="8"/>
      <c r="AB45" s="11" t="s">
        <v>303</v>
      </c>
      <c r="AC45" s="11" t="s">
        <v>305</v>
      </c>
      <c r="AD45" s="11" t="s">
        <v>159</v>
      </c>
      <c r="AE45" s="8"/>
      <c r="AF45" s="8" t="s">
        <v>1304</v>
      </c>
      <c r="AG45" s="29" t="s">
        <v>1305</v>
      </c>
    </row>
    <row r="46" spans="1:33" s="5" customFormat="1">
      <c r="A46" s="6">
        <v>44737</v>
      </c>
      <c r="B46" s="17" t="s">
        <v>162</v>
      </c>
      <c r="C46" s="8" t="s">
        <v>198</v>
      </c>
      <c r="D46" s="9">
        <v>5.0057870370370371E-2</v>
      </c>
      <c r="E46" s="32" t="s">
        <v>1322</v>
      </c>
      <c r="F46" s="10">
        <v>12.2</v>
      </c>
      <c r="G46" s="10">
        <v>10.8</v>
      </c>
      <c r="H46" s="10">
        <v>11.6</v>
      </c>
      <c r="I46" s="10">
        <v>12.2</v>
      </c>
      <c r="J46" s="10">
        <v>12.3</v>
      </c>
      <c r="K46" s="10">
        <v>13.4</v>
      </c>
      <c r="L46" s="22">
        <f>SUM(F46:H46)</f>
        <v>34.6</v>
      </c>
      <c r="M46" s="22">
        <f>SUM(I46:K46)</f>
        <v>37.9</v>
      </c>
      <c r="N46" s="23">
        <f>SUM(F46:J46)</f>
        <v>59.099999999999994</v>
      </c>
      <c r="O46" s="11" t="s">
        <v>196</v>
      </c>
      <c r="P46" s="11" t="s">
        <v>203</v>
      </c>
      <c r="Q46" s="13" t="s">
        <v>260</v>
      </c>
      <c r="R46" s="13" t="s">
        <v>273</v>
      </c>
      <c r="S46" s="13" t="s">
        <v>254</v>
      </c>
      <c r="T46" s="12">
        <v>5.0999999999999996</v>
      </c>
      <c r="U46" s="12">
        <v>6.5</v>
      </c>
      <c r="V46" s="11" t="s">
        <v>159</v>
      </c>
      <c r="W46" s="12">
        <v>-0.4</v>
      </c>
      <c r="X46" s="12" t="s">
        <v>301</v>
      </c>
      <c r="Y46" s="12">
        <v>-0.1</v>
      </c>
      <c r="Z46" s="8">
        <v>-0.3</v>
      </c>
      <c r="AA46" s="8"/>
      <c r="AB46" s="11" t="s">
        <v>305</v>
      </c>
      <c r="AC46" s="11" t="s">
        <v>305</v>
      </c>
      <c r="AD46" s="11" t="s">
        <v>159</v>
      </c>
      <c r="AE46" s="8"/>
      <c r="AF46" s="8" t="s">
        <v>1323</v>
      </c>
      <c r="AG46" s="29" t="s">
        <v>1361</v>
      </c>
    </row>
    <row r="47" spans="1:33" s="5" customFormat="1">
      <c r="A47" s="6">
        <v>44738</v>
      </c>
      <c r="B47" s="7" t="s">
        <v>163</v>
      </c>
      <c r="C47" s="8" t="s">
        <v>198</v>
      </c>
      <c r="D47" s="9">
        <v>5.0011574074074076E-2</v>
      </c>
      <c r="E47" s="32" t="s">
        <v>1332</v>
      </c>
      <c r="F47" s="10">
        <v>12.1</v>
      </c>
      <c r="G47" s="10">
        <v>10.9</v>
      </c>
      <c r="H47" s="10">
        <v>12.1</v>
      </c>
      <c r="I47" s="10">
        <v>12.4</v>
      </c>
      <c r="J47" s="10">
        <v>11.9</v>
      </c>
      <c r="K47" s="10">
        <v>12.7</v>
      </c>
      <c r="L47" s="22">
        <f>SUM(F47:H47)</f>
        <v>35.1</v>
      </c>
      <c r="M47" s="22">
        <f>SUM(I47:K47)</f>
        <v>37</v>
      </c>
      <c r="N47" s="23">
        <f>SUM(F47:J47)</f>
        <v>59.4</v>
      </c>
      <c r="O47" s="11" t="s">
        <v>196</v>
      </c>
      <c r="P47" s="11" t="s">
        <v>203</v>
      </c>
      <c r="Q47" s="13" t="s">
        <v>354</v>
      </c>
      <c r="R47" s="13" t="s">
        <v>491</v>
      </c>
      <c r="S47" s="13" t="s">
        <v>214</v>
      </c>
      <c r="T47" s="12">
        <v>4.0999999999999996</v>
      </c>
      <c r="U47" s="12">
        <v>4.9000000000000004</v>
      </c>
      <c r="V47" s="11" t="s">
        <v>159</v>
      </c>
      <c r="W47" s="12">
        <v>-0.2</v>
      </c>
      <c r="X47" s="12" t="s">
        <v>301</v>
      </c>
      <c r="Y47" s="12">
        <v>0.1</v>
      </c>
      <c r="Z47" s="8">
        <v>-0.3</v>
      </c>
      <c r="AA47" s="8"/>
      <c r="AB47" s="11" t="s">
        <v>305</v>
      </c>
      <c r="AC47" s="11" t="s">
        <v>305</v>
      </c>
      <c r="AD47" s="11" t="s">
        <v>159</v>
      </c>
      <c r="AE47" s="8"/>
      <c r="AF47" s="8" t="s">
        <v>1334</v>
      </c>
      <c r="AG47" s="29" t="s">
        <v>1367</v>
      </c>
    </row>
    <row r="48" spans="1:33" s="5" customFormat="1">
      <c r="A48" s="6">
        <v>44738</v>
      </c>
      <c r="B48" s="7" t="s">
        <v>164</v>
      </c>
      <c r="C48" s="8" t="s">
        <v>198</v>
      </c>
      <c r="D48" s="9">
        <v>5.0069444444444444E-2</v>
      </c>
      <c r="E48" s="32" t="s">
        <v>1358</v>
      </c>
      <c r="F48" s="10">
        <v>12.3</v>
      </c>
      <c r="G48" s="10">
        <v>10.9</v>
      </c>
      <c r="H48" s="10">
        <v>11.8</v>
      </c>
      <c r="I48" s="10">
        <v>12.2</v>
      </c>
      <c r="J48" s="10">
        <v>12.3</v>
      </c>
      <c r="K48" s="10">
        <v>13.1</v>
      </c>
      <c r="L48" s="22">
        <f>SUM(F48:H48)</f>
        <v>35</v>
      </c>
      <c r="M48" s="22">
        <f>SUM(I48:K48)</f>
        <v>37.6</v>
      </c>
      <c r="N48" s="23">
        <f>SUM(F48:J48)</f>
        <v>59.5</v>
      </c>
      <c r="O48" s="11" t="s">
        <v>196</v>
      </c>
      <c r="P48" s="11" t="s">
        <v>203</v>
      </c>
      <c r="Q48" s="13" t="s">
        <v>470</v>
      </c>
      <c r="R48" s="13" t="s">
        <v>489</v>
      </c>
      <c r="S48" s="13" t="s">
        <v>1359</v>
      </c>
      <c r="T48" s="12">
        <v>4.0999999999999996</v>
      </c>
      <c r="U48" s="12">
        <v>4.9000000000000004</v>
      </c>
      <c r="V48" s="11" t="s">
        <v>159</v>
      </c>
      <c r="W48" s="12">
        <v>0.9</v>
      </c>
      <c r="X48" s="12" t="s">
        <v>301</v>
      </c>
      <c r="Y48" s="12">
        <v>1.2</v>
      </c>
      <c r="Z48" s="8">
        <v>-0.3</v>
      </c>
      <c r="AA48" s="8"/>
      <c r="AB48" s="11" t="s">
        <v>302</v>
      </c>
      <c r="AC48" s="11" t="s">
        <v>303</v>
      </c>
      <c r="AD48" s="11" t="s">
        <v>157</v>
      </c>
      <c r="AE48" s="8"/>
      <c r="AF48" s="8" t="s">
        <v>1393</v>
      </c>
      <c r="AG48" s="29" t="s">
        <v>1394</v>
      </c>
    </row>
  </sheetData>
  <autoFilter ref="A1:AF4" xr:uid="{00000000-0009-0000-0000-00000A000000}"/>
  <phoneticPr fontId="12"/>
  <conditionalFormatting sqref="AB2:AE4">
    <cfRule type="containsText" dxfId="728" priority="943" operator="containsText" text="E">
      <formula>NOT(ISERROR(SEARCH("E",AB2)))</formula>
    </cfRule>
    <cfRule type="containsText" dxfId="727" priority="944" operator="containsText" text="B">
      <formula>NOT(ISERROR(SEARCH("B",AB2)))</formula>
    </cfRule>
    <cfRule type="containsText" dxfId="726" priority="945" operator="containsText" text="A">
      <formula>NOT(ISERROR(SEARCH("A",AB2)))</formula>
    </cfRule>
  </conditionalFormatting>
  <conditionalFormatting sqref="F2:K4">
    <cfRule type="colorScale" priority="1389">
      <colorScale>
        <cfvo type="min"/>
        <cfvo type="percentile" val="50"/>
        <cfvo type="max"/>
        <color rgb="FFF8696B"/>
        <color rgb="FFFFEB84"/>
        <color rgb="FF63BE7B"/>
      </colorScale>
    </cfRule>
  </conditionalFormatting>
  <conditionalFormatting sqref="AB5:AE5">
    <cfRule type="containsText" dxfId="725" priority="619" operator="containsText" text="E">
      <formula>NOT(ISERROR(SEARCH("E",AB5)))</formula>
    </cfRule>
    <cfRule type="containsText" dxfId="724" priority="620" operator="containsText" text="B">
      <formula>NOT(ISERROR(SEARCH("B",AB5)))</formula>
    </cfRule>
    <cfRule type="containsText" dxfId="723" priority="621" operator="containsText" text="A">
      <formula>NOT(ISERROR(SEARCH("A",AB5)))</formula>
    </cfRule>
  </conditionalFormatting>
  <conditionalFormatting sqref="F5:K5">
    <cfRule type="colorScale" priority="622">
      <colorScale>
        <cfvo type="min"/>
        <cfvo type="percentile" val="50"/>
        <cfvo type="max"/>
        <color rgb="FFF8696B"/>
        <color rgb="FFFFEB84"/>
        <color rgb="FF63BE7B"/>
      </colorScale>
    </cfRule>
  </conditionalFormatting>
  <conditionalFormatting sqref="V2">
    <cfRule type="containsText" dxfId="722" priority="176" operator="containsText" text="D">
      <formula>NOT(ISERROR(SEARCH("D",V2)))</formula>
    </cfRule>
    <cfRule type="containsText" dxfId="721" priority="177" operator="containsText" text="S">
      <formula>NOT(ISERROR(SEARCH("S",V2)))</formula>
    </cfRule>
    <cfRule type="containsText" dxfId="720" priority="178" operator="containsText" text="F">
      <formula>NOT(ISERROR(SEARCH("F",V2)))</formula>
    </cfRule>
    <cfRule type="containsText" dxfId="719" priority="179" operator="containsText" text="E">
      <formula>NOT(ISERROR(SEARCH("E",V2)))</formula>
    </cfRule>
    <cfRule type="containsText" dxfId="718" priority="180" operator="containsText" text="B">
      <formula>NOT(ISERROR(SEARCH("B",V2)))</formula>
    </cfRule>
    <cfRule type="containsText" dxfId="717" priority="181" operator="containsText" text="A">
      <formula>NOT(ISERROR(SEARCH("A",V2)))</formula>
    </cfRule>
  </conditionalFormatting>
  <conditionalFormatting sqref="V3:V5">
    <cfRule type="containsText" dxfId="716" priority="164" operator="containsText" text="D">
      <formula>NOT(ISERROR(SEARCH("D",V3)))</formula>
    </cfRule>
    <cfRule type="containsText" dxfId="715" priority="165" operator="containsText" text="S">
      <formula>NOT(ISERROR(SEARCH("S",V3)))</formula>
    </cfRule>
    <cfRule type="containsText" dxfId="714" priority="166" operator="containsText" text="F">
      <formula>NOT(ISERROR(SEARCH("F",V3)))</formula>
    </cfRule>
    <cfRule type="containsText" dxfId="713" priority="167" operator="containsText" text="E">
      <formula>NOT(ISERROR(SEARCH("E",V3)))</formula>
    </cfRule>
    <cfRule type="containsText" dxfId="712" priority="168" operator="containsText" text="B">
      <formula>NOT(ISERROR(SEARCH("B",V3)))</formula>
    </cfRule>
    <cfRule type="containsText" dxfId="711" priority="169" operator="containsText" text="A">
      <formula>NOT(ISERROR(SEARCH("A",V3)))</formula>
    </cfRule>
  </conditionalFormatting>
  <conditionalFormatting sqref="AB6:AE9">
    <cfRule type="containsText" dxfId="710" priority="160" operator="containsText" text="E">
      <formula>NOT(ISERROR(SEARCH("E",AB6)))</formula>
    </cfRule>
    <cfRule type="containsText" dxfId="709" priority="161" operator="containsText" text="B">
      <formula>NOT(ISERROR(SEARCH("B",AB6)))</formula>
    </cfRule>
    <cfRule type="containsText" dxfId="708" priority="162" operator="containsText" text="A">
      <formula>NOT(ISERROR(SEARCH("A",AB6)))</formula>
    </cfRule>
  </conditionalFormatting>
  <conditionalFormatting sqref="F6:K9">
    <cfRule type="colorScale" priority="163">
      <colorScale>
        <cfvo type="min"/>
        <cfvo type="percentile" val="50"/>
        <cfvo type="max"/>
        <color rgb="FFF8696B"/>
        <color rgb="FFFFEB84"/>
        <color rgb="FF63BE7B"/>
      </colorScale>
    </cfRule>
  </conditionalFormatting>
  <conditionalFormatting sqref="V6:V9">
    <cfRule type="containsText" dxfId="707" priority="154" operator="containsText" text="D">
      <formula>NOT(ISERROR(SEARCH("D",V6)))</formula>
    </cfRule>
    <cfRule type="containsText" dxfId="706" priority="155" operator="containsText" text="S">
      <formula>NOT(ISERROR(SEARCH("S",V6)))</formula>
    </cfRule>
    <cfRule type="containsText" dxfId="705" priority="156" operator="containsText" text="F">
      <formula>NOT(ISERROR(SEARCH("F",V6)))</formula>
    </cfRule>
    <cfRule type="containsText" dxfId="704" priority="157" operator="containsText" text="E">
      <formula>NOT(ISERROR(SEARCH("E",V6)))</formula>
    </cfRule>
    <cfRule type="containsText" dxfId="703" priority="158" operator="containsText" text="B">
      <formula>NOT(ISERROR(SEARCH("B",V6)))</formula>
    </cfRule>
    <cfRule type="containsText" dxfId="702" priority="159" operator="containsText" text="A">
      <formula>NOT(ISERROR(SEARCH("A",V6)))</formula>
    </cfRule>
  </conditionalFormatting>
  <conditionalFormatting sqref="AB10:AE12">
    <cfRule type="containsText" dxfId="701" priority="150" operator="containsText" text="E">
      <formula>NOT(ISERROR(SEARCH("E",AB10)))</formula>
    </cfRule>
    <cfRule type="containsText" dxfId="700" priority="151" operator="containsText" text="B">
      <formula>NOT(ISERROR(SEARCH("B",AB10)))</formula>
    </cfRule>
    <cfRule type="containsText" dxfId="699" priority="152" operator="containsText" text="A">
      <formula>NOT(ISERROR(SEARCH("A",AB10)))</formula>
    </cfRule>
  </conditionalFormatting>
  <conditionalFormatting sqref="F10:K12">
    <cfRule type="colorScale" priority="153">
      <colorScale>
        <cfvo type="min"/>
        <cfvo type="percentile" val="50"/>
        <cfvo type="max"/>
        <color rgb="FFF8696B"/>
        <color rgb="FFFFEB84"/>
        <color rgb="FF63BE7B"/>
      </colorScale>
    </cfRule>
  </conditionalFormatting>
  <conditionalFormatting sqref="V10:V12">
    <cfRule type="containsText" dxfId="698" priority="144" operator="containsText" text="D">
      <formula>NOT(ISERROR(SEARCH("D",V10)))</formula>
    </cfRule>
    <cfRule type="containsText" dxfId="697" priority="145" operator="containsText" text="S">
      <formula>NOT(ISERROR(SEARCH("S",V10)))</formula>
    </cfRule>
    <cfRule type="containsText" dxfId="696" priority="146" operator="containsText" text="F">
      <formula>NOT(ISERROR(SEARCH("F",V10)))</formula>
    </cfRule>
    <cfRule type="containsText" dxfId="695" priority="147" operator="containsText" text="E">
      <formula>NOT(ISERROR(SEARCH("E",V10)))</formula>
    </cfRule>
    <cfRule type="containsText" dxfId="694" priority="148" operator="containsText" text="B">
      <formula>NOT(ISERROR(SEARCH("B",V10)))</formula>
    </cfRule>
    <cfRule type="containsText" dxfId="693" priority="149" operator="containsText" text="A">
      <formula>NOT(ISERROR(SEARCH("A",V10)))</formula>
    </cfRule>
  </conditionalFormatting>
  <conditionalFormatting sqref="AB13:AE16">
    <cfRule type="containsText" dxfId="692" priority="140" operator="containsText" text="E">
      <formula>NOT(ISERROR(SEARCH("E",AB13)))</formula>
    </cfRule>
    <cfRule type="containsText" dxfId="691" priority="141" operator="containsText" text="B">
      <formula>NOT(ISERROR(SEARCH("B",AB13)))</formula>
    </cfRule>
    <cfRule type="containsText" dxfId="690" priority="142" operator="containsText" text="A">
      <formula>NOT(ISERROR(SEARCH("A",AB13)))</formula>
    </cfRule>
  </conditionalFormatting>
  <conditionalFormatting sqref="F13:K16">
    <cfRule type="colorScale" priority="143">
      <colorScale>
        <cfvo type="min"/>
        <cfvo type="percentile" val="50"/>
        <cfvo type="max"/>
        <color rgb="FFF8696B"/>
        <color rgb="FFFFEB84"/>
        <color rgb="FF63BE7B"/>
      </colorScale>
    </cfRule>
  </conditionalFormatting>
  <conditionalFormatting sqref="V15:V16">
    <cfRule type="containsText" dxfId="689" priority="134" operator="containsText" text="D">
      <formula>NOT(ISERROR(SEARCH("D",V15)))</formula>
    </cfRule>
    <cfRule type="containsText" dxfId="688" priority="135" operator="containsText" text="S">
      <formula>NOT(ISERROR(SEARCH("S",V15)))</formula>
    </cfRule>
    <cfRule type="containsText" dxfId="687" priority="136" operator="containsText" text="F">
      <formula>NOT(ISERROR(SEARCH("F",V15)))</formula>
    </cfRule>
    <cfRule type="containsText" dxfId="686" priority="137" operator="containsText" text="E">
      <formula>NOT(ISERROR(SEARCH("E",V15)))</formula>
    </cfRule>
    <cfRule type="containsText" dxfId="685" priority="138" operator="containsText" text="B">
      <formula>NOT(ISERROR(SEARCH("B",V15)))</formula>
    </cfRule>
    <cfRule type="containsText" dxfId="684" priority="139" operator="containsText" text="A">
      <formula>NOT(ISERROR(SEARCH("A",V15)))</formula>
    </cfRule>
  </conditionalFormatting>
  <conditionalFormatting sqref="V13:V14">
    <cfRule type="containsText" dxfId="683" priority="128" operator="containsText" text="D">
      <formula>NOT(ISERROR(SEARCH("D",V13)))</formula>
    </cfRule>
    <cfRule type="containsText" dxfId="682" priority="129" operator="containsText" text="S">
      <formula>NOT(ISERROR(SEARCH("S",V13)))</formula>
    </cfRule>
    <cfRule type="containsText" dxfId="681" priority="130" operator="containsText" text="F">
      <formula>NOT(ISERROR(SEARCH("F",V13)))</formula>
    </cfRule>
    <cfRule type="containsText" dxfId="680" priority="131" operator="containsText" text="E">
      <formula>NOT(ISERROR(SEARCH("E",V13)))</formula>
    </cfRule>
    <cfRule type="containsText" dxfId="679" priority="132" operator="containsText" text="B">
      <formula>NOT(ISERROR(SEARCH("B",V13)))</formula>
    </cfRule>
    <cfRule type="containsText" dxfId="678" priority="133" operator="containsText" text="A">
      <formula>NOT(ISERROR(SEARCH("A",V13)))</formula>
    </cfRule>
  </conditionalFormatting>
  <conditionalFormatting sqref="AB17:AE18">
    <cfRule type="containsText" dxfId="677" priority="124" operator="containsText" text="E">
      <formula>NOT(ISERROR(SEARCH("E",AB17)))</formula>
    </cfRule>
    <cfRule type="containsText" dxfId="676" priority="125" operator="containsText" text="B">
      <formula>NOT(ISERROR(SEARCH("B",AB17)))</formula>
    </cfRule>
    <cfRule type="containsText" dxfId="675" priority="126" operator="containsText" text="A">
      <formula>NOT(ISERROR(SEARCH("A",AB17)))</formula>
    </cfRule>
  </conditionalFormatting>
  <conditionalFormatting sqref="F17:K18">
    <cfRule type="colorScale" priority="127">
      <colorScale>
        <cfvo type="min"/>
        <cfvo type="percentile" val="50"/>
        <cfvo type="max"/>
        <color rgb="FFF8696B"/>
        <color rgb="FFFFEB84"/>
        <color rgb="FF63BE7B"/>
      </colorScale>
    </cfRule>
  </conditionalFormatting>
  <conditionalFormatting sqref="V17:V18">
    <cfRule type="containsText" dxfId="674" priority="118" operator="containsText" text="D">
      <formula>NOT(ISERROR(SEARCH("D",V17)))</formula>
    </cfRule>
    <cfRule type="containsText" dxfId="673" priority="119" operator="containsText" text="S">
      <formula>NOT(ISERROR(SEARCH("S",V17)))</formula>
    </cfRule>
    <cfRule type="containsText" dxfId="672" priority="120" operator="containsText" text="F">
      <formula>NOT(ISERROR(SEARCH("F",V17)))</formula>
    </cfRule>
    <cfRule type="containsText" dxfId="671" priority="121" operator="containsText" text="E">
      <formula>NOT(ISERROR(SEARCH("E",V17)))</formula>
    </cfRule>
    <cfRule type="containsText" dxfId="670" priority="122" operator="containsText" text="B">
      <formula>NOT(ISERROR(SEARCH("B",V17)))</formula>
    </cfRule>
    <cfRule type="containsText" dxfId="669" priority="123" operator="containsText" text="A">
      <formula>NOT(ISERROR(SEARCH("A",V17)))</formula>
    </cfRule>
  </conditionalFormatting>
  <conditionalFormatting sqref="AB19:AE21">
    <cfRule type="containsText" dxfId="668" priority="114" operator="containsText" text="E">
      <formula>NOT(ISERROR(SEARCH("E",AB19)))</formula>
    </cfRule>
    <cfRule type="containsText" dxfId="667" priority="115" operator="containsText" text="B">
      <formula>NOT(ISERROR(SEARCH("B",AB19)))</formula>
    </cfRule>
    <cfRule type="containsText" dxfId="666" priority="116" operator="containsText" text="A">
      <formula>NOT(ISERROR(SEARCH("A",AB19)))</formula>
    </cfRule>
  </conditionalFormatting>
  <conditionalFormatting sqref="F19:K21">
    <cfRule type="colorScale" priority="117">
      <colorScale>
        <cfvo type="min"/>
        <cfvo type="percentile" val="50"/>
        <cfvo type="max"/>
        <color rgb="FFF8696B"/>
        <color rgb="FFFFEB84"/>
        <color rgb="FF63BE7B"/>
      </colorScale>
    </cfRule>
  </conditionalFormatting>
  <conditionalFormatting sqref="V19:V21">
    <cfRule type="containsText" dxfId="665" priority="108" operator="containsText" text="D">
      <formula>NOT(ISERROR(SEARCH("D",V19)))</formula>
    </cfRule>
    <cfRule type="containsText" dxfId="664" priority="109" operator="containsText" text="S">
      <formula>NOT(ISERROR(SEARCH("S",V19)))</formula>
    </cfRule>
    <cfRule type="containsText" dxfId="663" priority="110" operator="containsText" text="F">
      <formula>NOT(ISERROR(SEARCH("F",V19)))</formula>
    </cfRule>
    <cfRule type="containsText" dxfId="662" priority="111" operator="containsText" text="E">
      <formula>NOT(ISERROR(SEARCH("E",V19)))</formula>
    </cfRule>
    <cfRule type="containsText" dxfId="661" priority="112" operator="containsText" text="B">
      <formula>NOT(ISERROR(SEARCH("B",V19)))</formula>
    </cfRule>
    <cfRule type="containsText" dxfId="660" priority="113" operator="containsText" text="A">
      <formula>NOT(ISERROR(SEARCH("A",V19)))</formula>
    </cfRule>
  </conditionalFormatting>
  <conditionalFormatting sqref="AB22:AE26">
    <cfRule type="containsText" dxfId="659" priority="104" operator="containsText" text="E">
      <formula>NOT(ISERROR(SEARCH("E",AB22)))</formula>
    </cfRule>
    <cfRule type="containsText" dxfId="658" priority="105" operator="containsText" text="B">
      <formula>NOT(ISERROR(SEARCH("B",AB22)))</formula>
    </cfRule>
    <cfRule type="containsText" dxfId="657" priority="106" operator="containsText" text="A">
      <formula>NOT(ISERROR(SEARCH("A",AB22)))</formula>
    </cfRule>
  </conditionalFormatting>
  <conditionalFormatting sqref="F22:K26">
    <cfRule type="colorScale" priority="107">
      <colorScale>
        <cfvo type="min"/>
        <cfvo type="percentile" val="50"/>
        <cfvo type="max"/>
        <color rgb="FFF8696B"/>
        <color rgb="FFFFEB84"/>
        <color rgb="FF63BE7B"/>
      </colorScale>
    </cfRule>
  </conditionalFormatting>
  <conditionalFormatting sqref="V22:V26">
    <cfRule type="containsText" dxfId="656" priority="98" operator="containsText" text="D">
      <formula>NOT(ISERROR(SEARCH("D",V22)))</formula>
    </cfRule>
    <cfRule type="containsText" dxfId="655" priority="99" operator="containsText" text="S">
      <formula>NOT(ISERROR(SEARCH("S",V22)))</formula>
    </cfRule>
    <cfRule type="containsText" dxfId="654" priority="100" operator="containsText" text="F">
      <formula>NOT(ISERROR(SEARCH("F",V22)))</formula>
    </cfRule>
    <cfRule type="containsText" dxfId="653" priority="101" operator="containsText" text="E">
      <formula>NOT(ISERROR(SEARCH("E",V22)))</formula>
    </cfRule>
    <cfRule type="containsText" dxfId="652" priority="102" operator="containsText" text="B">
      <formula>NOT(ISERROR(SEARCH("B",V22)))</formula>
    </cfRule>
    <cfRule type="containsText" dxfId="651" priority="103" operator="containsText" text="A">
      <formula>NOT(ISERROR(SEARCH("A",V22)))</formula>
    </cfRule>
  </conditionalFormatting>
  <conditionalFormatting sqref="AB27:AE29">
    <cfRule type="containsText" dxfId="650" priority="94" operator="containsText" text="E">
      <formula>NOT(ISERROR(SEARCH("E",AB27)))</formula>
    </cfRule>
    <cfRule type="containsText" dxfId="649" priority="95" operator="containsText" text="B">
      <formula>NOT(ISERROR(SEARCH("B",AB27)))</formula>
    </cfRule>
    <cfRule type="containsText" dxfId="648" priority="96" operator="containsText" text="A">
      <formula>NOT(ISERROR(SEARCH("A",AB27)))</formula>
    </cfRule>
  </conditionalFormatting>
  <conditionalFormatting sqref="F27:K29">
    <cfRule type="colorScale" priority="97">
      <colorScale>
        <cfvo type="min"/>
        <cfvo type="percentile" val="50"/>
        <cfvo type="max"/>
        <color rgb="FFF8696B"/>
        <color rgb="FFFFEB84"/>
        <color rgb="FF63BE7B"/>
      </colorScale>
    </cfRule>
  </conditionalFormatting>
  <conditionalFormatting sqref="V27:V29">
    <cfRule type="containsText" dxfId="647" priority="88" operator="containsText" text="D">
      <formula>NOT(ISERROR(SEARCH("D",V27)))</formula>
    </cfRule>
    <cfRule type="containsText" dxfId="646" priority="89" operator="containsText" text="S">
      <formula>NOT(ISERROR(SEARCH("S",V27)))</formula>
    </cfRule>
    <cfRule type="containsText" dxfId="645" priority="90" operator="containsText" text="F">
      <formula>NOT(ISERROR(SEARCH("F",V27)))</formula>
    </cfRule>
    <cfRule type="containsText" dxfId="644" priority="91" operator="containsText" text="E">
      <formula>NOT(ISERROR(SEARCH("E",V27)))</formula>
    </cfRule>
    <cfRule type="containsText" dxfId="643" priority="92" operator="containsText" text="B">
      <formula>NOT(ISERROR(SEARCH("B",V27)))</formula>
    </cfRule>
    <cfRule type="containsText" dxfId="642" priority="93" operator="containsText" text="A">
      <formula>NOT(ISERROR(SEARCH("A",V27)))</formula>
    </cfRule>
  </conditionalFormatting>
  <conditionalFormatting sqref="AB30:AE32">
    <cfRule type="containsText" dxfId="641" priority="84" operator="containsText" text="E">
      <formula>NOT(ISERROR(SEARCH("E",AB30)))</formula>
    </cfRule>
    <cfRule type="containsText" dxfId="640" priority="85" operator="containsText" text="B">
      <formula>NOT(ISERROR(SEARCH("B",AB30)))</formula>
    </cfRule>
    <cfRule type="containsText" dxfId="639" priority="86" operator="containsText" text="A">
      <formula>NOT(ISERROR(SEARCH("A",AB30)))</formula>
    </cfRule>
  </conditionalFormatting>
  <conditionalFormatting sqref="F30:K32">
    <cfRule type="colorScale" priority="87">
      <colorScale>
        <cfvo type="min"/>
        <cfvo type="percentile" val="50"/>
        <cfvo type="max"/>
        <color rgb="FFF8696B"/>
        <color rgb="FFFFEB84"/>
        <color rgb="FF63BE7B"/>
      </colorScale>
    </cfRule>
  </conditionalFormatting>
  <conditionalFormatting sqref="V32">
    <cfRule type="containsText" dxfId="638" priority="78" operator="containsText" text="D">
      <formula>NOT(ISERROR(SEARCH("D",V32)))</formula>
    </cfRule>
    <cfRule type="containsText" dxfId="637" priority="79" operator="containsText" text="S">
      <formula>NOT(ISERROR(SEARCH("S",V32)))</formula>
    </cfRule>
    <cfRule type="containsText" dxfId="636" priority="80" operator="containsText" text="F">
      <formula>NOT(ISERROR(SEARCH("F",V32)))</formula>
    </cfRule>
    <cfRule type="containsText" dxfId="635" priority="81" operator="containsText" text="E">
      <formula>NOT(ISERROR(SEARCH("E",V32)))</formula>
    </cfRule>
    <cfRule type="containsText" dxfId="634" priority="82" operator="containsText" text="B">
      <formula>NOT(ISERROR(SEARCH("B",V32)))</formula>
    </cfRule>
    <cfRule type="containsText" dxfId="633" priority="83" operator="containsText" text="A">
      <formula>NOT(ISERROR(SEARCH("A",V32)))</formula>
    </cfRule>
  </conditionalFormatting>
  <conditionalFormatting sqref="V30:V31">
    <cfRule type="containsText" dxfId="632" priority="72" operator="containsText" text="D">
      <formula>NOT(ISERROR(SEARCH("D",V30)))</formula>
    </cfRule>
    <cfRule type="containsText" dxfId="631" priority="73" operator="containsText" text="S">
      <formula>NOT(ISERROR(SEARCH("S",V30)))</formula>
    </cfRule>
    <cfRule type="containsText" dxfId="630" priority="74" operator="containsText" text="F">
      <formula>NOT(ISERROR(SEARCH("F",V30)))</formula>
    </cfRule>
    <cfRule type="containsText" dxfId="629" priority="75" operator="containsText" text="E">
      <formula>NOT(ISERROR(SEARCH("E",V30)))</formula>
    </cfRule>
    <cfRule type="containsText" dxfId="628" priority="76" operator="containsText" text="B">
      <formula>NOT(ISERROR(SEARCH("B",V30)))</formula>
    </cfRule>
    <cfRule type="containsText" dxfId="627" priority="77" operator="containsText" text="A">
      <formula>NOT(ISERROR(SEARCH("A",V30)))</formula>
    </cfRule>
  </conditionalFormatting>
  <conditionalFormatting sqref="AB33:AE36">
    <cfRule type="containsText" dxfId="626" priority="68" operator="containsText" text="E">
      <formula>NOT(ISERROR(SEARCH("E",AB33)))</formula>
    </cfRule>
    <cfRule type="containsText" dxfId="625" priority="69" operator="containsText" text="B">
      <formula>NOT(ISERROR(SEARCH("B",AB33)))</formula>
    </cfRule>
    <cfRule type="containsText" dxfId="624" priority="70" operator="containsText" text="A">
      <formula>NOT(ISERROR(SEARCH("A",AB33)))</formula>
    </cfRule>
  </conditionalFormatting>
  <conditionalFormatting sqref="F33:K36">
    <cfRule type="colorScale" priority="71">
      <colorScale>
        <cfvo type="min"/>
        <cfvo type="percentile" val="50"/>
        <cfvo type="max"/>
        <color rgb="FFF8696B"/>
        <color rgb="FFFFEB84"/>
        <color rgb="FF63BE7B"/>
      </colorScale>
    </cfRule>
  </conditionalFormatting>
  <conditionalFormatting sqref="V33:V36">
    <cfRule type="containsText" dxfId="623" priority="62" operator="containsText" text="D">
      <formula>NOT(ISERROR(SEARCH("D",V33)))</formula>
    </cfRule>
    <cfRule type="containsText" dxfId="622" priority="63" operator="containsText" text="S">
      <formula>NOT(ISERROR(SEARCH("S",V33)))</formula>
    </cfRule>
    <cfRule type="containsText" dxfId="621" priority="64" operator="containsText" text="F">
      <formula>NOT(ISERROR(SEARCH("F",V33)))</formula>
    </cfRule>
    <cfRule type="containsText" dxfId="620" priority="65" operator="containsText" text="E">
      <formula>NOT(ISERROR(SEARCH("E",V33)))</formula>
    </cfRule>
    <cfRule type="containsText" dxfId="619" priority="66" operator="containsText" text="B">
      <formula>NOT(ISERROR(SEARCH("B",V33)))</formula>
    </cfRule>
    <cfRule type="containsText" dxfId="618" priority="67" operator="containsText" text="A">
      <formula>NOT(ISERROR(SEARCH("A",V33)))</formula>
    </cfRule>
  </conditionalFormatting>
  <conditionalFormatting sqref="AB37:AE37">
    <cfRule type="containsText" dxfId="617" priority="58" operator="containsText" text="E">
      <formula>NOT(ISERROR(SEARCH("E",AB37)))</formula>
    </cfRule>
    <cfRule type="containsText" dxfId="616" priority="59" operator="containsText" text="B">
      <formula>NOT(ISERROR(SEARCH("B",AB37)))</formula>
    </cfRule>
    <cfRule type="containsText" dxfId="615" priority="60" operator="containsText" text="A">
      <formula>NOT(ISERROR(SEARCH("A",AB37)))</formula>
    </cfRule>
  </conditionalFormatting>
  <conditionalFormatting sqref="F37:K37">
    <cfRule type="colorScale" priority="61">
      <colorScale>
        <cfvo type="min"/>
        <cfvo type="percentile" val="50"/>
        <cfvo type="max"/>
        <color rgb="FFF8696B"/>
        <color rgb="FFFFEB84"/>
        <color rgb="FF63BE7B"/>
      </colorScale>
    </cfRule>
  </conditionalFormatting>
  <conditionalFormatting sqref="V37">
    <cfRule type="containsText" dxfId="614" priority="52" operator="containsText" text="D">
      <formula>NOT(ISERROR(SEARCH("D",V37)))</formula>
    </cfRule>
    <cfRule type="containsText" dxfId="613" priority="53" operator="containsText" text="S">
      <formula>NOT(ISERROR(SEARCH("S",V37)))</formula>
    </cfRule>
    <cfRule type="containsText" dxfId="612" priority="54" operator="containsText" text="F">
      <formula>NOT(ISERROR(SEARCH("F",V37)))</formula>
    </cfRule>
    <cfRule type="containsText" dxfId="611" priority="55" operator="containsText" text="E">
      <formula>NOT(ISERROR(SEARCH("E",V37)))</formula>
    </cfRule>
    <cfRule type="containsText" dxfId="610" priority="56" operator="containsText" text="B">
      <formula>NOT(ISERROR(SEARCH("B",V37)))</formula>
    </cfRule>
    <cfRule type="containsText" dxfId="609" priority="57" operator="containsText" text="A">
      <formula>NOT(ISERROR(SEARCH("A",V37)))</formula>
    </cfRule>
  </conditionalFormatting>
  <conditionalFormatting sqref="AB39:AE39">
    <cfRule type="containsText" dxfId="608" priority="48" operator="containsText" text="E">
      <formula>NOT(ISERROR(SEARCH("E",AB39)))</formula>
    </cfRule>
    <cfRule type="containsText" dxfId="607" priority="49" operator="containsText" text="B">
      <formula>NOT(ISERROR(SEARCH("B",AB39)))</formula>
    </cfRule>
    <cfRule type="containsText" dxfId="606" priority="50" operator="containsText" text="A">
      <formula>NOT(ISERROR(SEARCH("A",AB39)))</formula>
    </cfRule>
  </conditionalFormatting>
  <conditionalFormatting sqref="F39:K39">
    <cfRule type="colorScale" priority="51">
      <colorScale>
        <cfvo type="min"/>
        <cfvo type="percentile" val="50"/>
        <cfvo type="max"/>
        <color rgb="FFF8696B"/>
        <color rgb="FFFFEB84"/>
        <color rgb="FF63BE7B"/>
      </colorScale>
    </cfRule>
  </conditionalFormatting>
  <conditionalFormatting sqref="V39">
    <cfRule type="containsText" dxfId="605" priority="42" operator="containsText" text="D">
      <formula>NOT(ISERROR(SEARCH("D",V39)))</formula>
    </cfRule>
    <cfRule type="containsText" dxfId="604" priority="43" operator="containsText" text="S">
      <formula>NOT(ISERROR(SEARCH("S",V39)))</formula>
    </cfRule>
    <cfRule type="containsText" dxfId="603" priority="44" operator="containsText" text="F">
      <formula>NOT(ISERROR(SEARCH("F",V39)))</formula>
    </cfRule>
    <cfRule type="containsText" dxfId="602" priority="45" operator="containsText" text="E">
      <formula>NOT(ISERROR(SEARCH("E",V39)))</formula>
    </cfRule>
    <cfRule type="containsText" dxfId="601" priority="46" operator="containsText" text="B">
      <formula>NOT(ISERROR(SEARCH("B",V39)))</formula>
    </cfRule>
    <cfRule type="containsText" dxfId="600" priority="47" operator="containsText" text="A">
      <formula>NOT(ISERROR(SEARCH("A",V39)))</formula>
    </cfRule>
  </conditionalFormatting>
  <conditionalFormatting sqref="AB38:AE38">
    <cfRule type="containsText" dxfId="599" priority="38" operator="containsText" text="E">
      <formula>NOT(ISERROR(SEARCH("E",AB38)))</formula>
    </cfRule>
    <cfRule type="containsText" dxfId="598" priority="39" operator="containsText" text="B">
      <formula>NOT(ISERROR(SEARCH("B",AB38)))</formula>
    </cfRule>
    <cfRule type="containsText" dxfId="597" priority="40" operator="containsText" text="A">
      <formula>NOT(ISERROR(SEARCH("A",AB38)))</formula>
    </cfRule>
  </conditionalFormatting>
  <conditionalFormatting sqref="F38:K38">
    <cfRule type="colorScale" priority="41">
      <colorScale>
        <cfvo type="min"/>
        <cfvo type="percentile" val="50"/>
        <cfvo type="max"/>
        <color rgb="FFF8696B"/>
        <color rgb="FFFFEB84"/>
        <color rgb="FF63BE7B"/>
      </colorScale>
    </cfRule>
  </conditionalFormatting>
  <conditionalFormatting sqref="V38">
    <cfRule type="containsText" dxfId="596" priority="32" operator="containsText" text="D">
      <formula>NOT(ISERROR(SEARCH("D",V38)))</formula>
    </cfRule>
    <cfRule type="containsText" dxfId="595" priority="33" operator="containsText" text="S">
      <formula>NOT(ISERROR(SEARCH("S",V38)))</formula>
    </cfRule>
    <cfRule type="containsText" dxfId="594" priority="34" operator="containsText" text="F">
      <formula>NOT(ISERROR(SEARCH("F",V38)))</formula>
    </cfRule>
    <cfRule type="containsText" dxfId="593" priority="35" operator="containsText" text="E">
      <formula>NOT(ISERROR(SEARCH("E",V38)))</formula>
    </cfRule>
    <cfRule type="containsText" dxfId="592" priority="36" operator="containsText" text="B">
      <formula>NOT(ISERROR(SEARCH("B",V38)))</formula>
    </cfRule>
    <cfRule type="containsText" dxfId="591" priority="37" operator="containsText" text="A">
      <formula>NOT(ISERROR(SEARCH("A",V38)))</formula>
    </cfRule>
  </conditionalFormatting>
  <conditionalFormatting sqref="AB40:AE43">
    <cfRule type="containsText" dxfId="590" priority="28" operator="containsText" text="E">
      <formula>NOT(ISERROR(SEARCH("E",AB40)))</formula>
    </cfRule>
    <cfRule type="containsText" dxfId="589" priority="29" operator="containsText" text="B">
      <formula>NOT(ISERROR(SEARCH("B",AB40)))</formula>
    </cfRule>
    <cfRule type="containsText" dxfId="588" priority="30" operator="containsText" text="A">
      <formula>NOT(ISERROR(SEARCH("A",AB40)))</formula>
    </cfRule>
  </conditionalFormatting>
  <conditionalFormatting sqref="F40:K42">
    <cfRule type="colorScale" priority="31">
      <colorScale>
        <cfvo type="min"/>
        <cfvo type="percentile" val="50"/>
        <cfvo type="max"/>
        <color rgb="FFF8696B"/>
        <color rgb="FFFFEB84"/>
        <color rgb="FF63BE7B"/>
      </colorScale>
    </cfRule>
  </conditionalFormatting>
  <conditionalFormatting sqref="V40:V43">
    <cfRule type="containsText" dxfId="587" priority="22" operator="containsText" text="D">
      <formula>NOT(ISERROR(SEARCH("D",V40)))</formula>
    </cfRule>
    <cfRule type="containsText" dxfId="586" priority="23" operator="containsText" text="S">
      <formula>NOT(ISERROR(SEARCH("S",V40)))</formula>
    </cfRule>
    <cfRule type="containsText" dxfId="585" priority="24" operator="containsText" text="F">
      <formula>NOT(ISERROR(SEARCH("F",V40)))</formula>
    </cfRule>
    <cfRule type="containsText" dxfId="584" priority="25" operator="containsText" text="E">
      <formula>NOT(ISERROR(SEARCH("E",V40)))</formula>
    </cfRule>
    <cfRule type="containsText" dxfId="583" priority="26" operator="containsText" text="B">
      <formula>NOT(ISERROR(SEARCH("B",V40)))</formula>
    </cfRule>
    <cfRule type="containsText" dxfId="582" priority="27" operator="containsText" text="A">
      <formula>NOT(ISERROR(SEARCH("A",V40)))</formula>
    </cfRule>
  </conditionalFormatting>
  <conditionalFormatting sqref="F43:K43">
    <cfRule type="colorScale" priority="21">
      <colorScale>
        <cfvo type="min"/>
        <cfvo type="percentile" val="50"/>
        <cfvo type="max"/>
        <color rgb="FFF8696B"/>
        <color rgb="FFFFEB84"/>
        <color rgb="FF63BE7B"/>
      </colorScale>
    </cfRule>
  </conditionalFormatting>
  <conditionalFormatting sqref="AB44:AE45">
    <cfRule type="containsText" dxfId="581" priority="18" operator="containsText" text="E">
      <formula>NOT(ISERROR(SEARCH("E",AB44)))</formula>
    </cfRule>
    <cfRule type="containsText" dxfId="580" priority="19" operator="containsText" text="B">
      <formula>NOT(ISERROR(SEARCH("B",AB44)))</formula>
    </cfRule>
    <cfRule type="containsText" dxfId="579" priority="20" operator="containsText" text="A">
      <formula>NOT(ISERROR(SEARCH("A",AB44)))</formula>
    </cfRule>
  </conditionalFormatting>
  <conditionalFormatting sqref="V44:V45">
    <cfRule type="containsText" dxfId="578" priority="12" operator="containsText" text="D">
      <formula>NOT(ISERROR(SEARCH("D",V44)))</formula>
    </cfRule>
    <cfRule type="containsText" dxfId="577" priority="13" operator="containsText" text="S">
      <formula>NOT(ISERROR(SEARCH("S",V44)))</formula>
    </cfRule>
    <cfRule type="containsText" dxfId="576" priority="14" operator="containsText" text="F">
      <formula>NOT(ISERROR(SEARCH("F",V44)))</formula>
    </cfRule>
    <cfRule type="containsText" dxfId="575" priority="15" operator="containsText" text="E">
      <formula>NOT(ISERROR(SEARCH("E",V44)))</formula>
    </cfRule>
    <cfRule type="containsText" dxfId="574" priority="16" operator="containsText" text="B">
      <formula>NOT(ISERROR(SEARCH("B",V44)))</formula>
    </cfRule>
    <cfRule type="containsText" dxfId="573" priority="17" operator="containsText" text="A">
      <formula>NOT(ISERROR(SEARCH("A",V44)))</formula>
    </cfRule>
  </conditionalFormatting>
  <conditionalFormatting sqref="F44:K45">
    <cfRule type="colorScale" priority="11">
      <colorScale>
        <cfvo type="min"/>
        <cfvo type="percentile" val="50"/>
        <cfvo type="max"/>
        <color rgb="FFF8696B"/>
        <color rgb="FFFFEB84"/>
        <color rgb="FF63BE7B"/>
      </colorScale>
    </cfRule>
  </conditionalFormatting>
  <conditionalFormatting sqref="AB46:AE48">
    <cfRule type="containsText" dxfId="572" priority="8" operator="containsText" text="E">
      <formula>NOT(ISERROR(SEARCH("E",AB46)))</formula>
    </cfRule>
    <cfRule type="containsText" dxfId="571" priority="9" operator="containsText" text="B">
      <formula>NOT(ISERROR(SEARCH("B",AB46)))</formula>
    </cfRule>
    <cfRule type="containsText" dxfId="570" priority="10" operator="containsText" text="A">
      <formula>NOT(ISERROR(SEARCH("A",AB46)))</formula>
    </cfRule>
  </conditionalFormatting>
  <conditionalFormatting sqref="V46:V48">
    <cfRule type="containsText" dxfId="569" priority="2" operator="containsText" text="D">
      <formula>NOT(ISERROR(SEARCH("D",V46)))</formula>
    </cfRule>
    <cfRule type="containsText" dxfId="568" priority="3" operator="containsText" text="S">
      <formula>NOT(ISERROR(SEARCH("S",V46)))</formula>
    </cfRule>
    <cfRule type="containsText" dxfId="567" priority="4" operator="containsText" text="F">
      <formula>NOT(ISERROR(SEARCH("F",V46)))</formula>
    </cfRule>
    <cfRule type="containsText" dxfId="566" priority="5" operator="containsText" text="E">
      <formula>NOT(ISERROR(SEARCH("E",V46)))</formula>
    </cfRule>
    <cfRule type="containsText" dxfId="565" priority="6" operator="containsText" text="B">
      <formula>NOT(ISERROR(SEARCH("B",V46)))</formula>
    </cfRule>
    <cfRule type="containsText" dxfId="564" priority="7" operator="containsText" text="A">
      <formula>NOT(ISERROR(SEARCH("A",V46)))</formula>
    </cfRule>
  </conditionalFormatting>
  <conditionalFormatting sqref="F46:K4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48"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L30:N32 L33:N36 L37:N39 L40:N43 L44:N45 L46:N48"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53"/>
  <sheetViews>
    <sheetView zoomScaleNormal="100" workbookViewId="0">
      <pane xSplit="5" ySplit="1" topLeftCell="Y24" activePane="bottomRight" state="frozen"/>
      <selection activeCell="E15" sqref="E15"/>
      <selection pane="topRight" activeCell="E15" sqref="E15"/>
      <selection pane="bottomLeft" activeCell="E15" sqref="E15"/>
      <selection pane="bottomRight" activeCell="V52" sqref="V52:W5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49" si="4">SUM(F15:H15)</f>
        <v>35</v>
      </c>
      <c r="N15" s="22">
        <f t="shared" ref="N15:N49" si="5">I15</f>
        <v>12.6</v>
      </c>
      <c r="O15" s="22">
        <f t="shared" ref="O15:O49" si="6">SUM(J15:L15)</f>
        <v>39.599999999999994</v>
      </c>
      <c r="P15" s="23">
        <f t="shared" ref="P15:P49"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si="4"/>
        <v>35.5</v>
      </c>
      <c r="N17" s="22">
        <f t="shared" si="5"/>
        <v>12.1</v>
      </c>
      <c r="O17" s="22">
        <f t="shared" si="6"/>
        <v>37.6</v>
      </c>
      <c r="P17" s="23">
        <f t="shared" si="7"/>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4"/>
        <v>34</v>
      </c>
      <c r="N18" s="22">
        <f t="shared" si="5"/>
        <v>12.1</v>
      </c>
      <c r="O18" s="22">
        <f t="shared" si="6"/>
        <v>37.700000000000003</v>
      </c>
      <c r="P18" s="23">
        <f t="shared" si="7"/>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4"/>
        <v>35.1</v>
      </c>
      <c r="N19" s="22">
        <f t="shared" si="5"/>
        <v>12.4</v>
      </c>
      <c r="O19" s="22">
        <f t="shared" si="6"/>
        <v>37.9</v>
      </c>
      <c r="P19" s="23">
        <f t="shared" si="7"/>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4"/>
        <v>34.400000000000006</v>
      </c>
      <c r="N20" s="22">
        <f t="shared" si="5"/>
        <v>12</v>
      </c>
      <c r="O20" s="22">
        <f t="shared" si="6"/>
        <v>38.200000000000003</v>
      </c>
      <c r="P20" s="23">
        <f t="shared" si="7"/>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4"/>
        <v>34.5</v>
      </c>
      <c r="N21" s="22">
        <f t="shared" si="5"/>
        <v>12.3</v>
      </c>
      <c r="O21" s="22">
        <f t="shared" si="6"/>
        <v>38.1</v>
      </c>
      <c r="P21" s="23">
        <f t="shared" si="7"/>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si="4"/>
        <v>35.200000000000003</v>
      </c>
      <c r="N22" s="22">
        <f t="shared" si="5"/>
        <v>12.1</v>
      </c>
      <c r="O22" s="22">
        <f t="shared" si="6"/>
        <v>37.800000000000004</v>
      </c>
      <c r="P22" s="23">
        <f t="shared" si="7"/>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4"/>
        <v>34.299999999999997</v>
      </c>
      <c r="N23" s="22">
        <f t="shared" si="5"/>
        <v>11.9</v>
      </c>
      <c r="O23" s="22">
        <f t="shared" si="6"/>
        <v>37.1</v>
      </c>
      <c r="P23" s="23">
        <f t="shared" si="7"/>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4"/>
        <v>34.900000000000006</v>
      </c>
      <c r="N24" s="22">
        <f t="shared" si="5"/>
        <v>12</v>
      </c>
      <c r="O24" s="22">
        <f t="shared" si="6"/>
        <v>38</v>
      </c>
      <c r="P24" s="23">
        <f t="shared" si="7"/>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4"/>
        <v>34.099999999999994</v>
      </c>
      <c r="N25" s="22">
        <f t="shared" si="5"/>
        <v>12</v>
      </c>
      <c r="O25" s="22">
        <f t="shared" si="6"/>
        <v>37</v>
      </c>
      <c r="P25" s="23">
        <f t="shared" si="7"/>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si="4"/>
        <v>35.5</v>
      </c>
      <c r="N26" s="22">
        <f t="shared" si="5"/>
        <v>12.7</v>
      </c>
      <c r="O26" s="22">
        <f t="shared" si="6"/>
        <v>37.799999999999997</v>
      </c>
      <c r="P26" s="23">
        <f t="shared" si="7"/>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4"/>
        <v>34.9</v>
      </c>
      <c r="N27" s="22">
        <f t="shared" si="5"/>
        <v>12</v>
      </c>
      <c r="O27" s="22">
        <f t="shared" si="6"/>
        <v>37.700000000000003</v>
      </c>
      <c r="P27" s="23">
        <f t="shared" si="7"/>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4"/>
        <v>34.4</v>
      </c>
      <c r="N28" s="22">
        <f t="shared" si="5"/>
        <v>12.6</v>
      </c>
      <c r="O28" s="22">
        <f t="shared" si="6"/>
        <v>38.1</v>
      </c>
      <c r="P28" s="23">
        <f t="shared" si="7"/>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si="4"/>
        <v>35</v>
      </c>
      <c r="N29" s="22">
        <f t="shared" si="5"/>
        <v>12.6</v>
      </c>
      <c r="O29" s="22">
        <f t="shared" si="6"/>
        <v>37.700000000000003</v>
      </c>
      <c r="P29" s="23">
        <f t="shared" si="7"/>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4"/>
        <v>33.700000000000003</v>
      </c>
      <c r="N30" s="22">
        <f t="shared" si="5"/>
        <v>11.7</v>
      </c>
      <c r="O30" s="22">
        <f t="shared" si="6"/>
        <v>38.1</v>
      </c>
      <c r="P30" s="23">
        <f t="shared" si="7"/>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4"/>
        <v>36</v>
      </c>
      <c r="N31" s="22">
        <f t="shared" si="5"/>
        <v>12.9</v>
      </c>
      <c r="O31" s="22">
        <f t="shared" si="6"/>
        <v>37.900000000000006</v>
      </c>
      <c r="P31" s="23">
        <f t="shared" si="7"/>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4"/>
        <v>35.599999999999994</v>
      </c>
      <c r="N32" s="22">
        <f t="shared" si="5"/>
        <v>12.3</v>
      </c>
      <c r="O32" s="22">
        <f t="shared" si="6"/>
        <v>36.5</v>
      </c>
      <c r="P32" s="23">
        <f t="shared" si="7"/>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row r="33" spans="1:35" s="5" customFormat="1">
      <c r="A33" s="6">
        <v>44660</v>
      </c>
      <c r="B33" s="7" t="s">
        <v>166</v>
      </c>
      <c r="C33" s="8" t="s">
        <v>223</v>
      </c>
      <c r="D33" s="9">
        <v>5.8437499999999996E-2</v>
      </c>
      <c r="E33" s="32" t="s">
        <v>976</v>
      </c>
      <c r="F33" s="10">
        <v>12.2</v>
      </c>
      <c r="G33" s="10">
        <v>10.7</v>
      </c>
      <c r="H33" s="10">
        <v>11.9</v>
      </c>
      <c r="I33" s="10">
        <v>12.5</v>
      </c>
      <c r="J33" s="10">
        <v>12.3</v>
      </c>
      <c r="K33" s="10">
        <v>12.5</v>
      </c>
      <c r="L33" s="10">
        <v>12.8</v>
      </c>
      <c r="M33" s="22">
        <f t="shared" si="4"/>
        <v>34.799999999999997</v>
      </c>
      <c r="N33" s="22">
        <f t="shared" si="5"/>
        <v>12.5</v>
      </c>
      <c r="O33" s="22">
        <f t="shared" si="6"/>
        <v>37.6</v>
      </c>
      <c r="P33" s="23">
        <f t="shared" si="7"/>
        <v>59.599999999999994</v>
      </c>
      <c r="Q33" s="11" t="s">
        <v>221</v>
      </c>
      <c r="R33" s="11" t="s">
        <v>235</v>
      </c>
      <c r="S33" s="13" t="s">
        <v>225</v>
      </c>
      <c r="T33" s="13" t="s">
        <v>598</v>
      </c>
      <c r="U33" s="13" t="s">
        <v>372</v>
      </c>
      <c r="V33" s="12">
        <v>2.7</v>
      </c>
      <c r="W33" s="12">
        <v>2.9</v>
      </c>
      <c r="X33" s="11" t="s">
        <v>159</v>
      </c>
      <c r="Y33" s="8" t="s">
        <v>304</v>
      </c>
      <c r="Z33" s="11" t="s">
        <v>301</v>
      </c>
      <c r="AA33" s="8">
        <v>0.1</v>
      </c>
      <c r="AB33" s="8">
        <v>-0.1</v>
      </c>
      <c r="AC33" s="11"/>
      <c r="AD33" s="11" t="s">
        <v>305</v>
      </c>
      <c r="AE33" s="11" t="s">
        <v>305</v>
      </c>
      <c r="AF33" s="11" t="s">
        <v>293</v>
      </c>
      <c r="AG33" s="8"/>
      <c r="AH33" s="8" t="s">
        <v>977</v>
      </c>
      <c r="AI33" s="29" t="s">
        <v>975</v>
      </c>
    </row>
    <row r="34" spans="1:35" s="5" customFormat="1">
      <c r="A34" s="6">
        <v>44661</v>
      </c>
      <c r="B34" s="7" t="s">
        <v>165</v>
      </c>
      <c r="C34" s="8" t="s">
        <v>223</v>
      </c>
      <c r="D34" s="9">
        <v>5.9745370370370372E-2</v>
      </c>
      <c r="E34" s="32" t="s">
        <v>990</v>
      </c>
      <c r="F34" s="10">
        <v>12.5</v>
      </c>
      <c r="G34" s="10">
        <v>10.9</v>
      </c>
      <c r="H34" s="10">
        <v>11.6</v>
      </c>
      <c r="I34" s="10">
        <v>12.3</v>
      </c>
      <c r="J34" s="10">
        <v>12.5</v>
      </c>
      <c r="K34" s="10">
        <v>12.8</v>
      </c>
      <c r="L34" s="10">
        <v>13.6</v>
      </c>
      <c r="M34" s="22">
        <f t="shared" si="4"/>
        <v>35</v>
      </c>
      <c r="N34" s="22">
        <f t="shared" si="5"/>
        <v>12.3</v>
      </c>
      <c r="O34" s="22">
        <f t="shared" si="6"/>
        <v>38.9</v>
      </c>
      <c r="P34" s="23">
        <f t="shared" si="7"/>
        <v>59.8</v>
      </c>
      <c r="Q34" s="11" t="s">
        <v>221</v>
      </c>
      <c r="R34" s="11" t="s">
        <v>222</v>
      </c>
      <c r="S34" s="13" t="s">
        <v>454</v>
      </c>
      <c r="T34" s="13" t="s">
        <v>267</v>
      </c>
      <c r="U34" s="13" t="s">
        <v>483</v>
      </c>
      <c r="V34" s="12">
        <v>1.7</v>
      </c>
      <c r="W34" s="12">
        <v>1.9</v>
      </c>
      <c r="X34" s="11" t="s">
        <v>293</v>
      </c>
      <c r="Y34" s="8">
        <v>0.4</v>
      </c>
      <c r="Z34" s="11" t="s">
        <v>301</v>
      </c>
      <c r="AA34" s="8">
        <v>0.4</v>
      </c>
      <c r="AB34" s="8" t="s">
        <v>304</v>
      </c>
      <c r="AC34" s="11"/>
      <c r="AD34" s="11" t="s">
        <v>303</v>
      </c>
      <c r="AE34" s="11" t="s">
        <v>303</v>
      </c>
      <c r="AF34" s="11" t="s">
        <v>158</v>
      </c>
      <c r="AG34" s="8"/>
      <c r="AH34" s="8" t="s">
        <v>989</v>
      </c>
      <c r="AI34" s="29" t="s">
        <v>1012</v>
      </c>
    </row>
    <row r="35" spans="1:35" s="5" customFormat="1">
      <c r="A35" s="6">
        <v>44661</v>
      </c>
      <c r="B35" s="7" t="s">
        <v>172</v>
      </c>
      <c r="C35" s="8" t="s">
        <v>223</v>
      </c>
      <c r="D35" s="9">
        <v>5.9027777777777783E-2</v>
      </c>
      <c r="E35" s="32" t="s">
        <v>994</v>
      </c>
      <c r="F35" s="10">
        <v>12.2</v>
      </c>
      <c r="G35" s="10">
        <v>10.7</v>
      </c>
      <c r="H35" s="10">
        <v>12</v>
      </c>
      <c r="I35" s="10">
        <v>12.3</v>
      </c>
      <c r="J35" s="10">
        <v>12.5</v>
      </c>
      <c r="K35" s="10">
        <v>12.3</v>
      </c>
      <c r="L35" s="10">
        <v>13</v>
      </c>
      <c r="M35" s="22">
        <f t="shared" si="4"/>
        <v>34.9</v>
      </c>
      <c r="N35" s="22">
        <f t="shared" si="5"/>
        <v>12.3</v>
      </c>
      <c r="O35" s="22">
        <f t="shared" si="6"/>
        <v>37.799999999999997</v>
      </c>
      <c r="P35" s="23">
        <f t="shared" si="7"/>
        <v>59.7</v>
      </c>
      <c r="Q35" s="11" t="s">
        <v>221</v>
      </c>
      <c r="R35" s="11" t="s">
        <v>235</v>
      </c>
      <c r="S35" s="13" t="s">
        <v>225</v>
      </c>
      <c r="T35" s="13" t="s">
        <v>237</v>
      </c>
      <c r="U35" s="13" t="s">
        <v>995</v>
      </c>
      <c r="V35" s="12">
        <v>1.7</v>
      </c>
      <c r="W35" s="12">
        <v>1.9</v>
      </c>
      <c r="X35" s="11" t="s">
        <v>293</v>
      </c>
      <c r="Y35" s="8" t="s">
        <v>304</v>
      </c>
      <c r="Z35" s="11" t="s">
        <v>301</v>
      </c>
      <c r="AA35" s="8" t="s">
        <v>304</v>
      </c>
      <c r="AB35" s="8" t="s">
        <v>304</v>
      </c>
      <c r="AC35" s="11"/>
      <c r="AD35" s="11" t="s">
        <v>305</v>
      </c>
      <c r="AE35" s="11" t="s">
        <v>305</v>
      </c>
      <c r="AF35" s="11" t="s">
        <v>173</v>
      </c>
      <c r="AG35" s="8"/>
      <c r="AH35" s="8" t="s">
        <v>1000</v>
      </c>
      <c r="AI35" s="29" t="s">
        <v>1015</v>
      </c>
    </row>
    <row r="36" spans="1:35" s="5" customFormat="1">
      <c r="A36" s="6">
        <v>44667</v>
      </c>
      <c r="B36" s="17" t="s">
        <v>165</v>
      </c>
      <c r="C36" s="8" t="s">
        <v>287</v>
      </c>
      <c r="D36" s="9">
        <v>5.9062499999999997E-2</v>
      </c>
      <c r="E36" s="32" t="s">
        <v>1026</v>
      </c>
      <c r="F36" s="10">
        <v>12.3</v>
      </c>
      <c r="G36" s="10">
        <v>11.1</v>
      </c>
      <c r="H36" s="10">
        <v>11.5</v>
      </c>
      <c r="I36" s="10">
        <v>11.8</v>
      </c>
      <c r="J36" s="10">
        <v>12.3</v>
      </c>
      <c r="K36" s="10">
        <v>12.8</v>
      </c>
      <c r="L36" s="10">
        <v>13.5</v>
      </c>
      <c r="M36" s="22">
        <f t="shared" si="4"/>
        <v>34.9</v>
      </c>
      <c r="N36" s="22">
        <f t="shared" si="5"/>
        <v>11.8</v>
      </c>
      <c r="O36" s="22">
        <f t="shared" si="6"/>
        <v>38.6</v>
      </c>
      <c r="P36" s="23">
        <f t="shared" si="7"/>
        <v>59</v>
      </c>
      <c r="Q36" s="11" t="s">
        <v>221</v>
      </c>
      <c r="R36" s="11" t="s">
        <v>222</v>
      </c>
      <c r="S36" s="13" t="s">
        <v>225</v>
      </c>
      <c r="T36" s="13" t="s">
        <v>475</v>
      </c>
      <c r="U36" s="13" t="s">
        <v>869</v>
      </c>
      <c r="V36" s="12">
        <v>9</v>
      </c>
      <c r="W36" s="12">
        <v>9.8000000000000007</v>
      </c>
      <c r="X36" s="11" t="s">
        <v>159</v>
      </c>
      <c r="Y36" s="8">
        <v>-0.5</v>
      </c>
      <c r="Z36" s="11" t="s">
        <v>301</v>
      </c>
      <c r="AA36" s="8" t="s">
        <v>304</v>
      </c>
      <c r="AB36" s="8">
        <v>-0.5</v>
      </c>
      <c r="AC36" s="11"/>
      <c r="AD36" s="11" t="s">
        <v>305</v>
      </c>
      <c r="AE36" s="11" t="s">
        <v>305</v>
      </c>
      <c r="AF36" s="11" t="s">
        <v>293</v>
      </c>
      <c r="AG36" s="8" t="s">
        <v>1036</v>
      </c>
      <c r="AH36" s="8" t="s">
        <v>1054</v>
      </c>
      <c r="AI36" s="29" t="s">
        <v>1055</v>
      </c>
    </row>
    <row r="37" spans="1:35" s="5" customFormat="1">
      <c r="A37" s="6">
        <v>44667</v>
      </c>
      <c r="B37" s="7" t="s">
        <v>338</v>
      </c>
      <c r="C37" s="8" t="s">
        <v>287</v>
      </c>
      <c r="D37" s="9">
        <v>5.8344907407407408E-2</v>
      </c>
      <c r="E37" s="32" t="s">
        <v>1034</v>
      </c>
      <c r="F37" s="10">
        <v>12.1</v>
      </c>
      <c r="G37" s="10">
        <v>10.8</v>
      </c>
      <c r="H37" s="10">
        <v>11.7</v>
      </c>
      <c r="I37" s="10">
        <v>12.2</v>
      </c>
      <c r="J37" s="10">
        <v>11.8</v>
      </c>
      <c r="K37" s="10">
        <v>12</v>
      </c>
      <c r="L37" s="10">
        <v>13.5</v>
      </c>
      <c r="M37" s="22">
        <f t="shared" si="4"/>
        <v>34.599999999999994</v>
      </c>
      <c r="N37" s="22">
        <f t="shared" si="5"/>
        <v>12.2</v>
      </c>
      <c r="O37" s="22">
        <f t="shared" si="6"/>
        <v>37.299999999999997</v>
      </c>
      <c r="P37" s="23">
        <f t="shared" si="7"/>
        <v>58.599999999999994</v>
      </c>
      <c r="Q37" s="11" t="s">
        <v>221</v>
      </c>
      <c r="R37" s="11" t="s">
        <v>235</v>
      </c>
      <c r="S37" s="13" t="s">
        <v>372</v>
      </c>
      <c r="T37" s="13" t="s">
        <v>494</v>
      </c>
      <c r="U37" s="13" t="s">
        <v>515</v>
      </c>
      <c r="V37" s="12">
        <v>9</v>
      </c>
      <c r="W37" s="12">
        <v>9.8000000000000007</v>
      </c>
      <c r="X37" s="11" t="s">
        <v>159</v>
      </c>
      <c r="Y37" s="8">
        <v>0.6</v>
      </c>
      <c r="Z37" s="11" t="s">
        <v>301</v>
      </c>
      <c r="AA37" s="8">
        <v>0.8</v>
      </c>
      <c r="AB37" s="8">
        <v>-0.2</v>
      </c>
      <c r="AC37" s="11"/>
      <c r="AD37" s="11" t="s">
        <v>302</v>
      </c>
      <c r="AE37" s="11" t="s">
        <v>305</v>
      </c>
      <c r="AF37" s="11" t="s">
        <v>293</v>
      </c>
      <c r="AG37" s="8" t="s">
        <v>1036</v>
      </c>
      <c r="AH37" s="8" t="s">
        <v>1073</v>
      </c>
      <c r="AI37" s="29" t="s">
        <v>1072</v>
      </c>
    </row>
    <row r="38" spans="1:35" s="5" customFormat="1">
      <c r="A38" s="6">
        <v>44668</v>
      </c>
      <c r="B38" s="7" t="s">
        <v>165</v>
      </c>
      <c r="C38" s="8" t="s">
        <v>223</v>
      </c>
      <c r="D38" s="9">
        <v>5.9097222222222225E-2</v>
      </c>
      <c r="E38" s="32" t="s">
        <v>1043</v>
      </c>
      <c r="F38" s="10">
        <v>12.5</v>
      </c>
      <c r="G38" s="10">
        <v>10.7</v>
      </c>
      <c r="H38" s="10">
        <v>11.4</v>
      </c>
      <c r="I38" s="10">
        <v>12.2</v>
      </c>
      <c r="J38" s="10">
        <v>12.5</v>
      </c>
      <c r="K38" s="10">
        <v>12.8</v>
      </c>
      <c r="L38" s="10">
        <v>13.5</v>
      </c>
      <c r="M38" s="22">
        <f t="shared" si="4"/>
        <v>34.6</v>
      </c>
      <c r="N38" s="22">
        <f t="shared" si="5"/>
        <v>12.2</v>
      </c>
      <c r="O38" s="22">
        <f t="shared" si="6"/>
        <v>38.799999999999997</v>
      </c>
      <c r="P38" s="23">
        <f t="shared" si="7"/>
        <v>59.3</v>
      </c>
      <c r="Q38" s="11" t="s">
        <v>221</v>
      </c>
      <c r="R38" s="11" t="s">
        <v>222</v>
      </c>
      <c r="S38" s="13" t="s">
        <v>594</v>
      </c>
      <c r="T38" s="13" t="s">
        <v>372</v>
      </c>
      <c r="U38" s="13" t="s">
        <v>267</v>
      </c>
      <c r="V38" s="12">
        <v>5.0999999999999996</v>
      </c>
      <c r="W38" s="12">
        <v>6.8</v>
      </c>
      <c r="X38" s="11" t="s">
        <v>293</v>
      </c>
      <c r="Y38" s="8">
        <v>-0.2</v>
      </c>
      <c r="Z38" s="11" t="s">
        <v>301</v>
      </c>
      <c r="AA38" s="8" t="s">
        <v>304</v>
      </c>
      <c r="AB38" s="8">
        <v>-0.2</v>
      </c>
      <c r="AC38" s="11"/>
      <c r="AD38" s="11" t="s">
        <v>305</v>
      </c>
      <c r="AE38" s="11" t="s">
        <v>303</v>
      </c>
      <c r="AF38" s="11" t="s">
        <v>158</v>
      </c>
      <c r="AG38" s="8"/>
      <c r="AH38" s="8" t="s">
        <v>1078</v>
      </c>
      <c r="AI38" s="29" t="s">
        <v>1079</v>
      </c>
    </row>
    <row r="39" spans="1:35" s="5" customFormat="1">
      <c r="A39" s="6">
        <v>44668</v>
      </c>
      <c r="B39" s="7" t="s">
        <v>169</v>
      </c>
      <c r="C39" s="8" t="s">
        <v>223</v>
      </c>
      <c r="D39" s="9">
        <v>5.8356481481481481E-2</v>
      </c>
      <c r="E39" s="32" t="s">
        <v>1053</v>
      </c>
      <c r="F39" s="10">
        <v>12.2</v>
      </c>
      <c r="G39" s="10">
        <v>10.9</v>
      </c>
      <c r="H39" s="10">
        <v>11.8</v>
      </c>
      <c r="I39" s="10">
        <v>12.3</v>
      </c>
      <c r="J39" s="10">
        <v>12.3</v>
      </c>
      <c r="K39" s="10">
        <v>11.7</v>
      </c>
      <c r="L39" s="10">
        <v>13</v>
      </c>
      <c r="M39" s="22">
        <f t="shared" si="4"/>
        <v>34.900000000000006</v>
      </c>
      <c r="N39" s="22">
        <f t="shared" si="5"/>
        <v>12.3</v>
      </c>
      <c r="O39" s="22">
        <f t="shared" si="6"/>
        <v>37</v>
      </c>
      <c r="P39" s="23">
        <f t="shared" si="7"/>
        <v>59.5</v>
      </c>
      <c r="Q39" s="11" t="s">
        <v>357</v>
      </c>
      <c r="R39" s="11" t="s">
        <v>235</v>
      </c>
      <c r="S39" s="13" t="s">
        <v>237</v>
      </c>
      <c r="T39" s="13" t="s">
        <v>907</v>
      </c>
      <c r="U39" s="13" t="s">
        <v>814</v>
      </c>
      <c r="V39" s="12">
        <v>5.0999999999999996</v>
      </c>
      <c r="W39" s="12">
        <v>6.8</v>
      </c>
      <c r="X39" s="11" t="s">
        <v>293</v>
      </c>
      <c r="Y39" s="8" t="s">
        <v>304</v>
      </c>
      <c r="Z39" s="11" t="s">
        <v>301</v>
      </c>
      <c r="AA39" s="8">
        <v>0.2</v>
      </c>
      <c r="AB39" s="8">
        <v>-0.2</v>
      </c>
      <c r="AC39" s="11"/>
      <c r="AD39" s="11" t="s">
        <v>305</v>
      </c>
      <c r="AE39" s="11" t="s">
        <v>303</v>
      </c>
      <c r="AF39" s="11" t="s">
        <v>158</v>
      </c>
      <c r="AG39" s="8"/>
      <c r="AH39" s="8" t="s">
        <v>1096</v>
      </c>
      <c r="AI39" s="29" t="s">
        <v>1097</v>
      </c>
    </row>
    <row r="40" spans="1:35" s="5" customFormat="1">
      <c r="A40" s="6">
        <v>44674</v>
      </c>
      <c r="B40" s="7" t="s">
        <v>166</v>
      </c>
      <c r="C40" s="8" t="s">
        <v>223</v>
      </c>
      <c r="D40" s="9">
        <v>5.903935185185185E-2</v>
      </c>
      <c r="E40" s="32" t="s">
        <v>1120</v>
      </c>
      <c r="F40" s="10">
        <v>12.3</v>
      </c>
      <c r="G40" s="10">
        <v>10.6</v>
      </c>
      <c r="H40" s="10">
        <v>11.3</v>
      </c>
      <c r="I40" s="10">
        <v>12.1</v>
      </c>
      <c r="J40" s="10">
        <v>12.6</v>
      </c>
      <c r="K40" s="10">
        <v>12.6</v>
      </c>
      <c r="L40" s="10">
        <v>13.6</v>
      </c>
      <c r="M40" s="22">
        <f t="shared" si="4"/>
        <v>34.200000000000003</v>
      </c>
      <c r="N40" s="22">
        <f t="shared" si="5"/>
        <v>12.1</v>
      </c>
      <c r="O40" s="22">
        <f t="shared" si="6"/>
        <v>38.799999999999997</v>
      </c>
      <c r="P40" s="23">
        <f t="shared" si="7"/>
        <v>58.900000000000006</v>
      </c>
      <c r="Q40" s="11" t="s">
        <v>221</v>
      </c>
      <c r="R40" s="11" t="s">
        <v>222</v>
      </c>
      <c r="S40" s="13" t="s">
        <v>1045</v>
      </c>
      <c r="T40" s="13" t="s">
        <v>238</v>
      </c>
      <c r="U40" s="13" t="s">
        <v>292</v>
      </c>
      <c r="V40" s="33">
        <v>7.6</v>
      </c>
      <c r="W40" s="34">
        <v>8.1</v>
      </c>
      <c r="X40" s="11" t="s">
        <v>293</v>
      </c>
      <c r="Y40" s="8">
        <v>0.2</v>
      </c>
      <c r="Z40" s="11" t="s">
        <v>301</v>
      </c>
      <c r="AA40" s="8">
        <v>0.6</v>
      </c>
      <c r="AB40" s="8">
        <v>-0.4</v>
      </c>
      <c r="AC40" s="11"/>
      <c r="AD40" s="11" t="s">
        <v>303</v>
      </c>
      <c r="AE40" s="11" t="s">
        <v>305</v>
      </c>
      <c r="AF40" s="11" t="s">
        <v>293</v>
      </c>
      <c r="AG40" s="8"/>
      <c r="AH40" s="8" t="s">
        <v>1121</v>
      </c>
      <c r="AI40" s="29" t="s">
        <v>1122</v>
      </c>
    </row>
    <row r="41" spans="1:35" s="5" customFormat="1">
      <c r="A41" s="6">
        <v>44675</v>
      </c>
      <c r="B41" s="7" t="s">
        <v>165</v>
      </c>
      <c r="C41" s="8" t="s">
        <v>223</v>
      </c>
      <c r="D41" s="9">
        <v>5.8414351851851849E-2</v>
      </c>
      <c r="E41" s="32" t="s">
        <v>1137</v>
      </c>
      <c r="F41" s="10">
        <v>12.3</v>
      </c>
      <c r="G41" s="10">
        <v>10.6</v>
      </c>
      <c r="H41" s="10">
        <v>11.6</v>
      </c>
      <c r="I41" s="10">
        <v>12.3</v>
      </c>
      <c r="J41" s="10">
        <v>12.7</v>
      </c>
      <c r="K41" s="10">
        <v>12.5</v>
      </c>
      <c r="L41" s="10">
        <v>12.7</v>
      </c>
      <c r="M41" s="22">
        <f t="shared" si="4"/>
        <v>34.5</v>
      </c>
      <c r="N41" s="22">
        <f t="shared" si="5"/>
        <v>12.3</v>
      </c>
      <c r="O41" s="22">
        <f t="shared" si="6"/>
        <v>37.9</v>
      </c>
      <c r="P41" s="23">
        <f t="shared" si="7"/>
        <v>59.5</v>
      </c>
      <c r="Q41" s="11" t="s">
        <v>221</v>
      </c>
      <c r="R41" s="11" t="s">
        <v>235</v>
      </c>
      <c r="S41" s="13" t="s">
        <v>598</v>
      </c>
      <c r="T41" s="13" t="s">
        <v>1138</v>
      </c>
      <c r="U41" s="13" t="s">
        <v>594</v>
      </c>
      <c r="V41" s="12">
        <v>5</v>
      </c>
      <c r="W41" s="12">
        <v>5</v>
      </c>
      <c r="X41" s="11" t="s">
        <v>173</v>
      </c>
      <c r="Y41" s="8">
        <v>-1.1000000000000001</v>
      </c>
      <c r="Z41" s="11" t="s">
        <v>301</v>
      </c>
      <c r="AA41" s="8">
        <v>-0.5</v>
      </c>
      <c r="AB41" s="8">
        <v>-0.6</v>
      </c>
      <c r="AC41" s="11" t="s">
        <v>307</v>
      </c>
      <c r="AD41" s="11" t="s">
        <v>306</v>
      </c>
      <c r="AE41" s="11" t="s">
        <v>303</v>
      </c>
      <c r="AF41" s="11" t="s">
        <v>158</v>
      </c>
      <c r="AG41" s="8"/>
      <c r="AH41" s="8" t="s">
        <v>1139</v>
      </c>
      <c r="AI41" s="29" t="s">
        <v>1140</v>
      </c>
    </row>
    <row r="42" spans="1:35" s="5" customFormat="1">
      <c r="A42" s="6">
        <v>44675</v>
      </c>
      <c r="B42" s="7" t="s">
        <v>172</v>
      </c>
      <c r="C42" s="8" t="s">
        <v>287</v>
      </c>
      <c r="D42" s="9">
        <v>5.8402777777777776E-2</v>
      </c>
      <c r="E42" s="32" t="s">
        <v>1149</v>
      </c>
      <c r="F42" s="10">
        <v>12.2</v>
      </c>
      <c r="G42" s="10">
        <v>10.9</v>
      </c>
      <c r="H42" s="10">
        <v>11.7</v>
      </c>
      <c r="I42" s="10">
        <v>12.2</v>
      </c>
      <c r="J42" s="10">
        <v>12.4</v>
      </c>
      <c r="K42" s="10">
        <v>12.1</v>
      </c>
      <c r="L42" s="10">
        <v>13.1</v>
      </c>
      <c r="M42" s="22">
        <f t="shared" si="4"/>
        <v>34.799999999999997</v>
      </c>
      <c r="N42" s="22">
        <f t="shared" si="5"/>
        <v>12.2</v>
      </c>
      <c r="O42" s="22">
        <f t="shared" si="6"/>
        <v>37.6</v>
      </c>
      <c r="P42" s="23">
        <f t="shared" si="7"/>
        <v>59.4</v>
      </c>
      <c r="Q42" s="11" t="s">
        <v>221</v>
      </c>
      <c r="R42" s="11" t="s">
        <v>235</v>
      </c>
      <c r="S42" s="13" t="s">
        <v>671</v>
      </c>
      <c r="T42" s="13" t="s">
        <v>494</v>
      </c>
      <c r="U42" s="13" t="s">
        <v>267</v>
      </c>
      <c r="V42" s="12">
        <v>5</v>
      </c>
      <c r="W42" s="12">
        <v>5</v>
      </c>
      <c r="X42" s="11" t="s">
        <v>173</v>
      </c>
      <c r="Y42" s="8">
        <v>-0.4</v>
      </c>
      <c r="Z42" s="11" t="s">
        <v>301</v>
      </c>
      <c r="AA42" s="8">
        <v>0.5</v>
      </c>
      <c r="AB42" s="8">
        <v>-0.9</v>
      </c>
      <c r="AC42" s="11"/>
      <c r="AD42" s="11" t="s">
        <v>303</v>
      </c>
      <c r="AE42" s="11" t="s">
        <v>305</v>
      </c>
      <c r="AF42" s="11" t="s">
        <v>293</v>
      </c>
      <c r="AG42" s="8"/>
      <c r="AH42" s="8" t="s">
        <v>1150</v>
      </c>
      <c r="AI42" s="29" t="s">
        <v>1151</v>
      </c>
    </row>
    <row r="43" spans="1:35" s="5" customFormat="1">
      <c r="A43" s="6">
        <v>44681</v>
      </c>
      <c r="B43" s="7" t="s">
        <v>165</v>
      </c>
      <c r="C43" s="8" t="s">
        <v>733</v>
      </c>
      <c r="D43" s="9">
        <v>5.9027777777777783E-2</v>
      </c>
      <c r="E43" s="32" t="s">
        <v>1174</v>
      </c>
      <c r="F43" s="10">
        <v>12.6</v>
      </c>
      <c r="G43" s="10">
        <v>11.2</v>
      </c>
      <c r="H43" s="10">
        <v>12</v>
      </c>
      <c r="I43" s="10">
        <v>12.6</v>
      </c>
      <c r="J43" s="10">
        <v>12.4</v>
      </c>
      <c r="K43" s="10">
        <v>11.8</v>
      </c>
      <c r="L43" s="10">
        <v>12.4</v>
      </c>
      <c r="M43" s="22">
        <f t="shared" si="4"/>
        <v>35.799999999999997</v>
      </c>
      <c r="N43" s="22">
        <f t="shared" si="5"/>
        <v>12.6</v>
      </c>
      <c r="O43" s="22">
        <f t="shared" si="6"/>
        <v>36.6</v>
      </c>
      <c r="P43" s="23">
        <f t="shared" si="7"/>
        <v>60.8</v>
      </c>
      <c r="Q43" s="11" t="s">
        <v>357</v>
      </c>
      <c r="R43" s="11" t="s">
        <v>235</v>
      </c>
      <c r="S43" s="13" t="s">
        <v>483</v>
      </c>
      <c r="T43" s="13" t="s">
        <v>224</v>
      </c>
      <c r="U43" s="13" t="s">
        <v>1175</v>
      </c>
      <c r="V43" s="12">
        <v>12.3</v>
      </c>
      <c r="W43" s="12">
        <v>13</v>
      </c>
      <c r="X43" s="11" t="s">
        <v>151</v>
      </c>
      <c r="Y43" s="8">
        <v>-0.8</v>
      </c>
      <c r="Z43" s="11" t="s">
        <v>301</v>
      </c>
      <c r="AA43" s="8">
        <v>0.4</v>
      </c>
      <c r="AB43" s="8">
        <v>-1.2</v>
      </c>
      <c r="AC43" s="11"/>
      <c r="AD43" s="11" t="s">
        <v>303</v>
      </c>
      <c r="AE43" s="11" t="s">
        <v>305</v>
      </c>
      <c r="AF43" s="11" t="s">
        <v>293</v>
      </c>
      <c r="AG43" s="8"/>
      <c r="AH43" s="8" t="s">
        <v>1176</v>
      </c>
      <c r="AI43" s="29" t="s">
        <v>1177</v>
      </c>
    </row>
    <row r="44" spans="1:35" s="5" customFormat="1">
      <c r="A44" s="6">
        <v>44681</v>
      </c>
      <c r="B44" s="7" t="s">
        <v>169</v>
      </c>
      <c r="C44" s="8" t="s">
        <v>733</v>
      </c>
      <c r="D44" s="9">
        <v>5.8391203703703702E-2</v>
      </c>
      <c r="E44" s="32" t="s">
        <v>472</v>
      </c>
      <c r="F44" s="10">
        <v>12.2</v>
      </c>
      <c r="G44" s="10">
        <v>10.7</v>
      </c>
      <c r="H44" s="10">
        <v>11.2</v>
      </c>
      <c r="I44" s="10">
        <v>12</v>
      </c>
      <c r="J44" s="10">
        <v>12.4</v>
      </c>
      <c r="K44" s="10">
        <v>12.4</v>
      </c>
      <c r="L44" s="10">
        <v>13.6</v>
      </c>
      <c r="M44" s="22">
        <f t="shared" si="4"/>
        <v>34.099999999999994</v>
      </c>
      <c r="N44" s="22">
        <f t="shared" si="5"/>
        <v>12</v>
      </c>
      <c r="O44" s="22">
        <f t="shared" si="6"/>
        <v>38.4</v>
      </c>
      <c r="P44" s="23">
        <f t="shared" si="7"/>
        <v>58.499999999999993</v>
      </c>
      <c r="Q44" s="11" t="s">
        <v>221</v>
      </c>
      <c r="R44" s="11" t="s">
        <v>222</v>
      </c>
      <c r="S44" s="13" t="s">
        <v>473</v>
      </c>
      <c r="T44" s="13" t="s">
        <v>516</v>
      </c>
      <c r="U44" s="13" t="s">
        <v>1196</v>
      </c>
      <c r="V44" s="12">
        <v>12.3</v>
      </c>
      <c r="W44" s="12">
        <v>13</v>
      </c>
      <c r="X44" s="11" t="s">
        <v>173</v>
      </c>
      <c r="Y44" s="8">
        <v>0.3</v>
      </c>
      <c r="Z44" s="11" t="s">
        <v>301</v>
      </c>
      <c r="AA44" s="8">
        <v>1.2</v>
      </c>
      <c r="AB44" s="8">
        <v>-0.9</v>
      </c>
      <c r="AC44" s="11"/>
      <c r="AD44" s="11" t="s">
        <v>302</v>
      </c>
      <c r="AE44" s="11" t="s">
        <v>303</v>
      </c>
      <c r="AF44" s="11" t="s">
        <v>158</v>
      </c>
      <c r="AG44" s="8"/>
      <c r="AH44" s="8" t="s">
        <v>1194</v>
      </c>
      <c r="AI44" s="29" t="s">
        <v>1195</v>
      </c>
    </row>
    <row r="45" spans="1:35" s="5" customFormat="1">
      <c r="A45" s="6">
        <v>44682</v>
      </c>
      <c r="B45" s="7" t="s">
        <v>166</v>
      </c>
      <c r="C45" s="8" t="s">
        <v>1218</v>
      </c>
      <c r="D45" s="9">
        <v>5.7743055555555554E-2</v>
      </c>
      <c r="E45" s="32" t="s">
        <v>1219</v>
      </c>
      <c r="F45" s="10">
        <v>12.4</v>
      </c>
      <c r="G45" s="10">
        <v>11.2</v>
      </c>
      <c r="H45" s="10">
        <v>11.8</v>
      </c>
      <c r="I45" s="10">
        <v>12.4</v>
      </c>
      <c r="J45" s="10">
        <v>12.5</v>
      </c>
      <c r="K45" s="10">
        <v>11.3</v>
      </c>
      <c r="L45" s="10">
        <v>12.3</v>
      </c>
      <c r="M45" s="22">
        <f t="shared" si="4"/>
        <v>35.400000000000006</v>
      </c>
      <c r="N45" s="22">
        <f t="shared" si="5"/>
        <v>12.4</v>
      </c>
      <c r="O45" s="22">
        <f t="shared" si="6"/>
        <v>36.1</v>
      </c>
      <c r="P45" s="23">
        <f t="shared" si="7"/>
        <v>60.300000000000004</v>
      </c>
      <c r="Q45" s="11" t="s">
        <v>357</v>
      </c>
      <c r="R45" s="11" t="s">
        <v>235</v>
      </c>
      <c r="S45" s="13" t="s">
        <v>598</v>
      </c>
      <c r="T45" s="13" t="s">
        <v>1220</v>
      </c>
      <c r="U45" s="13" t="s">
        <v>1221</v>
      </c>
      <c r="V45" s="12">
        <v>11.9</v>
      </c>
      <c r="W45" s="12">
        <v>13.5</v>
      </c>
      <c r="X45" s="11" t="s">
        <v>151</v>
      </c>
      <c r="Y45" s="8">
        <v>-1</v>
      </c>
      <c r="Z45" s="11" t="s">
        <v>301</v>
      </c>
      <c r="AA45" s="8">
        <v>0.5</v>
      </c>
      <c r="AB45" s="8">
        <v>-1.5</v>
      </c>
      <c r="AC45" s="11"/>
      <c r="AD45" s="11" t="s">
        <v>303</v>
      </c>
      <c r="AE45" s="11" t="s">
        <v>303</v>
      </c>
      <c r="AF45" s="11" t="s">
        <v>158</v>
      </c>
      <c r="AG45" s="8"/>
      <c r="AH45" s="8" t="s">
        <v>1231</v>
      </c>
      <c r="AI45" s="29" t="s">
        <v>1243</v>
      </c>
    </row>
    <row r="46" spans="1:35" s="5" customFormat="1">
      <c r="A46" s="6">
        <v>44682</v>
      </c>
      <c r="B46" s="7" t="s">
        <v>449</v>
      </c>
      <c r="C46" s="8" t="s">
        <v>721</v>
      </c>
      <c r="D46" s="9">
        <v>5.7662037037037039E-2</v>
      </c>
      <c r="E46" s="32" t="s">
        <v>1223</v>
      </c>
      <c r="F46" s="10">
        <v>12.2</v>
      </c>
      <c r="G46" s="10">
        <v>10.9</v>
      </c>
      <c r="H46" s="10">
        <v>12</v>
      </c>
      <c r="I46" s="10">
        <v>12.5</v>
      </c>
      <c r="J46" s="10">
        <v>12.1</v>
      </c>
      <c r="K46" s="10">
        <v>11.4</v>
      </c>
      <c r="L46" s="10">
        <v>12.1</v>
      </c>
      <c r="M46" s="22">
        <f t="shared" si="4"/>
        <v>35.1</v>
      </c>
      <c r="N46" s="22">
        <f t="shared" si="5"/>
        <v>12.5</v>
      </c>
      <c r="O46" s="22">
        <f t="shared" si="6"/>
        <v>35.6</v>
      </c>
      <c r="P46" s="23">
        <f t="shared" si="7"/>
        <v>59.7</v>
      </c>
      <c r="Q46" s="11" t="s">
        <v>357</v>
      </c>
      <c r="R46" s="11" t="s">
        <v>235</v>
      </c>
      <c r="S46" s="13" t="s">
        <v>869</v>
      </c>
      <c r="T46" s="13" t="s">
        <v>494</v>
      </c>
      <c r="U46" s="13" t="s">
        <v>360</v>
      </c>
      <c r="V46" s="12">
        <v>11.9</v>
      </c>
      <c r="W46" s="12">
        <v>13.5</v>
      </c>
      <c r="X46" s="11" t="s">
        <v>151</v>
      </c>
      <c r="Y46" s="8">
        <v>-1.1000000000000001</v>
      </c>
      <c r="Z46" s="11" t="s">
        <v>301</v>
      </c>
      <c r="AA46" s="8">
        <v>0.3</v>
      </c>
      <c r="AB46" s="8">
        <v>-1.4</v>
      </c>
      <c r="AC46" s="11"/>
      <c r="AD46" s="11" t="s">
        <v>303</v>
      </c>
      <c r="AE46" s="11" t="s">
        <v>306</v>
      </c>
      <c r="AF46" s="11" t="s">
        <v>293</v>
      </c>
      <c r="AG46" s="8"/>
      <c r="AH46" s="8" t="s">
        <v>1234</v>
      </c>
      <c r="AI46" s="29" t="s">
        <v>1247</v>
      </c>
    </row>
    <row r="47" spans="1:35" s="5" customFormat="1">
      <c r="A47" s="6">
        <v>44730</v>
      </c>
      <c r="B47" s="7" t="s">
        <v>165</v>
      </c>
      <c r="C47" s="8" t="s">
        <v>223</v>
      </c>
      <c r="D47" s="9">
        <v>5.9108796296296291E-2</v>
      </c>
      <c r="E47" s="32" t="s">
        <v>1260</v>
      </c>
      <c r="F47" s="10">
        <v>12.2</v>
      </c>
      <c r="G47" s="10">
        <v>11.4</v>
      </c>
      <c r="H47" s="10">
        <v>11.9</v>
      </c>
      <c r="I47" s="10">
        <v>12.3</v>
      </c>
      <c r="J47" s="10">
        <v>12.2</v>
      </c>
      <c r="K47" s="10">
        <v>12.3</v>
      </c>
      <c r="L47" s="10">
        <v>13.4</v>
      </c>
      <c r="M47" s="22">
        <f t="shared" si="4"/>
        <v>35.5</v>
      </c>
      <c r="N47" s="22">
        <f t="shared" si="5"/>
        <v>12.3</v>
      </c>
      <c r="O47" s="22">
        <f t="shared" si="6"/>
        <v>37.9</v>
      </c>
      <c r="P47" s="23">
        <f t="shared" si="7"/>
        <v>60</v>
      </c>
      <c r="Q47" s="11" t="s">
        <v>357</v>
      </c>
      <c r="R47" s="11" t="s">
        <v>222</v>
      </c>
      <c r="S47" s="13" t="s">
        <v>995</v>
      </c>
      <c r="T47" s="13" t="s">
        <v>292</v>
      </c>
      <c r="U47" s="13" t="s">
        <v>722</v>
      </c>
      <c r="V47" s="12">
        <v>5.6</v>
      </c>
      <c r="W47" s="12">
        <v>6.1</v>
      </c>
      <c r="X47" s="11" t="s">
        <v>293</v>
      </c>
      <c r="Y47" s="8" t="s">
        <v>304</v>
      </c>
      <c r="Z47" s="11" t="s">
        <v>301</v>
      </c>
      <c r="AA47" s="8">
        <v>0.3</v>
      </c>
      <c r="AB47" s="8">
        <v>-0.3</v>
      </c>
      <c r="AC47" s="11"/>
      <c r="AD47" s="11" t="s">
        <v>303</v>
      </c>
      <c r="AE47" s="11" t="s">
        <v>303</v>
      </c>
      <c r="AF47" s="11" t="s">
        <v>293</v>
      </c>
      <c r="AG47" s="8"/>
      <c r="AH47" s="8" t="s">
        <v>1262</v>
      </c>
      <c r="AI47" s="29" t="s">
        <v>1261</v>
      </c>
    </row>
    <row r="48" spans="1:35" s="5" customFormat="1">
      <c r="A48" s="6">
        <v>44730</v>
      </c>
      <c r="B48" s="7" t="s">
        <v>166</v>
      </c>
      <c r="C48" s="8" t="s">
        <v>223</v>
      </c>
      <c r="D48" s="9">
        <v>5.8414351851851849E-2</v>
      </c>
      <c r="E48" s="32" t="s">
        <v>1276</v>
      </c>
      <c r="F48" s="10">
        <v>12.2</v>
      </c>
      <c r="G48" s="10">
        <v>11</v>
      </c>
      <c r="H48" s="10">
        <v>12.2</v>
      </c>
      <c r="I48" s="10">
        <v>12.5</v>
      </c>
      <c r="J48" s="10">
        <v>12.1</v>
      </c>
      <c r="K48" s="10">
        <v>12.1</v>
      </c>
      <c r="L48" s="10">
        <v>12.6</v>
      </c>
      <c r="M48" s="22">
        <f t="shared" si="4"/>
        <v>35.4</v>
      </c>
      <c r="N48" s="22">
        <f t="shared" si="5"/>
        <v>12.5</v>
      </c>
      <c r="O48" s="22">
        <f t="shared" si="6"/>
        <v>36.799999999999997</v>
      </c>
      <c r="P48" s="23">
        <f t="shared" si="7"/>
        <v>60</v>
      </c>
      <c r="Q48" s="11" t="s">
        <v>357</v>
      </c>
      <c r="R48" s="11" t="s">
        <v>235</v>
      </c>
      <c r="S48" s="13" t="s">
        <v>237</v>
      </c>
      <c r="T48" s="13" t="s">
        <v>598</v>
      </c>
      <c r="U48" s="13" t="s">
        <v>672</v>
      </c>
      <c r="V48" s="12">
        <v>5.6</v>
      </c>
      <c r="W48" s="12">
        <v>6.1</v>
      </c>
      <c r="X48" s="11" t="s">
        <v>293</v>
      </c>
      <c r="Y48" s="8">
        <v>-0.2</v>
      </c>
      <c r="Z48" s="11" t="s">
        <v>301</v>
      </c>
      <c r="AA48" s="8">
        <v>0.1</v>
      </c>
      <c r="AB48" s="8">
        <v>-0.3</v>
      </c>
      <c r="AC48" s="11"/>
      <c r="AD48" s="11" t="s">
        <v>305</v>
      </c>
      <c r="AE48" s="11" t="s">
        <v>305</v>
      </c>
      <c r="AF48" s="11" t="s">
        <v>173</v>
      </c>
      <c r="AG48" s="8"/>
      <c r="AH48" s="8" t="s">
        <v>1295</v>
      </c>
      <c r="AI48" s="29" t="s">
        <v>1294</v>
      </c>
    </row>
    <row r="49" spans="1:35" s="5" customFormat="1">
      <c r="A49" s="6">
        <v>44731</v>
      </c>
      <c r="B49" s="17" t="s">
        <v>165</v>
      </c>
      <c r="C49" s="8" t="s">
        <v>223</v>
      </c>
      <c r="D49" s="9">
        <v>5.9097222222222225E-2</v>
      </c>
      <c r="E49" s="32" t="s">
        <v>1277</v>
      </c>
      <c r="F49" s="10">
        <v>12.4</v>
      </c>
      <c r="G49" s="10">
        <v>10.6</v>
      </c>
      <c r="H49" s="10">
        <v>11.5</v>
      </c>
      <c r="I49" s="10">
        <v>12.4</v>
      </c>
      <c r="J49" s="10">
        <v>12.5</v>
      </c>
      <c r="K49" s="10">
        <v>12.5</v>
      </c>
      <c r="L49" s="10">
        <v>13.7</v>
      </c>
      <c r="M49" s="22">
        <f t="shared" si="4"/>
        <v>34.5</v>
      </c>
      <c r="N49" s="22">
        <f t="shared" si="5"/>
        <v>12.4</v>
      </c>
      <c r="O49" s="22">
        <f t="shared" si="6"/>
        <v>38.700000000000003</v>
      </c>
      <c r="P49" s="23">
        <f t="shared" si="7"/>
        <v>59.4</v>
      </c>
      <c r="Q49" s="11" t="s">
        <v>221</v>
      </c>
      <c r="R49" s="11" t="s">
        <v>222</v>
      </c>
      <c r="S49" s="13" t="s">
        <v>722</v>
      </c>
      <c r="T49" s="13" t="s">
        <v>475</v>
      </c>
      <c r="U49" s="13" t="s">
        <v>454</v>
      </c>
      <c r="V49" s="12">
        <v>4.8</v>
      </c>
      <c r="W49" s="12">
        <v>4.9000000000000004</v>
      </c>
      <c r="X49" s="11" t="s">
        <v>293</v>
      </c>
      <c r="Y49" s="8">
        <v>-0.1</v>
      </c>
      <c r="Z49" s="11" t="s">
        <v>301</v>
      </c>
      <c r="AA49" s="8">
        <v>0.2</v>
      </c>
      <c r="AB49" s="8">
        <v>-0.3</v>
      </c>
      <c r="AC49" s="11"/>
      <c r="AD49" s="11" t="s">
        <v>305</v>
      </c>
      <c r="AE49" s="11" t="s">
        <v>303</v>
      </c>
      <c r="AF49" s="11" t="s">
        <v>158</v>
      </c>
      <c r="AG49" s="8"/>
      <c r="AH49" s="8" t="s">
        <v>1296</v>
      </c>
      <c r="AI49" s="29" t="s">
        <v>1297</v>
      </c>
    </row>
    <row r="50" spans="1:35" s="5" customFormat="1">
      <c r="A50" s="6">
        <v>44737</v>
      </c>
      <c r="B50" s="7" t="s">
        <v>171</v>
      </c>
      <c r="C50" s="8" t="s">
        <v>223</v>
      </c>
      <c r="D50" s="9">
        <v>5.7708333333333334E-2</v>
      </c>
      <c r="E50" s="32" t="s">
        <v>787</v>
      </c>
      <c r="F50" s="10">
        <v>12.1</v>
      </c>
      <c r="G50" s="10">
        <v>10.7</v>
      </c>
      <c r="H50" s="10">
        <v>11.7</v>
      </c>
      <c r="I50" s="10">
        <v>12.4</v>
      </c>
      <c r="J50" s="10">
        <v>12.2</v>
      </c>
      <c r="K50" s="10">
        <v>11.9</v>
      </c>
      <c r="L50" s="10">
        <v>12.6</v>
      </c>
      <c r="M50" s="22">
        <f>SUM(F50:H50)</f>
        <v>34.5</v>
      </c>
      <c r="N50" s="22">
        <f>I50</f>
        <v>12.4</v>
      </c>
      <c r="O50" s="22">
        <f>SUM(J50:L50)</f>
        <v>36.700000000000003</v>
      </c>
      <c r="P50" s="23">
        <f>SUM(F50:J50)</f>
        <v>59.099999999999994</v>
      </c>
      <c r="Q50" s="11" t="s">
        <v>357</v>
      </c>
      <c r="R50" s="11" t="s">
        <v>235</v>
      </c>
      <c r="S50" s="13" t="s">
        <v>371</v>
      </c>
      <c r="T50" s="13" t="s">
        <v>372</v>
      </c>
      <c r="U50" s="13" t="s">
        <v>1340</v>
      </c>
      <c r="V50" s="12">
        <v>5.0999999999999996</v>
      </c>
      <c r="W50" s="12">
        <v>6.5</v>
      </c>
      <c r="X50" s="11" t="s">
        <v>293</v>
      </c>
      <c r="Y50" s="8">
        <v>0.6</v>
      </c>
      <c r="Z50" s="11" t="s">
        <v>301</v>
      </c>
      <c r="AA50" s="8">
        <v>1</v>
      </c>
      <c r="AB50" s="8">
        <v>-0.4</v>
      </c>
      <c r="AC50" s="11"/>
      <c r="AD50" s="11" t="s">
        <v>302</v>
      </c>
      <c r="AE50" s="11" t="s">
        <v>303</v>
      </c>
      <c r="AF50" s="11" t="s">
        <v>293</v>
      </c>
      <c r="AG50" s="8"/>
      <c r="AH50" s="8" t="s">
        <v>1341</v>
      </c>
      <c r="AI50" s="29" t="s">
        <v>1371</v>
      </c>
    </row>
    <row r="51" spans="1:35" s="5" customFormat="1">
      <c r="A51" s="6">
        <v>44738</v>
      </c>
      <c r="B51" s="7" t="s">
        <v>165</v>
      </c>
      <c r="C51" s="8" t="s">
        <v>223</v>
      </c>
      <c r="D51" s="9">
        <v>5.9108796296296291E-2</v>
      </c>
      <c r="E51" s="32" t="s">
        <v>1345</v>
      </c>
      <c r="F51" s="10">
        <v>12.5</v>
      </c>
      <c r="G51" s="10">
        <v>10.7</v>
      </c>
      <c r="H51" s="10">
        <v>11.5</v>
      </c>
      <c r="I51" s="10">
        <v>12.2</v>
      </c>
      <c r="J51" s="10">
        <v>12.6</v>
      </c>
      <c r="K51" s="10">
        <v>12.6</v>
      </c>
      <c r="L51" s="10">
        <v>13.6</v>
      </c>
      <c r="M51" s="22">
        <f>SUM(F51:H51)</f>
        <v>34.700000000000003</v>
      </c>
      <c r="N51" s="22">
        <f>I51</f>
        <v>12.2</v>
      </c>
      <c r="O51" s="22">
        <f>SUM(J51:L51)</f>
        <v>38.799999999999997</v>
      </c>
      <c r="P51" s="23">
        <f>SUM(F51:J51)</f>
        <v>59.500000000000007</v>
      </c>
      <c r="Q51" s="11" t="s">
        <v>221</v>
      </c>
      <c r="R51" s="11" t="s">
        <v>222</v>
      </c>
      <c r="S51" s="13" t="s">
        <v>483</v>
      </c>
      <c r="T51" s="13" t="s">
        <v>494</v>
      </c>
      <c r="U51" s="13" t="s">
        <v>869</v>
      </c>
      <c r="V51" s="12">
        <v>4.0999999999999996</v>
      </c>
      <c r="W51" s="12">
        <v>4.9000000000000004</v>
      </c>
      <c r="X51" s="11" t="s">
        <v>293</v>
      </c>
      <c r="Y51" s="8" t="s">
        <v>304</v>
      </c>
      <c r="Z51" s="11" t="s">
        <v>301</v>
      </c>
      <c r="AA51" s="8">
        <v>0.3</v>
      </c>
      <c r="AB51" s="8">
        <v>-0.3</v>
      </c>
      <c r="AC51" s="11"/>
      <c r="AD51" s="11" t="s">
        <v>303</v>
      </c>
      <c r="AE51" s="11" t="s">
        <v>306</v>
      </c>
      <c r="AF51" s="11" t="s">
        <v>173</v>
      </c>
      <c r="AG51" s="8"/>
      <c r="AH51" s="8" t="s">
        <v>1374</v>
      </c>
      <c r="AI51" s="29" t="s">
        <v>1373</v>
      </c>
    </row>
    <row r="52" spans="1:35" s="5" customFormat="1">
      <c r="A52" s="6">
        <v>44738</v>
      </c>
      <c r="B52" s="7" t="s">
        <v>166</v>
      </c>
      <c r="C52" s="8" t="s">
        <v>223</v>
      </c>
      <c r="D52" s="9">
        <v>5.842592592592593E-2</v>
      </c>
      <c r="E52" s="32" t="s">
        <v>1351</v>
      </c>
      <c r="F52" s="10">
        <v>12.5</v>
      </c>
      <c r="G52" s="10">
        <v>11.1</v>
      </c>
      <c r="H52" s="10">
        <v>11.9</v>
      </c>
      <c r="I52" s="10">
        <v>12.2</v>
      </c>
      <c r="J52" s="10">
        <v>12.5</v>
      </c>
      <c r="K52" s="10">
        <v>11.9</v>
      </c>
      <c r="L52" s="10">
        <v>12.7</v>
      </c>
      <c r="M52" s="22">
        <f>SUM(F52:H52)</f>
        <v>35.5</v>
      </c>
      <c r="N52" s="22">
        <f>I52</f>
        <v>12.2</v>
      </c>
      <c r="O52" s="22">
        <f>SUM(J52:L52)</f>
        <v>37.099999999999994</v>
      </c>
      <c r="P52" s="23">
        <f>SUM(F52:J52)</f>
        <v>60.2</v>
      </c>
      <c r="Q52" s="11" t="s">
        <v>357</v>
      </c>
      <c r="R52" s="11" t="s">
        <v>235</v>
      </c>
      <c r="S52" s="13" t="s">
        <v>292</v>
      </c>
      <c r="T52" s="13" t="s">
        <v>1352</v>
      </c>
      <c r="U52" s="13" t="s">
        <v>475</v>
      </c>
      <c r="V52" s="12">
        <v>4.0999999999999996</v>
      </c>
      <c r="W52" s="12">
        <v>4.9000000000000004</v>
      </c>
      <c r="X52" s="11" t="s">
        <v>293</v>
      </c>
      <c r="Y52" s="8">
        <v>-0.1</v>
      </c>
      <c r="Z52" s="11" t="s">
        <v>301</v>
      </c>
      <c r="AA52" s="8">
        <v>0.2</v>
      </c>
      <c r="AB52" s="8">
        <v>-0.3</v>
      </c>
      <c r="AC52" s="11"/>
      <c r="AD52" s="11" t="s">
        <v>305</v>
      </c>
      <c r="AE52" s="11" t="s">
        <v>305</v>
      </c>
      <c r="AF52" s="11" t="s">
        <v>173</v>
      </c>
      <c r="AG52" s="8"/>
      <c r="AH52" s="8" t="s">
        <v>1382</v>
      </c>
      <c r="AI52" s="29" t="s">
        <v>1383</v>
      </c>
    </row>
    <row r="53" spans="1:35" s="5" customFormat="1">
      <c r="A53" s="6">
        <v>44738</v>
      </c>
      <c r="B53" s="7" t="s">
        <v>338</v>
      </c>
      <c r="C53" s="8" t="s">
        <v>223</v>
      </c>
      <c r="D53" s="9">
        <v>5.8379629629629635E-2</v>
      </c>
      <c r="E53" s="32" t="s">
        <v>1356</v>
      </c>
      <c r="F53" s="10">
        <v>12.2</v>
      </c>
      <c r="G53" s="10">
        <v>10.9</v>
      </c>
      <c r="H53" s="10">
        <v>11.6</v>
      </c>
      <c r="I53" s="10">
        <v>12.3</v>
      </c>
      <c r="J53" s="10">
        <v>12.1</v>
      </c>
      <c r="K53" s="10">
        <v>12</v>
      </c>
      <c r="L53" s="10">
        <v>13.3</v>
      </c>
      <c r="M53" s="22">
        <f>SUM(F53:H53)</f>
        <v>34.700000000000003</v>
      </c>
      <c r="N53" s="22">
        <f>I53</f>
        <v>12.3</v>
      </c>
      <c r="O53" s="22">
        <f>SUM(J53:L53)</f>
        <v>37.400000000000006</v>
      </c>
      <c r="P53" s="23">
        <f>SUM(F53:J53)</f>
        <v>59.1</v>
      </c>
      <c r="Q53" s="11" t="s">
        <v>357</v>
      </c>
      <c r="R53" s="11" t="s">
        <v>235</v>
      </c>
      <c r="S53" s="13" t="s">
        <v>237</v>
      </c>
      <c r="T53" s="13" t="s">
        <v>237</v>
      </c>
      <c r="U53" s="13" t="s">
        <v>681</v>
      </c>
      <c r="V53" s="12">
        <v>4.0999999999999996</v>
      </c>
      <c r="W53" s="12">
        <v>4.9000000000000004</v>
      </c>
      <c r="X53" s="11" t="s">
        <v>293</v>
      </c>
      <c r="Y53" s="8">
        <v>0.9</v>
      </c>
      <c r="Z53" s="11" t="s">
        <v>301</v>
      </c>
      <c r="AA53" s="8">
        <v>1.2</v>
      </c>
      <c r="AB53" s="8">
        <v>-0.3</v>
      </c>
      <c r="AC53" s="11"/>
      <c r="AD53" s="11" t="s">
        <v>302</v>
      </c>
      <c r="AE53" s="11" t="s">
        <v>305</v>
      </c>
      <c r="AF53" s="11" t="s">
        <v>293</v>
      </c>
      <c r="AG53" s="8"/>
      <c r="AH53" s="8" t="s">
        <v>1391</v>
      </c>
      <c r="AI53" s="29" t="s">
        <v>1392</v>
      </c>
    </row>
  </sheetData>
  <autoFilter ref="A1:AH5" xr:uid="{00000000-0009-0000-0000-00000B000000}"/>
  <phoneticPr fontId="3"/>
  <conditionalFormatting sqref="AD2:AE2">
    <cfRule type="containsText" dxfId="563" priority="1693" operator="containsText" text="E">
      <formula>NOT(ISERROR(SEARCH("E",AD2)))</formula>
    </cfRule>
    <cfRule type="containsText" dxfId="562" priority="1694" operator="containsText" text="B">
      <formula>NOT(ISERROR(SEARCH("B",AD2)))</formula>
    </cfRule>
    <cfRule type="containsText" dxfId="561" priority="1695" operator="containsText" text="A">
      <formula>NOT(ISERROR(SEARCH("A",AD2)))</formula>
    </cfRule>
  </conditionalFormatting>
  <conditionalFormatting sqref="AF2:AG2">
    <cfRule type="containsText" dxfId="560" priority="1690" operator="containsText" text="E">
      <formula>NOT(ISERROR(SEARCH("E",AF2)))</formula>
    </cfRule>
    <cfRule type="containsText" dxfId="559" priority="1691" operator="containsText" text="B">
      <formula>NOT(ISERROR(SEARCH("B",AF2)))</formula>
    </cfRule>
    <cfRule type="containsText" dxfId="558" priority="1692" operator="containsText" text="A">
      <formula>NOT(ISERROR(SEARCH("A",AF2)))</formula>
    </cfRule>
  </conditionalFormatting>
  <conditionalFormatting sqref="AD3:AE4">
    <cfRule type="containsText" dxfId="557" priority="1687" operator="containsText" text="E">
      <formula>NOT(ISERROR(SEARCH("E",AD3)))</formula>
    </cfRule>
    <cfRule type="containsText" dxfId="556" priority="1688" operator="containsText" text="B">
      <formula>NOT(ISERROR(SEARCH("B",AD3)))</formula>
    </cfRule>
    <cfRule type="containsText" dxfId="555" priority="1689" operator="containsText" text="A">
      <formula>NOT(ISERROR(SEARCH("A",AD3)))</formula>
    </cfRule>
  </conditionalFormatting>
  <conditionalFormatting sqref="AF3:AG4">
    <cfRule type="containsText" dxfId="554" priority="1684" operator="containsText" text="E">
      <formula>NOT(ISERROR(SEARCH("E",AF3)))</formula>
    </cfRule>
    <cfRule type="containsText" dxfId="553" priority="1685" operator="containsText" text="B">
      <formula>NOT(ISERROR(SEARCH("B",AF3)))</formula>
    </cfRule>
    <cfRule type="containsText" dxfId="552" priority="1686" operator="containsText" text="A">
      <formula>NOT(ISERROR(SEARCH("A",AF3)))</formula>
    </cfRule>
  </conditionalFormatting>
  <conditionalFormatting sqref="F2:L4">
    <cfRule type="colorScale" priority="1702">
      <colorScale>
        <cfvo type="min"/>
        <cfvo type="percentile" val="50"/>
        <cfvo type="max"/>
        <color rgb="FFF8696B"/>
        <color rgb="FFFFEB84"/>
        <color rgb="FF63BE7B"/>
      </colorScale>
    </cfRule>
  </conditionalFormatting>
  <conditionalFormatting sqref="AD5:AE5">
    <cfRule type="containsText" dxfId="551" priority="510" operator="containsText" text="E">
      <formula>NOT(ISERROR(SEARCH("E",AD5)))</formula>
    </cfRule>
    <cfRule type="containsText" dxfId="550" priority="511" operator="containsText" text="B">
      <formula>NOT(ISERROR(SEARCH("B",AD5)))</formula>
    </cfRule>
    <cfRule type="containsText" dxfId="549" priority="512" operator="containsText" text="A">
      <formula>NOT(ISERROR(SEARCH("A",AD5)))</formula>
    </cfRule>
  </conditionalFormatting>
  <conditionalFormatting sqref="AF5:AG5">
    <cfRule type="containsText" dxfId="548" priority="507" operator="containsText" text="E">
      <formula>NOT(ISERROR(SEARCH("E",AF5)))</formula>
    </cfRule>
    <cfRule type="containsText" dxfId="547" priority="508" operator="containsText" text="B">
      <formula>NOT(ISERROR(SEARCH("B",AF5)))</formula>
    </cfRule>
    <cfRule type="containsText" dxfId="546" priority="509" operator="containsText" text="A">
      <formula>NOT(ISERROR(SEARCH("A",AF5)))</formula>
    </cfRule>
  </conditionalFormatting>
  <conditionalFormatting sqref="F5:L5">
    <cfRule type="colorScale" priority="1755">
      <colorScale>
        <cfvo type="min"/>
        <cfvo type="percentile" val="50"/>
        <cfvo type="max"/>
        <color rgb="FFF8696B"/>
        <color rgb="FFFFEB84"/>
        <color rgb="FF63BE7B"/>
      </colorScale>
    </cfRule>
  </conditionalFormatting>
  <conditionalFormatting sqref="X2:X5">
    <cfRule type="containsText" dxfId="545" priority="215" operator="containsText" text="D">
      <formula>NOT(ISERROR(SEARCH("D",X2)))</formula>
    </cfRule>
    <cfRule type="containsText" dxfId="544" priority="216" operator="containsText" text="S">
      <formula>NOT(ISERROR(SEARCH("S",X2)))</formula>
    </cfRule>
    <cfRule type="containsText" dxfId="543" priority="217" operator="containsText" text="F">
      <formula>NOT(ISERROR(SEARCH("F",X2)))</formula>
    </cfRule>
    <cfRule type="containsText" dxfId="542" priority="218" operator="containsText" text="E">
      <formula>NOT(ISERROR(SEARCH("E",X2)))</formula>
    </cfRule>
    <cfRule type="containsText" dxfId="541" priority="219" operator="containsText" text="B">
      <formula>NOT(ISERROR(SEARCH("B",X2)))</formula>
    </cfRule>
    <cfRule type="containsText" dxfId="540" priority="220" operator="containsText" text="A">
      <formula>NOT(ISERROR(SEARCH("A",X2)))</formula>
    </cfRule>
  </conditionalFormatting>
  <conditionalFormatting sqref="AD6:AE9">
    <cfRule type="containsText" dxfId="539" priority="211" operator="containsText" text="E">
      <formula>NOT(ISERROR(SEARCH("E",AD6)))</formula>
    </cfRule>
    <cfRule type="containsText" dxfId="538" priority="212" operator="containsText" text="B">
      <formula>NOT(ISERROR(SEARCH("B",AD6)))</formula>
    </cfRule>
    <cfRule type="containsText" dxfId="537" priority="213" operator="containsText" text="A">
      <formula>NOT(ISERROR(SEARCH("A",AD6)))</formula>
    </cfRule>
  </conditionalFormatting>
  <conditionalFormatting sqref="AF6:AG9">
    <cfRule type="containsText" dxfId="536" priority="208" operator="containsText" text="E">
      <formula>NOT(ISERROR(SEARCH("E",AF6)))</formula>
    </cfRule>
    <cfRule type="containsText" dxfId="535" priority="209" operator="containsText" text="B">
      <formula>NOT(ISERROR(SEARCH("B",AF6)))</formula>
    </cfRule>
    <cfRule type="containsText" dxfId="534" priority="210" operator="containsText" text="A">
      <formula>NOT(ISERROR(SEARCH("A",AF6)))</formula>
    </cfRule>
  </conditionalFormatting>
  <conditionalFormatting sqref="F6:L9">
    <cfRule type="colorScale" priority="214">
      <colorScale>
        <cfvo type="min"/>
        <cfvo type="percentile" val="50"/>
        <cfvo type="max"/>
        <color rgb="FFF8696B"/>
        <color rgb="FFFFEB84"/>
        <color rgb="FF63BE7B"/>
      </colorScale>
    </cfRule>
  </conditionalFormatting>
  <conditionalFormatting sqref="X6:X9">
    <cfRule type="containsText" dxfId="533" priority="202" operator="containsText" text="D">
      <formula>NOT(ISERROR(SEARCH("D",X6)))</formula>
    </cfRule>
    <cfRule type="containsText" dxfId="532" priority="203" operator="containsText" text="S">
      <formula>NOT(ISERROR(SEARCH("S",X6)))</formula>
    </cfRule>
    <cfRule type="containsText" dxfId="531" priority="204" operator="containsText" text="F">
      <formula>NOT(ISERROR(SEARCH("F",X6)))</formula>
    </cfRule>
    <cfRule type="containsText" dxfId="530" priority="205" operator="containsText" text="E">
      <formula>NOT(ISERROR(SEARCH("E",X6)))</formula>
    </cfRule>
    <cfRule type="containsText" dxfId="529" priority="206" operator="containsText" text="B">
      <formula>NOT(ISERROR(SEARCH("B",X6)))</formula>
    </cfRule>
    <cfRule type="containsText" dxfId="528" priority="207" operator="containsText" text="A">
      <formula>NOT(ISERROR(SEARCH("A",X6)))</formula>
    </cfRule>
  </conditionalFormatting>
  <conditionalFormatting sqref="AD10:AE14">
    <cfRule type="containsText" dxfId="527" priority="198" operator="containsText" text="E">
      <formula>NOT(ISERROR(SEARCH("E",AD10)))</formula>
    </cfRule>
    <cfRule type="containsText" dxfId="526" priority="199" operator="containsText" text="B">
      <formula>NOT(ISERROR(SEARCH("B",AD10)))</formula>
    </cfRule>
    <cfRule type="containsText" dxfId="525" priority="200" operator="containsText" text="A">
      <formula>NOT(ISERROR(SEARCH("A",AD10)))</formula>
    </cfRule>
  </conditionalFormatting>
  <conditionalFormatting sqref="AF10:AG14">
    <cfRule type="containsText" dxfId="524" priority="195" operator="containsText" text="E">
      <formula>NOT(ISERROR(SEARCH("E",AF10)))</formula>
    </cfRule>
    <cfRule type="containsText" dxfId="523" priority="196" operator="containsText" text="B">
      <formula>NOT(ISERROR(SEARCH("B",AF10)))</formula>
    </cfRule>
    <cfRule type="containsText" dxfId="522" priority="197" operator="containsText" text="A">
      <formula>NOT(ISERROR(SEARCH("A",AF10)))</formula>
    </cfRule>
  </conditionalFormatting>
  <conditionalFormatting sqref="F10:L14">
    <cfRule type="colorScale" priority="201">
      <colorScale>
        <cfvo type="min"/>
        <cfvo type="percentile" val="50"/>
        <cfvo type="max"/>
        <color rgb="FFF8696B"/>
        <color rgb="FFFFEB84"/>
        <color rgb="FF63BE7B"/>
      </colorScale>
    </cfRule>
  </conditionalFormatting>
  <conditionalFormatting sqref="X10:X14">
    <cfRule type="containsText" dxfId="521" priority="189" operator="containsText" text="D">
      <formula>NOT(ISERROR(SEARCH("D",X10)))</formula>
    </cfRule>
    <cfRule type="containsText" dxfId="520" priority="190" operator="containsText" text="S">
      <formula>NOT(ISERROR(SEARCH("S",X10)))</formula>
    </cfRule>
    <cfRule type="containsText" dxfId="519" priority="191" operator="containsText" text="F">
      <formula>NOT(ISERROR(SEARCH("F",X10)))</formula>
    </cfRule>
    <cfRule type="containsText" dxfId="518" priority="192" operator="containsText" text="E">
      <formula>NOT(ISERROR(SEARCH("E",X10)))</formula>
    </cfRule>
    <cfRule type="containsText" dxfId="517" priority="193" operator="containsText" text="B">
      <formula>NOT(ISERROR(SEARCH("B",X10)))</formula>
    </cfRule>
    <cfRule type="containsText" dxfId="516" priority="194" operator="containsText" text="A">
      <formula>NOT(ISERROR(SEARCH("A",X10)))</formula>
    </cfRule>
  </conditionalFormatting>
  <conditionalFormatting sqref="AD15:AE16">
    <cfRule type="containsText" dxfId="515" priority="185" operator="containsText" text="E">
      <formula>NOT(ISERROR(SEARCH("E",AD15)))</formula>
    </cfRule>
    <cfRule type="containsText" dxfId="514" priority="186" operator="containsText" text="B">
      <formula>NOT(ISERROR(SEARCH("B",AD15)))</formula>
    </cfRule>
    <cfRule type="containsText" dxfId="513" priority="187" operator="containsText" text="A">
      <formula>NOT(ISERROR(SEARCH("A",AD15)))</formula>
    </cfRule>
  </conditionalFormatting>
  <conditionalFormatting sqref="AF16:AG16 AF15">
    <cfRule type="containsText" dxfId="512" priority="182" operator="containsText" text="E">
      <formula>NOT(ISERROR(SEARCH("E",AF15)))</formula>
    </cfRule>
    <cfRule type="containsText" dxfId="511" priority="183" operator="containsText" text="B">
      <formula>NOT(ISERROR(SEARCH("B",AF15)))</formula>
    </cfRule>
    <cfRule type="containsText" dxfId="510" priority="184" operator="containsText" text="A">
      <formula>NOT(ISERROR(SEARCH("A",AF15)))</formula>
    </cfRule>
  </conditionalFormatting>
  <conditionalFormatting sqref="F15:L16">
    <cfRule type="colorScale" priority="188">
      <colorScale>
        <cfvo type="min"/>
        <cfvo type="percentile" val="50"/>
        <cfvo type="max"/>
        <color rgb="FFF8696B"/>
        <color rgb="FFFFEB84"/>
        <color rgb="FF63BE7B"/>
      </colorScale>
    </cfRule>
  </conditionalFormatting>
  <conditionalFormatting sqref="X15:X16">
    <cfRule type="containsText" dxfId="509" priority="176" operator="containsText" text="D">
      <formula>NOT(ISERROR(SEARCH("D",X15)))</formula>
    </cfRule>
    <cfRule type="containsText" dxfId="508" priority="177" operator="containsText" text="S">
      <formula>NOT(ISERROR(SEARCH("S",X15)))</formula>
    </cfRule>
    <cfRule type="containsText" dxfId="507" priority="178" operator="containsText" text="F">
      <formula>NOT(ISERROR(SEARCH("F",X15)))</formula>
    </cfRule>
    <cfRule type="containsText" dxfId="506" priority="179" operator="containsText" text="E">
      <formula>NOT(ISERROR(SEARCH("E",X15)))</formula>
    </cfRule>
    <cfRule type="containsText" dxfId="505" priority="180" operator="containsText" text="B">
      <formula>NOT(ISERROR(SEARCH("B",X15)))</formula>
    </cfRule>
    <cfRule type="containsText" dxfId="504" priority="181" operator="containsText" text="A">
      <formula>NOT(ISERROR(SEARCH("A",X15)))</formula>
    </cfRule>
  </conditionalFormatting>
  <conditionalFormatting sqref="AG15">
    <cfRule type="containsText" dxfId="503" priority="173" operator="containsText" text="E">
      <formula>NOT(ISERROR(SEARCH("E",AG15)))</formula>
    </cfRule>
    <cfRule type="containsText" dxfId="502" priority="174" operator="containsText" text="B">
      <formula>NOT(ISERROR(SEARCH("B",AG15)))</formula>
    </cfRule>
    <cfRule type="containsText" dxfId="501" priority="175" operator="containsText" text="A">
      <formula>NOT(ISERROR(SEARCH("A",AG15)))</formula>
    </cfRule>
  </conditionalFormatting>
  <conditionalFormatting sqref="AD17:AE21">
    <cfRule type="containsText" dxfId="500" priority="169" operator="containsText" text="E">
      <formula>NOT(ISERROR(SEARCH("E",AD17)))</formula>
    </cfRule>
    <cfRule type="containsText" dxfId="499" priority="170" operator="containsText" text="B">
      <formula>NOT(ISERROR(SEARCH("B",AD17)))</formula>
    </cfRule>
    <cfRule type="containsText" dxfId="498" priority="171" operator="containsText" text="A">
      <formula>NOT(ISERROR(SEARCH("A",AD17)))</formula>
    </cfRule>
  </conditionalFormatting>
  <conditionalFormatting sqref="AF17:AF21">
    <cfRule type="containsText" dxfId="497" priority="166" operator="containsText" text="E">
      <formula>NOT(ISERROR(SEARCH("E",AF17)))</formula>
    </cfRule>
    <cfRule type="containsText" dxfId="496" priority="167" operator="containsText" text="B">
      <formula>NOT(ISERROR(SEARCH("B",AF17)))</formula>
    </cfRule>
    <cfRule type="containsText" dxfId="495" priority="168" operator="containsText" text="A">
      <formula>NOT(ISERROR(SEARCH("A",AF17)))</formula>
    </cfRule>
  </conditionalFormatting>
  <conditionalFormatting sqref="F17:L21">
    <cfRule type="colorScale" priority="172">
      <colorScale>
        <cfvo type="min"/>
        <cfvo type="percentile" val="50"/>
        <cfvo type="max"/>
        <color rgb="FFF8696B"/>
        <color rgb="FFFFEB84"/>
        <color rgb="FF63BE7B"/>
      </colorScale>
    </cfRule>
  </conditionalFormatting>
  <conditionalFormatting sqref="X17:X21">
    <cfRule type="containsText" dxfId="494" priority="160" operator="containsText" text="D">
      <formula>NOT(ISERROR(SEARCH("D",X17)))</formula>
    </cfRule>
    <cfRule type="containsText" dxfId="493" priority="161" operator="containsText" text="S">
      <formula>NOT(ISERROR(SEARCH("S",X17)))</formula>
    </cfRule>
    <cfRule type="containsText" dxfId="492" priority="162" operator="containsText" text="F">
      <formula>NOT(ISERROR(SEARCH("F",X17)))</formula>
    </cfRule>
    <cfRule type="containsText" dxfId="491" priority="163" operator="containsText" text="E">
      <formula>NOT(ISERROR(SEARCH("E",X17)))</formula>
    </cfRule>
    <cfRule type="containsText" dxfId="490" priority="164" operator="containsText" text="B">
      <formula>NOT(ISERROR(SEARCH("B",X17)))</formula>
    </cfRule>
    <cfRule type="containsText" dxfId="489" priority="165" operator="containsText" text="A">
      <formula>NOT(ISERROR(SEARCH("A",X17)))</formula>
    </cfRule>
  </conditionalFormatting>
  <conditionalFormatting sqref="AG17:AG21">
    <cfRule type="containsText" dxfId="488" priority="157" operator="containsText" text="E">
      <formula>NOT(ISERROR(SEARCH("E",AG17)))</formula>
    </cfRule>
    <cfRule type="containsText" dxfId="487" priority="158" operator="containsText" text="B">
      <formula>NOT(ISERROR(SEARCH("B",AG17)))</formula>
    </cfRule>
    <cfRule type="containsText" dxfId="486" priority="159" operator="containsText" text="A">
      <formula>NOT(ISERROR(SEARCH("A",AG17)))</formula>
    </cfRule>
  </conditionalFormatting>
  <conditionalFormatting sqref="AD22:AE25">
    <cfRule type="containsText" dxfId="485" priority="153" operator="containsText" text="E">
      <formula>NOT(ISERROR(SEARCH("E",AD22)))</formula>
    </cfRule>
    <cfRule type="containsText" dxfId="484" priority="154" operator="containsText" text="B">
      <formula>NOT(ISERROR(SEARCH("B",AD22)))</formula>
    </cfRule>
    <cfRule type="containsText" dxfId="483" priority="155" operator="containsText" text="A">
      <formula>NOT(ISERROR(SEARCH("A",AD22)))</formula>
    </cfRule>
  </conditionalFormatting>
  <conditionalFormatting sqref="AF22:AF25">
    <cfRule type="containsText" dxfId="482" priority="150" operator="containsText" text="E">
      <formula>NOT(ISERROR(SEARCH("E",AF22)))</formula>
    </cfRule>
    <cfRule type="containsText" dxfId="481" priority="151" operator="containsText" text="B">
      <formula>NOT(ISERROR(SEARCH("B",AF22)))</formula>
    </cfRule>
    <cfRule type="containsText" dxfId="480" priority="152" operator="containsText" text="A">
      <formula>NOT(ISERROR(SEARCH("A",AF22)))</formula>
    </cfRule>
  </conditionalFormatting>
  <conditionalFormatting sqref="F22:L25">
    <cfRule type="colorScale" priority="156">
      <colorScale>
        <cfvo type="min"/>
        <cfvo type="percentile" val="50"/>
        <cfvo type="max"/>
        <color rgb="FFF8696B"/>
        <color rgb="FFFFEB84"/>
        <color rgb="FF63BE7B"/>
      </colorScale>
    </cfRule>
  </conditionalFormatting>
  <conditionalFormatting sqref="X22:X25">
    <cfRule type="containsText" dxfId="479" priority="144" operator="containsText" text="D">
      <formula>NOT(ISERROR(SEARCH("D",X22)))</formula>
    </cfRule>
    <cfRule type="containsText" dxfId="478" priority="145" operator="containsText" text="S">
      <formula>NOT(ISERROR(SEARCH("S",X22)))</formula>
    </cfRule>
    <cfRule type="containsText" dxfId="477" priority="146" operator="containsText" text="F">
      <formula>NOT(ISERROR(SEARCH("F",X22)))</formula>
    </cfRule>
    <cfRule type="containsText" dxfId="476" priority="147" operator="containsText" text="E">
      <formula>NOT(ISERROR(SEARCH("E",X22)))</formula>
    </cfRule>
    <cfRule type="containsText" dxfId="475" priority="148" operator="containsText" text="B">
      <formula>NOT(ISERROR(SEARCH("B",X22)))</formula>
    </cfRule>
    <cfRule type="containsText" dxfId="474" priority="149" operator="containsText" text="A">
      <formula>NOT(ISERROR(SEARCH("A",X22)))</formula>
    </cfRule>
  </conditionalFormatting>
  <conditionalFormatting sqref="AG22:AG25">
    <cfRule type="containsText" dxfId="473" priority="141" operator="containsText" text="E">
      <formula>NOT(ISERROR(SEARCH("E",AG22)))</formula>
    </cfRule>
    <cfRule type="containsText" dxfId="472" priority="142" operator="containsText" text="B">
      <formula>NOT(ISERROR(SEARCH("B",AG22)))</formula>
    </cfRule>
    <cfRule type="containsText" dxfId="471" priority="143" operator="containsText" text="A">
      <formula>NOT(ISERROR(SEARCH("A",AG22)))</formula>
    </cfRule>
  </conditionalFormatting>
  <conditionalFormatting sqref="AD26:AE28">
    <cfRule type="containsText" dxfId="470" priority="137" operator="containsText" text="E">
      <formula>NOT(ISERROR(SEARCH("E",AD26)))</formula>
    </cfRule>
    <cfRule type="containsText" dxfId="469" priority="138" operator="containsText" text="B">
      <formula>NOT(ISERROR(SEARCH("B",AD26)))</formula>
    </cfRule>
    <cfRule type="containsText" dxfId="468" priority="139" operator="containsText" text="A">
      <formula>NOT(ISERROR(SEARCH("A",AD26)))</formula>
    </cfRule>
  </conditionalFormatting>
  <conditionalFormatting sqref="AF26:AF28">
    <cfRule type="containsText" dxfId="467" priority="134" operator="containsText" text="E">
      <formula>NOT(ISERROR(SEARCH("E",AF26)))</formula>
    </cfRule>
    <cfRule type="containsText" dxfId="466" priority="135" operator="containsText" text="B">
      <formula>NOT(ISERROR(SEARCH("B",AF26)))</formula>
    </cfRule>
    <cfRule type="containsText" dxfId="465" priority="136" operator="containsText" text="A">
      <formula>NOT(ISERROR(SEARCH("A",AF26)))</formula>
    </cfRule>
  </conditionalFormatting>
  <conditionalFormatting sqref="F26:L28">
    <cfRule type="colorScale" priority="140">
      <colorScale>
        <cfvo type="min"/>
        <cfvo type="percentile" val="50"/>
        <cfvo type="max"/>
        <color rgb="FFF8696B"/>
        <color rgb="FFFFEB84"/>
        <color rgb="FF63BE7B"/>
      </colorScale>
    </cfRule>
  </conditionalFormatting>
  <conditionalFormatting sqref="X26:X28">
    <cfRule type="containsText" dxfId="464" priority="128" operator="containsText" text="D">
      <formula>NOT(ISERROR(SEARCH("D",X26)))</formula>
    </cfRule>
    <cfRule type="containsText" dxfId="463" priority="129" operator="containsText" text="S">
      <formula>NOT(ISERROR(SEARCH("S",X26)))</formula>
    </cfRule>
    <cfRule type="containsText" dxfId="462" priority="130" operator="containsText" text="F">
      <formula>NOT(ISERROR(SEARCH("F",X26)))</formula>
    </cfRule>
    <cfRule type="containsText" dxfId="461" priority="131" operator="containsText" text="E">
      <formula>NOT(ISERROR(SEARCH("E",X26)))</formula>
    </cfRule>
    <cfRule type="containsText" dxfId="460" priority="132" operator="containsText" text="B">
      <formula>NOT(ISERROR(SEARCH("B",X26)))</formula>
    </cfRule>
    <cfRule type="containsText" dxfId="459" priority="133" operator="containsText" text="A">
      <formula>NOT(ISERROR(SEARCH("A",X26)))</formula>
    </cfRule>
  </conditionalFormatting>
  <conditionalFormatting sqref="AG26:AG28">
    <cfRule type="containsText" dxfId="458" priority="125" operator="containsText" text="E">
      <formula>NOT(ISERROR(SEARCH("E",AG26)))</formula>
    </cfRule>
    <cfRule type="containsText" dxfId="457" priority="126" operator="containsText" text="B">
      <formula>NOT(ISERROR(SEARCH("B",AG26)))</formula>
    </cfRule>
    <cfRule type="containsText" dxfId="456" priority="127" operator="containsText" text="A">
      <formula>NOT(ISERROR(SEARCH("A",AG26)))</formula>
    </cfRule>
  </conditionalFormatting>
  <conditionalFormatting sqref="AD29:AE32">
    <cfRule type="containsText" dxfId="455" priority="121" operator="containsText" text="E">
      <formula>NOT(ISERROR(SEARCH("E",AD29)))</formula>
    </cfRule>
    <cfRule type="containsText" dxfId="454" priority="122" operator="containsText" text="B">
      <formula>NOT(ISERROR(SEARCH("B",AD29)))</formula>
    </cfRule>
    <cfRule type="containsText" dxfId="453" priority="123" operator="containsText" text="A">
      <formula>NOT(ISERROR(SEARCH("A",AD29)))</formula>
    </cfRule>
  </conditionalFormatting>
  <conditionalFormatting sqref="AF29:AF32">
    <cfRule type="containsText" dxfId="452" priority="118" operator="containsText" text="E">
      <formula>NOT(ISERROR(SEARCH("E",AF29)))</formula>
    </cfRule>
    <cfRule type="containsText" dxfId="451" priority="119" operator="containsText" text="B">
      <formula>NOT(ISERROR(SEARCH("B",AF29)))</formula>
    </cfRule>
    <cfRule type="containsText" dxfId="450" priority="120" operator="containsText" text="A">
      <formula>NOT(ISERROR(SEARCH("A",AF29)))</formula>
    </cfRule>
  </conditionalFormatting>
  <conditionalFormatting sqref="F29:L32">
    <cfRule type="colorScale" priority="124">
      <colorScale>
        <cfvo type="min"/>
        <cfvo type="percentile" val="50"/>
        <cfvo type="max"/>
        <color rgb="FFF8696B"/>
        <color rgb="FFFFEB84"/>
        <color rgb="FF63BE7B"/>
      </colorScale>
    </cfRule>
  </conditionalFormatting>
  <conditionalFormatting sqref="X29:X32">
    <cfRule type="containsText" dxfId="449" priority="112" operator="containsText" text="D">
      <formula>NOT(ISERROR(SEARCH("D",X29)))</formula>
    </cfRule>
    <cfRule type="containsText" dxfId="448" priority="113" operator="containsText" text="S">
      <formula>NOT(ISERROR(SEARCH("S",X29)))</formula>
    </cfRule>
    <cfRule type="containsText" dxfId="447" priority="114" operator="containsText" text="F">
      <formula>NOT(ISERROR(SEARCH("F",X29)))</formula>
    </cfRule>
    <cfRule type="containsText" dxfId="446" priority="115" operator="containsText" text="E">
      <formula>NOT(ISERROR(SEARCH("E",X29)))</formula>
    </cfRule>
    <cfRule type="containsText" dxfId="445" priority="116" operator="containsText" text="B">
      <formula>NOT(ISERROR(SEARCH("B",X29)))</formula>
    </cfRule>
    <cfRule type="containsText" dxfId="444" priority="117" operator="containsText" text="A">
      <formula>NOT(ISERROR(SEARCH("A",X29)))</formula>
    </cfRule>
  </conditionalFormatting>
  <conditionalFormatting sqref="AG29:AG32">
    <cfRule type="containsText" dxfId="443" priority="109" operator="containsText" text="E">
      <formula>NOT(ISERROR(SEARCH("E",AG29)))</formula>
    </cfRule>
    <cfRule type="containsText" dxfId="442" priority="110" operator="containsText" text="B">
      <formula>NOT(ISERROR(SEARCH("B",AG29)))</formula>
    </cfRule>
    <cfRule type="containsText" dxfId="441" priority="111" operator="containsText" text="A">
      <formula>NOT(ISERROR(SEARCH("A",AG29)))</formula>
    </cfRule>
  </conditionalFormatting>
  <conditionalFormatting sqref="AD33:AE35">
    <cfRule type="containsText" dxfId="440" priority="105" operator="containsText" text="E">
      <formula>NOT(ISERROR(SEARCH("E",AD33)))</formula>
    </cfRule>
    <cfRule type="containsText" dxfId="439" priority="106" operator="containsText" text="B">
      <formula>NOT(ISERROR(SEARCH("B",AD33)))</formula>
    </cfRule>
    <cfRule type="containsText" dxfId="438" priority="107" operator="containsText" text="A">
      <formula>NOT(ISERROR(SEARCH("A",AD33)))</formula>
    </cfRule>
  </conditionalFormatting>
  <conditionalFormatting sqref="AF33:AF35">
    <cfRule type="containsText" dxfId="437" priority="102" operator="containsText" text="E">
      <formula>NOT(ISERROR(SEARCH("E",AF33)))</formula>
    </cfRule>
    <cfRule type="containsText" dxfId="436" priority="103" operator="containsText" text="B">
      <formula>NOT(ISERROR(SEARCH("B",AF33)))</formula>
    </cfRule>
    <cfRule type="containsText" dxfId="435" priority="104" operator="containsText" text="A">
      <formula>NOT(ISERROR(SEARCH("A",AF33)))</formula>
    </cfRule>
  </conditionalFormatting>
  <conditionalFormatting sqref="F33:L35">
    <cfRule type="colorScale" priority="108">
      <colorScale>
        <cfvo type="min"/>
        <cfvo type="percentile" val="50"/>
        <cfvo type="max"/>
        <color rgb="FFF8696B"/>
        <color rgb="FFFFEB84"/>
        <color rgb="FF63BE7B"/>
      </colorScale>
    </cfRule>
  </conditionalFormatting>
  <conditionalFormatting sqref="X34:X35">
    <cfRule type="containsText" dxfId="434" priority="96" operator="containsText" text="D">
      <formula>NOT(ISERROR(SEARCH("D",X34)))</formula>
    </cfRule>
    <cfRule type="containsText" dxfId="433" priority="97" operator="containsText" text="S">
      <formula>NOT(ISERROR(SEARCH("S",X34)))</formula>
    </cfRule>
    <cfRule type="containsText" dxfId="432" priority="98" operator="containsText" text="F">
      <formula>NOT(ISERROR(SEARCH("F",X34)))</formula>
    </cfRule>
    <cfRule type="containsText" dxfId="431" priority="99" operator="containsText" text="E">
      <formula>NOT(ISERROR(SEARCH("E",X34)))</formula>
    </cfRule>
    <cfRule type="containsText" dxfId="430" priority="100" operator="containsText" text="B">
      <formula>NOT(ISERROR(SEARCH("B",X34)))</formula>
    </cfRule>
    <cfRule type="containsText" dxfId="429" priority="101" operator="containsText" text="A">
      <formula>NOT(ISERROR(SEARCH("A",X34)))</formula>
    </cfRule>
  </conditionalFormatting>
  <conditionalFormatting sqref="AG33:AG35">
    <cfRule type="containsText" dxfId="428" priority="93" operator="containsText" text="E">
      <formula>NOT(ISERROR(SEARCH("E",AG33)))</formula>
    </cfRule>
    <cfRule type="containsText" dxfId="427" priority="94" operator="containsText" text="B">
      <formula>NOT(ISERROR(SEARCH("B",AG33)))</formula>
    </cfRule>
    <cfRule type="containsText" dxfId="426" priority="95" operator="containsText" text="A">
      <formula>NOT(ISERROR(SEARCH("A",AG33)))</formula>
    </cfRule>
  </conditionalFormatting>
  <conditionalFormatting sqref="X33">
    <cfRule type="containsText" dxfId="425" priority="87" operator="containsText" text="D">
      <formula>NOT(ISERROR(SEARCH("D",X33)))</formula>
    </cfRule>
    <cfRule type="containsText" dxfId="424" priority="88" operator="containsText" text="S">
      <formula>NOT(ISERROR(SEARCH("S",X33)))</formula>
    </cfRule>
    <cfRule type="containsText" dxfId="423" priority="89" operator="containsText" text="F">
      <formula>NOT(ISERROR(SEARCH("F",X33)))</formula>
    </cfRule>
    <cfRule type="containsText" dxfId="422" priority="90" operator="containsText" text="E">
      <formula>NOT(ISERROR(SEARCH("E",X33)))</formula>
    </cfRule>
    <cfRule type="containsText" dxfId="421" priority="91" operator="containsText" text="B">
      <formula>NOT(ISERROR(SEARCH("B",X33)))</formula>
    </cfRule>
    <cfRule type="containsText" dxfId="420" priority="92" operator="containsText" text="A">
      <formula>NOT(ISERROR(SEARCH("A",X33)))</formula>
    </cfRule>
  </conditionalFormatting>
  <conditionalFormatting sqref="AD36:AE39">
    <cfRule type="containsText" dxfId="419" priority="83" operator="containsText" text="E">
      <formula>NOT(ISERROR(SEARCH("E",AD36)))</formula>
    </cfRule>
    <cfRule type="containsText" dxfId="418" priority="84" operator="containsText" text="B">
      <formula>NOT(ISERROR(SEARCH("B",AD36)))</formula>
    </cfRule>
    <cfRule type="containsText" dxfId="417" priority="85" operator="containsText" text="A">
      <formula>NOT(ISERROR(SEARCH("A",AD36)))</formula>
    </cfRule>
  </conditionalFormatting>
  <conditionalFormatting sqref="AF36:AF39">
    <cfRule type="containsText" dxfId="416" priority="80" operator="containsText" text="E">
      <formula>NOT(ISERROR(SEARCH("E",AF36)))</formula>
    </cfRule>
    <cfRule type="containsText" dxfId="415" priority="81" operator="containsText" text="B">
      <formula>NOT(ISERROR(SEARCH("B",AF36)))</formula>
    </cfRule>
    <cfRule type="containsText" dxfId="414" priority="82" operator="containsText" text="A">
      <formula>NOT(ISERROR(SEARCH("A",AF36)))</formula>
    </cfRule>
  </conditionalFormatting>
  <conditionalFormatting sqref="F36:L39">
    <cfRule type="colorScale" priority="86">
      <colorScale>
        <cfvo type="min"/>
        <cfvo type="percentile" val="50"/>
        <cfvo type="max"/>
        <color rgb="FFF8696B"/>
        <color rgb="FFFFEB84"/>
        <color rgb="FF63BE7B"/>
      </colorScale>
    </cfRule>
  </conditionalFormatting>
  <conditionalFormatting sqref="X38:X39">
    <cfRule type="containsText" dxfId="413" priority="74" operator="containsText" text="D">
      <formula>NOT(ISERROR(SEARCH("D",X38)))</formula>
    </cfRule>
    <cfRule type="containsText" dxfId="412" priority="75" operator="containsText" text="S">
      <formula>NOT(ISERROR(SEARCH("S",X38)))</formula>
    </cfRule>
    <cfRule type="containsText" dxfId="411" priority="76" operator="containsText" text="F">
      <formula>NOT(ISERROR(SEARCH("F",X38)))</formula>
    </cfRule>
    <cfRule type="containsText" dxfId="410" priority="77" operator="containsText" text="E">
      <formula>NOT(ISERROR(SEARCH("E",X38)))</formula>
    </cfRule>
    <cfRule type="containsText" dxfId="409" priority="78" operator="containsText" text="B">
      <formula>NOT(ISERROR(SEARCH("B",X38)))</formula>
    </cfRule>
    <cfRule type="containsText" dxfId="408" priority="79" operator="containsText" text="A">
      <formula>NOT(ISERROR(SEARCH("A",X38)))</formula>
    </cfRule>
  </conditionalFormatting>
  <conditionalFormatting sqref="AG36:AG39">
    <cfRule type="containsText" dxfId="407" priority="71" operator="containsText" text="E">
      <formula>NOT(ISERROR(SEARCH("E",AG36)))</formula>
    </cfRule>
    <cfRule type="containsText" dxfId="406" priority="72" operator="containsText" text="B">
      <formula>NOT(ISERROR(SEARCH("B",AG36)))</formula>
    </cfRule>
    <cfRule type="containsText" dxfId="405" priority="73" operator="containsText" text="A">
      <formula>NOT(ISERROR(SEARCH("A",AG36)))</formula>
    </cfRule>
  </conditionalFormatting>
  <conditionalFormatting sqref="X36:X37">
    <cfRule type="containsText" dxfId="404" priority="65" operator="containsText" text="D">
      <formula>NOT(ISERROR(SEARCH("D",X36)))</formula>
    </cfRule>
    <cfRule type="containsText" dxfId="403" priority="66" operator="containsText" text="S">
      <formula>NOT(ISERROR(SEARCH("S",X36)))</formula>
    </cfRule>
    <cfRule type="containsText" dxfId="402" priority="67" operator="containsText" text="F">
      <formula>NOT(ISERROR(SEARCH("F",X36)))</formula>
    </cfRule>
    <cfRule type="containsText" dxfId="401" priority="68" operator="containsText" text="E">
      <formula>NOT(ISERROR(SEARCH("E",X36)))</formula>
    </cfRule>
    <cfRule type="containsText" dxfId="400" priority="69" operator="containsText" text="B">
      <formula>NOT(ISERROR(SEARCH("B",X36)))</formula>
    </cfRule>
    <cfRule type="containsText" dxfId="399" priority="70" operator="containsText" text="A">
      <formula>NOT(ISERROR(SEARCH("A",X36)))</formula>
    </cfRule>
  </conditionalFormatting>
  <conditionalFormatting sqref="AD40:AE42">
    <cfRule type="containsText" dxfId="398" priority="61" operator="containsText" text="E">
      <formula>NOT(ISERROR(SEARCH("E",AD40)))</formula>
    </cfRule>
    <cfRule type="containsText" dxfId="397" priority="62" operator="containsText" text="B">
      <formula>NOT(ISERROR(SEARCH("B",AD40)))</formula>
    </cfRule>
    <cfRule type="containsText" dxfId="396" priority="63" operator="containsText" text="A">
      <formula>NOT(ISERROR(SEARCH("A",AD40)))</formula>
    </cfRule>
  </conditionalFormatting>
  <conditionalFormatting sqref="AF40:AF42">
    <cfRule type="containsText" dxfId="395" priority="58" operator="containsText" text="E">
      <formula>NOT(ISERROR(SEARCH("E",AF40)))</formula>
    </cfRule>
    <cfRule type="containsText" dxfId="394" priority="59" operator="containsText" text="B">
      <formula>NOT(ISERROR(SEARCH("B",AF40)))</formula>
    </cfRule>
    <cfRule type="containsText" dxfId="393" priority="60" operator="containsText" text="A">
      <formula>NOT(ISERROR(SEARCH("A",AF40)))</formula>
    </cfRule>
  </conditionalFormatting>
  <conditionalFormatting sqref="F40:L42">
    <cfRule type="colorScale" priority="64">
      <colorScale>
        <cfvo type="min"/>
        <cfvo type="percentile" val="50"/>
        <cfvo type="max"/>
        <color rgb="FFF8696B"/>
        <color rgb="FFFFEB84"/>
        <color rgb="FF63BE7B"/>
      </colorScale>
    </cfRule>
  </conditionalFormatting>
  <conditionalFormatting sqref="X40:X42">
    <cfRule type="containsText" dxfId="392" priority="52" operator="containsText" text="D">
      <formula>NOT(ISERROR(SEARCH("D",X40)))</formula>
    </cfRule>
    <cfRule type="containsText" dxfId="391" priority="53" operator="containsText" text="S">
      <formula>NOT(ISERROR(SEARCH("S",X40)))</formula>
    </cfRule>
    <cfRule type="containsText" dxfId="390" priority="54" operator="containsText" text="F">
      <formula>NOT(ISERROR(SEARCH("F",X40)))</formula>
    </cfRule>
    <cfRule type="containsText" dxfId="389" priority="55" operator="containsText" text="E">
      <formula>NOT(ISERROR(SEARCH("E",X40)))</formula>
    </cfRule>
    <cfRule type="containsText" dxfId="388" priority="56" operator="containsText" text="B">
      <formula>NOT(ISERROR(SEARCH("B",X40)))</formula>
    </cfRule>
    <cfRule type="containsText" dxfId="387" priority="57" operator="containsText" text="A">
      <formula>NOT(ISERROR(SEARCH("A",X40)))</formula>
    </cfRule>
  </conditionalFormatting>
  <conditionalFormatting sqref="AG40:AG42">
    <cfRule type="containsText" dxfId="386" priority="49" operator="containsText" text="E">
      <formula>NOT(ISERROR(SEARCH("E",AG40)))</formula>
    </cfRule>
    <cfRule type="containsText" dxfId="385" priority="50" operator="containsText" text="B">
      <formula>NOT(ISERROR(SEARCH("B",AG40)))</formula>
    </cfRule>
    <cfRule type="containsText" dxfId="384" priority="51" operator="containsText" text="A">
      <formula>NOT(ISERROR(SEARCH("A",AG40)))</formula>
    </cfRule>
  </conditionalFormatting>
  <conditionalFormatting sqref="AD43:AE46">
    <cfRule type="containsText" dxfId="383" priority="45" operator="containsText" text="E">
      <formula>NOT(ISERROR(SEARCH("E",AD43)))</formula>
    </cfRule>
    <cfRule type="containsText" dxfId="382" priority="46" operator="containsText" text="B">
      <formula>NOT(ISERROR(SEARCH("B",AD43)))</formula>
    </cfRule>
    <cfRule type="containsText" dxfId="381" priority="47" operator="containsText" text="A">
      <formula>NOT(ISERROR(SEARCH("A",AD43)))</formula>
    </cfRule>
  </conditionalFormatting>
  <conditionalFormatting sqref="AF43:AF46">
    <cfRule type="containsText" dxfId="380" priority="42" operator="containsText" text="E">
      <formula>NOT(ISERROR(SEARCH("E",AF43)))</formula>
    </cfRule>
    <cfRule type="containsText" dxfId="379" priority="43" operator="containsText" text="B">
      <formula>NOT(ISERROR(SEARCH("B",AF43)))</formula>
    </cfRule>
    <cfRule type="containsText" dxfId="378" priority="44" operator="containsText" text="A">
      <formula>NOT(ISERROR(SEARCH("A",AF43)))</formula>
    </cfRule>
  </conditionalFormatting>
  <conditionalFormatting sqref="F43:L46">
    <cfRule type="colorScale" priority="48">
      <colorScale>
        <cfvo type="min"/>
        <cfvo type="percentile" val="50"/>
        <cfvo type="max"/>
        <color rgb="FFF8696B"/>
        <color rgb="FFFFEB84"/>
        <color rgb="FF63BE7B"/>
      </colorScale>
    </cfRule>
  </conditionalFormatting>
  <conditionalFormatting sqref="X43:X46">
    <cfRule type="containsText" dxfId="377" priority="36" operator="containsText" text="D">
      <formula>NOT(ISERROR(SEARCH("D",X43)))</formula>
    </cfRule>
    <cfRule type="containsText" dxfId="376" priority="37" operator="containsText" text="S">
      <formula>NOT(ISERROR(SEARCH("S",X43)))</formula>
    </cfRule>
    <cfRule type="containsText" dxfId="375" priority="38" operator="containsText" text="F">
      <formula>NOT(ISERROR(SEARCH("F",X43)))</formula>
    </cfRule>
    <cfRule type="containsText" dxfId="374" priority="39" operator="containsText" text="E">
      <formula>NOT(ISERROR(SEARCH("E",X43)))</formula>
    </cfRule>
    <cfRule type="containsText" dxfId="373" priority="40" operator="containsText" text="B">
      <formula>NOT(ISERROR(SEARCH("B",X43)))</formula>
    </cfRule>
    <cfRule type="containsText" dxfId="372" priority="41" operator="containsText" text="A">
      <formula>NOT(ISERROR(SEARCH("A",X43)))</formula>
    </cfRule>
  </conditionalFormatting>
  <conditionalFormatting sqref="AG43:AG46">
    <cfRule type="containsText" dxfId="371" priority="33" operator="containsText" text="E">
      <formula>NOT(ISERROR(SEARCH("E",AG43)))</formula>
    </cfRule>
    <cfRule type="containsText" dxfId="370" priority="34" operator="containsText" text="B">
      <formula>NOT(ISERROR(SEARCH("B",AG43)))</formula>
    </cfRule>
    <cfRule type="containsText" dxfId="369" priority="35" operator="containsText" text="A">
      <formula>NOT(ISERROR(SEARCH("A",AG43)))</formula>
    </cfRule>
  </conditionalFormatting>
  <conditionalFormatting sqref="AD47:AE49">
    <cfRule type="containsText" dxfId="368" priority="29" operator="containsText" text="E">
      <formula>NOT(ISERROR(SEARCH("E",AD47)))</formula>
    </cfRule>
    <cfRule type="containsText" dxfId="367" priority="30" operator="containsText" text="B">
      <formula>NOT(ISERROR(SEARCH("B",AD47)))</formula>
    </cfRule>
    <cfRule type="containsText" dxfId="366" priority="31" operator="containsText" text="A">
      <formula>NOT(ISERROR(SEARCH("A",AD47)))</formula>
    </cfRule>
  </conditionalFormatting>
  <conditionalFormatting sqref="AF47:AF49">
    <cfRule type="containsText" dxfId="365" priority="26" operator="containsText" text="E">
      <formula>NOT(ISERROR(SEARCH("E",AF47)))</formula>
    </cfRule>
    <cfRule type="containsText" dxfId="364" priority="27" operator="containsText" text="B">
      <formula>NOT(ISERROR(SEARCH("B",AF47)))</formula>
    </cfRule>
    <cfRule type="containsText" dxfId="363" priority="28" operator="containsText" text="A">
      <formula>NOT(ISERROR(SEARCH("A",AF47)))</formula>
    </cfRule>
  </conditionalFormatting>
  <conditionalFormatting sqref="F47:L49">
    <cfRule type="colorScale" priority="32">
      <colorScale>
        <cfvo type="min"/>
        <cfvo type="percentile" val="50"/>
        <cfvo type="max"/>
        <color rgb="FFF8696B"/>
        <color rgb="FFFFEB84"/>
        <color rgb="FF63BE7B"/>
      </colorScale>
    </cfRule>
  </conditionalFormatting>
  <conditionalFormatting sqref="X47:X49">
    <cfRule type="containsText" dxfId="362" priority="20" operator="containsText" text="D">
      <formula>NOT(ISERROR(SEARCH("D",X47)))</formula>
    </cfRule>
    <cfRule type="containsText" dxfId="361" priority="21" operator="containsText" text="S">
      <formula>NOT(ISERROR(SEARCH("S",X47)))</formula>
    </cfRule>
    <cfRule type="containsText" dxfId="360" priority="22" operator="containsText" text="F">
      <formula>NOT(ISERROR(SEARCH("F",X47)))</formula>
    </cfRule>
    <cfRule type="containsText" dxfId="359" priority="23" operator="containsText" text="E">
      <formula>NOT(ISERROR(SEARCH("E",X47)))</formula>
    </cfRule>
    <cfRule type="containsText" dxfId="358" priority="24" operator="containsText" text="B">
      <formula>NOT(ISERROR(SEARCH("B",X47)))</formula>
    </cfRule>
    <cfRule type="containsText" dxfId="357" priority="25" operator="containsText" text="A">
      <formula>NOT(ISERROR(SEARCH("A",X47)))</formula>
    </cfRule>
  </conditionalFormatting>
  <conditionalFormatting sqref="AG47:AG49">
    <cfRule type="containsText" dxfId="356" priority="17" operator="containsText" text="E">
      <formula>NOT(ISERROR(SEARCH("E",AG47)))</formula>
    </cfRule>
    <cfRule type="containsText" dxfId="355" priority="18" operator="containsText" text="B">
      <formula>NOT(ISERROR(SEARCH("B",AG47)))</formula>
    </cfRule>
    <cfRule type="containsText" dxfId="354" priority="19" operator="containsText" text="A">
      <formula>NOT(ISERROR(SEARCH("A",AG47)))</formula>
    </cfRule>
  </conditionalFormatting>
  <conditionalFormatting sqref="AD50:AE53">
    <cfRule type="containsText" dxfId="353" priority="13" operator="containsText" text="E">
      <formula>NOT(ISERROR(SEARCH("E",AD50)))</formula>
    </cfRule>
    <cfRule type="containsText" dxfId="352" priority="14" operator="containsText" text="B">
      <formula>NOT(ISERROR(SEARCH("B",AD50)))</formula>
    </cfRule>
    <cfRule type="containsText" dxfId="351" priority="15" operator="containsText" text="A">
      <formula>NOT(ISERROR(SEARCH("A",AD50)))</formula>
    </cfRule>
  </conditionalFormatting>
  <conditionalFormatting sqref="AF50:AF53">
    <cfRule type="containsText" dxfId="350" priority="10" operator="containsText" text="E">
      <formula>NOT(ISERROR(SEARCH("E",AF50)))</formula>
    </cfRule>
    <cfRule type="containsText" dxfId="349" priority="11" operator="containsText" text="B">
      <formula>NOT(ISERROR(SEARCH("B",AF50)))</formula>
    </cfRule>
    <cfRule type="containsText" dxfId="348" priority="12" operator="containsText" text="A">
      <formula>NOT(ISERROR(SEARCH("A",AF50)))</formula>
    </cfRule>
  </conditionalFormatting>
  <conditionalFormatting sqref="F50:L53">
    <cfRule type="colorScale" priority="16">
      <colorScale>
        <cfvo type="min"/>
        <cfvo type="percentile" val="50"/>
        <cfvo type="max"/>
        <color rgb="FFF8696B"/>
        <color rgb="FFFFEB84"/>
        <color rgb="FF63BE7B"/>
      </colorScale>
    </cfRule>
  </conditionalFormatting>
  <conditionalFormatting sqref="X50:X53">
    <cfRule type="containsText" dxfId="347" priority="4" operator="containsText" text="D">
      <formula>NOT(ISERROR(SEARCH("D",X50)))</formula>
    </cfRule>
    <cfRule type="containsText" dxfId="346" priority="5" operator="containsText" text="S">
      <formula>NOT(ISERROR(SEARCH("S",X50)))</formula>
    </cfRule>
    <cfRule type="containsText" dxfId="345" priority="6" operator="containsText" text="F">
      <formula>NOT(ISERROR(SEARCH("F",X50)))</formula>
    </cfRule>
    <cfRule type="containsText" dxfId="344" priority="7" operator="containsText" text="E">
      <formula>NOT(ISERROR(SEARCH("E",X50)))</formula>
    </cfRule>
    <cfRule type="containsText" dxfId="343" priority="8" operator="containsText" text="B">
      <formula>NOT(ISERROR(SEARCH("B",X50)))</formula>
    </cfRule>
    <cfRule type="containsText" dxfId="342" priority="9" operator="containsText" text="A">
      <formula>NOT(ISERROR(SEARCH("A",X50)))</formula>
    </cfRule>
  </conditionalFormatting>
  <conditionalFormatting sqref="AG50:AG53">
    <cfRule type="containsText" dxfId="341" priority="1" operator="containsText" text="E">
      <formula>NOT(ISERROR(SEARCH("E",AG50)))</formula>
    </cfRule>
    <cfRule type="containsText" dxfId="340" priority="2" operator="containsText" text="B">
      <formula>NOT(ISERROR(SEARCH("B",AG50)))</formula>
    </cfRule>
    <cfRule type="containsText" dxfId="339" priority="3" operator="containsText" text="A">
      <formula>NOT(ISERROR(SEARCH("A",AG50)))</formula>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53"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M33:P35 M36:P39 M40:P42 M43:P46 M47:P49 M50:P5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80"/>
  <sheetViews>
    <sheetView workbookViewId="0">
      <pane xSplit="5" ySplit="1" topLeftCell="F53" activePane="bottomRight" state="frozen"/>
      <selection activeCell="E24" sqref="E24"/>
      <selection pane="topRight" activeCell="E24" sqref="E24"/>
      <selection pane="bottomLeft" activeCell="E24" sqref="E24"/>
      <selection pane="bottomRight" activeCell="Y78" sqref="Y7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42" si="20">SUM(F28:H28)</f>
        <v>38.6</v>
      </c>
      <c r="P28" s="22">
        <f t="shared" ref="P28:P42" si="21">SUM(I28:K28)</f>
        <v>39.299999999999997</v>
      </c>
      <c r="Q28" s="22">
        <f t="shared" ref="Q28:Q42" si="22">SUM(L28:N28)</f>
        <v>38.700000000000003</v>
      </c>
      <c r="R28" s="23">
        <f t="shared" ref="R28:R42" si="23">SUM(F28:J28)</f>
        <v>64.8</v>
      </c>
      <c r="S28" s="23">
        <f t="shared" ref="S28:S4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si="20"/>
        <v>37.1</v>
      </c>
      <c r="P33" s="22">
        <f t="shared" si="21"/>
        <v>37.4</v>
      </c>
      <c r="Q33" s="22">
        <f t="shared" si="22"/>
        <v>39.200000000000003</v>
      </c>
      <c r="R33" s="23">
        <f t="shared" si="23"/>
        <v>62</v>
      </c>
      <c r="S33" s="23">
        <f t="shared" si="24"/>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0"/>
        <v>36.6</v>
      </c>
      <c r="P34" s="22">
        <f t="shared" si="21"/>
        <v>37.200000000000003</v>
      </c>
      <c r="Q34" s="22">
        <f t="shared" si="22"/>
        <v>37.200000000000003</v>
      </c>
      <c r="R34" s="23">
        <f t="shared" si="23"/>
        <v>61.4</v>
      </c>
      <c r="S34" s="23">
        <f t="shared" si="24"/>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0"/>
        <v>38.799999999999997</v>
      </c>
      <c r="P35" s="22">
        <f t="shared" si="21"/>
        <v>38.1</v>
      </c>
      <c r="Q35" s="22">
        <f t="shared" si="22"/>
        <v>37.4</v>
      </c>
      <c r="R35" s="23">
        <f t="shared" si="23"/>
        <v>64.399999999999991</v>
      </c>
      <c r="S35" s="23">
        <f t="shared" si="24"/>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0"/>
        <v>38.700000000000003</v>
      </c>
      <c r="P36" s="22">
        <f t="shared" si="21"/>
        <v>38.200000000000003</v>
      </c>
      <c r="Q36" s="22">
        <f t="shared" si="22"/>
        <v>36.400000000000006</v>
      </c>
      <c r="R36" s="23">
        <f t="shared" si="23"/>
        <v>64.400000000000006</v>
      </c>
      <c r="S36" s="23">
        <f t="shared" si="24"/>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0"/>
        <v>36.4</v>
      </c>
      <c r="P37" s="22">
        <f t="shared" si="21"/>
        <v>37.1</v>
      </c>
      <c r="Q37" s="22">
        <f t="shared" si="22"/>
        <v>38.599999999999994</v>
      </c>
      <c r="R37" s="23">
        <f t="shared" si="23"/>
        <v>61.199999999999996</v>
      </c>
      <c r="S37" s="23">
        <f t="shared" si="24"/>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si="20"/>
        <v>38</v>
      </c>
      <c r="P38" s="22">
        <f t="shared" si="21"/>
        <v>38.4</v>
      </c>
      <c r="Q38" s="22">
        <f t="shared" si="22"/>
        <v>38.799999999999997</v>
      </c>
      <c r="R38" s="23">
        <f t="shared" si="23"/>
        <v>63.5</v>
      </c>
      <c r="S38" s="23">
        <f t="shared" si="24"/>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20"/>
        <v>38.200000000000003</v>
      </c>
      <c r="P39" s="22">
        <f t="shared" si="21"/>
        <v>37.799999999999997</v>
      </c>
      <c r="Q39" s="22">
        <f t="shared" si="22"/>
        <v>38</v>
      </c>
      <c r="R39" s="23">
        <f t="shared" si="23"/>
        <v>63.500000000000007</v>
      </c>
      <c r="S39" s="23">
        <f t="shared" si="2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20"/>
        <v>36.700000000000003</v>
      </c>
      <c r="P40" s="22">
        <f t="shared" si="21"/>
        <v>37.900000000000006</v>
      </c>
      <c r="Q40" s="22">
        <f t="shared" si="22"/>
        <v>39.200000000000003</v>
      </c>
      <c r="R40" s="23">
        <f t="shared" si="23"/>
        <v>61.900000000000006</v>
      </c>
      <c r="S40" s="23">
        <f t="shared" si="2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20"/>
        <v>37.200000000000003</v>
      </c>
      <c r="P41" s="22">
        <f t="shared" si="21"/>
        <v>37.5</v>
      </c>
      <c r="Q41" s="22">
        <f t="shared" si="22"/>
        <v>39</v>
      </c>
      <c r="R41" s="23">
        <f t="shared" si="23"/>
        <v>62.300000000000004</v>
      </c>
      <c r="S41" s="23">
        <f t="shared" si="2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20"/>
        <v>37.6</v>
      </c>
      <c r="P42" s="22">
        <f t="shared" si="21"/>
        <v>37.299999999999997</v>
      </c>
      <c r="Q42" s="22">
        <f t="shared" si="22"/>
        <v>37.5</v>
      </c>
      <c r="R42" s="23">
        <f t="shared" si="23"/>
        <v>62.400000000000006</v>
      </c>
      <c r="S42" s="23">
        <f t="shared" si="2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25">SUM(F43:H43)</f>
        <v>37.1</v>
      </c>
      <c r="P43" s="22">
        <f t="shared" ref="P43:P48" si="26">SUM(I43:K43)</f>
        <v>39.1</v>
      </c>
      <c r="Q43" s="22">
        <f t="shared" ref="Q43:Q48" si="27">SUM(L43:N43)</f>
        <v>38.799999999999997</v>
      </c>
      <c r="R43" s="23">
        <f t="shared" ref="R43:R48" si="28">SUM(F43:J43)</f>
        <v>62.8</v>
      </c>
      <c r="S43" s="23">
        <f t="shared" ref="S43:S48" si="2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25"/>
        <v>36.4</v>
      </c>
      <c r="P44" s="22">
        <f t="shared" si="26"/>
        <v>37.700000000000003</v>
      </c>
      <c r="Q44" s="22">
        <f t="shared" si="27"/>
        <v>38</v>
      </c>
      <c r="R44" s="23">
        <f t="shared" si="28"/>
        <v>61.3</v>
      </c>
      <c r="S44" s="23">
        <f t="shared" si="2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25"/>
        <v>37.299999999999997</v>
      </c>
      <c r="P45" s="22">
        <f t="shared" si="26"/>
        <v>37.4</v>
      </c>
      <c r="Q45" s="22">
        <f t="shared" si="27"/>
        <v>38</v>
      </c>
      <c r="R45" s="23">
        <f t="shared" si="28"/>
        <v>62.099999999999994</v>
      </c>
      <c r="S45" s="23">
        <f t="shared" si="2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25"/>
        <v>37.700000000000003</v>
      </c>
      <c r="P46" s="22">
        <f t="shared" si="26"/>
        <v>39.200000000000003</v>
      </c>
      <c r="Q46" s="22">
        <f t="shared" si="27"/>
        <v>38.6</v>
      </c>
      <c r="R46" s="23">
        <f t="shared" si="28"/>
        <v>63.8</v>
      </c>
      <c r="S46" s="23">
        <f t="shared" si="2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25"/>
        <v>37.700000000000003</v>
      </c>
      <c r="P47" s="22">
        <f t="shared" si="26"/>
        <v>37.699999999999996</v>
      </c>
      <c r="Q47" s="22">
        <f t="shared" si="27"/>
        <v>38</v>
      </c>
      <c r="R47" s="23">
        <f t="shared" si="28"/>
        <v>63</v>
      </c>
      <c r="S47" s="23">
        <f t="shared" si="2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25"/>
        <v>36.700000000000003</v>
      </c>
      <c r="P48" s="22">
        <f t="shared" si="26"/>
        <v>37.9</v>
      </c>
      <c r="Q48" s="22">
        <f t="shared" si="27"/>
        <v>37.4</v>
      </c>
      <c r="R48" s="23">
        <f t="shared" si="28"/>
        <v>61.900000000000006</v>
      </c>
      <c r="S48" s="23">
        <f t="shared" si="2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row r="49" spans="1:38" s="5" customFormat="1">
      <c r="A49" s="6">
        <v>44660</v>
      </c>
      <c r="B49" s="17" t="s">
        <v>162</v>
      </c>
      <c r="C49" s="8" t="s">
        <v>198</v>
      </c>
      <c r="D49" s="9">
        <v>7.9270833333333332E-2</v>
      </c>
      <c r="E49" s="32" t="s">
        <v>953</v>
      </c>
      <c r="F49" s="10">
        <v>12.7</v>
      </c>
      <c r="G49" s="10">
        <v>11.6</v>
      </c>
      <c r="H49" s="10">
        <v>13.7</v>
      </c>
      <c r="I49" s="10">
        <v>13.1</v>
      </c>
      <c r="J49" s="10">
        <v>13.3</v>
      </c>
      <c r="K49" s="10">
        <v>13.3</v>
      </c>
      <c r="L49" s="10">
        <v>12.8</v>
      </c>
      <c r="M49" s="10">
        <v>12</v>
      </c>
      <c r="N49" s="10">
        <v>12.4</v>
      </c>
      <c r="O49" s="22">
        <f t="shared" ref="O49:O55" si="30">SUM(F49:H49)</f>
        <v>38</v>
      </c>
      <c r="P49" s="22">
        <f t="shared" ref="P49:P55" si="31">SUM(I49:K49)</f>
        <v>39.700000000000003</v>
      </c>
      <c r="Q49" s="22">
        <f t="shared" ref="Q49:Q55" si="32">SUM(L49:N49)</f>
        <v>37.200000000000003</v>
      </c>
      <c r="R49" s="23">
        <f t="shared" ref="R49:R55" si="33">SUM(F49:J49)</f>
        <v>64.400000000000006</v>
      </c>
      <c r="S49" s="23">
        <f t="shared" ref="S49:S55" si="34">SUM(J49:N49)</f>
        <v>63.800000000000004</v>
      </c>
      <c r="T49" s="11" t="s">
        <v>210</v>
      </c>
      <c r="U49" s="11" t="s">
        <v>216</v>
      </c>
      <c r="V49" s="13" t="s">
        <v>206</v>
      </c>
      <c r="W49" s="13" t="s">
        <v>259</v>
      </c>
      <c r="X49" s="13" t="s">
        <v>230</v>
      </c>
      <c r="Y49" s="12">
        <v>2.7</v>
      </c>
      <c r="Z49" s="12">
        <v>2.9</v>
      </c>
      <c r="AA49" s="11" t="s">
        <v>159</v>
      </c>
      <c r="AB49" s="12">
        <v>0.4</v>
      </c>
      <c r="AC49" s="12">
        <v>-0.6</v>
      </c>
      <c r="AD49" s="12">
        <v>-0.1</v>
      </c>
      <c r="AE49" s="12">
        <v>-0.1</v>
      </c>
      <c r="AF49" s="12"/>
      <c r="AG49" s="11" t="s">
        <v>305</v>
      </c>
      <c r="AH49" s="11" t="s">
        <v>303</v>
      </c>
      <c r="AI49" s="11" t="s">
        <v>159</v>
      </c>
      <c r="AJ49" s="8"/>
      <c r="AK49" s="8" t="s">
        <v>952</v>
      </c>
      <c r="AL49" s="29" t="s">
        <v>954</v>
      </c>
    </row>
    <row r="50" spans="1:38" s="5" customFormat="1">
      <c r="A50" s="6">
        <v>44660</v>
      </c>
      <c r="B50" s="18" t="s">
        <v>162</v>
      </c>
      <c r="C50" s="8" t="s">
        <v>198</v>
      </c>
      <c r="D50" s="9">
        <v>7.9201388888888891E-2</v>
      </c>
      <c r="E50" s="32" t="s">
        <v>959</v>
      </c>
      <c r="F50" s="10">
        <v>12.9</v>
      </c>
      <c r="G50" s="10">
        <v>11</v>
      </c>
      <c r="H50" s="10">
        <v>12.6</v>
      </c>
      <c r="I50" s="10">
        <v>13.3</v>
      </c>
      <c r="J50" s="10">
        <v>12.5</v>
      </c>
      <c r="K50" s="10">
        <v>13.2</v>
      </c>
      <c r="L50" s="10">
        <v>12.8</v>
      </c>
      <c r="M50" s="10">
        <v>12.9</v>
      </c>
      <c r="N50" s="10">
        <v>13.1</v>
      </c>
      <c r="O50" s="22">
        <f t="shared" si="30"/>
        <v>36.5</v>
      </c>
      <c r="P50" s="22">
        <f t="shared" si="31"/>
        <v>39</v>
      </c>
      <c r="Q50" s="22">
        <f t="shared" si="32"/>
        <v>38.800000000000004</v>
      </c>
      <c r="R50" s="23">
        <f t="shared" si="33"/>
        <v>62.3</v>
      </c>
      <c r="S50" s="23">
        <f t="shared" si="34"/>
        <v>64.5</v>
      </c>
      <c r="T50" s="11" t="s">
        <v>351</v>
      </c>
      <c r="U50" s="11" t="s">
        <v>820</v>
      </c>
      <c r="V50" s="13" t="s">
        <v>960</v>
      </c>
      <c r="W50" s="13" t="s">
        <v>254</v>
      </c>
      <c r="X50" s="13" t="s">
        <v>655</v>
      </c>
      <c r="Y50" s="12">
        <v>2.7</v>
      </c>
      <c r="Z50" s="12">
        <v>2.9</v>
      </c>
      <c r="AA50" s="11" t="s">
        <v>159</v>
      </c>
      <c r="AB50" s="12">
        <v>-0.2</v>
      </c>
      <c r="AC50" s="12" t="s">
        <v>301</v>
      </c>
      <c r="AD50" s="12">
        <v>-0.1</v>
      </c>
      <c r="AE50" s="12">
        <v>-0.1</v>
      </c>
      <c r="AF50" s="12"/>
      <c r="AG50" s="11" t="s">
        <v>305</v>
      </c>
      <c r="AH50" s="11" t="s">
        <v>303</v>
      </c>
      <c r="AI50" s="11" t="s">
        <v>159</v>
      </c>
      <c r="AJ50" s="8"/>
      <c r="AK50" s="8" t="s">
        <v>958</v>
      </c>
      <c r="AL50" s="29" t="s">
        <v>961</v>
      </c>
    </row>
    <row r="51" spans="1:38" s="5" customFormat="1">
      <c r="A51" s="6">
        <v>44660</v>
      </c>
      <c r="B51" s="18" t="s">
        <v>161</v>
      </c>
      <c r="C51" s="8" t="s">
        <v>198</v>
      </c>
      <c r="D51" s="9">
        <v>7.8541666666666662E-2</v>
      </c>
      <c r="E51" s="32" t="s">
        <v>950</v>
      </c>
      <c r="F51" s="10">
        <v>13</v>
      </c>
      <c r="G51" s="10">
        <v>11.3</v>
      </c>
      <c r="H51" s="10">
        <v>13.6</v>
      </c>
      <c r="I51" s="10">
        <v>12.9</v>
      </c>
      <c r="J51" s="10">
        <v>12.4</v>
      </c>
      <c r="K51" s="10">
        <v>12.9</v>
      </c>
      <c r="L51" s="10">
        <v>12.6</v>
      </c>
      <c r="M51" s="10">
        <v>12.4</v>
      </c>
      <c r="N51" s="10">
        <v>12.5</v>
      </c>
      <c r="O51" s="22">
        <f t="shared" si="30"/>
        <v>37.9</v>
      </c>
      <c r="P51" s="22">
        <f t="shared" si="31"/>
        <v>38.200000000000003</v>
      </c>
      <c r="Q51" s="22">
        <f t="shared" si="32"/>
        <v>37.5</v>
      </c>
      <c r="R51" s="23">
        <f t="shared" si="33"/>
        <v>63.199999999999996</v>
      </c>
      <c r="S51" s="23">
        <f t="shared" si="34"/>
        <v>62.8</v>
      </c>
      <c r="T51" s="11" t="s">
        <v>210</v>
      </c>
      <c r="U51" s="11" t="s">
        <v>203</v>
      </c>
      <c r="V51" s="13" t="s">
        <v>208</v>
      </c>
      <c r="W51" s="13" t="s">
        <v>581</v>
      </c>
      <c r="X51" s="13" t="s">
        <v>573</v>
      </c>
      <c r="Y51" s="12">
        <v>2.7</v>
      </c>
      <c r="Z51" s="12">
        <v>2.9</v>
      </c>
      <c r="AA51" s="11" t="s">
        <v>159</v>
      </c>
      <c r="AB51" s="12">
        <v>0.1</v>
      </c>
      <c r="AC51" s="12" t="s">
        <v>301</v>
      </c>
      <c r="AD51" s="12">
        <v>0.2</v>
      </c>
      <c r="AE51" s="12">
        <v>-0.1</v>
      </c>
      <c r="AF51" s="12"/>
      <c r="AG51" s="11" t="s">
        <v>305</v>
      </c>
      <c r="AH51" s="11" t="s">
        <v>305</v>
      </c>
      <c r="AI51" s="11" t="s">
        <v>159</v>
      </c>
      <c r="AJ51" s="8"/>
      <c r="AK51" s="8" t="s">
        <v>966</v>
      </c>
      <c r="AL51" s="29" t="s">
        <v>967</v>
      </c>
    </row>
    <row r="52" spans="1:38" s="5" customFormat="1">
      <c r="A52" s="6">
        <v>44660</v>
      </c>
      <c r="B52" s="18" t="s">
        <v>163</v>
      </c>
      <c r="C52" s="8" t="s">
        <v>198</v>
      </c>
      <c r="D52" s="9">
        <v>7.8495370370370368E-2</v>
      </c>
      <c r="E52" s="32" t="s">
        <v>949</v>
      </c>
      <c r="F52" s="10">
        <v>12.8</v>
      </c>
      <c r="G52" s="10">
        <v>11.2</v>
      </c>
      <c r="H52" s="10">
        <v>12.8</v>
      </c>
      <c r="I52" s="10">
        <v>12.7</v>
      </c>
      <c r="J52" s="10">
        <v>12.8</v>
      </c>
      <c r="K52" s="10">
        <v>12.5</v>
      </c>
      <c r="L52" s="10">
        <v>12.7</v>
      </c>
      <c r="M52" s="10">
        <v>12.2</v>
      </c>
      <c r="N52" s="10">
        <v>13.5</v>
      </c>
      <c r="O52" s="22">
        <f t="shared" si="30"/>
        <v>36.799999999999997</v>
      </c>
      <c r="P52" s="22">
        <f t="shared" si="31"/>
        <v>38</v>
      </c>
      <c r="Q52" s="22">
        <f t="shared" si="32"/>
        <v>38.4</v>
      </c>
      <c r="R52" s="23">
        <f t="shared" si="33"/>
        <v>62.3</v>
      </c>
      <c r="S52" s="23">
        <f t="shared" si="34"/>
        <v>63.7</v>
      </c>
      <c r="T52" s="11" t="s">
        <v>196</v>
      </c>
      <c r="U52" s="11" t="s">
        <v>197</v>
      </c>
      <c r="V52" s="13" t="s">
        <v>604</v>
      </c>
      <c r="W52" s="13" t="s">
        <v>897</v>
      </c>
      <c r="X52" s="13" t="s">
        <v>489</v>
      </c>
      <c r="Y52" s="12">
        <v>2.7</v>
      </c>
      <c r="Z52" s="12">
        <v>2.9</v>
      </c>
      <c r="AA52" s="11" t="s">
        <v>159</v>
      </c>
      <c r="AB52" s="12">
        <v>0.1</v>
      </c>
      <c r="AC52" s="12" t="s">
        <v>301</v>
      </c>
      <c r="AD52" s="12">
        <v>0.2</v>
      </c>
      <c r="AE52" s="12">
        <v>-0.1</v>
      </c>
      <c r="AF52" s="12"/>
      <c r="AG52" s="11" t="s">
        <v>305</v>
      </c>
      <c r="AH52" s="11" t="s">
        <v>303</v>
      </c>
      <c r="AI52" s="11" t="s">
        <v>159</v>
      </c>
      <c r="AJ52" s="8"/>
      <c r="AK52" s="8" t="s">
        <v>973</v>
      </c>
      <c r="AL52" s="29" t="s">
        <v>974</v>
      </c>
    </row>
    <row r="53" spans="1:38" s="5" customFormat="1">
      <c r="A53" s="6">
        <v>44661</v>
      </c>
      <c r="B53" s="18" t="s">
        <v>162</v>
      </c>
      <c r="C53" s="8" t="s">
        <v>198</v>
      </c>
      <c r="D53" s="9">
        <v>7.8506944444444449E-2</v>
      </c>
      <c r="E53" s="32" t="s">
        <v>991</v>
      </c>
      <c r="F53" s="10">
        <v>12.7</v>
      </c>
      <c r="G53" s="10">
        <v>11.1</v>
      </c>
      <c r="H53" s="10">
        <v>13.2</v>
      </c>
      <c r="I53" s="10">
        <v>12.9</v>
      </c>
      <c r="J53" s="10">
        <v>12.9</v>
      </c>
      <c r="K53" s="10">
        <v>13.1</v>
      </c>
      <c r="L53" s="10">
        <v>12.6</v>
      </c>
      <c r="M53" s="10">
        <v>12.1</v>
      </c>
      <c r="N53" s="10">
        <v>12.7</v>
      </c>
      <c r="O53" s="22">
        <f t="shared" si="30"/>
        <v>37</v>
      </c>
      <c r="P53" s="22">
        <f t="shared" si="31"/>
        <v>38.9</v>
      </c>
      <c r="Q53" s="22">
        <f t="shared" si="32"/>
        <v>37.4</v>
      </c>
      <c r="R53" s="23">
        <f t="shared" si="33"/>
        <v>62.8</v>
      </c>
      <c r="S53" s="23">
        <f t="shared" si="34"/>
        <v>63.400000000000006</v>
      </c>
      <c r="T53" s="11" t="s">
        <v>196</v>
      </c>
      <c r="U53" s="11" t="s">
        <v>203</v>
      </c>
      <c r="V53" s="13" t="s">
        <v>207</v>
      </c>
      <c r="W53" s="13" t="s">
        <v>499</v>
      </c>
      <c r="X53" s="13" t="s">
        <v>276</v>
      </c>
      <c r="Y53" s="12">
        <v>1.7</v>
      </c>
      <c r="Z53" s="12">
        <v>1.9</v>
      </c>
      <c r="AA53" s="11" t="s">
        <v>159</v>
      </c>
      <c r="AB53" s="12">
        <v>-1.2</v>
      </c>
      <c r="AC53" s="12" t="s">
        <v>301</v>
      </c>
      <c r="AD53" s="12">
        <v>-1.2</v>
      </c>
      <c r="AE53" s="12" t="s">
        <v>304</v>
      </c>
      <c r="AF53" s="12" t="s">
        <v>307</v>
      </c>
      <c r="AG53" s="11" t="s">
        <v>308</v>
      </c>
      <c r="AH53" s="11" t="s">
        <v>305</v>
      </c>
      <c r="AI53" s="11" t="s">
        <v>159</v>
      </c>
      <c r="AJ53" s="8"/>
      <c r="AK53" s="8" t="s">
        <v>998</v>
      </c>
      <c r="AL53" s="29" t="s">
        <v>1013</v>
      </c>
    </row>
    <row r="54" spans="1:38" s="5" customFormat="1">
      <c r="A54" s="6">
        <v>44661</v>
      </c>
      <c r="B54" s="18" t="s">
        <v>164</v>
      </c>
      <c r="C54" s="8" t="s">
        <v>198</v>
      </c>
      <c r="D54" s="9">
        <v>7.8506944444444449E-2</v>
      </c>
      <c r="E54" s="32" t="s">
        <v>968</v>
      </c>
      <c r="F54" s="10">
        <v>12.8</v>
      </c>
      <c r="G54" s="10">
        <v>11.8</v>
      </c>
      <c r="H54" s="10">
        <v>13.7</v>
      </c>
      <c r="I54" s="10">
        <v>12.5</v>
      </c>
      <c r="J54" s="10">
        <v>11.8</v>
      </c>
      <c r="K54" s="10">
        <v>12.2</v>
      </c>
      <c r="L54" s="10">
        <v>12.4</v>
      </c>
      <c r="M54" s="10">
        <v>12.6</v>
      </c>
      <c r="N54" s="10">
        <v>13.5</v>
      </c>
      <c r="O54" s="22">
        <f t="shared" si="30"/>
        <v>38.299999999999997</v>
      </c>
      <c r="P54" s="22">
        <f t="shared" si="31"/>
        <v>36.5</v>
      </c>
      <c r="Q54" s="22">
        <f t="shared" si="32"/>
        <v>38.5</v>
      </c>
      <c r="R54" s="23">
        <f t="shared" si="33"/>
        <v>62.599999999999994</v>
      </c>
      <c r="S54" s="23">
        <f t="shared" si="34"/>
        <v>62.5</v>
      </c>
      <c r="T54" s="11" t="s">
        <v>196</v>
      </c>
      <c r="U54" s="11" t="s">
        <v>197</v>
      </c>
      <c r="V54" s="13" t="s">
        <v>411</v>
      </c>
      <c r="W54" s="13" t="s">
        <v>200</v>
      </c>
      <c r="X54" s="13" t="s">
        <v>498</v>
      </c>
      <c r="Y54" s="12">
        <v>1.7</v>
      </c>
      <c r="Z54" s="12">
        <v>1.9</v>
      </c>
      <c r="AA54" s="11" t="s">
        <v>159</v>
      </c>
      <c r="AB54" s="12">
        <v>1</v>
      </c>
      <c r="AC54" s="12" t="s">
        <v>301</v>
      </c>
      <c r="AD54" s="12">
        <v>1</v>
      </c>
      <c r="AE54" s="12" t="s">
        <v>304</v>
      </c>
      <c r="AF54" s="12"/>
      <c r="AG54" s="11" t="s">
        <v>302</v>
      </c>
      <c r="AH54" s="11" t="s">
        <v>303</v>
      </c>
      <c r="AI54" s="11" t="s">
        <v>159</v>
      </c>
      <c r="AJ54" s="8"/>
      <c r="AK54" s="8" t="s">
        <v>1003</v>
      </c>
      <c r="AL54" s="29" t="s">
        <v>1018</v>
      </c>
    </row>
    <row r="55" spans="1:38" s="5" customFormat="1">
      <c r="A55" s="6">
        <v>44661</v>
      </c>
      <c r="B55" s="18" t="s">
        <v>168</v>
      </c>
      <c r="C55" s="8" t="s">
        <v>198</v>
      </c>
      <c r="D55" s="9">
        <v>7.778935185185186E-2</v>
      </c>
      <c r="E55" s="32" t="s">
        <v>1007</v>
      </c>
      <c r="F55" s="10">
        <v>12.7</v>
      </c>
      <c r="G55" s="10">
        <v>11.2</v>
      </c>
      <c r="H55" s="10">
        <v>13.3</v>
      </c>
      <c r="I55" s="10">
        <v>12.7</v>
      </c>
      <c r="J55" s="10">
        <v>12.8</v>
      </c>
      <c r="K55" s="10">
        <v>12.3</v>
      </c>
      <c r="L55" s="10">
        <v>11.9</v>
      </c>
      <c r="M55" s="10">
        <v>12.2</v>
      </c>
      <c r="N55" s="10">
        <v>13</v>
      </c>
      <c r="O55" s="22">
        <f t="shared" si="30"/>
        <v>37.200000000000003</v>
      </c>
      <c r="P55" s="22">
        <f t="shared" si="31"/>
        <v>37.799999999999997</v>
      </c>
      <c r="Q55" s="22">
        <f t="shared" si="32"/>
        <v>37.1</v>
      </c>
      <c r="R55" s="23">
        <f t="shared" si="33"/>
        <v>62.7</v>
      </c>
      <c r="S55" s="23">
        <f t="shared" si="34"/>
        <v>62.2</v>
      </c>
      <c r="T55" s="11" t="s">
        <v>210</v>
      </c>
      <c r="U55" s="11" t="s">
        <v>203</v>
      </c>
      <c r="V55" s="13" t="s">
        <v>1008</v>
      </c>
      <c r="W55" s="13" t="s">
        <v>1009</v>
      </c>
      <c r="X55" s="13" t="s">
        <v>1010</v>
      </c>
      <c r="Y55" s="12">
        <v>1.7</v>
      </c>
      <c r="Z55" s="12">
        <v>1.9</v>
      </c>
      <c r="AA55" s="11" t="s">
        <v>159</v>
      </c>
      <c r="AB55" s="12">
        <v>0.6</v>
      </c>
      <c r="AC55" s="12" t="s">
        <v>301</v>
      </c>
      <c r="AD55" s="12">
        <v>0.6</v>
      </c>
      <c r="AE55" s="12" t="s">
        <v>304</v>
      </c>
      <c r="AF55" s="12"/>
      <c r="AG55" s="11" t="s">
        <v>303</v>
      </c>
      <c r="AH55" s="11" t="s">
        <v>303</v>
      </c>
      <c r="AI55" s="11" t="s">
        <v>157</v>
      </c>
      <c r="AJ55" s="8"/>
      <c r="AK55" s="8" t="s">
        <v>1022</v>
      </c>
      <c r="AL55" s="29" t="s">
        <v>1023</v>
      </c>
    </row>
    <row r="56" spans="1:38" s="5" customFormat="1">
      <c r="A56" s="6">
        <v>44667</v>
      </c>
      <c r="B56" s="18" t="s">
        <v>162</v>
      </c>
      <c r="C56" s="8" t="s">
        <v>280</v>
      </c>
      <c r="D56" s="9">
        <v>8.0567129629629627E-2</v>
      </c>
      <c r="E56" s="32" t="s">
        <v>1025</v>
      </c>
      <c r="F56" s="10">
        <v>13</v>
      </c>
      <c r="G56" s="10">
        <v>10.8</v>
      </c>
      <c r="H56" s="10">
        <v>13.5</v>
      </c>
      <c r="I56" s="10">
        <v>13.4</v>
      </c>
      <c r="J56" s="10">
        <v>13.8</v>
      </c>
      <c r="K56" s="10">
        <v>12.9</v>
      </c>
      <c r="L56" s="10">
        <v>12.8</v>
      </c>
      <c r="M56" s="10">
        <v>12.8</v>
      </c>
      <c r="N56" s="10">
        <v>13.1</v>
      </c>
      <c r="O56" s="22">
        <f>SUM(F56:H56)</f>
        <v>37.299999999999997</v>
      </c>
      <c r="P56" s="22">
        <f>SUM(I56:K56)</f>
        <v>40.1</v>
      </c>
      <c r="Q56" s="22">
        <f>SUM(L56:N56)</f>
        <v>38.700000000000003</v>
      </c>
      <c r="R56" s="23">
        <f>SUM(F56:J56)</f>
        <v>64.5</v>
      </c>
      <c r="S56" s="23">
        <f>SUM(J56:N56)</f>
        <v>65.399999999999991</v>
      </c>
      <c r="T56" s="11" t="s">
        <v>210</v>
      </c>
      <c r="U56" s="11" t="s">
        <v>203</v>
      </c>
      <c r="V56" s="13" t="s">
        <v>274</v>
      </c>
      <c r="W56" s="13" t="s">
        <v>408</v>
      </c>
      <c r="X56" s="13" t="s">
        <v>489</v>
      </c>
      <c r="Y56" s="12">
        <v>9</v>
      </c>
      <c r="Z56" s="12">
        <v>9.8000000000000007</v>
      </c>
      <c r="AA56" s="11" t="s">
        <v>157</v>
      </c>
      <c r="AB56" s="12">
        <v>1.6</v>
      </c>
      <c r="AC56" s="12" t="s">
        <v>301</v>
      </c>
      <c r="AD56" s="12">
        <v>1.4</v>
      </c>
      <c r="AE56" s="12">
        <v>0.2</v>
      </c>
      <c r="AF56" s="12"/>
      <c r="AG56" s="11" t="s">
        <v>302</v>
      </c>
      <c r="AH56" s="11" t="s">
        <v>303</v>
      </c>
      <c r="AI56" s="11" t="s">
        <v>157</v>
      </c>
      <c r="AJ56" s="8" t="s">
        <v>1036</v>
      </c>
      <c r="AK56" s="8" t="s">
        <v>1056</v>
      </c>
      <c r="AL56" s="29" t="s">
        <v>1057</v>
      </c>
    </row>
    <row r="57" spans="1:38" s="5" customFormat="1">
      <c r="A57" s="6">
        <v>44668</v>
      </c>
      <c r="B57" s="17" t="s">
        <v>162</v>
      </c>
      <c r="C57" s="8" t="s">
        <v>198</v>
      </c>
      <c r="D57" s="9">
        <v>7.9895833333333333E-2</v>
      </c>
      <c r="E57" s="32" t="s">
        <v>1041</v>
      </c>
      <c r="F57" s="10">
        <v>12.6</v>
      </c>
      <c r="G57" s="10">
        <v>11</v>
      </c>
      <c r="H57" s="10">
        <v>13.5</v>
      </c>
      <c r="I57" s="10">
        <v>13</v>
      </c>
      <c r="J57" s="10">
        <v>12.8</v>
      </c>
      <c r="K57" s="10">
        <v>12.9</v>
      </c>
      <c r="L57" s="10">
        <v>13</v>
      </c>
      <c r="M57" s="10">
        <v>13</v>
      </c>
      <c r="N57" s="10">
        <v>13.5</v>
      </c>
      <c r="O57" s="22">
        <f>SUM(F57:H57)</f>
        <v>37.1</v>
      </c>
      <c r="P57" s="22">
        <f>SUM(I57:K57)</f>
        <v>38.700000000000003</v>
      </c>
      <c r="Q57" s="22">
        <f>SUM(L57:N57)</f>
        <v>39.5</v>
      </c>
      <c r="R57" s="23">
        <f>SUM(F57:J57)</f>
        <v>62.900000000000006</v>
      </c>
      <c r="S57" s="23">
        <f>SUM(J57:N57)</f>
        <v>65.2</v>
      </c>
      <c r="T57" s="11" t="s">
        <v>196</v>
      </c>
      <c r="U57" s="11" t="s">
        <v>197</v>
      </c>
      <c r="V57" s="13" t="s">
        <v>201</v>
      </c>
      <c r="W57" s="13" t="s">
        <v>1042</v>
      </c>
      <c r="X57" s="13" t="s">
        <v>489</v>
      </c>
      <c r="Y57" s="12">
        <v>5.0999999999999996</v>
      </c>
      <c r="Z57" s="12">
        <v>6.8</v>
      </c>
      <c r="AA57" s="11" t="s">
        <v>159</v>
      </c>
      <c r="AB57" s="12">
        <v>0.8</v>
      </c>
      <c r="AC57" s="12" t="s">
        <v>301</v>
      </c>
      <c r="AD57" s="12">
        <v>1</v>
      </c>
      <c r="AE57" s="12">
        <v>-0.2</v>
      </c>
      <c r="AF57" s="12"/>
      <c r="AG57" s="11" t="s">
        <v>302</v>
      </c>
      <c r="AH57" s="11" t="s">
        <v>303</v>
      </c>
      <c r="AI57" s="11" t="s">
        <v>157</v>
      </c>
      <c r="AJ57" s="8"/>
      <c r="AK57" s="8" t="s">
        <v>1076</v>
      </c>
      <c r="AL57" s="29" t="s">
        <v>1077</v>
      </c>
    </row>
    <row r="58" spans="1:38" s="5" customFormat="1">
      <c r="A58" s="6">
        <v>44668</v>
      </c>
      <c r="B58" s="17" t="s">
        <v>161</v>
      </c>
      <c r="C58" s="8" t="s">
        <v>198</v>
      </c>
      <c r="D58" s="9">
        <v>7.857638888888889E-2</v>
      </c>
      <c r="E58" s="32" t="s">
        <v>1046</v>
      </c>
      <c r="F58" s="10">
        <v>12.6</v>
      </c>
      <c r="G58" s="10">
        <v>10.7</v>
      </c>
      <c r="H58" s="10">
        <v>13.6</v>
      </c>
      <c r="I58" s="10">
        <v>12.6</v>
      </c>
      <c r="J58" s="10">
        <v>12.8</v>
      </c>
      <c r="K58" s="10">
        <v>12.9</v>
      </c>
      <c r="L58" s="10">
        <v>13.1</v>
      </c>
      <c r="M58" s="10">
        <v>13</v>
      </c>
      <c r="N58" s="10">
        <v>12.6</v>
      </c>
      <c r="O58" s="22">
        <f>SUM(F58:H58)</f>
        <v>36.9</v>
      </c>
      <c r="P58" s="22">
        <f>SUM(I58:K58)</f>
        <v>38.299999999999997</v>
      </c>
      <c r="Q58" s="22">
        <f>SUM(L58:N58)</f>
        <v>38.700000000000003</v>
      </c>
      <c r="R58" s="23">
        <f>SUM(F58:J58)</f>
        <v>62.3</v>
      </c>
      <c r="S58" s="23">
        <f>SUM(J58:N58)</f>
        <v>64.400000000000006</v>
      </c>
      <c r="T58" s="11" t="s">
        <v>196</v>
      </c>
      <c r="U58" s="11" t="s">
        <v>197</v>
      </c>
      <c r="V58" s="13" t="s">
        <v>498</v>
      </c>
      <c r="W58" s="13" t="s">
        <v>272</v>
      </c>
      <c r="X58" s="13" t="s">
        <v>278</v>
      </c>
      <c r="Y58" s="12">
        <v>5.0999999999999996</v>
      </c>
      <c r="Z58" s="12">
        <v>6.8</v>
      </c>
      <c r="AA58" s="11" t="s">
        <v>159</v>
      </c>
      <c r="AB58" s="12">
        <v>0.4</v>
      </c>
      <c r="AC58" s="12" t="s">
        <v>301</v>
      </c>
      <c r="AD58" s="12">
        <v>0.6</v>
      </c>
      <c r="AE58" s="12">
        <v>-0.2</v>
      </c>
      <c r="AF58" s="12"/>
      <c r="AG58" s="11" t="s">
        <v>303</v>
      </c>
      <c r="AH58" s="11" t="s">
        <v>305</v>
      </c>
      <c r="AI58" s="11" t="s">
        <v>159</v>
      </c>
      <c r="AJ58" s="8"/>
      <c r="AK58" s="8" t="s">
        <v>1084</v>
      </c>
      <c r="AL58" s="29" t="s">
        <v>1085</v>
      </c>
    </row>
    <row r="59" spans="1:38" s="5" customFormat="1">
      <c r="A59" s="6">
        <v>44668</v>
      </c>
      <c r="B59" s="18" t="s">
        <v>163</v>
      </c>
      <c r="C59" s="8" t="s">
        <v>198</v>
      </c>
      <c r="D59" s="9">
        <v>7.8530092592592596E-2</v>
      </c>
      <c r="E59" s="32" t="s">
        <v>1048</v>
      </c>
      <c r="F59" s="10">
        <v>12.6</v>
      </c>
      <c r="G59" s="10">
        <v>10.9</v>
      </c>
      <c r="H59" s="10">
        <v>13.2</v>
      </c>
      <c r="I59" s="10">
        <v>12.6</v>
      </c>
      <c r="J59" s="10">
        <v>12.9</v>
      </c>
      <c r="K59" s="10">
        <v>12.6</v>
      </c>
      <c r="L59" s="10">
        <v>12.5</v>
      </c>
      <c r="M59" s="10">
        <v>12.8</v>
      </c>
      <c r="N59" s="10">
        <v>13.4</v>
      </c>
      <c r="O59" s="22">
        <f>SUM(F59:H59)</f>
        <v>36.700000000000003</v>
      </c>
      <c r="P59" s="22">
        <f>SUM(I59:K59)</f>
        <v>38.1</v>
      </c>
      <c r="Q59" s="22">
        <f>SUM(L59:N59)</f>
        <v>38.700000000000003</v>
      </c>
      <c r="R59" s="23">
        <f>SUM(F59:J59)</f>
        <v>62.2</v>
      </c>
      <c r="S59" s="23">
        <f>SUM(J59:N59)</f>
        <v>64.2</v>
      </c>
      <c r="T59" s="11" t="s">
        <v>196</v>
      </c>
      <c r="U59" s="11" t="s">
        <v>197</v>
      </c>
      <c r="V59" s="13" t="s">
        <v>230</v>
      </c>
      <c r="W59" s="13" t="s">
        <v>609</v>
      </c>
      <c r="X59" s="13" t="s">
        <v>571</v>
      </c>
      <c r="Y59" s="12">
        <v>5.0999999999999996</v>
      </c>
      <c r="Z59" s="12">
        <v>6.8</v>
      </c>
      <c r="AA59" s="11" t="s">
        <v>159</v>
      </c>
      <c r="AB59" s="12">
        <v>0.4</v>
      </c>
      <c r="AC59" s="12" t="s">
        <v>301</v>
      </c>
      <c r="AD59" s="12">
        <v>0.6</v>
      </c>
      <c r="AE59" s="12">
        <v>-0.2</v>
      </c>
      <c r="AF59" s="12"/>
      <c r="AG59" s="11" t="s">
        <v>303</v>
      </c>
      <c r="AH59" s="11" t="s">
        <v>303</v>
      </c>
      <c r="AI59" s="11" t="s">
        <v>159</v>
      </c>
      <c r="AJ59" s="8"/>
      <c r="AK59" s="8" t="s">
        <v>1088</v>
      </c>
      <c r="AL59" s="29" t="s">
        <v>1089</v>
      </c>
    </row>
    <row r="60" spans="1:38" s="5" customFormat="1">
      <c r="A60" s="6">
        <v>44668</v>
      </c>
      <c r="B60" s="18" t="s">
        <v>155</v>
      </c>
      <c r="C60" s="8" t="s">
        <v>198</v>
      </c>
      <c r="D60" s="9">
        <v>7.6446759259259256E-2</v>
      </c>
      <c r="E60" s="32" t="s">
        <v>1052</v>
      </c>
      <c r="F60" s="10">
        <v>12.6</v>
      </c>
      <c r="G60" s="10">
        <v>11</v>
      </c>
      <c r="H60" s="10">
        <v>13</v>
      </c>
      <c r="I60" s="10">
        <v>12.2</v>
      </c>
      <c r="J60" s="10">
        <v>12.3</v>
      </c>
      <c r="K60" s="10">
        <v>12.3</v>
      </c>
      <c r="L60" s="10">
        <v>12.2</v>
      </c>
      <c r="M60" s="10">
        <v>11.9</v>
      </c>
      <c r="N60" s="10">
        <v>13</v>
      </c>
      <c r="O60" s="22">
        <f>SUM(F60:H60)</f>
        <v>36.6</v>
      </c>
      <c r="P60" s="22">
        <f>SUM(I60:K60)</f>
        <v>36.799999999999997</v>
      </c>
      <c r="Q60" s="22">
        <f>SUM(L60:N60)</f>
        <v>37.1</v>
      </c>
      <c r="R60" s="23">
        <f>SUM(F60:J60)</f>
        <v>61.099999999999994</v>
      </c>
      <c r="S60" s="23">
        <f>SUM(J60:N60)</f>
        <v>61.699999999999996</v>
      </c>
      <c r="T60" s="11" t="s">
        <v>196</v>
      </c>
      <c r="U60" s="11" t="s">
        <v>203</v>
      </c>
      <c r="V60" s="13" t="s">
        <v>1040</v>
      </c>
      <c r="W60" s="13" t="s">
        <v>209</v>
      </c>
      <c r="X60" s="13" t="s">
        <v>254</v>
      </c>
      <c r="Y60" s="12">
        <v>5.0999999999999996</v>
      </c>
      <c r="Z60" s="12">
        <v>6.8</v>
      </c>
      <c r="AA60" s="11" t="s">
        <v>159</v>
      </c>
      <c r="AB60" s="12">
        <v>-0.2</v>
      </c>
      <c r="AC60" s="12" t="s">
        <v>301</v>
      </c>
      <c r="AD60" s="12" t="s">
        <v>304</v>
      </c>
      <c r="AE60" s="12">
        <v>-0.2</v>
      </c>
      <c r="AF60" s="12"/>
      <c r="AG60" s="11" t="s">
        <v>305</v>
      </c>
      <c r="AH60" s="11" t="s">
        <v>305</v>
      </c>
      <c r="AI60" s="11" t="s">
        <v>159</v>
      </c>
      <c r="AJ60" s="8"/>
      <c r="AK60" s="8"/>
      <c r="AL60" s="29"/>
    </row>
    <row r="61" spans="1:38" s="5" customFormat="1">
      <c r="A61" s="6">
        <v>44674</v>
      </c>
      <c r="B61" s="18" t="s">
        <v>162</v>
      </c>
      <c r="C61" s="8" t="s">
        <v>198</v>
      </c>
      <c r="D61" s="9">
        <v>7.8553240740740743E-2</v>
      </c>
      <c r="E61" s="32" t="s">
        <v>1104</v>
      </c>
      <c r="F61" s="10">
        <v>12.9</v>
      </c>
      <c r="G61" s="10">
        <v>11.8</v>
      </c>
      <c r="H61" s="10">
        <v>13.5</v>
      </c>
      <c r="I61" s="10">
        <v>12.9</v>
      </c>
      <c r="J61" s="10">
        <v>12.8</v>
      </c>
      <c r="K61" s="10">
        <v>12.7</v>
      </c>
      <c r="L61" s="10">
        <v>12.6</v>
      </c>
      <c r="M61" s="10">
        <v>12</v>
      </c>
      <c r="N61" s="10">
        <v>12.5</v>
      </c>
      <c r="O61" s="22">
        <f t="shared" ref="O61:O66" si="35">SUM(F61:H61)</f>
        <v>38.200000000000003</v>
      </c>
      <c r="P61" s="22">
        <f t="shared" ref="P61:P66" si="36">SUM(I61:K61)</f>
        <v>38.400000000000006</v>
      </c>
      <c r="Q61" s="22">
        <f t="shared" ref="Q61:Q66" si="37">SUM(L61:N61)</f>
        <v>37.1</v>
      </c>
      <c r="R61" s="23">
        <f t="shared" ref="R61:R66" si="38">SUM(F61:J61)</f>
        <v>63.900000000000006</v>
      </c>
      <c r="S61" s="23">
        <f t="shared" ref="S61:S66" si="39">SUM(J61:N61)</f>
        <v>62.6</v>
      </c>
      <c r="T61" s="11" t="s">
        <v>196</v>
      </c>
      <c r="U61" s="11" t="s">
        <v>203</v>
      </c>
      <c r="V61" s="13" t="s">
        <v>218</v>
      </c>
      <c r="W61" s="13" t="s">
        <v>499</v>
      </c>
      <c r="X61" s="13" t="s">
        <v>208</v>
      </c>
      <c r="Y61" s="33">
        <v>7.6</v>
      </c>
      <c r="Z61" s="34">
        <v>8.1</v>
      </c>
      <c r="AA61" s="11" t="s">
        <v>159</v>
      </c>
      <c r="AB61" s="12">
        <v>-0.8</v>
      </c>
      <c r="AC61" s="12" t="s">
        <v>301</v>
      </c>
      <c r="AD61" s="12">
        <v>-0.3</v>
      </c>
      <c r="AE61" s="12">
        <v>-0.5</v>
      </c>
      <c r="AF61" s="12"/>
      <c r="AG61" s="11" t="s">
        <v>305</v>
      </c>
      <c r="AH61" s="11" t="s">
        <v>303</v>
      </c>
      <c r="AI61" s="11" t="s">
        <v>157</v>
      </c>
      <c r="AJ61" s="8"/>
      <c r="AK61" s="8" t="s">
        <v>1103</v>
      </c>
      <c r="AL61" s="29" t="s">
        <v>1105</v>
      </c>
    </row>
    <row r="62" spans="1:38" s="5" customFormat="1">
      <c r="A62" s="6">
        <v>44674</v>
      </c>
      <c r="B62" s="18" t="s">
        <v>161</v>
      </c>
      <c r="C62" s="8" t="s">
        <v>198</v>
      </c>
      <c r="D62" s="9">
        <v>7.8495370370370368E-2</v>
      </c>
      <c r="E62" s="32" t="s">
        <v>870</v>
      </c>
      <c r="F62" s="10">
        <v>12.7</v>
      </c>
      <c r="G62" s="10">
        <v>10.8</v>
      </c>
      <c r="H62" s="10">
        <v>13.2</v>
      </c>
      <c r="I62" s="10">
        <v>12.6</v>
      </c>
      <c r="J62" s="10">
        <v>12.5</v>
      </c>
      <c r="K62" s="10">
        <v>12.8</v>
      </c>
      <c r="L62" s="10">
        <v>12.9</v>
      </c>
      <c r="M62" s="10">
        <v>12.8</v>
      </c>
      <c r="N62" s="10">
        <v>12.9</v>
      </c>
      <c r="O62" s="22">
        <f t="shared" si="35"/>
        <v>36.700000000000003</v>
      </c>
      <c r="P62" s="22">
        <f t="shared" si="36"/>
        <v>37.900000000000006</v>
      </c>
      <c r="Q62" s="22">
        <f t="shared" si="37"/>
        <v>38.6</v>
      </c>
      <c r="R62" s="23">
        <f t="shared" si="38"/>
        <v>61.800000000000004</v>
      </c>
      <c r="S62" s="23">
        <f t="shared" si="39"/>
        <v>63.9</v>
      </c>
      <c r="T62" s="11" t="s">
        <v>351</v>
      </c>
      <c r="U62" s="11" t="s">
        <v>197</v>
      </c>
      <c r="V62" s="13" t="s">
        <v>871</v>
      </c>
      <c r="W62" s="13" t="s">
        <v>367</v>
      </c>
      <c r="X62" s="13" t="s">
        <v>355</v>
      </c>
      <c r="Y62" s="33">
        <v>7.6</v>
      </c>
      <c r="Z62" s="34">
        <v>8.1</v>
      </c>
      <c r="AA62" s="11" t="s">
        <v>159</v>
      </c>
      <c r="AB62" s="12">
        <v>-0.3</v>
      </c>
      <c r="AC62" s="12" t="s">
        <v>301</v>
      </c>
      <c r="AD62" s="12">
        <v>0.2</v>
      </c>
      <c r="AE62" s="12">
        <v>-0.5</v>
      </c>
      <c r="AF62" s="12"/>
      <c r="AG62" s="11" t="s">
        <v>305</v>
      </c>
      <c r="AH62" s="11" t="s">
        <v>305</v>
      </c>
      <c r="AI62" s="11" t="s">
        <v>159</v>
      </c>
      <c r="AJ62" s="8"/>
      <c r="AK62" s="8" t="s">
        <v>1117</v>
      </c>
      <c r="AL62" s="29" t="s">
        <v>1118</v>
      </c>
    </row>
    <row r="63" spans="1:38" s="5" customFormat="1">
      <c r="A63" s="6">
        <v>44674</v>
      </c>
      <c r="B63" s="18" t="s">
        <v>164</v>
      </c>
      <c r="C63" s="8" t="s">
        <v>198</v>
      </c>
      <c r="D63" s="9">
        <v>7.8483796296296301E-2</v>
      </c>
      <c r="E63" s="32" t="s">
        <v>949</v>
      </c>
      <c r="F63" s="10">
        <v>12.7</v>
      </c>
      <c r="G63" s="10">
        <v>11.2</v>
      </c>
      <c r="H63" s="10">
        <v>13.3</v>
      </c>
      <c r="I63" s="10">
        <v>12.6</v>
      </c>
      <c r="J63" s="10">
        <v>12.8</v>
      </c>
      <c r="K63" s="10">
        <v>12.7</v>
      </c>
      <c r="L63" s="10">
        <v>12.7</v>
      </c>
      <c r="M63" s="10">
        <v>12</v>
      </c>
      <c r="N63" s="10">
        <v>13.1</v>
      </c>
      <c r="O63" s="22">
        <f t="shared" si="35"/>
        <v>37.200000000000003</v>
      </c>
      <c r="P63" s="22">
        <f t="shared" si="36"/>
        <v>38.099999999999994</v>
      </c>
      <c r="Q63" s="22">
        <f t="shared" si="37"/>
        <v>37.799999999999997</v>
      </c>
      <c r="R63" s="23">
        <f t="shared" si="38"/>
        <v>62.600000000000009</v>
      </c>
      <c r="S63" s="23">
        <f t="shared" si="39"/>
        <v>63.300000000000004</v>
      </c>
      <c r="T63" s="11" t="s">
        <v>196</v>
      </c>
      <c r="U63" s="11" t="s">
        <v>203</v>
      </c>
      <c r="V63" s="13" t="s">
        <v>604</v>
      </c>
      <c r="W63" s="13" t="s">
        <v>205</v>
      </c>
      <c r="X63" s="13" t="s">
        <v>897</v>
      </c>
      <c r="Y63" s="33">
        <v>7.6</v>
      </c>
      <c r="Z63" s="34">
        <v>8.1</v>
      </c>
      <c r="AA63" s="11" t="s">
        <v>159</v>
      </c>
      <c r="AB63" s="12">
        <v>0.8</v>
      </c>
      <c r="AC63" s="12" t="s">
        <v>301</v>
      </c>
      <c r="AD63" s="12">
        <v>1.3</v>
      </c>
      <c r="AE63" s="12">
        <v>-0.5</v>
      </c>
      <c r="AF63" s="12"/>
      <c r="AG63" s="11" t="s">
        <v>302</v>
      </c>
      <c r="AH63" s="11" t="s">
        <v>305</v>
      </c>
      <c r="AI63" s="11" t="s">
        <v>159</v>
      </c>
      <c r="AJ63" s="8"/>
      <c r="AK63" s="8" t="s">
        <v>1132</v>
      </c>
      <c r="AL63" s="29" t="s">
        <v>1133</v>
      </c>
    </row>
    <row r="64" spans="1:38" s="5" customFormat="1">
      <c r="A64" s="6">
        <v>44675</v>
      </c>
      <c r="B64" s="17" t="s">
        <v>162</v>
      </c>
      <c r="C64" s="8" t="s">
        <v>280</v>
      </c>
      <c r="D64" s="9">
        <v>7.918981481481481E-2</v>
      </c>
      <c r="E64" s="32" t="s">
        <v>1135</v>
      </c>
      <c r="F64" s="10">
        <v>12.6</v>
      </c>
      <c r="G64" s="10">
        <v>11.6</v>
      </c>
      <c r="H64" s="10">
        <v>13.7</v>
      </c>
      <c r="I64" s="10">
        <v>12.7</v>
      </c>
      <c r="J64" s="10">
        <v>12.4</v>
      </c>
      <c r="K64" s="10">
        <v>12.9</v>
      </c>
      <c r="L64" s="10">
        <v>13</v>
      </c>
      <c r="M64" s="10">
        <v>12.2</v>
      </c>
      <c r="N64" s="10">
        <v>13.1</v>
      </c>
      <c r="O64" s="22">
        <f t="shared" si="35"/>
        <v>37.9</v>
      </c>
      <c r="P64" s="22">
        <f t="shared" si="36"/>
        <v>38</v>
      </c>
      <c r="Q64" s="22">
        <f t="shared" si="37"/>
        <v>38.299999999999997</v>
      </c>
      <c r="R64" s="23">
        <f t="shared" si="38"/>
        <v>62.999999999999993</v>
      </c>
      <c r="S64" s="23">
        <f t="shared" si="39"/>
        <v>63.6</v>
      </c>
      <c r="T64" s="11" t="s">
        <v>196</v>
      </c>
      <c r="U64" s="11" t="s">
        <v>197</v>
      </c>
      <c r="V64" s="13" t="s">
        <v>259</v>
      </c>
      <c r="W64" s="13" t="s">
        <v>214</v>
      </c>
      <c r="X64" s="13" t="s">
        <v>207</v>
      </c>
      <c r="Y64" s="12">
        <v>5</v>
      </c>
      <c r="Z64" s="12">
        <v>5</v>
      </c>
      <c r="AA64" s="11" t="s">
        <v>242</v>
      </c>
      <c r="AB64" s="12">
        <v>-0.3</v>
      </c>
      <c r="AC64" s="12" t="s">
        <v>301</v>
      </c>
      <c r="AD64" s="12">
        <v>0.4</v>
      </c>
      <c r="AE64" s="12">
        <v>-0.7</v>
      </c>
      <c r="AF64" s="12"/>
      <c r="AG64" s="11" t="s">
        <v>303</v>
      </c>
      <c r="AH64" s="11" t="s">
        <v>303</v>
      </c>
      <c r="AI64" s="11" t="s">
        <v>157</v>
      </c>
      <c r="AJ64" s="8"/>
      <c r="AK64" s="8" t="s">
        <v>1134</v>
      </c>
      <c r="AL64" s="29" t="s">
        <v>1136</v>
      </c>
    </row>
    <row r="65" spans="1:38" s="5" customFormat="1">
      <c r="A65" s="6">
        <v>44675</v>
      </c>
      <c r="B65" s="18" t="s">
        <v>162</v>
      </c>
      <c r="C65" s="8" t="s">
        <v>280</v>
      </c>
      <c r="D65" s="9">
        <v>7.8553240740740743E-2</v>
      </c>
      <c r="E65" s="32" t="s">
        <v>1141</v>
      </c>
      <c r="F65" s="10">
        <v>12.8</v>
      </c>
      <c r="G65" s="10">
        <v>11.1</v>
      </c>
      <c r="H65" s="10">
        <v>13.8</v>
      </c>
      <c r="I65" s="10">
        <v>13.4</v>
      </c>
      <c r="J65" s="10">
        <v>13</v>
      </c>
      <c r="K65" s="10">
        <v>12.7</v>
      </c>
      <c r="L65" s="10">
        <v>12.1</v>
      </c>
      <c r="M65" s="10">
        <v>12.1</v>
      </c>
      <c r="N65" s="10">
        <v>12.7</v>
      </c>
      <c r="O65" s="22">
        <f t="shared" si="35"/>
        <v>37.700000000000003</v>
      </c>
      <c r="P65" s="22">
        <f t="shared" si="36"/>
        <v>39.099999999999994</v>
      </c>
      <c r="Q65" s="22">
        <f t="shared" si="37"/>
        <v>36.9</v>
      </c>
      <c r="R65" s="23">
        <f t="shared" si="38"/>
        <v>64.099999999999994</v>
      </c>
      <c r="S65" s="23">
        <f t="shared" si="39"/>
        <v>62.599999999999994</v>
      </c>
      <c r="T65" s="11" t="s">
        <v>210</v>
      </c>
      <c r="U65" s="11" t="s">
        <v>216</v>
      </c>
      <c r="V65" s="13" t="s">
        <v>199</v>
      </c>
      <c r="W65" s="13" t="s">
        <v>1042</v>
      </c>
      <c r="X65" s="13" t="s">
        <v>596</v>
      </c>
      <c r="Y65" s="12">
        <v>5</v>
      </c>
      <c r="Z65" s="12">
        <v>5</v>
      </c>
      <c r="AA65" s="11" t="s">
        <v>242</v>
      </c>
      <c r="AB65" s="12">
        <v>-0.8</v>
      </c>
      <c r="AC65" s="12">
        <v>-0.6</v>
      </c>
      <c r="AD65" s="12">
        <v>-0.5</v>
      </c>
      <c r="AE65" s="12">
        <v>-0.9</v>
      </c>
      <c r="AF65" s="12"/>
      <c r="AG65" s="11" t="s">
        <v>306</v>
      </c>
      <c r="AH65" s="11" t="s">
        <v>303</v>
      </c>
      <c r="AI65" s="11" t="s">
        <v>157</v>
      </c>
      <c r="AJ65" s="8"/>
      <c r="AK65" s="8" t="s">
        <v>1142</v>
      </c>
      <c r="AL65" s="29" t="s">
        <v>1143</v>
      </c>
    </row>
    <row r="66" spans="1:38" s="5" customFormat="1">
      <c r="A66" s="6">
        <v>44675</v>
      </c>
      <c r="B66" s="18" t="s">
        <v>551</v>
      </c>
      <c r="C66" s="8" t="s">
        <v>280</v>
      </c>
      <c r="D66" s="9">
        <v>7.778935185185186E-2</v>
      </c>
      <c r="E66" s="32" t="s">
        <v>1153</v>
      </c>
      <c r="F66" s="10">
        <v>12.6</v>
      </c>
      <c r="G66" s="10">
        <v>11.1</v>
      </c>
      <c r="H66" s="10">
        <v>13.2</v>
      </c>
      <c r="I66" s="10">
        <v>12.8</v>
      </c>
      <c r="J66" s="10">
        <v>12.7</v>
      </c>
      <c r="K66" s="10">
        <v>12.6</v>
      </c>
      <c r="L66" s="10">
        <v>12.5</v>
      </c>
      <c r="M66" s="10">
        <v>11.9</v>
      </c>
      <c r="N66" s="10">
        <v>12.7</v>
      </c>
      <c r="O66" s="22">
        <f t="shared" si="35"/>
        <v>36.9</v>
      </c>
      <c r="P66" s="22">
        <f t="shared" si="36"/>
        <v>38.1</v>
      </c>
      <c r="Q66" s="22">
        <f t="shared" si="37"/>
        <v>37.099999999999994</v>
      </c>
      <c r="R66" s="23">
        <f t="shared" si="38"/>
        <v>62.400000000000006</v>
      </c>
      <c r="S66" s="23">
        <f t="shared" si="39"/>
        <v>62.399999999999991</v>
      </c>
      <c r="T66" s="11" t="s">
        <v>196</v>
      </c>
      <c r="U66" s="11" t="s">
        <v>203</v>
      </c>
      <c r="V66" s="13" t="s">
        <v>498</v>
      </c>
      <c r="W66" s="13" t="s">
        <v>897</v>
      </c>
      <c r="X66" s="13" t="s">
        <v>284</v>
      </c>
      <c r="Y66" s="12">
        <v>5</v>
      </c>
      <c r="Z66" s="12">
        <v>5</v>
      </c>
      <c r="AA66" s="11" t="s">
        <v>156</v>
      </c>
      <c r="AB66" s="12">
        <v>-1</v>
      </c>
      <c r="AC66" s="12" t="s">
        <v>301</v>
      </c>
      <c r="AD66" s="12">
        <v>0.2</v>
      </c>
      <c r="AE66" s="12">
        <v>-1.2</v>
      </c>
      <c r="AF66" s="12"/>
      <c r="AG66" s="11" t="s">
        <v>305</v>
      </c>
      <c r="AH66" s="11" t="s">
        <v>305</v>
      </c>
      <c r="AI66" s="11" t="s">
        <v>159</v>
      </c>
      <c r="AJ66" s="8"/>
      <c r="AK66" s="8" t="s">
        <v>1152</v>
      </c>
      <c r="AL66" s="29" t="s">
        <v>1154</v>
      </c>
    </row>
    <row r="67" spans="1:38" s="5" customFormat="1">
      <c r="A67" s="6">
        <v>44681</v>
      </c>
      <c r="B67" s="18" t="s">
        <v>162</v>
      </c>
      <c r="C67" s="8" t="s">
        <v>732</v>
      </c>
      <c r="D67" s="9">
        <v>7.8472222222222221E-2</v>
      </c>
      <c r="E67" s="32" t="s">
        <v>1172</v>
      </c>
      <c r="F67" s="10">
        <v>12.8</v>
      </c>
      <c r="G67" s="10">
        <v>11.6</v>
      </c>
      <c r="H67" s="10">
        <v>13.3</v>
      </c>
      <c r="I67" s="10">
        <v>12.7</v>
      </c>
      <c r="J67" s="10">
        <v>12.7</v>
      </c>
      <c r="K67" s="10">
        <v>12.8</v>
      </c>
      <c r="L67" s="10">
        <v>12.7</v>
      </c>
      <c r="M67" s="10">
        <v>11.8</v>
      </c>
      <c r="N67" s="10">
        <v>12.6</v>
      </c>
      <c r="O67" s="22">
        <f t="shared" ref="O67:O72" si="40">SUM(F67:H67)</f>
        <v>37.700000000000003</v>
      </c>
      <c r="P67" s="22">
        <f t="shared" ref="P67:P72" si="41">SUM(I67:K67)</f>
        <v>38.200000000000003</v>
      </c>
      <c r="Q67" s="22">
        <f t="shared" ref="Q67:Q72" si="42">SUM(L67:N67)</f>
        <v>37.1</v>
      </c>
      <c r="R67" s="23">
        <f t="shared" ref="R67:R72" si="43">SUM(F67:J67)</f>
        <v>63.100000000000009</v>
      </c>
      <c r="S67" s="23">
        <f t="shared" ref="S67:S72" si="44">SUM(J67:N67)</f>
        <v>62.6</v>
      </c>
      <c r="T67" s="11" t="s">
        <v>196</v>
      </c>
      <c r="U67" s="11" t="s">
        <v>203</v>
      </c>
      <c r="V67" s="13" t="s">
        <v>278</v>
      </c>
      <c r="W67" s="13" t="s">
        <v>344</v>
      </c>
      <c r="X67" s="13" t="s">
        <v>572</v>
      </c>
      <c r="Y67" s="12">
        <v>12.3</v>
      </c>
      <c r="Z67" s="12">
        <v>13</v>
      </c>
      <c r="AA67" s="11" t="s">
        <v>156</v>
      </c>
      <c r="AB67" s="12">
        <v>-1.5</v>
      </c>
      <c r="AC67" s="12" t="s">
        <v>301</v>
      </c>
      <c r="AD67" s="12">
        <v>0.1</v>
      </c>
      <c r="AE67" s="12">
        <v>-1.6</v>
      </c>
      <c r="AF67" s="12"/>
      <c r="AG67" s="11" t="s">
        <v>305</v>
      </c>
      <c r="AH67" s="11" t="s">
        <v>303</v>
      </c>
      <c r="AI67" s="11" t="s">
        <v>157</v>
      </c>
      <c r="AJ67" s="8"/>
      <c r="AK67" s="8" t="s">
        <v>1171</v>
      </c>
      <c r="AL67" s="29" t="s">
        <v>1173</v>
      </c>
    </row>
    <row r="68" spans="1:38" s="5" customFormat="1">
      <c r="A68" s="6">
        <v>44681</v>
      </c>
      <c r="B68" s="18" t="s">
        <v>161</v>
      </c>
      <c r="C68" s="8" t="s">
        <v>732</v>
      </c>
      <c r="D68" s="9">
        <v>7.7187500000000006E-2</v>
      </c>
      <c r="E68" s="32" t="s">
        <v>1185</v>
      </c>
      <c r="F68" s="10">
        <v>12.5</v>
      </c>
      <c r="G68" s="10">
        <v>10.9</v>
      </c>
      <c r="H68" s="10">
        <v>13.1</v>
      </c>
      <c r="I68" s="10">
        <v>12.5</v>
      </c>
      <c r="J68" s="10">
        <v>11.9</v>
      </c>
      <c r="K68" s="10">
        <v>12.5</v>
      </c>
      <c r="L68" s="10">
        <v>12.9</v>
      </c>
      <c r="M68" s="10">
        <v>12.5</v>
      </c>
      <c r="N68" s="10">
        <v>13.1</v>
      </c>
      <c r="O68" s="22">
        <f t="shared" si="40"/>
        <v>36.5</v>
      </c>
      <c r="P68" s="22">
        <f t="shared" si="41"/>
        <v>36.9</v>
      </c>
      <c r="Q68" s="22">
        <f t="shared" si="42"/>
        <v>38.5</v>
      </c>
      <c r="R68" s="23">
        <f t="shared" si="43"/>
        <v>60.9</v>
      </c>
      <c r="S68" s="23">
        <f t="shared" si="44"/>
        <v>62.9</v>
      </c>
      <c r="T68" s="11" t="s">
        <v>351</v>
      </c>
      <c r="U68" s="11" t="s">
        <v>197</v>
      </c>
      <c r="V68" s="13" t="s">
        <v>498</v>
      </c>
      <c r="W68" s="13" t="s">
        <v>254</v>
      </c>
      <c r="X68" s="13" t="s">
        <v>208</v>
      </c>
      <c r="Y68" s="12">
        <v>12.3</v>
      </c>
      <c r="Z68" s="12">
        <v>13</v>
      </c>
      <c r="AA68" s="11" t="s">
        <v>156</v>
      </c>
      <c r="AB68" s="12">
        <v>-1.6</v>
      </c>
      <c r="AC68" s="12" t="s">
        <v>301</v>
      </c>
      <c r="AD68" s="12">
        <v>-0.2</v>
      </c>
      <c r="AE68" s="12">
        <v>-1.4</v>
      </c>
      <c r="AF68" s="12"/>
      <c r="AG68" s="11" t="s">
        <v>305</v>
      </c>
      <c r="AH68" s="11" t="s">
        <v>305</v>
      </c>
      <c r="AI68" s="11" t="s">
        <v>159</v>
      </c>
      <c r="AJ68" s="8"/>
      <c r="AK68" s="8" t="s">
        <v>1186</v>
      </c>
      <c r="AL68" s="29" t="s">
        <v>1187</v>
      </c>
    </row>
    <row r="69" spans="1:38" s="5" customFormat="1">
      <c r="A69" s="6">
        <v>44681</v>
      </c>
      <c r="B69" s="18" t="s">
        <v>164</v>
      </c>
      <c r="C69" s="8" t="s">
        <v>280</v>
      </c>
      <c r="D69" s="9">
        <v>7.8483796296296301E-2</v>
      </c>
      <c r="E69" s="32" t="s">
        <v>1206</v>
      </c>
      <c r="F69" s="10">
        <v>13.2</v>
      </c>
      <c r="G69" s="10">
        <v>11.6</v>
      </c>
      <c r="H69" s="10">
        <v>13.7</v>
      </c>
      <c r="I69" s="10">
        <v>12.6</v>
      </c>
      <c r="J69" s="10">
        <v>12.8</v>
      </c>
      <c r="K69" s="10">
        <v>12.7</v>
      </c>
      <c r="L69" s="10">
        <v>12.3</v>
      </c>
      <c r="M69" s="10">
        <v>11.6</v>
      </c>
      <c r="N69" s="10">
        <v>12.6</v>
      </c>
      <c r="O69" s="22">
        <f t="shared" si="40"/>
        <v>38.5</v>
      </c>
      <c r="P69" s="22">
        <f t="shared" si="41"/>
        <v>38.099999999999994</v>
      </c>
      <c r="Q69" s="22">
        <f t="shared" si="42"/>
        <v>36.5</v>
      </c>
      <c r="R69" s="23">
        <f t="shared" si="43"/>
        <v>63.900000000000006</v>
      </c>
      <c r="S69" s="23">
        <f t="shared" si="44"/>
        <v>62</v>
      </c>
      <c r="T69" s="11" t="s">
        <v>210</v>
      </c>
      <c r="U69" s="11" t="s">
        <v>216</v>
      </c>
      <c r="V69" s="13" t="s">
        <v>200</v>
      </c>
      <c r="W69" s="13" t="s">
        <v>409</v>
      </c>
      <c r="X69" s="13" t="s">
        <v>218</v>
      </c>
      <c r="Y69" s="12">
        <v>12.3</v>
      </c>
      <c r="Z69" s="12">
        <v>13</v>
      </c>
      <c r="AA69" s="11" t="s">
        <v>242</v>
      </c>
      <c r="AB69" s="12">
        <v>0.8</v>
      </c>
      <c r="AC69" s="12">
        <v>-0.5</v>
      </c>
      <c r="AD69" s="12">
        <v>1.1000000000000001</v>
      </c>
      <c r="AE69" s="12">
        <v>-0.8</v>
      </c>
      <c r="AF69" s="12"/>
      <c r="AG69" s="11" t="s">
        <v>309</v>
      </c>
      <c r="AH69" s="11" t="s">
        <v>303</v>
      </c>
      <c r="AI69" s="11" t="s">
        <v>157</v>
      </c>
      <c r="AJ69" s="8"/>
      <c r="AK69" s="8" t="s">
        <v>1207</v>
      </c>
      <c r="AL69" s="29" t="s">
        <v>1208</v>
      </c>
    </row>
    <row r="70" spans="1:38" s="5" customFormat="1">
      <c r="A70" s="6">
        <v>44682</v>
      </c>
      <c r="B70" s="17" t="s">
        <v>162</v>
      </c>
      <c r="C70" s="8" t="s">
        <v>1212</v>
      </c>
      <c r="D70" s="9">
        <v>7.8472222222222221E-2</v>
      </c>
      <c r="E70" s="32" t="s">
        <v>1211</v>
      </c>
      <c r="F70" s="10">
        <v>12.5</v>
      </c>
      <c r="G70" s="10">
        <v>11.2</v>
      </c>
      <c r="H70" s="10">
        <v>13.3</v>
      </c>
      <c r="I70" s="10">
        <v>12.8</v>
      </c>
      <c r="J70" s="10">
        <v>13</v>
      </c>
      <c r="K70" s="10">
        <v>12.8</v>
      </c>
      <c r="L70" s="10">
        <v>12.4</v>
      </c>
      <c r="M70" s="10">
        <v>11.9</v>
      </c>
      <c r="N70" s="10">
        <v>13.1</v>
      </c>
      <c r="O70" s="22">
        <f t="shared" si="40"/>
        <v>37</v>
      </c>
      <c r="P70" s="22">
        <f t="shared" si="41"/>
        <v>38.6</v>
      </c>
      <c r="Q70" s="22">
        <f t="shared" si="42"/>
        <v>37.4</v>
      </c>
      <c r="R70" s="23">
        <f t="shared" si="43"/>
        <v>62.8</v>
      </c>
      <c r="S70" s="23">
        <f t="shared" si="44"/>
        <v>63.2</v>
      </c>
      <c r="T70" s="11" t="s">
        <v>196</v>
      </c>
      <c r="U70" s="11" t="s">
        <v>203</v>
      </c>
      <c r="V70" s="13" t="s">
        <v>353</v>
      </c>
      <c r="W70" s="13" t="s">
        <v>1042</v>
      </c>
      <c r="X70" s="13" t="s">
        <v>489</v>
      </c>
      <c r="Y70" s="12">
        <v>11.9</v>
      </c>
      <c r="Z70" s="12">
        <v>13.5</v>
      </c>
      <c r="AA70" s="11" t="s">
        <v>210</v>
      </c>
      <c r="AB70" s="12">
        <v>-1.5</v>
      </c>
      <c r="AC70" s="12" t="s">
        <v>301</v>
      </c>
      <c r="AD70" s="12">
        <v>0.8</v>
      </c>
      <c r="AE70" s="12">
        <v>-2.2999999999999998</v>
      </c>
      <c r="AF70" s="12"/>
      <c r="AG70" s="11" t="s">
        <v>303</v>
      </c>
      <c r="AH70" s="11" t="s">
        <v>303</v>
      </c>
      <c r="AI70" s="11" t="s">
        <v>157</v>
      </c>
      <c r="AJ70" s="8"/>
      <c r="AK70" s="8" t="s">
        <v>1225</v>
      </c>
      <c r="AL70" s="29" t="s">
        <v>1237</v>
      </c>
    </row>
    <row r="71" spans="1:38" s="5" customFormat="1">
      <c r="A71" s="6">
        <v>44682</v>
      </c>
      <c r="B71" s="18" t="s">
        <v>162</v>
      </c>
      <c r="C71" s="8" t="s">
        <v>724</v>
      </c>
      <c r="D71" s="9">
        <v>7.7824074074074087E-2</v>
      </c>
      <c r="E71" s="32" t="s">
        <v>1214</v>
      </c>
      <c r="F71" s="10">
        <v>12.7</v>
      </c>
      <c r="G71" s="10">
        <v>11.1</v>
      </c>
      <c r="H71" s="10">
        <v>13.4</v>
      </c>
      <c r="I71" s="10">
        <v>12.1</v>
      </c>
      <c r="J71" s="10">
        <v>12</v>
      </c>
      <c r="K71" s="10">
        <v>12.5</v>
      </c>
      <c r="L71" s="10">
        <v>13</v>
      </c>
      <c r="M71" s="10">
        <v>12.7</v>
      </c>
      <c r="N71" s="10">
        <v>12.9</v>
      </c>
      <c r="O71" s="22">
        <f t="shared" si="40"/>
        <v>37.199999999999996</v>
      </c>
      <c r="P71" s="22">
        <f t="shared" si="41"/>
        <v>36.6</v>
      </c>
      <c r="Q71" s="22">
        <f t="shared" si="42"/>
        <v>38.6</v>
      </c>
      <c r="R71" s="23">
        <f t="shared" si="43"/>
        <v>61.3</v>
      </c>
      <c r="S71" s="23">
        <f t="shared" si="44"/>
        <v>63.1</v>
      </c>
      <c r="T71" s="11" t="s">
        <v>351</v>
      </c>
      <c r="U71" s="11" t="s">
        <v>197</v>
      </c>
      <c r="V71" s="13" t="s">
        <v>276</v>
      </c>
      <c r="W71" s="13" t="s">
        <v>218</v>
      </c>
      <c r="X71" s="13" t="s">
        <v>214</v>
      </c>
      <c r="Y71" s="12">
        <v>11.9</v>
      </c>
      <c r="Z71" s="12">
        <v>13.5</v>
      </c>
      <c r="AA71" s="11" t="s">
        <v>210</v>
      </c>
      <c r="AB71" s="12">
        <v>-2.1</v>
      </c>
      <c r="AC71" s="12" t="s">
        <v>301</v>
      </c>
      <c r="AD71" s="12" t="s">
        <v>304</v>
      </c>
      <c r="AE71" s="12">
        <v>-2.1</v>
      </c>
      <c r="AF71" s="12"/>
      <c r="AG71" s="11" t="s">
        <v>305</v>
      </c>
      <c r="AH71" s="11" t="s">
        <v>305</v>
      </c>
      <c r="AI71" s="11" t="s">
        <v>159</v>
      </c>
      <c r="AJ71" s="8"/>
      <c r="AK71" s="8" t="s">
        <v>1227</v>
      </c>
      <c r="AL71" s="29" t="s">
        <v>1240</v>
      </c>
    </row>
    <row r="72" spans="1:38" s="5" customFormat="1">
      <c r="A72" s="6">
        <v>44682</v>
      </c>
      <c r="B72" s="18" t="s">
        <v>163</v>
      </c>
      <c r="C72" s="8" t="s">
        <v>724</v>
      </c>
      <c r="D72" s="9">
        <v>7.6469907407407403E-2</v>
      </c>
      <c r="E72" s="32" t="s">
        <v>1217</v>
      </c>
      <c r="F72" s="10">
        <v>12.8</v>
      </c>
      <c r="G72" s="10">
        <v>11.4</v>
      </c>
      <c r="H72" s="10">
        <v>13.4</v>
      </c>
      <c r="I72" s="10">
        <v>12.2</v>
      </c>
      <c r="J72" s="10">
        <v>12.3</v>
      </c>
      <c r="K72" s="10">
        <v>12.2</v>
      </c>
      <c r="L72" s="10">
        <v>12.2</v>
      </c>
      <c r="M72" s="10">
        <v>11.8</v>
      </c>
      <c r="N72" s="10">
        <v>12.3</v>
      </c>
      <c r="O72" s="22">
        <f t="shared" si="40"/>
        <v>37.6</v>
      </c>
      <c r="P72" s="22">
        <f t="shared" si="41"/>
        <v>36.700000000000003</v>
      </c>
      <c r="Q72" s="22">
        <f t="shared" si="42"/>
        <v>36.299999999999997</v>
      </c>
      <c r="R72" s="23">
        <f t="shared" si="43"/>
        <v>62.099999999999994</v>
      </c>
      <c r="S72" s="23">
        <f t="shared" si="44"/>
        <v>60.8</v>
      </c>
      <c r="T72" s="11" t="s">
        <v>196</v>
      </c>
      <c r="U72" s="11" t="s">
        <v>203</v>
      </c>
      <c r="V72" s="13" t="s">
        <v>208</v>
      </c>
      <c r="W72" s="13" t="s">
        <v>572</v>
      </c>
      <c r="X72" s="13" t="s">
        <v>585</v>
      </c>
      <c r="Y72" s="12">
        <v>11.9</v>
      </c>
      <c r="Z72" s="12">
        <v>13.5</v>
      </c>
      <c r="AA72" s="11" t="s">
        <v>210</v>
      </c>
      <c r="AB72" s="12">
        <v>-2.5</v>
      </c>
      <c r="AC72" s="12" t="s">
        <v>301</v>
      </c>
      <c r="AD72" s="12">
        <v>-0.5</v>
      </c>
      <c r="AE72" s="12">
        <v>-2</v>
      </c>
      <c r="AF72" s="12" t="s">
        <v>307</v>
      </c>
      <c r="AG72" s="11" t="s">
        <v>306</v>
      </c>
      <c r="AH72" s="11" t="s">
        <v>303</v>
      </c>
      <c r="AI72" s="11" t="s">
        <v>157</v>
      </c>
      <c r="AJ72" s="8"/>
      <c r="AK72" s="8" t="s">
        <v>1230</v>
      </c>
      <c r="AL72" s="29" t="s">
        <v>1244</v>
      </c>
    </row>
    <row r="73" spans="1:38" s="5" customFormat="1">
      <c r="A73" s="6">
        <v>44730</v>
      </c>
      <c r="B73" s="18" t="s">
        <v>162</v>
      </c>
      <c r="C73" s="8" t="s">
        <v>198</v>
      </c>
      <c r="D73" s="9">
        <v>7.9872685185185185E-2</v>
      </c>
      <c r="E73" s="32" t="s">
        <v>1256</v>
      </c>
      <c r="F73" s="10">
        <v>12.5</v>
      </c>
      <c r="G73" s="10">
        <v>11.2</v>
      </c>
      <c r="H73" s="10">
        <v>13.9</v>
      </c>
      <c r="I73" s="10">
        <v>13.6</v>
      </c>
      <c r="J73" s="10">
        <v>13.4</v>
      </c>
      <c r="K73" s="10">
        <v>13.2</v>
      </c>
      <c r="L73" s="10">
        <v>12.5</v>
      </c>
      <c r="M73" s="10">
        <v>11.9</v>
      </c>
      <c r="N73" s="10">
        <v>12.9</v>
      </c>
      <c r="O73" s="22">
        <f t="shared" ref="O73:O80" si="45">SUM(F73:H73)</f>
        <v>37.6</v>
      </c>
      <c r="P73" s="22">
        <f t="shared" ref="P73:P80" si="46">SUM(I73:K73)</f>
        <v>40.200000000000003</v>
      </c>
      <c r="Q73" s="22">
        <f t="shared" ref="Q73:Q80" si="47">SUM(L73:N73)</f>
        <v>37.299999999999997</v>
      </c>
      <c r="R73" s="23">
        <f t="shared" ref="R73:R80" si="48">SUM(F73:J73)</f>
        <v>64.600000000000009</v>
      </c>
      <c r="S73" s="23">
        <f t="shared" ref="S73:S80" si="49">SUM(J73:N73)</f>
        <v>63.9</v>
      </c>
      <c r="T73" s="11" t="s">
        <v>210</v>
      </c>
      <c r="U73" s="11" t="s">
        <v>203</v>
      </c>
      <c r="V73" s="13" t="s">
        <v>573</v>
      </c>
      <c r="W73" s="13" t="s">
        <v>750</v>
      </c>
      <c r="X73" s="13" t="s">
        <v>200</v>
      </c>
      <c r="Y73" s="12">
        <v>5.6</v>
      </c>
      <c r="Z73" s="12">
        <v>6.1</v>
      </c>
      <c r="AA73" s="11" t="s">
        <v>159</v>
      </c>
      <c r="AB73" s="12">
        <v>0.9</v>
      </c>
      <c r="AC73" s="12">
        <v>-0.7</v>
      </c>
      <c r="AD73" s="12">
        <v>0.6</v>
      </c>
      <c r="AE73" s="12">
        <v>-0.4</v>
      </c>
      <c r="AF73" s="12"/>
      <c r="AG73" s="11" t="s">
        <v>303</v>
      </c>
      <c r="AH73" s="11" t="s">
        <v>303</v>
      </c>
      <c r="AI73" s="11" t="s">
        <v>157</v>
      </c>
      <c r="AJ73" s="8"/>
      <c r="AK73" s="8" t="s">
        <v>1255</v>
      </c>
      <c r="AL73" s="29" t="s">
        <v>1257</v>
      </c>
    </row>
    <row r="74" spans="1:38" s="5" customFormat="1">
      <c r="A74" s="6">
        <v>44730</v>
      </c>
      <c r="B74" s="18" t="s">
        <v>163</v>
      </c>
      <c r="C74" s="8" t="s">
        <v>198</v>
      </c>
      <c r="D74" s="9">
        <v>7.8472222222222221E-2</v>
      </c>
      <c r="E74" s="32" t="s">
        <v>1267</v>
      </c>
      <c r="F74" s="10">
        <v>12.8</v>
      </c>
      <c r="G74" s="10">
        <v>11.2</v>
      </c>
      <c r="H74" s="10">
        <v>12.8</v>
      </c>
      <c r="I74" s="10">
        <v>12.2</v>
      </c>
      <c r="J74" s="10">
        <v>13</v>
      </c>
      <c r="K74" s="10">
        <v>12.8</v>
      </c>
      <c r="L74" s="10">
        <v>12.5</v>
      </c>
      <c r="M74" s="10">
        <v>12.6</v>
      </c>
      <c r="N74" s="10">
        <v>13.1</v>
      </c>
      <c r="O74" s="22">
        <f t="shared" si="45"/>
        <v>36.799999999999997</v>
      </c>
      <c r="P74" s="22">
        <f t="shared" si="46"/>
        <v>38</v>
      </c>
      <c r="Q74" s="22">
        <f t="shared" si="47"/>
        <v>38.200000000000003</v>
      </c>
      <c r="R74" s="23">
        <f t="shared" si="48"/>
        <v>62</v>
      </c>
      <c r="S74" s="23">
        <f t="shared" si="49"/>
        <v>64</v>
      </c>
      <c r="T74" s="11" t="s">
        <v>196</v>
      </c>
      <c r="U74" s="11" t="s">
        <v>197</v>
      </c>
      <c r="V74" s="13" t="s">
        <v>200</v>
      </c>
      <c r="W74" s="13" t="s">
        <v>960</v>
      </c>
      <c r="X74" s="13" t="s">
        <v>572</v>
      </c>
      <c r="Y74" s="12">
        <v>5.6</v>
      </c>
      <c r="Z74" s="12">
        <v>6.1</v>
      </c>
      <c r="AA74" s="11" t="s">
        <v>159</v>
      </c>
      <c r="AB74" s="12">
        <v>-0.1</v>
      </c>
      <c r="AC74" s="12" t="s">
        <v>301</v>
      </c>
      <c r="AD74" s="12">
        <v>0.3</v>
      </c>
      <c r="AE74" s="12">
        <v>-0.4</v>
      </c>
      <c r="AF74" s="12"/>
      <c r="AG74" s="11" t="s">
        <v>305</v>
      </c>
      <c r="AH74" s="11" t="s">
        <v>305</v>
      </c>
      <c r="AI74" s="11" t="s">
        <v>159</v>
      </c>
      <c r="AJ74" s="8"/>
      <c r="AK74" s="8" t="s">
        <v>1266</v>
      </c>
      <c r="AL74" s="29" t="s">
        <v>1268</v>
      </c>
    </row>
    <row r="75" spans="1:38" s="5" customFormat="1">
      <c r="A75" s="6">
        <v>44731</v>
      </c>
      <c r="B75" s="18" t="s">
        <v>162</v>
      </c>
      <c r="C75" s="8" t="s">
        <v>198</v>
      </c>
      <c r="D75" s="9">
        <v>7.8530092592592596E-2</v>
      </c>
      <c r="E75" s="32" t="s">
        <v>1284</v>
      </c>
      <c r="F75" s="10">
        <v>12.5</v>
      </c>
      <c r="G75" s="10">
        <v>10.7</v>
      </c>
      <c r="H75" s="10">
        <v>13.2</v>
      </c>
      <c r="I75" s="10">
        <v>12.4</v>
      </c>
      <c r="J75" s="10">
        <v>12.5</v>
      </c>
      <c r="K75" s="10">
        <v>12.8</v>
      </c>
      <c r="L75" s="10">
        <v>12.7</v>
      </c>
      <c r="M75" s="10">
        <v>12.7</v>
      </c>
      <c r="N75" s="10">
        <v>14</v>
      </c>
      <c r="O75" s="22">
        <f t="shared" si="45"/>
        <v>36.4</v>
      </c>
      <c r="P75" s="22">
        <f t="shared" si="46"/>
        <v>37.700000000000003</v>
      </c>
      <c r="Q75" s="22">
        <f t="shared" si="47"/>
        <v>39.4</v>
      </c>
      <c r="R75" s="23">
        <f t="shared" si="48"/>
        <v>61.3</v>
      </c>
      <c r="S75" s="23">
        <f t="shared" si="49"/>
        <v>64.7</v>
      </c>
      <c r="T75" s="11" t="s">
        <v>351</v>
      </c>
      <c r="U75" s="11" t="s">
        <v>197</v>
      </c>
      <c r="V75" s="13" t="s">
        <v>1285</v>
      </c>
      <c r="W75" s="13" t="s">
        <v>212</v>
      </c>
      <c r="X75" s="13" t="s">
        <v>478</v>
      </c>
      <c r="Y75" s="12">
        <v>4.8</v>
      </c>
      <c r="Z75" s="12">
        <v>4.9000000000000004</v>
      </c>
      <c r="AA75" s="11" t="s">
        <v>159</v>
      </c>
      <c r="AB75" s="12">
        <v>-0.7</v>
      </c>
      <c r="AC75" s="12" t="s">
        <v>301</v>
      </c>
      <c r="AD75" s="12">
        <v>-0.3</v>
      </c>
      <c r="AE75" s="12">
        <v>-0.4</v>
      </c>
      <c r="AF75" s="12"/>
      <c r="AG75" s="11" t="s">
        <v>305</v>
      </c>
      <c r="AH75" s="11" t="s">
        <v>303</v>
      </c>
      <c r="AI75" s="11" t="s">
        <v>157</v>
      </c>
      <c r="AJ75" s="8"/>
      <c r="AK75" s="8" t="s">
        <v>1306</v>
      </c>
      <c r="AL75" s="29" t="s">
        <v>1307</v>
      </c>
    </row>
    <row r="76" spans="1:38" s="5" customFormat="1">
      <c r="A76" s="6">
        <v>44731</v>
      </c>
      <c r="B76" s="18" t="s">
        <v>168</v>
      </c>
      <c r="C76" s="8" t="s">
        <v>198</v>
      </c>
      <c r="D76" s="9">
        <v>7.7152777777777778E-2</v>
      </c>
      <c r="E76" s="32" t="s">
        <v>1289</v>
      </c>
      <c r="F76" s="10">
        <v>12.6</v>
      </c>
      <c r="G76" s="10">
        <v>10.8</v>
      </c>
      <c r="H76" s="10">
        <v>12.8</v>
      </c>
      <c r="I76" s="10">
        <v>12.2</v>
      </c>
      <c r="J76" s="10">
        <v>12.4</v>
      </c>
      <c r="K76" s="10">
        <v>12.7</v>
      </c>
      <c r="L76" s="10">
        <v>12.5</v>
      </c>
      <c r="M76" s="10">
        <v>12.5</v>
      </c>
      <c r="N76" s="10">
        <v>13.1</v>
      </c>
      <c r="O76" s="22">
        <f t="shared" si="45"/>
        <v>36.200000000000003</v>
      </c>
      <c r="P76" s="22">
        <f t="shared" si="46"/>
        <v>37.299999999999997</v>
      </c>
      <c r="Q76" s="22">
        <f t="shared" si="47"/>
        <v>38.1</v>
      </c>
      <c r="R76" s="23">
        <f t="shared" si="48"/>
        <v>60.800000000000004</v>
      </c>
      <c r="S76" s="23">
        <f t="shared" si="49"/>
        <v>63.2</v>
      </c>
      <c r="T76" s="11" t="s">
        <v>351</v>
      </c>
      <c r="U76" s="11" t="s">
        <v>197</v>
      </c>
      <c r="V76" s="13" t="s">
        <v>208</v>
      </c>
      <c r="W76" s="13" t="s">
        <v>1290</v>
      </c>
      <c r="X76" s="13" t="s">
        <v>367</v>
      </c>
      <c r="Y76" s="12">
        <v>4.8</v>
      </c>
      <c r="Z76" s="12">
        <v>4.9000000000000004</v>
      </c>
      <c r="AA76" s="11" t="s">
        <v>159</v>
      </c>
      <c r="AB76" s="12">
        <v>0.1</v>
      </c>
      <c r="AC76" s="12" t="s">
        <v>301</v>
      </c>
      <c r="AD76" s="12">
        <v>0.5</v>
      </c>
      <c r="AE76" s="12">
        <v>-0.4</v>
      </c>
      <c r="AF76" s="12"/>
      <c r="AG76" s="11" t="s">
        <v>303</v>
      </c>
      <c r="AH76" s="11" t="s">
        <v>305</v>
      </c>
      <c r="AI76" s="11" t="s">
        <v>159</v>
      </c>
      <c r="AJ76" s="8"/>
      <c r="AK76" s="8" t="s">
        <v>1314</v>
      </c>
      <c r="AL76" s="29" t="s">
        <v>1315</v>
      </c>
    </row>
    <row r="77" spans="1:38" s="5" customFormat="1">
      <c r="A77" s="6">
        <v>44731</v>
      </c>
      <c r="B77" s="18" t="s">
        <v>1250</v>
      </c>
      <c r="C77" s="8" t="s">
        <v>198</v>
      </c>
      <c r="D77" s="9">
        <v>7.7800925925925926E-2</v>
      </c>
      <c r="E77" s="32" t="s">
        <v>1217</v>
      </c>
      <c r="F77" s="10">
        <v>13.1</v>
      </c>
      <c r="G77" s="10">
        <v>11.9</v>
      </c>
      <c r="H77" s="10">
        <v>13.5</v>
      </c>
      <c r="I77" s="10">
        <v>12.1</v>
      </c>
      <c r="J77" s="10">
        <v>12.1</v>
      </c>
      <c r="K77" s="10">
        <v>12.2</v>
      </c>
      <c r="L77" s="10">
        <v>12.1</v>
      </c>
      <c r="M77" s="10">
        <v>12.2</v>
      </c>
      <c r="N77" s="10">
        <v>13</v>
      </c>
      <c r="O77" s="22">
        <f t="shared" si="45"/>
        <v>38.5</v>
      </c>
      <c r="P77" s="22">
        <f t="shared" si="46"/>
        <v>36.4</v>
      </c>
      <c r="Q77" s="22">
        <f t="shared" si="47"/>
        <v>37.299999999999997</v>
      </c>
      <c r="R77" s="23">
        <f t="shared" si="48"/>
        <v>62.7</v>
      </c>
      <c r="S77" s="23">
        <f t="shared" si="49"/>
        <v>61.599999999999994</v>
      </c>
      <c r="T77" s="11" t="s">
        <v>210</v>
      </c>
      <c r="U77" s="11" t="s">
        <v>203</v>
      </c>
      <c r="V77" s="13" t="s">
        <v>208</v>
      </c>
      <c r="W77" s="13" t="s">
        <v>270</v>
      </c>
      <c r="X77" s="13" t="s">
        <v>205</v>
      </c>
      <c r="Y77" s="12">
        <v>4.8</v>
      </c>
      <c r="Z77" s="12">
        <v>4.9000000000000004</v>
      </c>
      <c r="AA77" s="11" t="s">
        <v>159</v>
      </c>
      <c r="AB77" s="12">
        <v>-0.1</v>
      </c>
      <c r="AC77" s="12" t="s">
        <v>301</v>
      </c>
      <c r="AD77" s="12">
        <v>0.3</v>
      </c>
      <c r="AE77" s="12">
        <v>-0.4</v>
      </c>
      <c r="AF77" s="12"/>
      <c r="AG77" s="11" t="s">
        <v>305</v>
      </c>
      <c r="AH77" s="11" t="s">
        <v>305</v>
      </c>
      <c r="AI77" s="11" t="s">
        <v>157</v>
      </c>
      <c r="AJ77" s="8"/>
      <c r="AK77" s="8" t="s">
        <v>1316</v>
      </c>
      <c r="AL77" s="29" t="s">
        <v>1317</v>
      </c>
    </row>
    <row r="78" spans="1:38" s="5" customFormat="1">
      <c r="A78" s="6">
        <v>44737</v>
      </c>
      <c r="B78" s="18" t="s">
        <v>162</v>
      </c>
      <c r="C78" s="8" t="s">
        <v>198</v>
      </c>
      <c r="D78" s="9">
        <v>7.7881944444444448E-2</v>
      </c>
      <c r="E78" s="32" t="s">
        <v>1324</v>
      </c>
      <c r="F78" s="10">
        <v>12.9</v>
      </c>
      <c r="G78" s="10">
        <v>11.4</v>
      </c>
      <c r="H78" s="10">
        <v>13.4</v>
      </c>
      <c r="I78" s="10">
        <v>12.2</v>
      </c>
      <c r="J78" s="10">
        <v>12.4</v>
      </c>
      <c r="K78" s="10">
        <v>12.5</v>
      </c>
      <c r="L78" s="10">
        <v>12.4</v>
      </c>
      <c r="M78" s="10">
        <v>12.5</v>
      </c>
      <c r="N78" s="10">
        <v>13.2</v>
      </c>
      <c r="O78" s="22">
        <f t="shared" si="45"/>
        <v>37.700000000000003</v>
      </c>
      <c r="P78" s="22">
        <f t="shared" si="46"/>
        <v>37.1</v>
      </c>
      <c r="Q78" s="22">
        <f t="shared" si="47"/>
        <v>38.099999999999994</v>
      </c>
      <c r="R78" s="23">
        <f t="shared" si="48"/>
        <v>62.300000000000004</v>
      </c>
      <c r="S78" s="23">
        <f t="shared" si="49"/>
        <v>63</v>
      </c>
      <c r="T78" s="11" t="s">
        <v>196</v>
      </c>
      <c r="U78" s="11" t="s">
        <v>197</v>
      </c>
      <c r="V78" s="13" t="s">
        <v>214</v>
      </c>
      <c r="W78" s="13" t="s">
        <v>214</v>
      </c>
      <c r="X78" s="13" t="s">
        <v>263</v>
      </c>
      <c r="Y78" s="12">
        <v>5.0999999999999996</v>
      </c>
      <c r="Z78" s="12">
        <v>6.5</v>
      </c>
      <c r="AA78" s="11" t="s">
        <v>159</v>
      </c>
      <c r="AB78" s="12">
        <v>-1.3</v>
      </c>
      <c r="AC78" s="12" t="s">
        <v>301</v>
      </c>
      <c r="AD78" s="12">
        <v>-0.9</v>
      </c>
      <c r="AE78" s="12">
        <v>-0.4</v>
      </c>
      <c r="AF78" s="12" t="s">
        <v>307</v>
      </c>
      <c r="AG78" s="11" t="s">
        <v>308</v>
      </c>
      <c r="AH78" s="11" t="s">
        <v>305</v>
      </c>
      <c r="AI78" s="11" t="s">
        <v>159</v>
      </c>
      <c r="AJ78" s="8"/>
      <c r="AK78" s="8" t="s">
        <v>1325</v>
      </c>
      <c r="AL78" s="29" t="s">
        <v>1362</v>
      </c>
    </row>
    <row r="79" spans="1:38" s="5" customFormat="1">
      <c r="A79" s="6">
        <v>44737</v>
      </c>
      <c r="B79" s="18" t="s">
        <v>163</v>
      </c>
      <c r="C79" s="8" t="s">
        <v>198</v>
      </c>
      <c r="D79" s="9">
        <v>7.7800925925925926E-2</v>
      </c>
      <c r="E79" s="32" t="s">
        <v>1343</v>
      </c>
      <c r="F79" s="10">
        <v>12.6</v>
      </c>
      <c r="G79" s="10">
        <v>11.1</v>
      </c>
      <c r="H79" s="10">
        <v>13.6</v>
      </c>
      <c r="I79" s="10">
        <v>12.5</v>
      </c>
      <c r="J79" s="10">
        <v>12.2</v>
      </c>
      <c r="K79" s="10">
        <v>12.4</v>
      </c>
      <c r="L79" s="10">
        <v>12.3</v>
      </c>
      <c r="M79" s="10">
        <v>12.6</v>
      </c>
      <c r="N79" s="10">
        <v>12.9</v>
      </c>
      <c r="O79" s="22">
        <f t="shared" si="45"/>
        <v>37.299999999999997</v>
      </c>
      <c r="P79" s="22">
        <f t="shared" si="46"/>
        <v>37.1</v>
      </c>
      <c r="Q79" s="22">
        <f t="shared" si="47"/>
        <v>37.799999999999997</v>
      </c>
      <c r="R79" s="23">
        <f t="shared" si="48"/>
        <v>62</v>
      </c>
      <c r="S79" s="23">
        <f t="shared" si="49"/>
        <v>62.400000000000006</v>
      </c>
      <c r="T79" s="11" t="s">
        <v>196</v>
      </c>
      <c r="U79" s="11" t="s">
        <v>203</v>
      </c>
      <c r="V79" s="13" t="s">
        <v>218</v>
      </c>
      <c r="W79" s="13" t="s">
        <v>653</v>
      </c>
      <c r="X79" s="13" t="s">
        <v>1344</v>
      </c>
      <c r="Y79" s="12">
        <v>5.0999999999999996</v>
      </c>
      <c r="Z79" s="12">
        <v>6.5</v>
      </c>
      <c r="AA79" s="11" t="s">
        <v>159</v>
      </c>
      <c r="AB79" s="12">
        <v>-0.9</v>
      </c>
      <c r="AC79" s="12" t="s">
        <v>301</v>
      </c>
      <c r="AD79" s="12">
        <v>-0.3</v>
      </c>
      <c r="AE79" s="12">
        <v>-0.6</v>
      </c>
      <c r="AF79" s="12"/>
      <c r="AG79" s="11" t="s">
        <v>305</v>
      </c>
      <c r="AH79" s="11" t="s">
        <v>306</v>
      </c>
      <c r="AI79" s="11" t="s">
        <v>242</v>
      </c>
      <c r="AJ79" s="8"/>
      <c r="AK79" s="8" t="s">
        <v>1342</v>
      </c>
      <c r="AL79" s="29" t="s">
        <v>1372</v>
      </c>
    </row>
    <row r="80" spans="1:38" s="5" customFormat="1">
      <c r="A80" s="6">
        <v>44738</v>
      </c>
      <c r="B80" s="17" t="s">
        <v>162</v>
      </c>
      <c r="C80" s="8" t="s">
        <v>198</v>
      </c>
      <c r="D80" s="9">
        <v>8.0601851851851855E-2</v>
      </c>
      <c r="E80" s="32" t="s">
        <v>1347</v>
      </c>
      <c r="F80" s="10">
        <v>12.9</v>
      </c>
      <c r="G80" s="10">
        <v>11.8</v>
      </c>
      <c r="H80" s="10">
        <v>14.1</v>
      </c>
      <c r="I80" s="10">
        <v>13.1</v>
      </c>
      <c r="J80" s="10">
        <v>13.4</v>
      </c>
      <c r="K80" s="10">
        <v>13.1</v>
      </c>
      <c r="L80" s="10">
        <v>12.6</v>
      </c>
      <c r="M80" s="10">
        <v>12.3</v>
      </c>
      <c r="N80" s="10">
        <v>13.1</v>
      </c>
      <c r="O80" s="22">
        <f t="shared" si="45"/>
        <v>38.800000000000004</v>
      </c>
      <c r="P80" s="22">
        <f t="shared" si="46"/>
        <v>39.6</v>
      </c>
      <c r="Q80" s="22">
        <f t="shared" si="47"/>
        <v>38</v>
      </c>
      <c r="R80" s="23">
        <f t="shared" si="48"/>
        <v>65.300000000000011</v>
      </c>
      <c r="S80" s="23">
        <f t="shared" si="49"/>
        <v>64.5</v>
      </c>
      <c r="T80" s="11" t="s">
        <v>210</v>
      </c>
      <c r="U80" s="11" t="s">
        <v>203</v>
      </c>
      <c r="V80" s="13" t="s">
        <v>354</v>
      </c>
      <c r="W80" s="13" t="s">
        <v>276</v>
      </c>
      <c r="X80" s="13" t="s">
        <v>218</v>
      </c>
      <c r="Y80" s="12">
        <v>4.0999999999999996</v>
      </c>
      <c r="Z80" s="12">
        <v>4.9000000000000004</v>
      </c>
      <c r="AA80" s="11" t="s">
        <v>159</v>
      </c>
      <c r="AB80" s="12">
        <v>2.2000000000000002</v>
      </c>
      <c r="AC80" s="12">
        <v>-0.3</v>
      </c>
      <c r="AD80" s="12">
        <v>2.2999999999999998</v>
      </c>
      <c r="AE80" s="12">
        <v>-0.4</v>
      </c>
      <c r="AF80" s="12"/>
      <c r="AG80" s="11" t="s">
        <v>302</v>
      </c>
      <c r="AH80" s="11" t="s">
        <v>303</v>
      </c>
      <c r="AI80" s="11" t="s">
        <v>157</v>
      </c>
      <c r="AJ80" s="8"/>
      <c r="AK80" s="8" t="s">
        <v>1377</v>
      </c>
      <c r="AL80" s="29" t="s">
        <v>1378</v>
      </c>
    </row>
  </sheetData>
  <autoFilter ref="A1:AK8" xr:uid="{00000000-0009-0000-0000-00000C000000}"/>
  <phoneticPr fontId="12"/>
  <conditionalFormatting sqref="AG2:AH6">
    <cfRule type="containsText" dxfId="338" priority="1389" operator="containsText" text="E">
      <formula>NOT(ISERROR(SEARCH("E",AG2)))</formula>
    </cfRule>
    <cfRule type="containsText" dxfId="337" priority="1390" operator="containsText" text="B">
      <formula>NOT(ISERROR(SEARCH("B",AG2)))</formula>
    </cfRule>
    <cfRule type="containsText" dxfId="336" priority="1391" operator="containsText" text="A">
      <formula>NOT(ISERROR(SEARCH("A",AG2)))</formula>
    </cfRule>
  </conditionalFormatting>
  <conditionalFormatting sqref="AI2:AJ6">
    <cfRule type="containsText" dxfId="335" priority="1386" operator="containsText" text="E">
      <formula>NOT(ISERROR(SEARCH("E",AI2)))</formula>
    </cfRule>
    <cfRule type="containsText" dxfId="334" priority="1387" operator="containsText" text="B">
      <formula>NOT(ISERROR(SEARCH("B",AI2)))</formula>
    </cfRule>
    <cfRule type="containsText" dxfId="333" priority="1388" operator="containsText" text="A">
      <formula>NOT(ISERROR(SEARCH("A",AI2)))</formula>
    </cfRule>
  </conditionalFormatting>
  <conditionalFormatting sqref="F2:N6">
    <cfRule type="colorScale" priority="1743">
      <colorScale>
        <cfvo type="min"/>
        <cfvo type="percentile" val="50"/>
        <cfvo type="max"/>
        <color rgb="FFF8696B"/>
        <color rgb="FFFFEB84"/>
        <color rgb="FF63BE7B"/>
      </colorScale>
    </cfRule>
  </conditionalFormatting>
  <conditionalFormatting sqref="AG7:AH8">
    <cfRule type="containsText" dxfId="332" priority="535" operator="containsText" text="E">
      <formula>NOT(ISERROR(SEARCH("E",AG7)))</formula>
    </cfRule>
    <cfRule type="containsText" dxfId="331" priority="536" operator="containsText" text="B">
      <formula>NOT(ISERROR(SEARCH("B",AG7)))</formula>
    </cfRule>
    <cfRule type="containsText" dxfId="330" priority="537" operator="containsText" text="A">
      <formula>NOT(ISERROR(SEARCH("A",AG7)))</formula>
    </cfRule>
  </conditionalFormatting>
  <conditionalFormatting sqref="AI7:AJ8">
    <cfRule type="containsText" dxfId="329" priority="532" operator="containsText" text="E">
      <formula>NOT(ISERROR(SEARCH("E",AI7)))</formula>
    </cfRule>
    <cfRule type="containsText" dxfId="328" priority="533" operator="containsText" text="B">
      <formula>NOT(ISERROR(SEARCH("B",AI7)))</formula>
    </cfRule>
    <cfRule type="containsText" dxfId="327" priority="534" operator="containsText" text="A">
      <formula>NOT(ISERROR(SEARCH("A",AI7)))</formula>
    </cfRule>
  </conditionalFormatting>
  <conditionalFormatting sqref="F7:N8">
    <cfRule type="colorScale" priority="1745">
      <colorScale>
        <cfvo type="min"/>
        <cfvo type="percentile" val="50"/>
        <cfvo type="max"/>
        <color rgb="FFF8696B"/>
        <color rgb="FFFFEB84"/>
        <color rgb="FF63BE7B"/>
      </colorScale>
    </cfRule>
  </conditionalFormatting>
  <conditionalFormatting sqref="AA2:AA8">
    <cfRule type="containsText" dxfId="326" priority="198" operator="containsText" text="D">
      <formula>NOT(ISERROR(SEARCH("D",AA2)))</formula>
    </cfRule>
    <cfRule type="containsText" dxfId="325" priority="199" operator="containsText" text="S">
      <formula>NOT(ISERROR(SEARCH("S",AA2)))</formula>
    </cfRule>
    <cfRule type="containsText" dxfId="324" priority="200" operator="containsText" text="F">
      <formula>NOT(ISERROR(SEARCH("F",AA2)))</formula>
    </cfRule>
    <cfRule type="containsText" dxfId="323" priority="201" operator="containsText" text="E">
      <formula>NOT(ISERROR(SEARCH("E",AA2)))</formula>
    </cfRule>
    <cfRule type="containsText" dxfId="322" priority="202" operator="containsText" text="B">
      <formula>NOT(ISERROR(SEARCH("B",AA2)))</formula>
    </cfRule>
    <cfRule type="containsText" dxfId="321" priority="203" operator="containsText" text="A">
      <formula>NOT(ISERROR(SEARCH("A",AA2)))</formula>
    </cfRule>
  </conditionalFormatting>
  <conditionalFormatting sqref="AG9:AH15">
    <cfRule type="containsText" dxfId="320" priority="194" operator="containsText" text="E">
      <formula>NOT(ISERROR(SEARCH("E",AG9)))</formula>
    </cfRule>
    <cfRule type="containsText" dxfId="319" priority="195" operator="containsText" text="B">
      <formula>NOT(ISERROR(SEARCH("B",AG9)))</formula>
    </cfRule>
    <cfRule type="containsText" dxfId="318" priority="196" operator="containsText" text="A">
      <formula>NOT(ISERROR(SEARCH("A",AG9)))</formula>
    </cfRule>
  </conditionalFormatting>
  <conditionalFormatting sqref="AI9:AJ15">
    <cfRule type="containsText" dxfId="317" priority="191" operator="containsText" text="E">
      <formula>NOT(ISERROR(SEARCH("E",AI9)))</formula>
    </cfRule>
    <cfRule type="containsText" dxfId="316" priority="192" operator="containsText" text="B">
      <formula>NOT(ISERROR(SEARCH("B",AI9)))</formula>
    </cfRule>
    <cfRule type="containsText" dxfId="315" priority="193" operator="containsText" text="A">
      <formula>NOT(ISERROR(SEARCH("A",AI9)))</formula>
    </cfRule>
  </conditionalFormatting>
  <conditionalFormatting sqref="F9:N15">
    <cfRule type="colorScale" priority="197">
      <colorScale>
        <cfvo type="min"/>
        <cfvo type="percentile" val="50"/>
        <cfvo type="max"/>
        <color rgb="FFF8696B"/>
        <color rgb="FFFFEB84"/>
        <color rgb="FF63BE7B"/>
      </colorScale>
    </cfRule>
  </conditionalFormatting>
  <conditionalFormatting sqref="AA9:AA11">
    <cfRule type="containsText" dxfId="314" priority="185" operator="containsText" text="D">
      <formula>NOT(ISERROR(SEARCH("D",AA9)))</formula>
    </cfRule>
    <cfRule type="containsText" dxfId="313" priority="186" operator="containsText" text="S">
      <formula>NOT(ISERROR(SEARCH("S",AA9)))</formula>
    </cfRule>
    <cfRule type="containsText" dxfId="312" priority="187" operator="containsText" text="F">
      <formula>NOT(ISERROR(SEARCH("F",AA9)))</formula>
    </cfRule>
    <cfRule type="containsText" dxfId="311" priority="188" operator="containsText" text="E">
      <formula>NOT(ISERROR(SEARCH("E",AA9)))</formula>
    </cfRule>
    <cfRule type="containsText" dxfId="310" priority="189" operator="containsText" text="B">
      <formula>NOT(ISERROR(SEARCH("B",AA9)))</formula>
    </cfRule>
    <cfRule type="containsText" dxfId="309" priority="190" operator="containsText" text="A">
      <formula>NOT(ISERROR(SEARCH("A",AA9)))</formula>
    </cfRule>
  </conditionalFormatting>
  <conditionalFormatting sqref="AA12:AA15">
    <cfRule type="containsText" dxfId="308" priority="179" operator="containsText" text="D">
      <formula>NOT(ISERROR(SEARCH("D",AA12)))</formula>
    </cfRule>
    <cfRule type="containsText" dxfId="307" priority="180" operator="containsText" text="S">
      <formula>NOT(ISERROR(SEARCH("S",AA12)))</formula>
    </cfRule>
    <cfRule type="containsText" dxfId="306" priority="181" operator="containsText" text="F">
      <formula>NOT(ISERROR(SEARCH("F",AA12)))</formula>
    </cfRule>
    <cfRule type="containsText" dxfId="305" priority="182" operator="containsText" text="E">
      <formula>NOT(ISERROR(SEARCH("E",AA12)))</formula>
    </cfRule>
    <cfRule type="containsText" dxfId="304" priority="183" operator="containsText" text="B">
      <formula>NOT(ISERROR(SEARCH("B",AA12)))</formula>
    </cfRule>
    <cfRule type="containsText" dxfId="303" priority="184" operator="containsText" text="A">
      <formula>NOT(ISERROR(SEARCH("A",AA12)))</formula>
    </cfRule>
  </conditionalFormatting>
  <conditionalFormatting sqref="AG16:AH21">
    <cfRule type="containsText" dxfId="302" priority="175" operator="containsText" text="E">
      <formula>NOT(ISERROR(SEARCH("E",AG16)))</formula>
    </cfRule>
    <cfRule type="containsText" dxfId="301" priority="176" operator="containsText" text="B">
      <formula>NOT(ISERROR(SEARCH("B",AG16)))</formula>
    </cfRule>
    <cfRule type="containsText" dxfId="300" priority="177" operator="containsText" text="A">
      <formula>NOT(ISERROR(SEARCH("A",AG16)))</formula>
    </cfRule>
  </conditionalFormatting>
  <conditionalFormatting sqref="AI16:AJ21">
    <cfRule type="containsText" dxfId="299" priority="172" operator="containsText" text="E">
      <formula>NOT(ISERROR(SEARCH("E",AI16)))</formula>
    </cfRule>
    <cfRule type="containsText" dxfId="298" priority="173" operator="containsText" text="B">
      <formula>NOT(ISERROR(SEARCH("B",AI16)))</formula>
    </cfRule>
    <cfRule type="containsText" dxfId="297" priority="174" operator="containsText" text="A">
      <formula>NOT(ISERROR(SEARCH("A",AI16)))</formula>
    </cfRule>
  </conditionalFormatting>
  <conditionalFormatting sqref="F16:N21">
    <cfRule type="colorScale" priority="178">
      <colorScale>
        <cfvo type="min"/>
        <cfvo type="percentile" val="50"/>
        <cfvo type="max"/>
        <color rgb="FFF8696B"/>
        <color rgb="FFFFEB84"/>
        <color rgb="FF63BE7B"/>
      </colorScale>
    </cfRule>
  </conditionalFormatting>
  <conditionalFormatting sqref="AA16:AA21">
    <cfRule type="containsText" dxfId="296" priority="166" operator="containsText" text="D">
      <formula>NOT(ISERROR(SEARCH("D",AA16)))</formula>
    </cfRule>
    <cfRule type="containsText" dxfId="295" priority="167" operator="containsText" text="S">
      <formula>NOT(ISERROR(SEARCH("S",AA16)))</formula>
    </cfRule>
    <cfRule type="containsText" dxfId="294" priority="168" operator="containsText" text="F">
      <formula>NOT(ISERROR(SEARCH("F",AA16)))</formula>
    </cfRule>
    <cfRule type="containsText" dxfId="293" priority="169" operator="containsText" text="E">
      <formula>NOT(ISERROR(SEARCH("E",AA16)))</formula>
    </cfRule>
    <cfRule type="containsText" dxfId="292" priority="170" operator="containsText" text="B">
      <formula>NOT(ISERROR(SEARCH("B",AA16)))</formula>
    </cfRule>
    <cfRule type="containsText" dxfId="291" priority="171" operator="containsText" text="A">
      <formula>NOT(ISERROR(SEARCH("A",AA16)))</formula>
    </cfRule>
  </conditionalFormatting>
  <conditionalFormatting sqref="AG22:AH27">
    <cfRule type="containsText" dxfId="290" priority="162" operator="containsText" text="E">
      <formula>NOT(ISERROR(SEARCH("E",AG22)))</formula>
    </cfRule>
    <cfRule type="containsText" dxfId="289" priority="163" operator="containsText" text="B">
      <formula>NOT(ISERROR(SEARCH("B",AG22)))</formula>
    </cfRule>
    <cfRule type="containsText" dxfId="288" priority="164" operator="containsText" text="A">
      <formula>NOT(ISERROR(SEARCH("A",AG22)))</formula>
    </cfRule>
  </conditionalFormatting>
  <conditionalFormatting sqref="AI26:AJ27 AI22:AI25">
    <cfRule type="containsText" dxfId="287" priority="159" operator="containsText" text="E">
      <formula>NOT(ISERROR(SEARCH("E",AI22)))</formula>
    </cfRule>
    <cfRule type="containsText" dxfId="286" priority="160" operator="containsText" text="B">
      <formula>NOT(ISERROR(SEARCH("B",AI22)))</formula>
    </cfRule>
    <cfRule type="containsText" dxfId="285" priority="161" operator="containsText" text="A">
      <formula>NOT(ISERROR(SEARCH("A",AI22)))</formula>
    </cfRule>
  </conditionalFormatting>
  <conditionalFormatting sqref="F22:N27">
    <cfRule type="colorScale" priority="165">
      <colorScale>
        <cfvo type="min"/>
        <cfvo type="percentile" val="50"/>
        <cfvo type="max"/>
        <color rgb="FFF8696B"/>
        <color rgb="FFFFEB84"/>
        <color rgb="FF63BE7B"/>
      </colorScale>
    </cfRule>
  </conditionalFormatting>
  <conditionalFormatting sqref="AA22:AA27">
    <cfRule type="containsText" dxfId="284" priority="153" operator="containsText" text="D">
      <formula>NOT(ISERROR(SEARCH("D",AA22)))</formula>
    </cfRule>
    <cfRule type="containsText" dxfId="283" priority="154" operator="containsText" text="S">
      <formula>NOT(ISERROR(SEARCH("S",AA22)))</formula>
    </cfRule>
    <cfRule type="containsText" dxfId="282" priority="155" operator="containsText" text="F">
      <formula>NOT(ISERROR(SEARCH("F",AA22)))</formula>
    </cfRule>
    <cfRule type="containsText" dxfId="281" priority="156" operator="containsText" text="E">
      <formula>NOT(ISERROR(SEARCH("E",AA22)))</formula>
    </cfRule>
    <cfRule type="containsText" dxfId="280" priority="157" operator="containsText" text="B">
      <formula>NOT(ISERROR(SEARCH("B",AA22)))</formula>
    </cfRule>
    <cfRule type="containsText" dxfId="279" priority="158" operator="containsText" text="A">
      <formula>NOT(ISERROR(SEARCH("A",AA22)))</formula>
    </cfRule>
  </conditionalFormatting>
  <conditionalFormatting sqref="AJ22:AJ25">
    <cfRule type="containsText" dxfId="278" priority="150" operator="containsText" text="E">
      <formula>NOT(ISERROR(SEARCH("E",AJ22)))</formula>
    </cfRule>
    <cfRule type="containsText" dxfId="277" priority="151" operator="containsText" text="B">
      <formula>NOT(ISERROR(SEARCH("B",AJ22)))</formula>
    </cfRule>
    <cfRule type="containsText" dxfId="276" priority="152" operator="containsText" text="A">
      <formula>NOT(ISERROR(SEARCH("A",AJ22)))</formula>
    </cfRule>
  </conditionalFormatting>
  <conditionalFormatting sqref="AG28:AH32">
    <cfRule type="containsText" dxfId="275" priority="146" operator="containsText" text="E">
      <formula>NOT(ISERROR(SEARCH("E",AG28)))</formula>
    </cfRule>
    <cfRule type="containsText" dxfId="274" priority="147" operator="containsText" text="B">
      <formula>NOT(ISERROR(SEARCH("B",AG28)))</formula>
    </cfRule>
    <cfRule type="containsText" dxfId="273" priority="148" operator="containsText" text="A">
      <formula>NOT(ISERROR(SEARCH("A",AG28)))</formula>
    </cfRule>
  </conditionalFormatting>
  <conditionalFormatting sqref="AI28:AJ32">
    <cfRule type="containsText" dxfId="272" priority="143" operator="containsText" text="E">
      <formula>NOT(ISERROR(SEARCH("E",AI28)))</formula>
    </cfRule>
    <cfRule type="containsText" dxfId="271" priority="144" operator="containsText" text="B">
      <formula>NOT(ISERROR(SEARCH("B",AI28)))</formula>
    </cfRule>
    <cfRule type="containsText" dxfId="270" priority="145" operator="containsText" text="A">
      <formula>NOT(ISERROR(SEARCH("A",AI28)))</formula>
    </cfRule>
  </conditionalFormatting>
  <conditionalFormatting sqref="F28:N32">
    <cfRule type="colorScale" priority="149">
      <colorScale>
        <cfvo type="min"/>
        <cfvo type="percentile" val="50"/>
        <cfvo type="max"/>
        <color rgb="FFF8696B"/>
        <color rgb="FFFFEB84"/>
        <color rgb="FF63BE7B"/>
      </colorScale>
    </cfRule>
  </conditionalFormatting>
  <conditionalFormatting sqref="AA28:AA32">
    <cfRule type="containsText" dxfId="269" priority="137" operator="containsText" text="D">
      <formula>NOT(ISERROR(SEARCH("D",AA28)))</formula>
    </cfRule>
    <cfRule type="containsText" dxfId="268" priority="138" operator="containsText" text="S">
      <formula>NOT(ISERROR(SEARCH("S",AA28)))</formula>
    </cfRule>
    <cfRule type="containsText" dxfId="267" priority="139" operator="containsText" text="F">
      <formula>NOT(ISERROR(SEARCH("F",AA28)))</formula>
    </cfRule>
    <cfRule type="containsText" dxfId="266" priority="140" operator="containsText" text="E">
      <formula>NOT(ISERROR(SEARCH("E",AA28)))</formula>
    </cfRule>
    <cfRule type="containsText" dxfId="265" priority="141" operator="containsText" text="B">
      <formula>NOT(ISERROR(SEARCH("B",AA28)))</formula>
    </cfRule>
    <cfRule type="containsText" dxfId="264" priority="142" operator="containsText" text="A">
      <formula>NOT(ISERROR(SEARCH("A",AA28)))</formula>
    </cfRule>
  </conditionalFormatting>
  <conditionalFormatting sqref="AG33:AH37">
    <cfRule type="containsText" dxfId="263" priority="133" operator="containsText" text="E">
      <formula>NOT(ISERROR(SEARCH("E",AG33)))</formula>
    </cfRule>
    <cfRule type="containsText" dxfId="262" priority="134" operator="containsText" text="B">
      <formula>NOT(ISERROR(SEARCH("B",AG33)))</formula>
    </cfRule>
    <cfRule type="containsText" dxfId="261" priority="135" operator="containsText" text="A">
      <formula>NOT(ISERROR(SEARCH("A",AG33)))</formula>
    </cfRule>
  </conditionalFormatting>
  <conditionalFormatting sqref="AI33:AJ37">
    <cfRule type="containsText" dxfId="260" priority="130" operator="containsText" text="E">
      <formula>NOT(ISERROR(SEARCH("E",AI33)))</formula>
    </cfRule>
    <cfRule type="containsText" dxfId="259" priority="131" operator="containsText" text="B">
      <formula>NOT(ISERROR(SEARCH("B",AI33)))</formula>
    </cfRule>
    <cfRule type="containsText" dxfId="258" priority="132" operator="containsText" text="A">
      <formula>NOT(ISERROR(SEARCH("A",AI33)))</formula>
    </cfRule>
  </conditionalFormatting>
  <conditionalFormatting sqref="F33:N37">
    <cfRule type="colorScale" priority="136">
      <colorScale>
        <cfvo type="min"/>
        <cfvo type="percentile" val="50"/>
        <cfvo type="max"/>
        <color rgb="FFF8696B"/>
        <color rgb="FFFFEB84"/>
        <color rgb="FF63BE7B"/>
      </colorScale>
    </cfRule>
  </conditionalFormatting>
  <conditionalFormatting sqref="AA33:AA37">
    <cfRule type="containsText" dxfId="257" priority="124" operator="containsText" text="D">
      <formula>NOT(ISERROR(SEARCH("D",AA33)))</formula>
    </cfRule>
    <cfRule type="containsText" dxfId="256" priority="125" operator="containsText" text="S">
      <formula>NOT(ISERROR(SEARCH("S",AA33)))</formula>
    </cfRule>
    <cfRule type="containsText" dxfId="255" priority="126" operator="containsText" text="F">
      <formula>NOT(ISERROR(SEARCH("F",AA33)))</formula>
    </cfRule>
    <cfRule type="containsText" dxfId="254" priority="127" operator="containsText" text="E">
      <formula>NOT(ISERROR(SEARCH("E",AA33)))</formula>
    </cfRule>
    <cfRule type="containsText" dxfId="253" priority="128" operator="containsText" text="B">
      <formula>NOT(ISERROR(SEARCH("B",AA33)))</formula>
    </cfRule>
    <cfRule type="containsText" dxfId="252" priority="129" operator="containsText" text="A">
      <formula>NOT(ISERROR(SEARCH("A",AA33)))</formula>
    </cfRule>
  </conditionalFormatting>
  <conditionalFormatting sqref="AG38:AH42">
    <cfRule type="containsText" dxfId="251" priority="120" operator="containsText" text="E">
      <formula>NOT(ISERROR(SEARCH("E",AG38)))</formula>
    </cfRule>
    <cfRule type="containsText" dxfId="250" priority="121" operator="containsText" text="B">
      <formula>NOT(ISERROR(SEARCH("B",AG38)))</formula>
    </cfRule>
    <cfRule type="containsText" dxfId="249" priority="122" operator="containsText" text="A">
      <formula>NOT(ISERROR(SEARCH("A",AG38)))</formula>
    </cfRule>
  </conditionalFormatting>
  <conditionalFormatting sqref="AI38:AJ42">
    <cfRule type="containsText" dxfId="248" priority="117" operator="containsText" text="E">
      <formula>NOT(ISERROR(SEARCH("E",AI38)))</formula>
    </cfRule>
    <cfRule type="containsText" dxfId="247" priority="118" operator="containsText" text="B">
      <formula>NOT(ISERROR(SEARCH("B",AI38)))</formula>
    </cfRule>
    <cfRule type="containsText" dxfId="246" priority="119" operator="containsText" text="A">
      <formula>NOT(ISERROR(SEARCH("A",AI38)))</formula>
    </cfRule>
  </conditionalFormatting>
  <conditionalFormatting sqref="F38:N42">
    <cfRule type="colorScale" priority="123">
      <colorScale>
        <cfvo type="min"/>
        <cfvo type="percentile" val="50"/>
        <cfvo type="max"/>
        <color rgb="FFF8696B"/>
        <color rgb="FFFFEB84"/>
        <color rgb="FF63BE7B"/>
      </colorScale>
    </cfRule>
  </conditionalFormatting>
  <conditionalFormatting sqref="AA38:AA42">
    <cfRule type="containsText" dxfId="245" priority="111" operator="containsText" text="D">
      <formula>NOT(ISERROR(SEARCH("D",AA38)))</formula>
    </cfRule>
    <cfRule type="containsText" dxfId="244" priority="112" operator="containsText" text="S">
      <formula>NOT(ISERROR(SEARCH("S",AA38)))</formula>
    </cfRule>
    <cfRule type="containsText" dxfId="243" priority="113" operator="containsText" text="F">
      <formula>NOT(ISERROR(SEARCH("F",AA38)))</formula>
    </cfRule>
    <cfRule type="containsText" dxfId="242" priority="114" operator="containsText" text="E">
      <formula>NOT(ISERROR(SEARCH("E",AA38)))</formula>
    </cfRule>
    <cfRule type="containsText" dxfId="241" priority="115" operator="containsText" text="B">
      <formula>NOT(ISERROR(SEARCH("B",AA38)))</formula>
    </cfRule>
    <cfRule type="containsText" dxfId="240" priority="116" operator="containsText" text="A">
      <formula>NOT(ISERROR(SEARCH("A",AA38)))</formula>
    </cfRule>
  </conditionalFormatting>
  <conditionalFormatting sqref="AG43:AH48">
    <cfRule type="containsText" dxfId="239" priority="107" operator="containsText" text="E">
      <formula>NOT(ISERROR(SEARCH("E",AG43)))</formula>
    </cfRule>
    <cfRule type="containsText" dxfId="238" priority="108" operator="containsText" text="B">
      <formula>NOT(ISERROR(SEARCH("B",AG43)))</formula>
    </cfRule>
    <cfRule type="containsText" dxfId="237" priority="109" operator="containsText" text="A">
      <formula>NOT(ISERROR(SEARCH("A",AG43)))</formula>
    </cfRule>
  </conditionalFormatting>
  <conditionalFormatting sqref="AI43:AJ48">
    <cfRule type="containsText" dxfId="236" priority="104" operator="containsText" text="E">
      <formula>NOT(ISERROR(SEARCH("E",AI43)))</formula>
    </cfRule>
    <cfRule type="containsText" dxfId="235" priority="105" operator="containsText" text="B">
      <formula>NOT(ISERROR(SEARCH("B",AI43)))</formula>
    </cfRule>
    <cfRule type="containsText" dxfId="234" priority="106" operator="containsText" text="A">
      <formula>NOT(ISERROR(SEARCH("A",AI43)))</formula>
    </cfRule>
  </conditionalFormatting>
  <conditionalFormatting sqref="F43:N48">
    <cfRule type="colorScale" priority="110">
      <colorScale>
        <cfvo type="min"/>
        <cfvo type="percentile" val="50"/>
        <cfvo type="max"/>
        <color rgb="FFF8696B"/>
        <color rgb="FFFFEB84"/>
        <color rgb="FF63BE7B"/>
      </colorScale>
    </cfRule>
  </conditionalFormatting>
  <conditionalFormatting sqref="AA43:AA48">
    <cfRule type="containsText" dxfId="233" priority="98" operator="containsText" text="D">
      <formula>NOT(ISERROR(SEARCH("D",AA43)))</formula>
    </cfRule>
    <cfRule type="containsText" dxfId="232" priority="99" operator="containsText" text="S">
      <formula>NOT(ISERROR(SEARCH("S",AA43)))</formula>
    </cfRule>
    <cfRule type="containsText" dxfId="231" priority="100" operator="containsText" text="F">
      <formula>NOT(ISERROR(SEARCH("F",AA43)))</formula>
    </cfRule>
    <cfRule type="containsText" dxfId="230" priority="101" operator="containsText" text="E">
      <formula>NOT(ISERROR(SEARCH("E",AA43)))</formula>
    </cfRule>
    <cfRule type="containsText" dxfId="229" priority="102" operator="containsText" text="B">
      <formula>NOT(ISERROR(SEARCH("B",AA43)))</formula>
    </cfRule>
    <cfRule type="containsText" dxfId="228" priority="103" operator="containsText" text="A">
      <formula>NOT(ISERROR(SEARCH("A",AA43)))</formula>
    </cfRule>
  </conditionalFormatting>
  <conditionalFormatting sqref="AG49:AH55">
    <cfRule type="containsText" dxfId="227" priority="94" operator="containsText" text="E">
      <formula>NOT(ISERROR(SEARCH("E",AG49)))</formula>
    </cfRule>
    <cfRule type="containsText" dxfId="226" priority="95" operator="containsText" text="B">
      <formula>NOT(ISERROR(SEARCH("B",AG49)))</formula>
    </cfRule>
    <cfRule type="containsText" dxfId="225" priority="96" operator="containsText" text="A">
      <formula>NOT(ISERROR(SEARCH("A",AG49)))</formula>
    </cfRule>
  </conditionalFormatting>
  <conditionalFormatting sqref="AI49:AJ55">
    <cfRule type="containsText" dxfId="224" priority="91" operator="containsText" text="E">
      <formula>NOT(ISERROR(SEARCH("E",AI49)))</formula>
    </cfRule>
    <cfRule type="containsText" dxfId="223" priority="92" operator="containsText" text="B">
      <formula>NOT(ISERROR(SEARCH("B",AI49)))</formula>
    </cfRule>
    <cfRule type="containsText" dxfId="222" priority="93" operator="containsText" text="A">
      <formula>NOT(ISERROR(SEARCH("A",AI49)))</formula>
    </cfRule>
  </conditionalFormatting>
  <conditionalFormatting sqref="F49:N55">
    <cfRule type="colorScale" priority="97">
      <colorScale>
        <cfvo type="min"/>
        <cfvo type="percentile" val="50"/>
        <cfvo type="max"/>
        <color rgb="FFF8696B"/>
        <color rgb="FFFFEB84"/>
        <color rgb="FF63BE7B"/>
      </colorScale>
    </cfRule>
  </conditionalFormatting>
  <conditionalFormatting sqref="AA53:AA55">
    <cfRule type="containsText" dxfId="221" priority="85" operator="containsText" text="D">
      <formula>NOT(ISERROR(SEARCH("D",AA53)))</formula>
    </cfRule>
    <cfRule type="containsText" dxfId="220" priority="86" operator="containsText" text="S">
      <formula>NOT(ISERROR(SEARCH("S",AA53)))</formula>
    </cfRule>
    <cfRule type="containsText" dxfId="219" priority="87" operator="containsText" text="F">
      <formula>NOT(ISERROR(SEARCH("F",AA53)))</formula>
    </cfRule>
    <cfRule type="containsText" dxfId="218" priority="88" operator="containsText" text="E">
      <formula>NOT(ISERROR(SEARCH("E",AA53)))</formula>
    </cfRule>
    <cfRule type="containsText" dxfId="217" priority="89" operator="containsText" text="B">
      <formula>NOT(ISERROR(SEARCH("B",AA53)))</formula>
    </cfRule>
    <cfRule type="containsText" dxfId="216" priority="90" operator="containsText" text="A">
      <formula>NOT(ISERROR(SEARCH("A",AA53)))</formula>
    </cfRule>
  </conditionalFormatting>
  <conditionalFormatting sqref="AA49:AA52">
    <cfRule type="containsText" dxfId="215" priority="79" operator="containsText" text="D">
      <formula>NOT(ISERROR(SEARCH("D",AA49)))</formula>
    </cfRule>
    <cfRule type="containsText" dxfId="214" priority="80" operator="containsText" text="S">
      <formula>NOT(ISERROR(SEARCH("S",AA49)))</formula>
    </cfRule>
    <cfRule type="containsText" dxfId="213" priority="81" operator="containsText" text="F">
      <formula>NOT(ISERROR(SEARCH("F",AA49)))</formula>
    </cfRule>
    <cfRule type="containsText" dxfId="212" priority="82" operator="containsText" text="E">
      <formula>NOT(ISERROR(SEARCH("E",AA49)))</formula>
    </cfRule>
    <cfRule type="containsText" dxfId="211" priority="83" operator="containsText" text="B">
      <formula>NOT(ISERROR(SEARCH("B",AA49)))</formula>
    </cfRule>
    <cfRule type="containsText" dxfId="210" priority="84" operator="containsText" text="A">
      <formula>NOT(ISERROR(SEARCH("A",AA49)))</formula>
    </cfRule>
  </conditionalFormatting>
  <conditionalFormatting sqref="AG56:AH60">
    <cfRule type="containsText" dxfId="209" priority="75" operator="containsText" text="E">
      <formula>NOT(ISERROR(SEARCH("E",AG56)))</formula>
    </cfRule>
    <cfRule type="containsText" dxfId="208" priority="76" operator="containsText" text="B">
      <formula>NOT(ISERROR(SEARCH("B",AG56)))</formula>
    </cfRule>
    <cfRule type="containsText" dxfId="207" priority="77" operator="containsText" text="A">
      <formula>NOT(ISERROR(SEARCH("A",AG56)))</formula>
    </cfRule>
  </conditionalFormatting>
  <conditionalFormatting sqref="AI56:AJ60">
    <cfRule type="containsText" dxfId="206" priority="72" operator="containsText" text="E">
      <formula>NOT(ISERROR(SEARCH("E",AI56)))</formula>
    </cfRule>
    <cfRule type="containsText" dxfId="205" priority="73" operator="containsText" text="B">
      <formula>NOT(ISERROR(SEARCH("B",AI56)))</formula>
    </cfRule>
    <cfRule type="containsText" dxfId="204" priority="74" operator="containsText" text="A">
      <formula>NOT(ISERROR(SEARCH("A",AI56)))</formula>
    </cfRule>
  </conditionalFormatting>
  <conditionalFormatting sqref="F56:N59">
    <cfRule type="colorScale" priority="78">
      <colorScale>
        <cfvo type="min"/>
        <cfvo type="percentile" val="50"/>
        <cfvo type="max"/>
        <color rgb="FFF8696B"/>
        <color rgb="FFFFEB84"/>
        <color rgb="FF63BE7B"/>
      </colorScale>
    </cfRule>
  </conditionalFormatting>
  <conditionalFormatting sqref="AA56">
    <cfRule type="containsText" dxfId="203" priority="60" operator="containsText" text="D">
      <formula>NOT(ISERROR(SEARCH("D",AA56)))</formula>
    </cfRule>
    <cfRule type="containsText" dxfId="202" priority="61" operator="containsText" text="S">
      <formula>NOT(ISERROR(SEARCH("S",AA56)))</formula>
    </cfRule>
    <cfRule type="containsText" dxfId="201" priority="62" operator="containsText" text="F">
      <formula>NOT(ISERROR(SEARCH("F",AA56)))</formula>
    </cfRule>
    <cfRule type="containsText" dxfId="200" priority="63" operator="containsText" text="E">
      <formula>NOT(ISERROR(SEARCH("E",AA56)))</formula>
    </cfRule>
    <cfRule type="containsText" dxfId="199" priority="64" operator="containsText" text="B">
      <formula>NOT(ISERROR(SEARCH("B",AA56)))</formula>
    </cfRule>
    <cfRule type="containsText" dxfId="198" priority="65" operator="containsText" text="A">
      <formula>NOT(ISERROR(SEARCH("A",AA56)))</formula>
    </cfRule>
  </conditionalFormatting>
  <conditionalFormatting sqref="AA57:AA60">
    <cfRule type="containsText" dxfId="197" priority="54" operator="containsText" text="D">
      <formula>NOT(ISERROR(SEARCH("D",AA57)))</formula>
    </cfRule>
    <cfRule type="containsText" dxfId="196" priority="55" operator="containsText" text="S">
      <formula>NOT(ISERROR(SEARCH("S",AA57)))</formula>
    </cfRule>
    <cfRule type="containsText" dxfId="195" priority="56" operator="containsText" text="F">
      <formula>NOT(ISERROR(SEARCH("F",AA57)))</formula>
    </cfRule>
    <cfRule type="containsText" dxfId="194" priority="57" operator="containsText" text="E">
      <formula>NOT(ISERROR(SEARCH("E",AA57)))</formula>
    </cfRule>
    <cfRule type="containsText" dxfId="193" priority="58" operator="containsText" text="B">
      <formula>NOT(ISERROR(SEARCH("B",AA57)))</formula>
    </cfRule>
    <cfRule type="containsText" dxfId="192" priority="59" operator="containsText" text="A">
      <formula>NOT(ISERROR(SEARCH("A",AA57)))</formula>
    </cfRule>
  </conditionalFormatting>
  <conditionalFormatting sqref="F60:N60">
    <cfRule type="colorScale" priority="53">
      <colorScale>
        <cfvo type="min"/>
        <cfvo type="percentile" val="50"/>
        <cfvo type="max"/>
        <color rgb="FFF8696B"/>
        <color rgb="FFFFEB84"/>
        <color rgb="FF63BE7B"/>
      </colorScale>
    </cfRule>
  </conditionalFormatting>
  <conditionalFormatting sqref="AG61:AH66">
    <cfRule type="containsText" dxfId="191" priority="50" operator="containsText" text="E">
      <formula>NOT(ISERROR(SEARCH("E",AG61)))</formula>
    </cfRule>
    <cfRule type="containsText" dxfId="190" priority="51" operator="containsText" text="B">
      <formula>NOT(ISERROR(SEARCH("B",AG61)))</formula>
    </cfRule>
    <cfRule type="containsText" dxfId="189" priority="52" operator="containsText" text="A">
      <formula>NOT(ISERROR(SEARCH("A",AG61)))</formula>
    </cfRule>
  </conditionalFormatting>
  <conditionalFormatting sqref="AI61:AJ66">
    <cfRule type="containsText" dxfId="188" priority="47" operator="containsText" text="E">
      <formula>NOT(ISERROR(SEARCH("E",AI61)))</formula>
    </cfRule>
    <cfRule type="containsText" dxfId="187" priority="48" operator="containsText" text="B">
      <formula>NOT(ISERROR(SEARCH("B",AI61)))</formula>
    </cfRule>
    <cfRule type="containsText" dxfId="186" priority="49" operator="containsText" text="A">
      <formula>NOT(ISERROR(SEARCH("A",AI61)))</formula>
    </cfRule>
  </conditionalFormatting>
  <conditionalFormatting sqref="AA61:AA66">
    <cfRule type="containsText" dxfId="185" priority="41" operator="containsText" text="D">
      <formula>NOT(ISERROR(SEARCH("D",AA61)))</formula>
    </cfRule>
    <cfRule type="containsText" dxfId="184" priority="42" operator="containsText" text="S">
      <formula>NOT(ISERROR(SEARCH("S",AA61)))</formula>
    </cfRule>
    <cfRule type="containsText" dxfId="183" priority="43" operator="containsText" text="F">
      <formula>NOT(ISERROR(SEARCH("F",AA61)))</formula>
    </cfRule>
    <cfRule type="containsText" dxfId="182" priority="44" operator="containsText" text="E">
      <formula>NOT(ISERROR(SEARCH("E",AA61)))</formula>
    </cfRule>
    <cfRule type="containsText" dxfId="181" priority="45" operator="containsText" text="B">
      <formula>NOT(ISERROR(SEARCH("B",AA61)))</formula>
    </cfRule>
    <cfRule type="containsText" dxfId="180" priority="46" operator="containsText" text="A">
      <formula>NOT(ISERROR(SEARCH("A",AA61)))</formula>
    </cfRule>
  </conditionalFormatting>
  <conditionalFormatting sqref="F61:N66">
    <cfRule type="colorScale" priority="40">
      <colorScale>
        <cfvo type="min"/>
        <cfvo type="percentile" val="50"/>
        <cfvo type="max"/>
        <color rgb="FFF8696B"/>
        <color rgb="FFFFEB84"/>
        <color rgb="FF63BE7B"/>
      </colorScale>
    </cfRule>
  </conditionalFormatting>
  <conditionalFormatting sqref="AG67:AH72">
    <cfRule type="containsText" dxfId="179" priority="37" operator="containsText" text="E">
      <formula>NOT(ISERROR(SEARCH("E",AG67)))</formula>
    </cfRule>
    <cfRule type="containsText" dxfId="178" priority="38" operator="containsText" text="B">
      <formula>NOT(ISERROR(SEARCH("B",AG67)))</formula>
    </cfRule>
    <cfRule type="containsText" dxfId="177" priority="39" operator="containsText" text="A">
      <formula>NOT(ISERROR(SEARCH("A",AG67)))</formula>
    </cfRule>
  </conditionalFormatting>
  <conditionalFormatting sqref="AI67:AJ72">
    <cfRule type="containsText" dxfId="176" priority="34" operator="containsText" text="E">
      <formula>NOT(ISERROR(SEARCH("E",AI67)))</formula>
    </cfRule>
    <cfRule type="containsText" dxfId="175" priority="35" operator="containsText" text="B">
      <formula>NOT(ISERROR(SEARCH("B",AI67)))</formula>
    </cfRule>
    <cfRule type="containsText" dxfId="174" priority="36" operator="containsText" text="A">
      <formula>NOT(ISERROR(SEARCH("A",AI67)))</formula>
    </cfRule>
  </conditionalFormatting>
  <conditionalFormatting sqref="AA67:AA72">
    <cfRule type="containsText" dxfId="173" priority="28" operator="containsText" text="D">
      <formula>NOT(ISERROR(SEARCH("D",AA67)))</formula>
    </cfRule>
    <cfRule type="containsText" dxfId="172" priority="29" operator="containsText" text="S">
      <formula>NOT(ISERROR(SEARCH("S",AA67)))</formula>
    </cfRule>
    <cfRule type="containsText" dxfId="171" priority="30" operator="containsText" text="F">
      <formula>NOT(ISERROR(SEARCH("F",AA67)))</formula>
    </cfRule>
    <cfRule type="containsText" dxfId="170" priority="31" operator="containsText" text="E">
      <formula>NOT(ISERROR(SEARCH("E",AA67)))</formula>
    </cfRule>
    <cfRule type="containsText" dxfId="169" priority="32" operator="containsText" text="B">
      <formula>NOT(ISERROR(SEARCH("B",AA67)))</formula>
    </cfRule>
    <cfRule type="containsText" dxfId="168" priority="33" operator="containsText" text="A">
      <formula>NOT(ISERROR(SEARCH("A",AA67)))</formula>
    </cfRule>
  </conditionalFormatting>
  <conditionalFormatting sqref="F67:N72">
    <cfRule type="colorScale" priority="27">
      <colorScale>
        <cfvo type="min"/>
        <cfvo type="percentile" val="50"/>
        <cfvo type="max"/>
        <color rgb="FFF8696B"/>
        <color rgb="FFFFEB84"/>
        <color rgb="FF63BE7B"/>
      </colorScale>
    </cfRule>
  </conditionalFormatting>
  <conditionalFormatting sqref="AG73:AH77">
    <cfRule type="containsText" dxfId="167" priority="24" operator="containsText" text="E">
      <formula>NOT(ISERROR(SEARCH("E",AG73)))</formula>
    </cfRule>
    <cfRule type="containsText" dxfId="166" priority="25" operator="containsText" text="B">
      <formula>NOT(ISERROR(SEARCH("B",AG73)))</formula>
    </cfRule>
    <cfRule type="containsText" dxfId="165" priority="26" operator="containsText" text="A">
      <formula>NOT(ISERROR(SEARCH("A",AG73)))</formula>
    </cfRule>
  </conditionalFormatting>
  <conditionalFormatting sqref="AI73:AJ77">
    <cfRule type="containsText" dxfId="164" priority="21" operator="containsText" text="E">
      <formula>NOT(ISERROR(SEARCH("E",AI73)))</formula>
    </cfRule>
    <cfRule type="containsText" dxfId="163" priority="22" operator="containsText" text="B">
      <formula>NOT(ISERROR(SEARCH("B",AI73)))</formula>
    </cfRule>
    <cfRule type="containsText" dxfId="162" priority="23" operator="containsText" text="A">
      <formula>NOT(ISERROR(SEARCH("A",AI73)))</formula>
    </cfRule>
  </conditionalFormatting>
  <conditionalFormatting sqref="AA73:AA77">
    <cfRule type="containsText" dxfId="161" priority="15" operator="containsText" text="D">
      <formula>NOT(ISERROR(SEARCH("D",AA73)))</formula>
    </cfRule>
    <cfRule type="containsText" dxfId="160" priority="16" operator="containsText" text="S">
      <formula>NOT(ISERROR(SEARCH("S",AA73)))</formula>
    </cfRule>
    <cfRule type="containsText" dxfId="159" priority="17" operator="containsText" text="F">
      <formula>NOT(ISERROR(SEARCH("F",AA73)))</formula>
    </cfRule>
    <cfRule type="containsText" dxfId="158" priority="18" operator="containsText" text="E">
      <formula>NOT(ISERROR(SEARCH("E",AA73)))</formula>
    </cfRule>
    <cfRule type="containsText" dxfId="157" priority="19" operator="containsText" text="B">
      <formula>NOT(ISERROR(SEARCH("B",AA73)))</formula>
    </cfRule>
    <cfRule type="containsText" dxfId="156" priority="20" operator="containsText" text="A">
      <formula>NOT(ISERROR(SEARCH("A",AA73)))</formula>
    </cfRule>
  </conditionalFormatting>
  <conditionalFormatting sqref="F73:N77">
    <cfRule type="colorScale" priority="14">
      <colorScale>
        <cfvo type="min"/>
        <cfvo type="percentile" val="50"/>
        <cfvo type="max"/>
        <color rgb="FFF8696B"/>
        <color rgb="FFFFEB84"/>
        <color rgb="FF63BE7B"/>
      </colorScale>
    </cfRule>
  </conditionalFormatting>
  <conditionalFormatting sqref="AG78:AH80">
    <cfRule type="containsText" dxfId="155" priority="11" operator="containsText" text="E">
      <formula>NOT(ISERROR(SEARCH("E",AG78)))</formula>
    </cfRule>
    <cfRule type="containsText" dxfId="154" priority="12" operator="containsText" text="B">
      <formula>NOT(ISERROR(SEARCH("B",AG78)))</formula>
    </cfRule>
    <cfRule type="containsText" dxfId="153" priority="13" operator="containsText" text="A">
      <formula>NOT(ISERROR(SEARCH("A",AG78)))</formula>
    </cfRule>
  </conditionalFormatting>
  <conditionalFormatting sqref="AI78:AJ80">
    <cfRule type="containsText" dxfId="152" priority="8" operator="containsText" text="E">
      <formula>NOT(ISERROR(SEARCH("E",AI78)))</formula>
    </cfRule>
    <cfRule type="containsText" dxfId="151" priority="9" operator="containsText" text="B">
      <formula>NOT(ISERROR(SEARCH("B",AI78)))</formula>
    </cfRule>
    <cfRule type="containsText" dxfId="150" priority="10" operator="containsText" text="A">
      <formula>NOT(ISERROR(SEARCH("A",AI78)))</formula>
    </cfRule>
  </conditionalFormatting>
  <conditionalFormatting sqref="AA78:AA80">
    <cfRule type="containsText" dxfId="149" priority="2" operator="containsText" text="D">
      <formula>NOT(ISERROR(SEARCH("D",AA78)))</formula>
    </cfRule>
    <cfRule type="containsText" dxfId="148" priority="3" operator="containsText" text="S">
      <formula>NOT(ISERROR(SEARCH("S",AA78)))</formula>
    </cfRule>
    <cfRule type="containsText" dxfId="147" priority="4" operator="containsText" text="F">
      <formula>NOT(ISERROR(SEARCH("F",AA78)))</formula>
    </cfRule>
    <cfRule type="containsText" dxfId="146" priority="5" operator="containsText" text="E">
      <formula>NOT(ISERROR(SEARCH("E",AA78)))</formula>
    </cfRule>
    <cfRule type="containsText" dxfId="145" priority="6" operator="containsText" text="B">
      <formula>NOT(ISERROR(SEARCH("B",AA78)))</formula>
    </cfRule>
    <cfRule type="containsText" dxfId="144" priority="7" operator="containsText" text="A">
      <formula>NOT(ISERROR(SEARCH("A",AA78)))</formula>
    </cfRule>
  </conditionalFormatting>
  <conditionalFormatting sqref="F78:N8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80"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O49:S55 O56:S60 O61:S66 O67:S72 O73:S77 O78:S8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20"/>
  <sheetViews>
    <sheetView workbookViewId="0">
      <pane xSplit="5" ySplit="1" topLeftCell="K2" activePane="bottomRight" state="frozen"/>
      <selection activeCell="E24" sqref="E24"/>
      <selection pane="topRight" activeCell="E24" sqref="E24"/>
      <selection pane="bottomLeft" activeCell="E24" sqref="E24"/>
      <selection pane="bottomRight" activeCell="AA22" sqref="AA2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 t="shared" ref="P2:P18" si="0">SUM(F2:H2)</f>
        <v>36.099999999999994</v>
      </c>
      <c r="Q2" s="22">
        <f t="shared" ref="Q2:Q18" si="1">SUM(I2:L2)</f>
        <v>51.599999999999994</v>
      </c>
      <c r="R2" s="22">
        <f t="shared" ref="R2:R18" si="2">SUM(M2:O2)</f>
        <v>38.799999999999997</v>
      </c>
      <c r="S2" s="23">
        <f t="shared" ref="S2:S18" si="3">SUM(F2:J2)</f>
        <v>62.4</v>
      </c>
      <c r="T2" s="23">
        <f t="shared" ref="T2:T18" si="4">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 t="shared" si="0"/>
        <v>35.6</v>
      </c>
      <c r="Q3" s="22">
        <f t="shared" si="1"/>
        <v>52.6</v>
      </c>
      <c r="R3" s="22">
        <f t="shared" si="2"/>
        <v>39.700000000000003</v>
      </c>
      <c r="S3" s="23">
        <f t="shared" si="3"/>
        <v>62.2</v>
      </c>
      <c r="T3" s="23">
        <f t="shared" si="4"/>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 t="shared" si="0"/>
        <v>34</v>
      </c>
      <c r="Q4" s="22">
        <f t="shared" si="1"/>
        <v>52.400000000000006</v>
      </c>
      <c r="R4" s="22">
        <f t="shared" si="2"/>
        <v>38.400000000000006</v>
      </c>
      <c r="S4" s="23">
        <f t="shared" si="3"/>
        <v>60</v>
      </c>
      <c r="T4" s="23">
        <f t="shared" si="4"/>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si="0"/>
        <v>36.599999999999994</v>
      </c>
      <c r="Q5" s="22">
        <f t="shared" si="1"/>
        <v>52.5</v>
      </c>
      <c r="R5" s="22">
        <f t="shared" si="2"/>
        <v>38.599999999999994</v>
      </c>
      <c r="S5" s="23">
        <f t="shared" si="3"/>
        <v>63.8</v>
      </c>
      <c r="T5" s="23">
        <f t="shared" si="4"/>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si="0"/>
        <v>35.799999999999997</v>
      </c>
      <c r="Q7" s="22">
        <f t="shared" si="1"/>
        <v>53.8</v>
      </c>
      <c r="R7" s="22">
        <f t="shared" si="2"/>
        <v>37.700000000000003</v>
      </c>
      <c r="S7" s="23">
        <f t="shared" si="3"/>
        <v>63.099999999999994</v>
      </c>
      <c r="T7" s="23">
        <f t="shared" si="4"/>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0"/>
        <v>35.1</v>
      </c>
      <c r="Q8" s="22">
        <f t="shared" si="1"/>
        <v>52.7</v>
      </c>
      <c r="R8" s="22">
        <f t="shared" si="2"/>
        <v>38.200000000000003</v>
      </c>
      <c r="S8" s="23">
        <f t="shared" si="3"/>
        <v>61.7</v>
      </c>
      <c r="T8" s="23">
        <f t="shared" si="4"/>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0"/>
        <v>35.200000000000003</v>
      </c>
      <c r="Q9" s="22">
        <f t="shared" si="1"/>
        <v>51.2</v>
      </c>
      <c r="R9" s="22">
        <f t="shared" si="2"/>
        <v>38.900000000000006</v>
      </c>
      <c r="S9" s="23">
        <f t="shared" si="3"/>
        <v>61.300000000000004</v>
      </c>
      <c r="T9" s="23">
        <f t="shared" si="4"/>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si="0"/>
        <v>36.299999999999997</v>
      </c>
      <c r="Q10" s="22">
        <f t="shared" si="1"/>
        <v>51.9</v>
      </c>
      <c r="R10" s="22">
        <f t="shared" si="2"/>
        <v>38.299999999999997</v>
      </c>
      <c r="S10" s="23">
        <f t="shared" si="3"/>
        <v>63.5</v>
      </c>
      <c r="T10" s="23">
        <f t="shared" si="4"/>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si="0"/>
        <v>36.200000000000003</v>
      </c>
      <c r="Q11" s="22">
        <f t="shared" si="1"/>
        <v>53.199999999999996</v>
      </c>
      <c r="R11" s="22">
        <f t="shared" si="2"/>
        <v>39.1</v>
      </c>
      <c r="S11" s="23">
        <f t="shared" si="3"/>
        <v>63.800000000000004</v>
      </c>
      <c r="T11" s="23">
        <f t="shared" si="4"/>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si="0"/>
        <v>34.5</v>
      </c>
      <c r="Q12" s="22">
        <f t="shared" si="1"/>
        <v>54.199999999999996</v>
      </c>
      <c r="R12" s="22">
        <f t="shared" si="2"/>
        <v>39.1</v>
      </c>
      <c r="S12" s="23">
        <f t="shared" si="3"/>
        <v>61.8</v>
      </c>
      <c r="T12" s="23">
        <f t="shared" si="4"/>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row r="13" spans="1:39" s="5" customFormat="1">
      <c r="A13" s="6">
        <v>44661</v>
      </c>
      <c r="B13" s="7" t="s">
        <v>163</v>
      </c>
      <c r="C13" s="8" t="s">
        <v>198</v>
      </c>
      <c r="D13" s="9">
        <v>8.8275462962962958E-2</v>
      </c>
      <c r="E13" s="32" t="s">
        <v>996</v>
      </c>
      <c r="F13" s="10">
        <v>12.9</v>
      </c>
      <c r="G13" s="10">
        <v>11.8</v>
      </c>
      <c r="H13" s="10">
        <v>12.5</v>
      </c>
      <c r="I13" s="10">
        <v>14.5</v>
      </c>
      <c r="J13" s="10">
        <v>13.1</v>
      </c>
      <c r="K13" s="10">
        <v>13.4</v>
      </c>
      <c r="L13" s="10">
        <v>12.9</v>
      </c>
      <c r="M13" s="10">
        <v>12.5</v>
      </c>
      <c r="N13" s="10">
        <v>11.6</v>
      </c>
      <c r="O13" s="10">
        <v>12.5</v>
      </c>
      <c r="P13" s="22">
        <f t="shared" si="0"/>
        <v>37.200000000000003</v>
      </c>
      <c r="Q13" s="22">
        <f t="shared" si="1"/>
        <v>53.9</v>
      </c>
      <c r="R13" s="22">
        <f t="shared" si="2"/>
        <v>36.6</v>
      </c>
      <c r="S13" s="23">
        <f t="shared" si="3"/>
        <v>64.8</v>
      </c>
      <c r="T13" s="23">
        <f t="shared" si="4"/>
        <v>62.9</v>
      </c>
      <c r="U13" s="11" t="s">
        <v>210</v>
      </c>
      <c r="V13" s="11" t="s">
        <v>216</v>
      </c>
      <c r="W13" s="13" t="s">
        <v>207</v>
      </c>
      <c r="X13" s="13" t="s">
        <v>207</v>
      </c>
      <c r="Y13" s="13" t="s">
        <v>577</v>
      </c>
      <c r="Z13" s="12">
        <v>1.7</v>
      </c>
      <c r="AA13" s="12">
        <v>1.9</v>
      </c>
      <c r="AB13" s="11" t="s">
        <v>159</v>
      </c>
      <c r="AC13" s="12">
        <v>1.2</v>
      </c>
      <c r="AD13" s="12">
        <v>-1</v>
      </c>
      <c r="AE13" s="12">
        <v>0.2</v>
      </c>
      <c r="AF13" s="12" t="s">
        <v>304</v>
      </c>
      <c r="AG13" s="12"/>
      <c r="AH13" s="11" t="s">
        <v>305</v>
      </c>
      <c r="AI13" s="11" t="s">
        <v>303</v>
      </c>
      <c r="AJ13" s="11" t="s">
        <v>157</v>
      </c>
      <c r="AK13" s="8"/>
      <c r="AL13" s="8" t="s">
        <v>1001</v>
      </c>
      <c r="AM13" s="29" t="s">
        <v>1016</v>
      </c>
    </row>
    <row r="14" spans="1:39" s="5" customFormat="1">
      <c r="A14" s="6">
        <v>44667</v>
      </c>
      <c r="B14" s="7" t="s">
        <v>162</v>
      </c>
      <c r="C14" s="8" t="s">
        <v>280</v>
      </c>
      <c r="D14" s="9">
        <v>8.9606481481481481E-2</v>
      </c>
      <c r="E14" s="32" t="s">
        <v>1028</v>
      </c>
      <c r="F14" s="10">
        <v>12.8</v>
      </c>
      <c r="G14" s="10">
        <v>11.9</v>
      </c>
      <c r="H14" s="10">
        <v>12.3</v>
      </c>
      <c r="I14" s="10">
        <v>14.7</v>
      </c>
      <c r="J14" s="10">
        <v>13.1</v>
      </c>
      <c r="K14" s="10">
        <v>12.2</v>
      </c>
      <c r="L14" s="10">
        <v>12.7</v>
      </c>
      <c r="M14" s="10">
        <v>12.9</v>
      </c>
      <c r="N14" s="10">
        <v>13</v>
      </c>
      <c r="O14" s="10">
        <v>13.6</v>
      </c>
      <c r="P14" s="22">
        <f t="shared" si="0"/>
        <v>37</v>
      </c>
      <c r="Q14" s="22">
        <f t="shared" si="1"/>
        <v>52.7</v>
      </c>
      <c r="R14" s="22">
        <f t="shared" si="2"/>
        <v>39.5</v>
      </c>
      <c r="S14" s="23">
        <f t="shared" si="3"/>
        <v>64.8</v>
      </c>
      <c r="T14" s="23">
        <f t="shared" si="4"/>
        <v>64.399999999999991</v>
      </c>
      <c r="U14" s="11" t="s">
        <v>196</v>
      </c>
      <c r="V14" s="11" t="s">
        <v>197</v>
      </c>
      <c r="W14" s="13" t="s">
        <v>230</v>
      </c>
      <c r="X14" s="13" t="s">
        <v>263</v>
      </c>
      <c r="Y14" s="13" t="s">
        <v>276</v>
      </c>
      <c r="Z14" s="12">
        <v>9</v>
      </c>
      <c r="AA14" s="12">
        <v>9.8000000000000007</v>
      </c>
      <c r="AB14" s="11" t="s">
        <v>157</v>
      </c>
      <c r="AC14" s="12">
        <v>1.1000000000000001</v>
      </c>
      <c r="AD14" s="12" t="s">
        <v>301</v>
      </c>
      <c r="AE14" s="12">
        <v>0.8</v>
      </c>
      <c r="AF14" s="12">
        <v>0.3</v>
      </c>
      <c r="AG14" s="12"/>
      <c r="AH14" s="11" t="s">
        <v>303</v>
      </c>
      <c r="AI14" s="11" t="s">
        <v>305</v>
      </c>
      <c r="AJ14" s="11" t="s">
        <v>159</v>
      </c>
      <c r="AK14" s="8" t="s">
        <v>1036</v>
      </c>
      <c r="AL14" s="8" t="s">
        <v>1060</v>
      </c>
      <c r="AM14" s="29" t="s">
        <v>1061</v>
      </c>
    </row>
    <row r="15" spans="1:39" s="5" customFormat="1">
      <c r="A15" s="6">
        <v>44667</v>
      </c>
      <c r="B15" s="7" t="s">
        <v>164</v>
      </c>
      <c r="C15" s="8" t="s">
        <v>198</v>
      </c>
      <c r="D15" s="9">
        <v>8.7569444444444436E-2</v>
      </c>
      <c r="E15" s="32" t="s">
        <v>1039</v>
      </c>
      <c r="F15" s="10">
        <v>12.7</v>
      </c>
      <c r="G15" s="10">
        <v>12.4</v>
      </c>
      <c r="H15" s="10">
        <v>11.7</v>
      </c>
      <c r="I15" s="10">
        <v>14.5</v>
      </c>
      <c r="J15" s="10">
        <v>11.9</v>
      </c>
      <c r="K15" s="10">
        <v>12.3</v>
      </c>
      <c r="L15" s="10">
        <v>12.6</v>
      </c>
      <c r="M15" s="10">
        <v>12.4</v>
      </c>
      <c r="N15" s="10">
        <v>12.3</v>
      </c>
      <c r="O15" s="10">
        <v>13.8</v>
      </c>
      <c r="P15" s="22">
        <f t="shared" si="0"/>
        <v>36.799999999999997</v>
      </c>
      <c r="Q15" s="22">
        <f t="shared" si="1"/>
        <v>51.300000000000004</v>
      </c>
      <c r="R15" s="22">
        <f t="shared" si="2"/>
        <v>38.5</v>
      </c>
      <c r="S15" s="23">
        <f t="shared" si="3"/>
        <v>63.199999999999996</v>
      </c>
      <c r="T15" s="23">
        <f t="shared" si="4"/>
        <v>63.399999999999991</v>
      </c>
      <c r="U15" s="11" t="s">
        <v>196</v>
      </c>
      <c r="V15" s="11" t="s">
        <v>197</v>
      </c>
      <c r="W15" s="13" t="s">
        <v>254</v>
      </c>
      <c r="X15" s="13" t="s">
        <v>596</v>
      </c>
      <c r="Y15" s="13" t="s">
        <v>218</v>
      </c>
      <c r="Z15" s="12">
        <v>9</v>
      </c>
      <c r="AA15" s="12">
        <v>9.8000000000000007</v>
      </c>
      <c r="AB15" s="11" t="s">
        <v>157</v>
      </c>
      <c r="AC15" s="12">
        <v>1</v>
      </c>
      <c r="AD15" s="12" t="s">
        <v>301</v>
      </c>
      <c r="AE15" s="12">
        <v>0.4</v>
      </c>
      <c r="AF15" s="12">
        <v>0.6</v>
      </c>
      <c r="AG15" s="12"/>
      <c r="AH15" s="11" t="s">
        <v>305</v>
      </c>
      <c r="AI15" s="11" t="s">
        <v>305</v>
      </c>
      <c r="AJ15" s="11" t="s">
        <v>159</v>
      </c>
      <c r="AK15" s="8" t="s">
        <v>1036</v>
      </c>
      <c r="AL15" s="8" t="s">
        <v>1074</v>
      </c>
      <c r="AM15" s="29" t="s">
        <v>1075</v>
      </c>
    </row>
    <row r="16" spans="1:39" s="5" customFormat="1">
      <c r="A16" s="6">
        <v>44674</v>
      </c>
      <c r="B16" s="7" t="s">
        <v>162</v>
      </c>
      <c r="C16" s="8" t="s">
        <v>198</v>
      </c>
      <c r="D16" s="9">
        <v>8.8275462962962958E-2</v>
      </c>
      <c r="E16" s="32" t="s">
        <v>1110</v>
      </c>
      <c r="F16" s="10">
        <v>13</v>
      </c>
      <c r="G16" s="10">
        <v>11.4</v>
      </c>
      <c r="H16" s="10">
        <v>12.4</v>
      </c>
      <c r="I16" s="10">
        <v>14.2</v>
      </c>
      <c r="J16" s="10">
        <v>13.4</v>
      </c>
      <c r="K16" s="10">
        <v>13.2</v>
      </c>
      <c r="L16" s="10">
        <v>13.1</v>
      </c>
      <c r="M16" s="10">
        <v>12.5</v>
      </c>
      <c r="N16" s="10">
        <v>12.2</v>
      </c>
      <c r="O16" s="10">
        <v>12.3</v>
      </c>
      <c r="P16" s="22">
        <f t="shared" si="0"/>
        <v>36.799999999999997</v>
      </c>
      <c r="Q16" s="22">
        <f t="shared" si="1"/>
        <v>53.9</v>
      </c>
      <c r="R16" s="22">
        <f t="shared" si="2"/>
        <v>37</v>
      </c>
      <c r="S16" s="23">
        <f t="shared" si="3"/>
        <v>64.400000000000006</v>
      </c>
      <c r="T16" s="23">
        <f t="shared" si="4"/>
        <v>63.3</v>
      </c>
      <c r="U16" s="11" t="s">
        <v>210</v>
      </c>
      <c r="V16" s="11" t="s">
        <v>241</v>
      </c>
      <c r="W16" s="13" t="s">
        <v>260</v>
      </c>
      <c r="X16" s="13" t="s">
        <v>356</v>
      </c>
      <c r="Y16" s="13" t="s">
        <v>263</v>
      </c>
      <c r="Z16" s="33">
        <v>7.6</v>
      </c>
      <c r="AA16" s="34">
        <v>8.1</v>
      </c>
      <c r="AB16" s="11" t="s">
        <v>159</v>
      </c>
      <c r="AC16" s="12">
        <v>-0.4</v>
      </c>
      <c r="AD16" s="12">
        <v>-0.9</v>
      </c>
      <c r="AE16" s="12">
        <v>-0.7</v>
      </c>
      <c r="AF16" s="12">
        <v>-0.6</v>
      </c>
      <c r="AG16" s="12" t="s">
        <v>307</v>
      </c>
      <c r="AH16" s="11" t="s">
        <v>306</v>
      </c>
      <c r="AI16" s="11" t="s">
        <v>303</v>
      </c>
      <c r="AJ16" s="11" t="s">
        <v>157</v>
      </c>
      <c r="AK16" s="8"/>
      <c r="AL16" s="8" t="s">
        <v>1109</v>
      </c>
      <c r="AM16" s="29" t="s">
        <v>1111</v>
      </c>
    </row>
    <row r="17" spans="1:39" s="5" customFormat="1">
      <c r="A17" s="6">
        <v>44674</v>
      </c>
      <c r="B17" s="7" t="s">
        <v>163</v>
      </c>
      <c r="C17" s="8" t="s">
        <v>198</v>
      </c>
      <c r="D17" s="9">
        <v>8.892361111111112E-2</v>
      </c>
      <c r="E17" s="32" t="s">
        <v>1116</v>
      </c>
      <c r="F17" s="10">
        <v>13.2</v>
      </c>
      <c r="G17" s="10">
        <v>12.1</v>
      </c>
      <c r="H17" s="10">
        <v>12.5</v>
      </c>
      <c r="I17" s="10">
        <v>14.1</v>
      </c>
      <c r="J17" s="10">
        <v>12.3</v>
      </c>
      <c r="K17" s="10">
        <v>12.2</v>
      </c>
      <c r="L17" s="10">
        <v>12.7</v>
      </c>
      <c r="M17" s="10">
        <v>13.1</v>
      </c>
      <c r="N17" s="10">
        <v>12.4</v>
      </c>
      <c r="O17" s="10">
        <v>13.7</v>
      </c>
      <c r="P17" s="22">
        <f t="shared" si="0"/>
        <v>37.799999999999997</v>
      </c>
      <c r="Q17" s="22">
        <f t="shared" si="1"/>
        <v>51.3</v>
      </c>
      <c r="R17" s="22">
        <f t="shared" si="2"/>
        <v>39.200000000000003</v>
      </c>
      <c r="S17" s="23">
        <f t="shared" si="3"/>
        <v>64.2</v>
      </c>
      <c r="T17" s="23">
        <f t="shared" si="4"/>
        <v>64.099999999999994</v>
      </c>
      <c r="U17" s="11" t="s">
        <v>210</v>
      </c>
      <c r="V17" s="11" t="s">
        <v>197</v>
      </c>
      <c r="W17" s="13" t="s">
        <v>276</v>
      </c>
      <c r="X17" s="13" t="s">
        <v>278</v>
      </c>
      <c r="Y17" s="13" t="s">
        <v>218</v>
      </c>
      <c r="Z17" s="33">
        <v>7.6</v>
      </c>
      <c r="AA17" s="34">
        <v>8.1</v>
      </c>
      <c r="AB17" s="11" t="s">
        <v>159</v>
      </c>
      <c r="AC17" s="12">
        <v>1.8</v>
      </c>
      <c r="AD17" s="12" t="s">
        <v>301</v>
      </c>
      <c r="AE17" s="12">
        <v>2.4</v>
      </c>
      <c r="AF17" s="12">
        <v>-0.6</v>
      </c>
      <c r="AG17" s="12"/>
      <c r="AH17" s="11" t="s">
        <v>302</v>
      </c>
      <c r="AI17" s="11" t="s">
        <v>305</v>
      </c>
      <c r="AJ17" s="11" t="s">
        <v>157</v>
      </c>
      <c r="AK17" s="8"/>
      <c r="AL17" s="8" t="s">
        <v>1115</v>
      </c>
      <c r="AM17" s="29" t="s">
        <v>1119</v>
      </c>
    </row>
    <row r="18" spans="1:39" s="5" customFormat="1">
      <c r="A18" s="6">
        <v>44675</v>
      </c>
      <c r="B18" s="7" t="s">
        <v>168</v>
      </c>
      <c r="C18" s="8" t="s">
        <v>395</v>
      </c>
      <c r="D18" s="9">
        <v>8.6168981481481485E-2</v>
      </c>
      <c r="E18" s="32" t="s">
        <v>1163</v>
      </c>
      <c r="F18" s="10">
        <v>12.9</v>
      </c>
      <c r="G18" s="10">
        <v>11.4</v>
      </c>
      <c r="H18" s="10">
        <v>11.9</v>
      </c>
      <c r="I18" s="10">
        <v>13.5</v>
      </c>
      <c r="J18" s="10">
        <v>12.5</v>
      </c>
      <c r="K18" s="10">
        <v>12.9</v>
      </c>
      <c r="L18" s="10">
        <v>12.7</v>
      </c>
      <c r="M18" s="10">
        <v>12.1</v>
      </c>
      <c r="N18" s="10">
        <v>11.7</v>
      </c>
      <c r="O18" s="10">
        <v>12.9</v>
      </c>
      <c r="P18" s="22">
        <f t="shared" si="0"/>
        <v>36.200000000000003</v>
      </c>
      <c r="Q18" s="22">
        <f t="shared" si="1"/>
        <v>51.599999999999994</v>
      </c>
      <c r="R18" s="22">
        <f t="shared" si="2"/>
        <v>36.699999999999996</v>
      </c>
      <c r="S18" s="23">
        <f t="shared" si="3"/>
        <v>62.2</v>
      </c>
      <c r="T18" s="23">
        <f t="shared" si="4"/>
        <v>62.300000000000004</v>
      </c>
      <c r="U18" s="11" t="s">
        <v>196</v>
      </c>
      <c r="V18" s="11" t="s">
        <v>203</v>
      </c>
      <c r="W18" s="13" t="s">
        <v>209</v>
      </c>
      <c r="X18" s="13" t="s">
        <v>209</v>
      </c>
      <c r="Y18" s="13" t="s">
        <v>230</v>
      </c>
      <c r="Z18" s="12">
        <v>5</v>
      </c>
      <c r="AA18" s="12">
        <v>5</v>
      </c>
      <c r="AB18" s="11" t="s">
        <v>156</v>
      </c>
      <c r="AC18" s="12">
        <v>-0.2</v>
      </c>
      <c r="AD18" s="12">
        <v>-0.2</v>
      </c>
      <c r="AE18" s="12">
        <v>0.9</v>
      </c>
      <c r="AF18" s="12">
        <v>-1.3</v>
      </c>
      <c r="AG18" s="12"/>
      <c r="AH18" s="11" t="s">
        <v>303</v>
      </c>
      <c r="AI18" s="11" t="s">
        <v>305</v>
      </c>
      <c r="AJ18" s="11" t="s">
        <v>157</v>
      </c>
      <c r="AK18" s="8"/>
      <c r="AL18" s="8" t="s">
        <v>1164</v>
      </c>
      <c r="AM18" s="29" t="s">
        <v>1165</v>
      </c>
    </row>
    <row r="19" spans="1:39" s="5" customFormat="1">
      <c r="A19" s="6">
        <v>44737</v>
      </c>
      <c r="B19" s="7" t="s">
        <v>164</v>
      </c>
      <c r="C19" s="8" t="s">
        <v>198</v>
      </c>
      <c r="D19" s="9">
        <v>8.6886574074074074E-2</v>
      </c>
      <c r="E19" s="32" t="s">
        <v>1336</v>
      </c>
      <c r="F19" s="10">
        <v>12.9</v>
      </c>
      <c r="G19" s="10">
        <v>10.9</v>
      </c>
      <c r="H19" s="10">
        <v>11</v>
      </c>
      <c r="I19" s="10">
        <v>13.2</v>
      </c>
      <c r="J19" s="10">
        <v>12.6</v>
      </c>
      <c r="K19" s="10">
        <v>13.1</v>
      </c>
      <c r="L19" s="10">
        <v>13.1</v>
      </c>
      <c r="M19" s="10">
        <v>12.6</v>
      </c>
      <c r="N19" s="10">
        <v>12.6</v>
      </c>
      <c r="O19" s="10">
        <v>13.7</v>
      </c>
      <c r="P19" s="22">
        <f>SUM(F19:H19)</f>
        <v>34.799999999999997</v>
      </c>
      <c r="Q19" s="22">
        <f>SUM(I19:L19)</f>
        <v>52</v>
      </c>
      <c r="R19" s="22">
        <f>SUM(M19:O19)</f>
        <v>38.9</v>
      </c>
      <c r="S19" s="23">
        <f>SUM(F19:J19)</f>
        <v>60.6</v>
      </c>
      <c r="T19" s="23">
        <f>SUM(K19:O19)</f>
        <v>65.099999999999994</v>
      </c>
      <c r="U19" s="11" t="s">
        <v>196</v>
      </c>
      <c r="V19" s="11" t="s">
        <v>197</v>
      </c>
      <c r="W19" s="13" t="s">
        <v>1336</v>
      </c>
      <c r="X19" s="13" t="s">
        <v>1337</v>
      </c>
      <c r="Y19" s="13" t="s">
        <v>596</v>
      </c>
      <c r="Z19" s="12">
        <v>5.0999999999999996</v>
      </c>
      <c r="AA19" s="12">
        <v>6.5</v>
      </c>
      <c r="AB19" s="11" t="s">
        <v>159</v>
      </c>
      <c r="AC19" s="12">
        <v>0.1</v>
      </c>
      <c r="AD19" s="12" t="s">
        <v>301</v>
      </c>
      <c r="AE19" s="12">
        <v>0.5</v>
      </c>
      <c r="AF19" s="12">
        <v>-0.4</v>
      </c>
      <c r="AG19" s="12"/>
      <c r="AH19" s="11" t="s">
        <v>303</v>
      </c>
      <c r="AI19" s="11" t="s">
        <v>305</v>
      </c>
      <c r="AJ19" s="11" t="s">
        <v>159</v>
      </c>
      <c r="AK19" s="8"/>
      <c r="AL19" s="8" t="s">
        <v>1338</v>
      </c>
      <c r="AM19" s="29" t="s">
        <v>1369</v>
      </c>
    </row>
    <row r="20" spans="1:39" s="5" customFormat="1">
      <c r="A20" s="6">
        <v>44738</v>
      </c>
      <c r="B20" s="7" t="s">
        <v>162</v>
      </c>
      <c r="C20" s="8" t="s">
        <v>198</v>
      </c>
      <c r="D20" s="9">
        <v>8.8912037037037039E-2</v>
      </c>
      <c r="E20" s="32" t="s">
        <v>1346</v>
      </c>
      <c r="F20" s="10">
        <v>12.8</v>
      </c>
      <c r="G20" s="10">
        <v>11.1</v>
      </c>
      <c r="H20" s="10">
        <v>12.2</v>
      </c>
      <c r="I20" s="10">
        <v>13.9</v>
      </c>
      <c r="J20" s="10">
        <v>13.2</v>
      </c>
      <c r="K20" s="10">
        <v>12.9</v>
      </c>
      <c r="L20" s="10">
        <v>13.5</v>
      </c>
      <c r="M20" s="10">
        <v>12.7</v>
      </c>
      <c r="N20" s="10">
        <v>12.7</v>
      </c>
      <c r="O20" s="10">
        <v>13.2</v>
      </c>
      <c r="P20" s="22">
        <f>SUM(F20:H20)</f>
        <v>36.099999999999994</v>
      </c>
      <c r="Q20" s="22">
        <f>SUM(I20:L20)</f>
        <v>53.5</v>
      </c>
      <c r="R20" s="22">
        <f>SUM(M20:O20)</f>
        <v>38.599999999999994</v>
      </c>
      <c r="S20" s="23">
        <f>SUM(F20:J20)</f>
        <v>63.199999999999989</v>
      </c>
      <c r="T20" s="23">
        <f>SUM(K20:O20)</f>
        <v>65</v>
      </c>
      <c r="U20" s="11" t="s">
        <v>196</v>
      </c>
      <c r="V20" s="11" t="s">
        <v>197</v>
      </c>
      <c r="W20" s="13" t="s">
        <v>344</v>
      </c>
      <c r="X20" s="13" t="s">
        <v>278</v>
      </c>
      <c r="Y20" s="13" t="s">
        <v>263</v>
      </c>
      <c r="Z20" s="12">
        <v>4.0999999999999996</v>
      </c>
      <c r="AA20" s="12">
        <v>4.9000000000000004</v>
      </c>
      <c r="AB20" s="11" t="s">
        <v>159</v>
      </c>
      <c r="AC20" s="12">
        <v>0.4</v>
      </c>
      <c r="AD20" s="12" t="s">
        <v>301</v>
      </c>
      <c r="AE20" s="12">
        <v>0.8</v>
      </c>
      <c r="AF20" s="12">
        <v>-0.4</v>
      </c>
      <c r="AG20" s="12"/>
      <c r="AH20" s="11" t="s">
        <v>303</v>
      </c>
      <c r="AI20" s="11" t="s">
        <v>305</v>
      </c>
      <c r="AJ20" s="11" t="s">
        <v>159</v>
      </c>
      <c r="AK20" s="8"/>
      <c r="AL20" s="8" t="s">
        <v>1375</v>
      </c>
      <c r="AM20" s="29" t="s">
        <v>1376</v>
      </c>
    </row>
  </sheetData>
  <autoFilter ref="A1:AL2" xr:uid="{00000000-0009-0000-0000-00000D000000}"/>
  <phoneticPr fontId="12"/>
  <conditionalFormatting sqref="AH2:AI2">
    <cfRule type="containsText" dxfId="143" priority="855" operator="containsText" text="E">
      <formula>NOT(ISERROR(SEARCH("E",AH2)))</formula>
    </cfRule>
    <cfRule type="containsText" dxfId="142" priority="856" operator="containsText" text="B">
      <formula>NOT(ISERROR(SEARCH("B",AH2)))</formula>
    </cfRule>
    <cfRule type="containsText" dxfId="141" priority="857" operator="containsText" text="A">
      <formula>NOT(ISERROR(SEARCH("A",AH2)))</formula>
    </cfRule>
  </conditionalFormatting>
  <conditionalFormatting sqref="AJ2:AK2">
    <cfRule type="containsText" dxfId="140" priority="852" operator="containsText" text="E">
      <formula>NOT(ISERROR(SEARCH("E",AJ2)))</formula>
    </cfRule>
    <cfRule type="containsText" dxfId="139" priority="853" operator="containsText" text="B">
      <formula>NOT(ISERROR(SEARCH("B",AJ2)))</formula>
    </cfRule>
    <cfRule type="containsText" dxfId="138" priority="854" operator="containsText" text="A">
      <formula>NOT(ISERROR(SEARCH("A",AJ2)))</formula>
    </cfRule>
  </conditionalFormatting>
  <conditionalFormatting sqref="F2:O2">
    <cfRule type="colorScale" priority="1303">
      <colorScale>
        <cfvo type="min"/>
        <cfvo type="percentile" val="50"/>
        <cfvo type="max"/>
        <color rgb="FFF8696B"/>
        <color rgb="FFFFEB84"/>
        <color rgb="FF63BE7B"/>
      </colorScale>
    </cfRule>
  </conditionalFormatting>
  <conditionalFormatting sqref="AB2">
    <cfRule type="containsText" dxfId="137" priority="150" operator="containsText" text="D">
      <formula>NOT(ISERROR(SEARCH("D",AB2)))</formula>
    </cfRule>
    <cfRule type="containsText" dxfId="136" priority="151" operator="containsText" text="S">
      <formula>NOT(ISERROR(SEARCH("S",AB2)))</formula>
    </cfRule>
    <cfRule type="containsText" dxfId="135" priority="152" operator="containsText" text="F">
      <formula>NOT(ISERROR(SEARCH("F",AB2)))</formula>
    </cfRule>
    <cfRule type="containsText" dxfId="134" priority="153" operator="containsText" text="E">
      <formula>NOT(ISERROR(SEARCH("E",AB2)))</formula>
    </cfRule>
    <cfRule type="containsText" dxfId="133" priority="154" operator="containsText" text="B">
      <formula>NOT(ISERROR(SEARCH("B",AB2)))</formula>
    </cfRule>
    <cfRule type="containsText" dxfId="132" priority="155" operator="containsText" text="A">
      <formula>NOT(ISERROR(SEARCH("A",AB2)))</formula>
    </cfRule>
  </conditionalFormatting>
  <conditionalFormatting sqref="AH3:AI3">
    <cfRule type="containsText" dxfId="131" priority="146" operator="containsText" text="E">
      <formula>NOT(ISERROR(SEARCH("E",AH3)))</formula>
    </cfRule>
    <cfRule type="containsText" dxfId="130" priority="147" operator="containsText" text="B">
      <formula>NOT(ISERROR(SEARCH("B",AH3)))</formula>
    </cfRule>
    <cfRule type="containsText" dxfId="129" priority="148" operator="containsText" text="A">
      <formula>NOT(ISERROR(SEARCH("A",AH3)))</formula>
    </cfRule>
  </conditionalFormatting>
  <conditionalFormatting sqref="AJ3:AK3">
    <cfRule type="containsText" dxfId="128" priority="143" operator="containsText" text="E">
      <formula>NOT(ISERROR(SEARCH("E",AJ3)))</formula>
    </cfRule>
    <cfRule type="containsText" dxfId="127" priority="144" operator="containsText" text="B">
      <formula>NOT(ISERROR(SEARCH("B",AJ3)))</formula>
    </cfRule>
    <cfRule type="containsText" dxfId="126" priority="145" operator="containsText" text="A">
      <formula>NOT(ISERROR(SEARCH("A",AJ3)))</formula>
    </cfRule>
  </conditionalFormatting>
  <conditionalFormatting sqref="F3:O3">
    <cfRule type="colorScale" priority="149">
      <colorScale>
        <cfvo type="min"/>
        <cfvo type="percentile" val="50"/>
        <cfvo type="max"/>
        <color rgb="FFF8696B"/>
        <color rgb="FFFFEB84"/>
        <color rgb="FF63BE7B"/>
      </colorScale>
    </cfRule>
  </conditionalFormatting>
  <conditionalFormatting sqref="AB3">
    <cfRule type="containsText" dxfId="125" priority="137" operator="containsText" text="D">
      <formula>NOT(ISERROR(SEARCH("D",AB3)))</formula>
    </cfRule>
    <cfRule type="containsText" dxfId="124" priority="138" operator="containsText" text="S">
      <formula>NOT(ISERROR(SEARCH("S",AB3)))</formula>
    </cfRule>
    <cfRule type="containsText" dxfId="123" priority="139" operator="containsText" text="F">
      <formula>NOT(ISERROR(SEARCH("F",AB3)))</formula>
    </cfRule>
    <cfRule type="containsText" dxfId="122" priority="140" operator="containsText" text="E">
      <formula>NOT(ISERROR(SEARCH("E",AB3)))</formula>
    </cfRule>
    <cfRule type="containsText" dxfId="121" priority="141" operator="containsText" text="B">
      <formula>NOT(ISERROR(SEARCH("B",AB3)))</formula>
    </cfRule>
    <cfRule type="containsText" dxfId="120" priority="142" operator="containsText" text="A">
      <formula>NOT(ISERROR(SEARCH("A",AB3)))</formula>
    </cfRule>
  </conditionalFormatting>
  <conditionalFormatting sqref="AH4:AI4">
    <cfRule type="containsText" dxfId="119" priority="133" operator="containsText" text="E">
      <formula>NOT(ISERROR(SEARCH("E",AH4)))</formula>
    </cfRule>
    <cfRule type="containsText" dxfId="118" priority="134" operator="containsText" text="B">
      <formula>NOT(ISERROR(SEARCH("B",AH4)))</formula>
    </cfRule>
    <cfRule type="containsText" dxfId="117" priority="135" operator="containsText" text="A">
      <formula>NOT(ISERROR(SEARCH("A",AH4)))</formula>
    </cfRule>
  </conditionalFormatting>
  <conditionalFormatting sqref="AJ4:AK4">
    <cfRule type="containsText" dxfId="116" priority="130" operator="containsText" text="E">
      <formula>NOT(ISERROR(SEARCH("E",AJ4)))</formula>
    </cfRule>
    <cfRule type="containsText" dxfId="115" priority="131" operator="containsText" text="B">
      <formula>NOT(ISERROR(SEARCH("B",AJ4)))</formula>
    </cfRule>
    <cfRule type="containsText" dxfId="114" priority="132" operator="containsText" text="A">
      <formula>NOT(ISERROR(SEARCH("A",AJ4)))</formula>
    </cfRule>
  </conditionalFormatting>
  <conditionalFormatting sqref="F4:O4">
    <cfRule type="colorScale" priority="136">
      <colorScale>
        <cfvo type="min"/>
        <cfvo type="percentile" val="50"/>
        <cfvo type="max"/>
        <color rgb="FFF8696B"/>
        <color rgb="FFFFEB84"/>
        <color rgb="FF63BE7B"/>
      </colorScale>
    </cfRule>
  </conditionalFormatting>
  <conditionalFormatting sqref="AB4">
    <cfRule type="containsText" dxfId="113" priority="124" operator="containsText" text="D">
      <formula>NOT(ISERROR(SEARCH("D",AB4)))</formula>
    </cfRule>
    <cfRule type="containsText" dxfId="112" priority="125" operator="containsText" text="S">
      <formula>NOT(ISERROR(SEARCH("S",AB4)))</formula>
    </cfRule>
    <cfRule type="containsText" dxfId="111" priority="126" operator="containsText" text="F">
      <formula>NOT(ISERROR(SEARCH("F",AB4)))</formula>
    </cfRule>
    <cfRule type="containsText" dxfId="110" priority="127" operator="containsText" text="E">
      <formula>NOT(ISERROR(SEARCH("E",AB4)))</formula>
    </cfRule>
    <cfRule type="containsText" dxfId="109" priority="128" operator="containsText" text="B">
      <formula>NOT(ISERROR(SEARCH("B",AB4)))</formula>
    </cfRule>
    <cfRule type="containsText" dxfId="108" priority="129" operator="containsText" text="A">
      <formula>NOT(ISERROR(SEARCH("A",AB4)))</formula>
    </cfRule>
  </conditionalFormatting>
  <conditionalFormatting sqref="AH5:AI6">
    <cfRule type="containsText" dxfId="107" priority="120" operator="containsText" text="E">
      <formula>NOT(ISERROR(SEARCH("E",AH5)))</formula>
    </cfRule>
    <cfRule type="containsText" dxfId="106" priority="121" operator="containsText" text="B">
      <formula>NOT(ISERROR(SEARCH("B",AH5)))</formula>
    </cfRule>
    <cfRule type="containsText" dxfId="105" priority="122" operator="containsText" text="A">
      <formula>NOT(ISERROR(SEARCH("A",AH5)))</formula>
    </cfRule>
  </conditionalFormatting>
  <conditionalFormatting sqref="AJ5:AK6">
    <cfRule type="containsText" dxfId="104" priority="117" operator="containsText" text="E">
      <formula>NOT(ISERROR(SEARCH("E",AJ5)))</formula>
    </cfRule>
    <cfRule type="containsText" dxfId="103" priority="118" operator="containsText" text="B">
      <formula>NOT(ISERROR(SEARCH("B",AJ5)))</formula>
    </cfRule>
    <cfRule type="containsText" dxfId="102" priority="119" operator="containsText" text="A">
      <formula>NOT(ISERROR(SEARCH("A",AJ5)))</formula>
    </cfRule>
  </conditionalFormatting>
  <conditionalFormatting sqref="F5:O6">
    <cfRule type="colorScale" priority="123">
      <colorScale>
        <cfvo type="min"/>
        <cfvo type="percentile" val="50"/>
        <cfvo type="max"/>
        <color rgb="FFF8696B"/>
        <color rgb="FFFFEB84"/>
        <color rgb="FF63BE7B"/>
      </colorScale>
    </cfRule>
  </conditionalFormatting>
  <conditionalFormatting sqref="AB5:AB6">
    <cfRule type="containsText" dxfId="101" priority="111" operator="containsText" text="D">
      <formula>NOT(ISERROR(SEARCH("D",AB5)))</formula>
    </cfRule>
    <cfRule type="containsText" dxfId="100" priority="112" operator="containsText" text="S">
      <formula>NOT(ISERROR(SEARCH("S",AB5)))</formula>
    </cfRule>
    <cfRule type="containsText" dxfId="99" priority="113" operator="containsText" text="F">
      <formula>NOT(ISERROR(SEARCH("F",AB5)))</formula>
    </cfRule>
    <cfRule type="containsText" dxfId="98" priority="114" operator="containsText" text="E">
      <formula>NOT(ISERROR(SEARCH("E",AB5)))</formula>
    </cfRule>
    <cfRule type="containsText" dxfId="97" priority="115" operator="containsText" text="B">
      <formula>NOT(ISERROR(SEARCH("B",AB5)))</formula>
    </cfRule>
    <cfRule type="containsText" dxfId="96" priority="116" operator="containsText" text="A">
      <formula>NOT(ISERROR(SEARCH("A",AB5)))</formula>
    </cfRule>
  </conditionalFormatting>
  <conditionalFormatting sqref="AH7:AI9">
    <cfRule type="containsText" dxfId="95" priority="107" operator="containsText" text="E">
      <formula>NOT(ISERROR(SEARCH("E",AH7)))</formula>
    </cfRule>
    <cfRule type="containsText" dxfId="94" priority="108" operator="containsText" text="B">
      <formula>NOT(ISERROR(SEARCH("B",AH7)))</formula>
    </cfRule>
    <cfRule type="containsText" dxfId="93" priority="109" operator="containsText" text="A">
      <formula>NOT(ISERROR(SEARCH("A",AH7)))</formula>
    </cfRule>
  </conditionalFormatting>
  <conditionalFormatting sqref="AJ7:AK9">
    <cfRule type="containsText" dxfId="92" priority="104" operator="containsText" text="E">
      <formula>NOT(ISERROR(SEARCH("E",AJ7)))</formula>
    </cfRule>
    <cfRule type="containsText" dxfId="91" priority="105" operator="containsText" text="B">
      <formula>NOT(ISERROR(SEARCH("B",AJ7)))</formula>
    </cfRule>
    <cfRule type="containsText" dxfId="90" priority="106" operator="containsText" text="A">
      <formula>NOT(ISERROR(SEARCH("A",AJ7)))</formula>
    </cfRule>
  </conditionalFormatting>
  <conditionalFormatting sqref="F7:O9">
    <cfRule type="colorScale" priority="110">
      <colorScale>
        <cfvo type="min"/>
        <cfvo type="percentile" val="50"/>
        <cfvo type="max"/>
        <color rgb="FFF8696B"/>
        <color rgb="FFFFEB84"/>
        <color rgb="FF63BE7B"/>
      </colorScale>
    </cfRule>
  </conditionalFormatting>
  <conditionalFormatting sqref="AB7:AB9">
    <cfRule type="containsText" dxfId="89" priority="98" operator="containsText" text="D">
      <formula>NOT(ISERROR(SEARCH("D",AB7)))</formula>
    </cfRule>
    <cfRule type="containsText" dxfId="88" priority="99" operator="containsText" text="S">
      <formula>NOT(ISERROR(SEARCH("S",AB7)))</formula>
    </cfRule>
    <cfRule type="containsText" dxfId="87" priority="100" operator="containsText" text="F">
      <formula>NOT(ISERROR(SEARCH("F",AB7)))</formula>
    </cfRule>
    <cfRule type="containsText" dxfId="86" priority="101" operator="containsText" text="E">
      <formula>NOT(ISERROR(SEARCH("E",AB7)))</formula>
    </cfRule>
    <cfRule type="containsText" dxfId="85" priority="102" operator="containsText" text="B">
      <formula>NOT(ISERROR(SEARCH("B",AB7)))</formula>
    </cfRule>
    <cfRule type="containsText" dxfId="84" priority="103" operator="containsText" text="A">
      <formula>NOT(ISERROR(SEARCH("A",AB7)))</formula>
    </cfRule>
  </conditionalFormatting>
  <conditionalFormatting sqref="AH10:AI10">
    <cfRule type="containsText" dxfId="83" priority="94" operator="containsText" text="E">
      <formula>NOT(ISERROR(SEARCH("E",AH10)))</formula>
    </cfRule>
    <cfRule type="containsText" dxfId="82" priority="95" operator="containsText" text="B">
      <formula>NOT(ISERROR(SEARCH("B",AH10)))</formula>
    </cfRule>
    <cfRule type="containsText" dxfId="81" priority="96" operator="containsText" text="A">
      <formula>NOT(ISERROR(SEARCH("A",AH10)))</formula>
    </cfRule>
  </conditionalFormatting>
  <conditionalFormatting sqref="AJ10:AK10">
    <cfRule type="containsText" dxfId="80" priority="91" operator="containsText" text="E">
      <formula>NOT(ISERROR(SEARCH("E",AJ10)))</formula>
    </cfRule>
    <cfRule type="containsText" dxfId="79" priority="92" operator="containsText" text="B">
      <formula>NOT(ISERROR(SEARCH("B",AJ10)))</formula>
    </cfRule>
    <cfRule type="containsText" dxfId="78" priority="93" operator="containsText" text="A">
      <formula>NOT(ISERROR(SEARCH("A",AJ10)))</formula>
    </cfRule>
  </conditionalFormatting>
  <conditionalFormatting sqref="F10:O10">
    <cfRule type="colorScale" priority="97">
      <colorScale>
        <cfvo type="min"/>
        <cfvo type="percentile" val="50"/>
        <cfvo type="max"/>
        <color rgb="FFF8696B"/>
        <color rgb="FFFFEB84"/>
        <color rgb="FF63BE7B"/>
      </colorScale>
    </cfRule>
  </conditionalFormatting>
  <conditionalFormatting sqref="AB10">
    <cfRule type="containsText" dxfId="77" priority="85" operator="containsText" text="D">
      <formula>NOT(ISERROR(SEARCH("D",AB10)))</formula>
    </cfRule>
    <cfRule type="containsText" dxfId="76" priority="86" operator="containsText" text="S">
      <formula>NOT(ISERROR(SEARCH("S",AB10)))</formula>
    </cfRule>
    <cfRule type="containsText" dxfId="75" priority="87" operator="containsText" text="F">
      <formula>NOT(ISERROR(SEARCH("F",AB10)))</formula>
    </cfRule>
    <cfRule type="containsText" dxfId="74" priority="88" operator="containsText" text="E">
      <formula>NOT(ISERROR(SEARCH("E",AB10)))</formula>
    </cfRule>
    <cfRule type="containsText" dxfId="73" priority="89" operator="containsText" text="B">
      <formula>NOT(ISERROR(SEARCH("B",AB10)))</formula>
    </cfRule>
    <cfRule type="containsText" dxfId="72" priority="90" operator="containsText" text="A">
      <formula>NOT(ISERROR(SEARCH("A",AB10)))</formula>
    </cfRule>
  </conditionalFormatting>
  <conditionalFormatting sqref="AH11:AI11">
    <cfRule type="containsText" dxfId="71" priority="81" operator="containsText" text="E">
      <formula>NOT(ISERROR(SEARCH("E",AH11)))</formula>
    </cfRule>
    <cfRule type="containsText" dxfId="70" priority="82" operator="containsText" text="B">
      <formula>NOT(ISERROR(SEARCH("B",AH11)))</formula>
    </cfRule>
    <cfRule type="containsText" dxfId="69" priority="83" operator="containsText" text="A">
      <formula>NOT(ISERROR(SEARCH("A",AH11)))</formula>
    </cfRule>
  </conditionalFormatting>
  <conditionalFormatting sqref="AJ11:AK11">
    <cfRule type="containsText" dxfId="68" priority="78" operator="containsText" text="E">
      <formula>NOT(ISERROR(SEARCH("E",AJ11)))</formula>
    </cfRule>
    <cfRule type="containsText" dxfId="67" priority="79" operator="containsText" text="B">
      <formula>NOT(ISERROR(SEARCH("B",AJ11)))</formula>
    </cfRule>
    <cfRule type="containsText" dxfId="66" priority="80" operator="containsText" text="A">
      <formula>NOT(ISERROR(SEARCH("A",AJ11)))</formula>
    </cfRule>
  </conditionalFormatting>
  <conditionalFormatting sqref="F11:O11">
    <cfRule type="colorScale" priority="84">
      <colorScale>
        <cfvo type="min"/>
        <cfvo type="percentile" val="50"/>
        <cfvo type="max"/>
        <color rgb="FFF8696B"/>
        <color rgb="FFFFEB84"/>
        <color rgb="FF63BE7B"/>
      </colorScale>
    </cfRule>
  </conditionalFormatting>
  <conditionalFormatting sqref="AB11">
    <cfRule type="containsText" dxfId="65" priority="72" operator="containsText" text="D">
      <formula>NOT(ISERROR(SEARCH("D",AB11)))</formula>
    </cfRule>
    <cfRule type="containsText" dxfId="64" priority="73" operator="containsText" text="S">
      <formula>NOT(ISERROR(SEARCH("S",AB11)))</formula>
    </cfRule>
    <cfRule type="containsText" dxfId="63" priority="74" operator="containsText" text="F">
      <formula>NOT(ISERROR(SEARCH("F",AB11)))</formula>
    </cfRule>
    <cfRule type="containsText" dxfId="62" priority="75" operator="containsText" text="E">
      <formula>NOT(ISERROR(SEARCH("E",AB11)))</formula>
    </cfRule>
    <cfRule type="containsText" dxfId="61" priority="76" operator="containsText" text="B">
      <formula>NOT(ISERROR(SEARCH("B",AB11)))</formula>
    </cfRule>
    <cfRule type="containsText" dxfId="60" priority="77" operator="containsText" text="A">
      <formula>NOT(ISERROR(SEARCH("A",AB11)))</formula>
    </cfRule>
  </conditionalFormatting>
  <conditionalFormatting sqref="AH12:AI12">
    <cfRule type="containsText" dxfId="59" priority="68" operator="containsText" text="E">
      <formula>NOT(ISERROR(SEARCH("E",AH12)))</formula>
    </cfRule>
    <cfRule type="containsText" dxfId="58" priority="69" operator="containsText" text="B">
      <formula>NOT(ISERROR(SEARCH("B",AH12)))</formula>
    </cfRule>
    <cfRule type="containsText" dxfId="57" priority="70" operator="containsText" text="A">
      <formula>NOT(ISERROR(SEARCH("A",AH12)))</formula>
    </cfRule>
  </conditionalFormatting>
  <conditionalFormatting sqref="AJ12:AK12">
    <cfRule type="containsText" dxfId="56" priority="65" operator="containsText" text="E">
      <formula>NOT(ISERROR(SEARCH("E",AJ12)))</formula>
    </cfRule>
    <cfRule type="containsText" dxfId="55" priority="66" operator="containsText" text="B">
      <formula>NOT(ISERROR(SEARCH("B",AJ12)))</formula>
    </cfRule>
    <cfRule type="containsText" dxfId="54" priority="67" operator="containsText" text="A">
      <formula>NOT(ISERROR(SEARCH("A",AJ12)))</formula>
    </cfRule>
  </conditionalFormatting>
  <conditionalFormatting sqref="F12:O12">
    <cfRule type="colorScale" priority="71">
      <colorScale>
        <cfvo type="min"/>
        <cfvo type="percentile" val="50"/>
        <cfvo type="max"/>
        <color rgb="FFF8696B"/>
        <color rgb="FFFFEB84"/>
        <color rgb="FF63BE7B"/>
      </colorScale>
    </cfRule>
  </conditionalFormatting>
  <conditionalFormatting sqref="AB12">
    <cfRule type="containsText" dxfId="53" priority="59" operator="containsText" text="D">
      <formula>NOT(ISERROR(SEARCH("D",AB12)))</formula>
    </cfRule>
    <cfRule type="containsText" dxfId="52" priority="60" operator="containsText" text="S">
      <formula>NOT(ISERROR(SEARCH("S",AB12)))</formula>
    </cfRule>
    <cfRule type="containsText" dxfId="51" priority="61" operator="containsText" text="F">
      <formula>NOT(ISERROR(SEARCH("F",AB12)))</formula>
    </cfRule>
    <cfRule type="containsText" dxfId="50" priority="62" operator="containsText" text="E">
      <formula>NOT(ISERROR(SEARCH("E",AB12)))</formula>
    </cfRule>
    <cfRule type="containsText" dxfId="49" priority="63" operator="containsText" text="B">
      <formula>NOT(ISERROR(SEARCH("B",AB12)))</formula>
    </cfRule>
    <cfRule type="containsText" dxfId="48" priority="64" operator="containsText" text="A">
      <formula>NOT(ISERROR(SEARCH("A",AB12)))</formula>
    </cfRule>
  </conditionalFormatting>
  <conditionalFormatting sqref="AH13:AI13">
    <cfRule type="containsText" dxfId="47" priority="55" operator="containsText" text="E">
      <formula>NOT(ISERROR(SEARCH("E",AH13)))</formula>
    </cfRule>
    <cfRule type="containsText" dxfId="46" priority="56" operator="containsText" text="B">
      <formula>NOT(ISERROR(SEARCH("B",AH13)))</formula>
    </cfRule>
    <cfRule type="containsText" dxfId="45" priority="57" operator="containsText" text="A">
      <formula>NOT(ISERROR(SEARCH("A",AH13)))</formula>
    </cfRule>
  </conditionalFormatting>
  <conditionalFormatting sqref="AJ13:AK13">
    <cfRule type="containsText" dxfId="44" priority="52" operator="containsText" text="E">
      <formula>NOT(ISERROR(SEARCH("E",AJ13)))</formula>
    </cfRule>
    <cfRule type="containsText" dxfId="43" priority="53" operator="containsText" text="B">
      <formula>NOT(ISERROR(SEARCH("B",AJ13)))</formula>
    </cfRule>
    <cfRule type="containsText" dxfId="42" priority="54" operator="containsText" text="A">
      <formula>NOT(ISERROR(SEARCH("A",AJ13)))</formula>
    </cfRule>
  </conditionalFormatting>
  <conditionalFormatting sqref="F13:O13">
    <cfRule type="colorScale" priority="58">
      <colorScale>
        <cfvo type="min"/>
        <cfvo type="percentile" val="50"/>
        <cfvo type="max"/>
        <color rgb="FFF8696B"/>
        <color rgb="FFFFEB84"/>
        <color rgb="FF63BE7B"/>
      </colorScale>
    </cfRule>
  </conditionalFormatting>
  <conditionalFormatting sqref="AB13">
    <cfRule type="containsText" dxfId="41" priority="46" operator="containsText" text="D">
      <formula>NOT(ISERROR(SEARCH("D",AB13)))</formula>
    </cfRule>
    <cfRule type="containsText" dxfId="40" priority="47" operator="containsText" text="S">
      <formula>NOT(ISERROR(SEARCH("S",AB13)))</formula>
    </cfRule>
    <cfRule type="containsText" dxfId="39" priority="48" operator="containsText" text="F">
      <formula>NOT(ISERROR(SEARCH("F",AB13)))</formula>
    </cfRule>
    <cfRule type="containsText" dxfId="38" priority="49" operator="containsText" text="E">
      <formula>NOT(ISERROR(SEARCH("E",AB13)))</formula>
    </cfRule>
    <cfRule type="containsText" dxfId="37" priority="50" operator="containsText" text="B">
      <formula>NOT(ISERROR(SEARCH("B",AB13)))</formula>
    </cfRule>
    <cfRule type="containsText" dxfId="36" priority="51" operator="containsText" text="A">
      <formula>NOT(ISERROR(SEARCH("A",AB13)))</formula>
    </cfRule>
  </conditionalFormatting>
  <conditionalFormatting sqref="AH14:AI15">
    <cfRule type="containsText" dxfId="35" priority="42" operator="containsText" text="E">
      <formula>NOT(ISERROR(SEARCH("E",AH14)))</formula>
    </cfRule>
    <cfRule type="containsText" dxfId="34" priority="43" operator="containsText" text="B">
      <formula>NOT(ISERROR(SEARCH("B",AH14)))</formula>
    </cfRule>
    <cfRule type="containsText" dxfId="33" priority="44" operator="containsText" text="A">
      <formula>NOT(ISERROR(SEARCH("A",AH14)))</formula>
    </cfRule>
  </conditionalFormatting>
  <conditionalFormatting sqref="AJ14:AK15">
    <cfRule type="containsText" dxfId="32" priority="39" operator="containsText" text="E">
      <formula>NOT(ISERROR(SEARCH("E",AJ14)))</formula>
    </cfRule>
    <cfRule type="containsText" dxfId="31" priority="40" operator="containsText" text="B">
      <formula>NOT(ISERROR(SEARCH("B",AJ14)))</formula>
    </cfRule>
    <cfRule type="containsText" dxfId="30" priority="41" operator="containsText" text="A">
      <formula>NOT(ISERROR(SEARCH("A",AJ14)))</formula>
    </cfRule>
  </conditionalFormatting>
  <conditionalFormatting sqref="F14:O15">
    <cfRule type="colorScale" priority="45">
      <colorScale>
        <cfvo type="min"/>
        <cfvo type="percentile" val="50"/>
        <cfvo type="max"/>
        <color rgb="FFF8696B"/>
        <color rgb="FFFFEB84"/>
        <color rgb="FF63BE7B"/>
      </colorScale>
    </cfRule>
  </conditionalFormatting>
  <conditionalFormatting sqref="AB14:AB15">
    <cfRule type="containsText" dxfId="29" priority="27" operator="containsText" text="D">
      <formula>NOT(ISERROR(SEARCH("D",AB14)))</formula>
    </cfRule>
    <cfRule type="containsText" dxfId="28" priority="28" operator="containsText" text="S">
      <formula>NOT(ISERROR(SEARCH("S",AB14)))</formula>
    </cfRule>
    <cfRule type="containsText" dxfId="27" priority="29" operator="containsText" text="F">
      <formula>NOT(ISERROR(SEARCH("F",AB14)))</formula>
    </cfRule>
    <cfRule type="containsText" dxfId="26" priority="30" operator="containsText" text="E">
      <formula>NOT(ISERROR(SEARCH("E",AB14)))</formula>
    </cfRule>
    <cfRule type="containsText" dxfId="25" priority="31" operator="containsText" text="B">
      <formula>NOT(ISERROR(SEARCH("B",AB14)))</formula>
    </cfRule>
    <cfRule type="containsText" dxfId="24" priority="32" operator="containsText" text="A">
      <formula>NOT(ISERROR(SEARCH("A",AB14)))</formula>
    </cfRule>
  </conditionalFormatting>
  <conditionalFormatting sqref="AH16:AI18">
    <cfRule type="containsText" dxfId="23" priority="23" operator="containsText" text="E">
      <formula>NOT(ISERROR(SEARCH("E",AH16)))</formula>
    </cfRule>
    <cfRule type="containsText" dxfId="22" priority="24" operator="containsText" text="B">
      <formula>NOT(ISERROR(SEARCH("B",AH16)))</formula>
    </cfRule>
    <cfRule type="containsText" dxfId="21" priority="25" operator="containsText" text="A">
      <formula>NOT(ISERROR(SEARCH("A",AH16)))</formula>
    </cfRule>
  </conditionalFormatting>
  <conditionalFormatting sqref="AJ16:AK18">
    <cfRule type="containsText" dxfId="20" priority="20" operator="containsText" text="E">
      <formula>NOT(ISERROR(SEARCH("E",AJ16)))</formula>
    </cfRule>
    <cfRule type="containsText" dxfId="19" priority="21" operator="containsText" text="B">
      <formula>NOT(ISERROR(SEARCH("B",AJ16)))</formula>
    </cfRule>
    <cfRule type="containsText" dxfId="18" priority="22" operator="containsText" text="A">
      <formula>NOT(ISERROR(SEARCH("A",AJ16)))</formula>
    </cfRule>
  </conditionalFormatting>
  <conditionalFormatting sqref="F16:O18">
    <cfRule type="colorScale" priority="26">
      <colorScale>
        <cfvo type="min"/>
        <cfvo type="percentile" val="50"/>
        <cfvo type="max"/>
        <color rgb="FFF8696B"/>
        <color rgb="FFFFEB84"/>
        <color rgb="FF63BE7B"/>
      </colorScale>
    </cfRule>
  </conditionalFormatting>
  <conditionalFormatting sqref="AB16:AB18">
    <cfRule type="containsText" dxfId="17" priority="14" operator="containsText" text="D">
      <formula>NOT(ISERROR(SEARCH("D",AB16)))</formula>
    </cfRule>
    <cfRule type="containsText" dxfId="16" priority="15" operator="containsText" text="S">
      <formula>NOT(ISERROR(SEARCH("S",AB16)))</formula>
    </cfRule>
    <cfRule type="containsText" dxfId="15" priority="16" operator="containsText" text="F">
      <formula>NOT(ISERROR(SEARCH("F",AB16)))</formula>
    </cfRule>
    <cfRule type="containsText" dxfId="14" priority="17" operator="containsText" text="E">
      <formula>NOT(ISERROR(SEARCH("E",AB16)))</formula>
    </cfRule>
    <cfRule type="containsText" dxfId="13" priority="18" operator="containsText" text="B">
      <formula>NOT(ISERROR(SEARCH("B",AB16)))</formula>
    </cfRule>
    <cfRule type="containsText" dxfId="12" priority="19" operator="containsText" text="A">
      <formula>NOT(ISERROR(SEARCH("A",AB16)))</formula>
    </cfRule>
  </conditionalFormatting>
  <conditionalFormatting sqref="AH19:AI20">
    <cfRule type="containsText" dxfId="11" priority="10" operator="containsText" text="E">
      <formula>NOT(ISERROR(SEARCH("E",AH19)))</formula>
    </cfRule>
    <cfRule type="containsText" dxfId="10" priority="11" operator="containsText" text="B">
      <formula>NOT(ISERROR(SEARCH("B",AH19)))</formula>
    </cfRule>
    <cfRule type="containsText" dxfId="9" priority="12" operator="containsText" text="A">
      <formula>NOT(ISERROR(SEARCH("A",AH19)))</formula>
    </cfRule>
  </conditionalFormatting>
  <conditionalFormatting sqref="AJ19:AK20">
    <cfRule type="containsText" dxfId="8" priority="7" operator="containsText" text="E">
      <formula>NOT(ISERROR(SEARCH("E",AJ19)))</formula>
    </cfRule>
    <cfRule type="containsText" dxfId="7" priority="8" operator="containsText" text="B">
      <formula>NOT(ISERROR(SEARCH("B",AJ19)))</formula>
    </cfRule>
    <cfRule type="containsText" dxfId="6" priority="9" operator="containsText" text="A">
      <formula>NOT(ISERROR(SEARCH("A",AJ19)))</formula>
    </cfRule>
  </conditionalFormatting>
  <conditionalFormatting sqref="F19:O20">
    <cfRule type="colorScale" priority="13">
      <colorScale>
        <cfvo type="min"/>
        <cfvo type="percentile" val="50"/>
        <cfvo type="max"/>
        <color rgb="FFF8696B"/>
        <color rgb="FFFFEB84"/>
        <color rgb="FF63BE7B"/>
      </colorScale>
    </cfRule>
  </conditionalFormatting>
  <conditionalFormatting sqref="AB19:AB20">
    <cfRule type="containsText" dxfId="5" priority="1" operator="containsText" text="D">
      <formula>NOT(ISERROR(SEARCH("D",AB19)))</formula>
    </cfRule>
    <cfRule type="containsText" dxfId="4" priority="2" operator="containsText" text="S">
      <formula>NOT(ISERROR(SEARCH("S",AB19)))</formula>
    </cfRule>
    <cfRule type="containsText" dxfId="3" priority="3" operator="containsText" text="F">
      <formula>NOT(ISERROR(SEARCH("F",AB19)))</formula>
    </cfRule>
    <cfRule type="containsText" dxfId="2" priority="4" operator="containsText" text="E">
      <formula>NOT(ISERROR(SEARCH("E",AB19)))</formula>
    </cfRule>
    <cfRule type="containsText" dxfId="1" priority="5" operator="containsText" text="B">
      <formula>NOT(ISERROR(SEARCH("B",AB19)))</formula>
    </cfRule>
    <cfRule type="containsText" dxfId="0" priority="6" operator="containsText" text="A">
      <formula>NOT(ISERROR(SEARCH("A",AB19)))</formula>
    </cfRule>
  </conditionalFormatting>
  <dataValidations count="1">
    <dataValidation type="list" allowBlank="1" showInputMessage="1" showErrorMessage="1" sqref="AK2:AK20"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P13:T13 P14:T15 P16:T18 P19:T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9"/>
  <sheetViews>
    <sheetView workbookViewId="0">
      <pane xSplit="5" ySplit="1" topLeftCell="T2" activePane="bottomRight" state="frozen"/>
      <selection activeCell="E24" sqref="E24"/>
      <selection pane="topRight" activeCell="E24" sqref="E24"/>
      <selection pane="bottomLeft" activeCell="E24" sqref="E24"/>
      <selection pane="bottomRight" activeCell="AH9" sqref="AH9"/>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 t="shared" ref="L2:L9" si="0">SUM(F2:H2)</f>
        <v>33.1</v>
      </c>
      <c r="M2" s="22">
        <f t="shared" ref="M2:M9" si="1">SUM(I2:K2)</f>
        <v>34.900000000000006</v>
      </c>
      <c r="N2" s="23">
        <f t="shared" ref="N2:N9" si="2">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 t="shared" si="0"/>
        <v>34.200000000000003</v>
      </c>
      <c r="M3" s="22">
        <f t="shared" si="1"/>
        <v>34.299999999999997</v>
      </c>
      <c r="N3" s="23">
        <f t="shared" si="2"/>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si="0"/>
        <v>34.200000000000003</v>
      </c>
      <c r="M4" s="22">
        <f t="shared" si="1"/>
        <v>34.099999999999994</v>
      </c>
      <c r="N4" s="23">
        <f t="shared" si="2"/>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9"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si="0"/>
        <v>34</v>
      </c>
      <c r="M6" s="22">
        <f t="shared" si="1"/>
        <v>34.400000000000006</v>
      </c>
      <c r="N6" s="23">
        <f t="shared" si="2"/>
        <v>56.1</v>
      </c>
      <c r="O6" s="11" t="s">
        <v>196</v>
      </c>
      <c r="P6" s="11" t="s">
        <v>211</v>
      </c>
      <c r="Q6" s="35" t="s">
        <v>489</v>
      </c>
      <c r="R6" s="49"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row r="7" spans="1:35" s="5" customFormat="1">
      <c r="A7" s="6">
        <v>44660</v>
      </c>
      <c r="B7" s="7" t="s">
        <v>161</v>
      </c>
      <c r="C7" s="8" t="s">
        <v>198</v>
      </c>
      <c r="D7" s="9">
        <v>4.7256944444444449E-2</v>
      </c>
      <c r="E7" s="32" t="s">
        <v>969</v>
      </c>
      <c r="F7" s="10">
        <v>12.2</v>
      </c>
      <c r="G7" s="10">
        <v>10.4</v>
      </c>
      <c r="H7" s="10">
        <v>11.2</v>
      </c>
      <c r="I7" s="10">
        <v>11.3</v>
      </c>
      <c r="J7" s="10">
        <v>11.6</v>
      </c>
      <c r="K7" s="10">
        <v>11.6</v>
      </c>
      <c r="L7" s="22">
        <f t="shared" si="0"/>
        <v>33.799999999999997</v>
      </c>
      <c r="M7" s="22">
        <f t="shared" si="1"/>
        <v>34.5</v>
      </c>
      <c r="N7" s="23">
        <f t="shared" si="2"/>
        <v>56.699999999999996</v>
      </c>
      <c r="O7" s="11" t="s">
        <v>196</v>
      </c>
      <c r="P7" s="11" t="s">
        <v>203</v>
      </c>
      <c r="Q7" s="35" t="s">
        <v>259</v>
      </c>
      <c r="R7" s="49" t="s">
        <v>499</v>
      </c>
      <c r="S7" s="35" t="s">
        <v>570</v>
      </c>
      <c r="T7" s="13" t="s">
        <v>242</v>
      </c>
      <c r="U7" s="12">
        <v>10.7</v>
      </c>
      <c r="V7" s="12">
        <v>10.9</v>
      </c>
      <c r="W7" s="12">
        <v>10</v>
      </c>
      <c r="X7" s="11" t="s">
        <v>156</v>
      </c>
      <c r="Y7" s="12">
        <v>-1</v>
      </c>
      <c r="Z7" s="12" t="s">
        <v>301</v>
      </c>
      <c r="AA7" s="12">
        <v>-0.2</v>
      </c>
      <c r="AB7" s="8">
        <v>-0.8</v>
      </c>
      <c r="AC7" s="8"/>
      <c r="AD7" s="11" t="s">
        <v>305</v>
      </c>
      <c r="AE7" s="11" t="s">
        <v>305</v>
      </c>
      <c r="AF7" s="11" t="s">
        <v>242</v>
      </c>
      <c r="AG7" s="8"/>
      <c r="AH7" s="8" t="s">
        <v>970</v>
      </c>
      <c r="AI7" s="29" t="s">
        <v>971</v>
      </c>
    </row>
    <row r="8" spans="1:35" s="5" customFormat="1">
      <c r="A8" s="6">
        <v>44681</v>
      </c>
      <c r="B8" s="7" t="s">
        <v>168</v>
      </c>
      <c r="C8" s="8" t="s">
        <v>280</v>
      </c>
      <c r="D8" s="9">
        <v>4.7222222222222221E-2</v>
      </c>
      <c r="E8" s="32" t="s">
        <v>1170</v>
      </c>
      <c r="F8" s="10">
        <v>11.9</v>
      </c>
      <c r="G8" s="10">
        <v>10.4</v>
      </c>
      <c r="H8" s="10">
        <v>11.2</v>
      </c>
      <c r="I8" s="10">
        <v>11.3</v>
      </c>
      <c r="J8" s="10">
        <v>11.3</v>
      </c>
      <c r="K8" s="10">
        <v>11.9</v>
      </c>
      <c r="L8" s="22">
        <f t="shared" si="0"/>
        <v>33.5</v>
      </c>
      <c r="M8" s="22">
        <f t="shared" si="1"/>
        <v>34.5</v>
      </c>
      <c r="N8" s="23">
        <f t="shared" si="2"/>
        <v>56.099999999999994</v>
      </c>
      <c r="O8" s="11" t="s">
        <v>351</v>
      </c>
      <c r="P8" s="11" t="s">
        <v>203</v>
      </c>
      <c r="Q8" s="35" t="s">
        <v>345</v>
      </c>
      <c r="R8" s="49" t="s">
        <v>259</v>
      </c>
      <c r="S8" s="35" t="s">
        <v>1202</v>
      </c>
      <c r="T8" s="13" t="s">
        <v>242</v>
      </c>
      <c r="U8" s="12">
        <v>11.3</v>
      </c>
      <c r="V8" s="12">
        <v>10.9</v>
      </c>
      <c r="W8" s="12">
        <v>9.6999999999999993</v>
      </c>
      <c r="X8" s="11" t="s">
        <v>242</v>
      </c>
      <c r="Y8" s="12">
        <v>-0.5</v>
      </c>
      <c r="Z8" s="12" t="s">
        <v>301</v>
      </c>
      <c r="AA8" s="12">
        <v>0.5</v>
      </c>
      <c r="AB8" s="8">
        <v>-1</v>
      </c>
      <c r="AC8" s="8"/>
      <c r="AD8" s="11" t="s">
        <v>303</v>
      </c>
      <c r="AE8" s="11" t="s">
        <v>303</v>
      </c>
      <c r="AF8" s="11" t="s">
        <v>159</v>
      </c>
      <c r="AG8" s="8" t="s">
        <v>1209</v>
      </c>
      <c r="AH8" s="8" t="s">
        <v>1200</v>
      </c>
      <c r="AI8" s="29" t="s">
        <v>1201</v>
      </c>
    </row>
    <row r="9" spans="1:35" s="5" customFormat="1">
      <c r="A9" s="6">
        <v>44730</v>
      </c>
      <c r="B9" s="7" t="s">
        <v>164</v>
      </c>
      <c r="C9" s="8" t="s">
        <v>198</v>
      </c>
      <c r="D9" s="9">
        <v>4.6631944444444441E-2</v>
      </c>
      <c r="E9" s="32" t="s">
        <v>1251</v>
      </c>
      <c r="F9" s="10">
        <v>12</v>
      </c>
      <c r="G9" s="10">
        <v>10.8</v>
      </c>
      <c r="H9" s="10">
        <v>10.8</v>
      </c>
      <c r="I9" s="10">
        <v>11.1</v>
      </c>
      <c r="J9" s="10">
        <v>11.3</v>
      </c>
      <c r="K9" s="10">
        <v>11.9</v>
      </c>
      <c r="L9" s="22">
        <f t="shared" si="0"/>
        <v>33.6</v>
      </c>
      <c r="M9" s="22">
        <f t="shared" si="1"/>
        <v>34.299999999999997</v>
      </c>
      <c r="N9" s="23">
        <f t="shared" si="2"/>
        <v>56</v>
      </c>
      <c r="O9" s="11" t="s">
        <v>351</v>
      </c>
      <c r="P9" s="11" t="s">
        <v>203</v>
      </c>
      <c r="Q9" s="35" t="s">
        <v>912</v>
      </c>
      <c r="R9" s="49" t="s">
        <v>259</v>
      </c>
      <c r="S9" s="35" t="s">
        <v>272</v>
      </c>
      <c r="T9" s="13" t="s">
        <v>242</v>
      </c>
      <c r="U9" s="12">
        <v>8.6</v>
      </c>
      <c r="V9" s="12">
        <v>8.9</v>
      </c>
      <c r="W9" s="12">
        <v>9.3000000000000007</v>
      </c>
      <c r="X9" s="11" t="s">
        <v>156</v>
      </c>
      <c r="Y9" s="12">
        <v>-1</v>
      </c>
      <c r="Z9" s="12" t="s">
        <v>301</v>
      </c>
      <c r="AA9" s="12">
        <v>-0.2</v>
      </c>
      <c r="AB9" s="8">
        <v>-0.8</v>
      </c>
      <c r="AC9" s="8"/>
      <c r="AD9" s="11" t="s">
        <v>305</v>
      </c>
      <c r="AE9" s="11" t="s">
        <v>303</v>
      </c>
      <c r="AF9" s="11" t="s">
        <v>157</v>
      </c>
      <c r="AG9" s="8"/>
      <c r="AH9" s="8" t="s">
        <v>1318</v>
      </c>
      <c r="AI9" s="29" t="s">
        <v>1269</v>
      </c>
    </row>
  </sheetData>
  <autoFilter ref="A1:AH1" xr:uid="{00000000-0009-0000-0000-000001000000}"/>
  <phoneticPr fontId="12"/>
  <conditionalFormatting sqref="AD2:AE2">
    <cfRule type="containsText" dxfId="2012" priority="818" operator="containsText" text="E">
      <formula>NOT(ISERROR(SEARCH("E",AD2)))</formula>
    </cfRule>
    <cfRule type="containsText" dxfId="2011" priority="819" operator="containsText" text="B">
      <formula>NOT(ISERROR(SEARCH("B",AD2)))</formula>
    </cfRule>
    <cfRule type="containsText" dxfId="2010" priority="820" operator="containsText" text="A">
      <formula>NOT(ISERROR(SEARCH("A",AD2)))</formula>
    </cfRule>
  </conditionalFormatting>
  <conditionalFormatting sqref="AF2">
    <cfRule type="containsText" dxfId="2009" priority="815" operator="containsText" text="E">
      <formula>NOT(ISERROR(SEARCH("E",AF2)))</formula>
    </cfRule>
    <cfRule type="containsText" dxfId="2008" priority="816" operator="containsText" text="B">
      <formula>NOT(ISERROR(SEARCH("B",AF2)))</formula>
    </cfRule>
    <cfRule type="containsText" dxfId="2007" priority="817" operator="containsText" text="A">
      <formula>NOT(ISERROR(SEARCH("A",AF2)))</formula>
    </cfRule>
  </conditionalFormatting>
  <conditionalFormatting sqref="F2:K2">
    <cfRule type="colorScale" priority="777">
      <colorScale>
        <cfvo type="min"/>
        <cfvo type="percentile" val="50"/>
        <cfvo type="max"/>
        <color rgb="FFF8696B"/>
        <color rgb="FFFFEB84"/>
        <color rgb="FF63BE7B"/>
      </colorScale>
    </cfRule>
  </conditionalFormatting>
  <conditionalFormatting sqref="AG2">
    <cfRule type="containsText" dxfId="2006" priority="533" operator="containsText" text="E">
      <formula>NOT(ISERROR(SEARCH("E",AG2)))</formula>
    </cfRule>
    <cfRule type="containsText" dxfId="2005" priority="534" operator="containsText" text="B">
      <formula>NOT(ISERROR(SEARCH("B",AG2)))</formula>
    </cfRule>
    <cfRule type="containsText" dxfId="2004" priority="535" operator="containsText" text="A">
      <formula>NOT(ISERROR(SEARCH("A",AG2)))</formula>
    </cfRule>
  </conditionalFormatting>
  <conditionalFormatting sqref="X2">
    <cfRule type="containsText" dxfId="2003" priority="109" operator="containsText" text="D">
      <formula>NOT(ISERROR(SEARCH("D",X2)))</formula>
    </cfRule>
    <cfRule type="containsText" dxfId="2002" priority="110" operator="containsText" text="S">
      <formula>NOT(ISERROR(SEARCH("S",X2)))</formula>
    </cfRule>
    <cfRule type="containsText" dxfId="2001" priority="111" operator="containsText" text="F">
      <formula>NOT(ISERROR(SEARCH("F",X2)))</formula>
    </cfRule>
    <cfRule type="containsText" dxfId="2000" priority="112" operator="containsText" text="E">
      <formula>NOT(ISERROR(SEARCH("E",X2)))</formula>
    </cfRule>
    <cfRule type="containsText" dxfId="1999" priority="113" operator="containsText" text="B">
      <formula>NOT(ISERROR(SEARCH("B",X2)))</formula>
    </cfRule>
    <cfRule type="containsText" dxfId="1998" priority="114" operator="containsText" text="A">
      <formula>NOT(ISERROR(SEARCH("A",X2)))</formula>
    </cfRule>
  </conditionalFormatting>
  <conditionalFormatting sqref="AD3:AE3">
    <cfRule type="containsText" dxfId="1997" priority="100" operator="containsText" text="E">
      <formula>NOT(ISERROR(SEARCH("E",AD3)))</formula>
    </cfRule>
    <cfRule type="containsText" dxfId="1996" priority="101" operator="containsText" text="B">
      <formula>NOT(ISERROR(SEARCH("B",AD3)))</formula>
    </cfRule>
    <cfRule type="containsText" dxfId="1995" priority="102" operator="containsText" text="A">
      <formula>NOT(ISERROR(SEARCH("A",AD3)))</formula>
    </cfRule>
  </conditionalFormatting>
  <conditionalFormatting sqref="AF3">
    <cfRule type="containsText" dxfId="1994" priority="97" operator="containsText" text="E">
      <formula>NOT(ISERROR(SEARCH("E",AF3)))</formula>
    </cfRule>
    <cfRule type="containsText" dxfId="1993" priority="98" operator="containsText" text="B">
      <formula>NOT(ISERROR(SEARCH("B",AF3)))</formula>
    </cfRule>
    <cfRule type="containsText" dxfId="1992" priority="99" operator="containsText" text="A">
      <formula>NOT(ISERROR(SEARCH("A",AF3)))</formula>
    </cfRule>
  </conditionalFormatting>
  <conditionalFormatting sqref="F3:K3">
    <cfRule type="colorScale" priority="96">
      <colorScale>
        <cfvo type="min"/>
        <cfvo type="percentile" val="50"/>
        <cfvo type="max"/>
        <color rgb="FFF8696B"/>
        <color rgb="FFFFEB84"/>
        <color rgb="FF63BE7B"/>
      </colorScale>
    </cfRule>
  </conditionalFormatting>
  <conditionalFormatting sqref="X3">
    <cfRule type="containsText" dxfId="1991" priority="87" operator="containsText" text="D">
      <formula>NOT(ISERROR(SEARCH("D",X3)))</formula>
    </cfRule>
    <cfRule type="containsText" dxfId="1990" priority="88" operator="containsText" text="S">
      <formula>NOT(ISERROR(SEARCH("S",X3)))</formula>
    </cfRule>
    <cfRule type="containsText" dxfId="1989" priority="89" operator="containsText" text="F">
      <formula>NOT(ISERROR(SEARCH("F",X3)))</formula>
    </cfRule>
    <cfRule type="containsText" dxfId="1988" priority="90" operator="containsText" text="E">
      <formula>NOT(ISERROR(SEARCH("E",X3)))</formula>
    </cfRule>
    <cfRule type="containsText" dxfId="1987" priority="91" operator="containsText" text="B">
      <formula>NOT(ISERROR(SEARCH("B",X3)))</formula>
    </cfRule>
    <cfRule type="containsText" dxfId="1986" priority="92" operator="containsText" text="A">
      <formula>NOT(ISERROR(SEARCH("A",X3)))</formula>
    </cfRule>
  </conditionalFormatting>
  <conditionalFormatting sqref="AG3">
    <cfRule type="containsText" dxfId="1985" priority="84" operator="containsText" text="E">
      <formula>NOT(ISERROR(SEARCH("E",AG3)))</formula>
    </cfRule>
    <cfRule type="containsText" dxfId="1984" priority="85" operator="containsText" text="B">
      <formula>NOT(ISERROR(SEARCH("B",AG3)))</formula>
    </cfRule>
    <cfRule type="containsText" dxfId="1983" priority="86" operator="containsText" text="A">
      <formula>NOT(ISERROR(SEARCH("A",AG3)))</formula>
    </cfRule>
  </conditionalFormatting>
  <conditionalFormatting sqref="AD4:AE5">
    <cfRule type="containsText" dxfId="1982" priority="81" operator="containsText" text="E">
      <formula>NOT(ISERROR(SEARCH("E",AD4)))</formula>
    </cfRule>
    <cfRule type="containsText" dxfId="1981" priority="82" operator="containsText" text="B">
      <formula>NOT(ISERROR(SEARCH("B",AD4)))</formula>
    </cfRule>
    <cfRule type="containsText" dxfId="1980" priority="83" operator="containsText" text="A">
      <formula>NOT(ISERROR(SEARCH("A",AD4)))</formula>
    </cfRule>
  </conditionalFormatting>
  <conditionalFormatting sqref="AF4:AF5">
    <cfRule type="containsText" dxfId="1979" priority="78" operator="containsText" text="E">
      <formula>NOT(ISERROR(SEARCH("E",AF4)))</formula>
    </cfRule>
    <cfRule type="containsText" dxfId="1978" priority="79" operator="containsText" text="B">
      <formula>NOT(ISERROR(SEARCH("B",AF4)))</formula>
    </cfRule>
    <cfRule type="containsText" dxfId="1977" priority="80" operator="containsText" text="A">
      <formula>NOT(ISERROR(SEARCH("A",AF4)))</formula>
    </cfRule>
  </conditionalFormatting>
  <conditionalFormatting sqref="F4:K5">
    <cfRule type="colorScale" priority="77">
      <colorScale>
        <cfvo type="min"/>
        <cfvo type="percentile" val="50"/>
        <cfvo type="max"/>
        <color rgb="FFF8696B"/>
        <color rgb="FFFFEB84"/>
        <color rgb="FF63BE7B"/>
      </colorScale>
    </cfRule>
  </conditionalFormatting>
  <conditionalFormatting sqref="X4:X5">
    <cfRule type="containsText" dxfId="1976" priority="71" operator="containsText" text="D">
      <formula>NOT(ISERROR(SEARCH("D",X4)))</formula>
    </cfRule>
    <cfRule type="containsText" dxfId="1975" priority="72" operator="containsText" text="S">
      <formula>NOT(ISERROR(SEARCH("S",X4)))</formula>
    </cfRule>
    <cfRule type="containsText" dxfId="1974" priority="73" operator="containsText" text="F">
      <formula>NOT(ISERROR(SEARCH("F",X4)))</formula>
    </cfRule>
    <cfRule type="containsText" dxfId="1973" priority="74" operator="containsText" text="E">
      <formula>NOT(ISERROR(SEARCH("E",X4)))</formula>
    </cfRule>
    <cfRule type="containsText" dxfId="1972" priority="75" operator="containsText" text="B">
      <formula>NOT(ISERROR(SEARCH("B",X4)))</formula>
    </cfRule>
    <cfRule type="containsText" dxfId="1971" priority="76" operator="containsText" text="A">
      <formula>NOT(ISERROR(SEARCH("A",X4)))</formula>
    </cfRule>
  </conditionalFormatting>
  <conditionalFormatting sqref="AG4:AG5">
    <cfRule type="containsText" dxfId="1970" priority="68" operator="containsText" text="E">
      <formula>NOT(ISERROR(SEARCH("E",AG4)))</formula>
    </cfRule>
    <cfRule type="containsText" dxfId="1969" priority="69" operator="containsText" text="B">
      <formula>NOT(ISERROR(SEARCH("B",AG4)))</formula>
    </cfRule>
    <cfRule type="containsText" dxfId="1968" priority="70" operator="containsText" text="A">
      <formula>NOT(ISERROR(SEARCH("A",AG4)))</formula>
    </cfRule>
  </conditionalFormatting>
  <conditionalFormatting sqref="AD6:AE6">
    <cfRule type="containsText" dxfId="1967" priority="65" operator="containsText" text="E">
      <formula>NOT(ISERROR(SEARCH("E",AD6)))</formula>
    </cfRule>
    <cfRule type="containsText" dxfId="1966" priority="66" operator="containsText" text="B">
      <formula>NOT(ISERROR(SEARCH("B",AD6)))</formula>
    </cfRule>
    <cfRule type="containsText" dxfId="1965" priority="67" operator="containsText" text="A">
      <formula>NOT(ISERROR(SEARCH("A",AD6)))</formula>
    </cfRule>
  </conditionalFormatting>
  <conditionalFormatting sqref="AF6">
    <cfRule type="containsText" dxfId="1964" priority="62" operator="containsText" text="E">
      <formula>NOT(ISERROR(SEARCH("E",AF6)))</formula>
    </cfRule>
    <cfRule type="containsText" dxfId="1963" priority="63" operator="containsText" text="B">
      <formula>NOT(ISERROR(SEARCH("B",AF6)))</formula>
    </cfRule>
    <cfRule type="containsText" dxfId="1962" priority="64" operator="containsText" text="A">
      <formula>NOT(ISERROR(SEARCH("A",AF6)))</formula>
    </cfRule>
  </conditionalFormatting>
  <conditionalFormatting sqref="F6:K6">
    <cfRule type="colorScale" priority="61">
      <colorScale>
        <cfvo type="min"/>
        <cfvo type="percentile" val="50"/>
        <cfvo type="max"/>
        <color rgb="FFF8696B"/>
        <color rgb="FFFFEB84"/>
        <color rgb="FF63BE7B"/>
      </colorScale>
    </cfRule>
  </conditionalFormatting>
  <conditionalFormatting sqref="X6">
    <cfRule type="containsText" dxfId="1961" priority="55" operator="containsText" text="D">
      <formula>NOT(ISERROR(SEARCH("D",X6)))</formula>
    </cfRule>
    <cfRule type="containsText" dxfId="1960" priority="56" operator="containsText" text="S">
      <formula>NOT(ISERROR(SEARCH("S",X6)))</formula>
    </cfRule>
    <cfRule type="containsText" dxfId="1959" priority="57" operator="containsText" text="F">
      <formula>NOT(ISERROR(SEARCH("F",X6)))</formula>
    </cfRule>
    <cfRule type="containsText" dxfId="1958" priority="58" operator="containsText" text="E">
      <formula>NOT(ISERROR(SEARCH("E",X6)))</formula>
    </cfRule>
    <cfRule type="containsText" dxfId="1957" priority="59" operator="containsText" text="B">
      <formula>NOT(ISERROR(SEARCH("B",X6)))</formula>
    </cfRule>
    <cfRule type="containsText" dxfId="1956" priority="60" operator="containsText" text="A">
      <formula>NOT(ISERROR(SEARCH("A",X6)))</formula>
    </cfRule>
  </conditionalFormatting>
  <conditionalFormatting sqref="AG6">
    <cfRule type="containsText" dxfId="1955" priority="52" operator="containsText" text="E">
      <formula>NOT(ISERROR(SEARCH("E",AG6)))</formula>
    </cfRule>
    <cfRule type="containsText" dxfId="1954" priority="53" operator="containsText" text="B">
      <formula>NOT(ISERROR(SEARCH("B",AG6)))</formula>
    </cfRule>
    <cfRule type="containsText" dxfId="1953" priority="54" operator="containsText" text="A">
      <formula>NOT(ISERROR(SEARCH("A",AG6)))</formula>
    </cfRule>
  </conditionalFormatting>
  <conditionalFormatting sqref="AD7:AE7">
    <cfRule type="containsText" dxfId="1952" priority="49" operator="containsText" text="E">
      <formula>NOT(ISERROR(SEARCH("E",AD7)))</formula>
    </cfRule>
    <cfRule type="containsText" dxfId="1951" priority="50" operator="containsText" text="B">
      <formula>NOT(ISERROR(SEARCH("B",AD7)))</formula>
    </cfRule>
    <cfRule type="containsText" dxfId="1950" priority="51" operator="containsText" text="A">
      <formula>NOT(ISERROR(SEARCH("A",AD7)))</formula>
    </cfRule>
  </conditionalFormatting>
  <conditionalFormatting sqref="AF7">
    <cfRule type="containsText" dxfId="1949" priority="46" operator="containsText" text="E">
      <formula>NOT(ISERROR(SEARCH("E",AF7)))</formula>
    </cfRule>
    <cfRule type="containsText" dxfId="1948" priority="47" operator="containsText" text="B">
      <formula>NOT(ISERROR(SEARCH("B",AF7)))</formula>
    </cfRule>
    <cfRule type="containsText" dxfId="1947" priority="48" operator="containsText" text="A">
      <formula>NOT(ISERROR(SEARCH("A",AF7)))</formula>
    </cfRule>
  </conditionalFormatting>
  <conditionalFormatting sqref="F7:K7">
    <cfRule type="colorScale" priority="45">
      <colorScale>
        <cfvo type="min"/>
        <cfvo type="percentile" val="50"/>
        <cfvo type="max"/>
        <color rgb="FFF8696B"/>
        <color rgb="FFFFEB84"/>
        <color rgb="FF63BE7B"/>
      </colorScale>
    </cfRule>
  </conditionalFormatting>
  <conditionalFormatting sqref="X7">
    <cfRule type="containsText" dxfId="1946" priority="39" operator="containsText" text="D">
      <formula>NOT(ISERROR(SEARCH("D",X7)))</formula>
    </cfRule>
    <cfRule type="containsText" dxfId="1945" priority="40" operator="containsText" text="S">
      <formula>NOT(ISERROR(SEARCH("S",X7)))</formula>
    </cfRule>
    <cfRule type="containsText" dxfId="1944" priority="41" operator="containsText" text="F">
      <formula>NOT(ISERROR(SEARCH("F",X7)))</formula>
    </cfRule>
    <cfRule type="containsText" dxfId="1943" priority="42" operator="containsText" text="E">
      <formula>NOT(ISERROR(SEARCH("E",X7)))</formula>
    </cfRule>
    <cfRule type="containsText" dxfId="1942" priority="43" operator="containsText" text="B">
      <formula>NOT(ISERROR(SEARCH("B",X7)))</formula>
    </cfRule>
    <cfRule type="containsText" dxfId="1941" priority="44" operator="containsText" text="A">
      <formula>NOT(ISERROR(SEARCH("A",X7)))</formula>
    </cfRule>
  </conditionalFormatting>
  <conditionalFormatting sqref="AG7">
    <cfRule type="containsText" dxfId="1940" priority="36" operator="containsText" text="E">
      <formula>NOT(ISERROR(SEARCH("E",AG7)))</formula>
    </cfRule>
    <cfRule type="containsText" dxfId="1939" priority="37" operator="containsText" text="B">
      <formula>NOT(ISERROR(SEARCH("B",AG7)))</formula>
    </cfRule>
    <cfRule type="containsText" dxfId="1938" priority="38" operator="containsText" text="A">
      <formula>NOT(ISERROR(SEARCH("A",AG7)))</formula>
    </cfRule>
  </conditionalFormatting>
  <conditionalFormatting sqref="AD8:AE8">
    <cfRule type="containsText" dxfId="1937" priority="33" operator="containsText" text="E">
      <formula>NOT(ISERROR(SEARCH("E",AD8)))</formula>
    </cfRule>
    <cfRule type="containsText" dxfId="1936" priority="34" operator="containsText" text="B">
      <formula>NOT(ISERROR(SEARCH("B",AD8)))</formula>
    </cfRule>
    <cfRule type="containsText" dxfId="1935" priority="35" operator="containsText" text="A">
      <formula>NOT(ISERROR(SEARCH("A",AD8)))</formula>
    </cfRule>
  </conditionalFormatting>
  <conditionalFormatting sqref="AF8">
    <cfRule type="containsText" dxfId="1934" priority="30" operator="containsText" text="E">
      <formula>NOT(ISERROR(SEARCH("E",AF8)))</formula>
    </cfRule>
    <cfRule type="containsText" dxfId="1933" priority="31" operator="containsText" text="B">
      <formula>NOT(ISERROR(SEARCH("B",AF8)))</formula>
    </cfRule>
    <cfRule type="containsText" dxfId="1932" priority="32" operator="containsText" text="A">
      <formula>NOT(ISERROR(SEARCH("A",AF8)))</formula>
    </cfRule>
  </conditionalFormatting>
  <conditionalFormatting sqref="F8:K8">
    <cfRule type="colorScale" priority="29">
      <colorScale>
        <cfvo type="min"/>
        <cfvo type="percentile" val="50"/>
        <cfvo type="max"/>
        <color rgb="FFF8696B"/>
        <color rgb="FFFFEB84"/>
        <color rgb="FF63BE7B"/>
      </colorScale>
    </cfRule>
  </conditionalFormatting>
  <conditionalFormatting sqref="X8">
    <cfRule type="containsText" dxfId="1931" priority="23" operator="containsText" text="D">
      <formula>NOT(ISERROR(SEARCH("D",X8)))</formula>
    </cfRule>
    <cfRule type="containsText" dxfId="1930" priority="24" operator="containsText" text="S">
      <formula>NOT(ISERROR(SEARCH("S",X8)))</formula>
    </cfRule>
    <cfRule type="containsText" dxfId="1929" priority="25" operator="containsText" text="F">
      <formula>NOT(ISERROR(SEARCH("F",X8)))</formula>
    </cfRule>
    <cfRule type="containsText" dxfId="1928" priority="26" operator="containsText" text="E">
      <formula>NOT(ISERROR(SEARCH("E",X8)))</formula>
    </cfRule>
    <cfRule type="containsText" dxfId="1927" priority="27" operator="containsText" text="B">
      <formula>NOT(ISERROR(SEARCH("B",X8)))</formula>
    </cfRule>
    <cfRule type="containsText" dxfId="1926" priority="28" operator="containsText" text="A">
      <formula>NOT(ISERROR(SEARCH("A",X8)))</formula>
    </cfRule>
  </conditionalFormatting>
  <conditionalFormatting sqref="AG8">
    <cfRule type="containsText" dxfId="1925" priority="17" operator="containsText" text="E">
      <formula>NOT(ISERROR(SEARCH("E",AG8)))</formula>
    </cfRule>
    <cfRule type="containsText" dxfId="1924" priority="18" operator="containsText" text="B">
      <formula>NOT(ISERROR(SEARCH("B",AG8)))</formula>
    </cfRule>
    <cfRule type="containsText" dxfId="1923" priority="19" operator="containsText" text="A">
      <formula>NOT(ISERROR(SEARCH("A",AG8)))</formula>
    </cfRule>
  </conditionalFormatting>
  <conditionalFormatting sqref="AD9:AE9">
    <cfRule type="containsText" dxfId="1922" priority="14" operator="containsText" text="E">
      <formula>NOT(ISERROR(SEARCH("E",AD9)))</formula>
    </cfRule>
    <cfRule type="containsText" dxfId="1921" priority="15" operator="containsText" text="B">
      <formula>NOT(ISERROR(SEARCH("B",AD9)))</formula>
    </cfRule>
    <cfRule type="containsText" dxfId="1920" priority="16" operator="containsText" text="A">
      <formula>NOT(ISERROR(SEARCH("A",AD9)))</formula>
    </cfRule>
  </conditionalFormatting>
  <conditionalFormatting sqref="AF9">
    <cfRule type="containsText" dxfId="1919" priority="11" operator="containsText" text="E">
      <formula>NOT(ISERROR(SEARCH("E",AF9)))</formula>
    </cfRule>
    <cfRule type="containsText" dxfId="1918" priority="12" operator="containsText" text="B">
      <formula>NOT(ISERROR(SEARCH("B",AF9)))</formula>
    </cfRule>
    <cfRule type="containsText" dxfId="1917" priority="13" operator="containsText" text="A">
      <formula>NOT(ISERROR(SEARCH("A",AF9)))</formula>
    </cfRule>
  </conditionalFormatting>
  <conditionalFormatting sqref="F9:K9">
    <cfRule type="colorScale" priority="10">
      <colorScale>
        <cfvo type="min"/>
        <cfvo type="percentile" val="50"/>
        <cfvo type="max"/>
        <color rgb="FFF8696B"/>
        <color rgb="FFFFEB84"/>
        <color rgb="FF63BE7B"/>
      </colorScale>
    </cfRule>
  </conditionalFormatting>
  <conditionalFormatting sqref="X9">
    <cfRule type="containsText" dxfId="1916" priority="4" operator="containsText" text="D">
      <formula>NOT(ISERROR(SEARCH("D",X9)))</formula>
    </cfRule>
    <cfRule type="containsText" dxfId="1915" priority="5" operator="containsText" text="S">
      <formula>NOT(ISERROR(SEARCH("S",X9)))</formula>
    </cfRule>
    <cfRule type="containsText" dxfId="1914" priority="6" operator="containsText" text="F">
      <formula>NOT(ISERROR(SEARCH("F",X9)))</formula>
    </cfRule>
    <cfRule type="containsText" dxfId="1913" priority="7" operator="containsText" text="E">
      <formula>NOT(ISERROR(SEARCH("E",X9)))</formula>
    </cfRule>
    <cfRule type="containsText" dxfId="1912" priority="8" operator="containsText" text="B">
      <formula>NOT(ISERROR(SEARCH("B",X9)))</formula>
    </cfRule>
    <cfRule type="containsText" dxfId="1911" priority="9" operator="containsText" text="A">
      <formula>NOT(ISERROR(SEARCH("A",X9)))</formula>
    </cfRule>
  </conditionalFormatting>
  <conditionalFormatting sqref="AG9">
    <cfRule type="containsText" dxfId="1910" priority="1" operator="containsText" text="E">
      <formula>NOT(ISERROR(SEARCH("E",AG9)))</formula>
    </cfRule>
    <cfRule type="containsText" dxfId="1909" priority="2" operator="containsText" text="B">
      <formula>NOT(ISERROR(SEARCH("B",AG9)))</formula>
    </cfRule>
    <cfRule type="containsText" dxfId="1908" priority="3" operator="containsText" text="A">
      <formula>NOT(ISERROR(SEARCH("A",AG9)))</formula>
    </cfRule>
  </conditionalFormatting>
  <dataValidations count="2">
    <dataValidation type="list" allowBlank="1" showInputMessage="1" showErrorMessage="1" sqref="AG2 AG8:AG9" xr:uid="{00000000-0002-0000-0100-000000000000}">
      <formula1>"強風,外差し,イン先行,タフ"</formula1>
    </dataValidation>
    <dataValidation type="list" allowBlank="1" showInputMessage="1" showErrorMessage="1" sqref="AG3:AG7"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L7:N7 L8:N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2"/>
  <sheetViews>
    <sheetView tabSelected="1" zoomScaleNormal="100" workbookViewId="0">
      <pane xSplit="5" ySplit="1" topLeftCell="AJ2" activePane="bottomRight" state="frozen"/>
      <selection activeCell="E15" sqref="E15"/>
      <selection pane="topRight" activeCell="E15" sqref="E15"/>
      <selection pane="bottomLeft" activeCell="E15" sqref="E15"/>
      <selection pane="bottomRight" activeCell="D21" sqref="D21"/>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M18" si="4">SUM(F8:H8)</f>
        <v>35.700000000000003</v>
      </c>
      <c r="N8" s="22">
        <f t="shared" ref="N8:N18" si="5">I8</f>
        <v>11.4</v>
      </c>
      <c r="O8" s="22">
        <f t="shared" ref="O8:O18" si="6">SUM(J8:L8)</f>
        <v>34</v>
      </c>
      <c r="P8" s="23">
        <f t="shared" ref="P8:P1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si="4"/>
        <v>35.9</v>
      </c>
      <c r="N9" s="22">
        <f t="shared" si="5"/>
        <v>12</v>
      </c>
      <c r="O9" s="22">
        <f t="shared" si="6"/>
        <v>34.5</v>
      </c>
      <c r="P9" s="23">
        <f t="shared" si="7"/>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si="4"/>
        <v>34.5</v>
      </c>
      <c r="N10" s="22">
        <f t="shared" si="5"/>
        <v>11.5</v>
      </c>
      <c r="O10" s="22">
        <f t="shared" si="6"/>
        <v>35</v>
      </c>
      <c r="P10" s="23">
        <f t="shared" si="7"/>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4"/>
        <v>34.1</v>
      </c>
      <c r="N11" s="22">
        <f t="shared" si="5"/>
        <v>11.2</v>
      </c>
      <c r="O11" s="22">
        <f t="shared" si="6"/>
        <v>35</v>
      </c>
      <c r="P11" s="23">
        <f t="shared" si="7"/>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row r="12" spans="1:37" s="5" customFormat="1">
      <c r="A12" s="19">
        <v>44661</v>
      </c>
      <c r="B12" s="18" t="s">
        <v>162</v>
      </c>
      <c r="C12" s="20" t="s">
        <v>198</v>
      </c>
      <c r="D12" s="21">
        <v>5.6273148148148149E-2</v>
      </c>
      <c r="E12" s="31" t="s">
        <v>992</v>
      </c>
      <c r="F12" s="10">
        <v>12</v>
      </c>
      <c r="G12" s="10">
        <v>10.8</v>
      </c>
      <c r="H12" s="10">
        <v>11.3</v>
      </c>
      <c r="I12" s="10">
        <v>11.9</v>
      </c>
      <c r="J12" s="10">
        <v>11.5</v>
      </c>
      <c r="K12" s="10">
        <v>11.7</v>
      </c>
      <c r="L12" s="10">
        <v>12</v>
      </c>
      <c r="M12" s="22">
        <f t="shared" si="4"/>
        <v>34.1</v>
      </c>
      <c r="N12" s="22">
        <f t="shared" si="5"/>
        <v>11.9</v>
      </c>
      <c r="O12" s="22">
        <f t="shared" si="6"/>
        <v>35.200000000000003</v>
      </c>
      <c r="P12" s="23">
        <f t="shared" si="7"/>
        <v>57.5</v>
      </c>
      <c r="Q12" s="11" t="s">
        <v>351</v>
      </c>
      <c r="R12" s="11" t="s">
        <v>203</v>
      </c>
      <c r="S12" s="13" t="s">
        <v>354</v>
      </c>
      <c r="T12" s="13" t="s">
        <v>273</v>
      </c>
      <c r="U12" s="13" t="s">
        <v>993</v>
      </c>
      <c r="V12" s="13" t="s">
        <v>242</v>
      </c>
      <c r="W12" s="12">
        <v>10.199999999999999</v>
      </c>
      <c r="X12" s="12">
        <v>10.5</v>
      </c>
      <c r="Y12" s="12">
        <v>10</v>
      </c>
      <c r="Z12" s="11" t="s">
        <v>156</v>
      </c>
      <c r="AA12" s="16">
        <v>-1.5</v>
      </c>
      <c r="AB12" s="11" t="s">
        <v>301</v>
      </c>
      <c r="AC12" s="11">
        <v>-0.5</v>
      </c>
      <c r="AD12" s="11">
        <v>-1</v>
      </c>
      <c r="AE12" s="11"/>
      <c r="AF12" s="11" t="s">
        <v>306</v>
      </c>
      <c r="AG12" s="11" t="s">
        <v>305</v>
      </c>
      <c r="AH12" s="11" t="s">
        <v>159</v>
      </c>
      <c r="AI12" s="8"/>
      <c r="AJ12" s="8" t="s">
        <v>999</v>
      </c>
      <c r="AK12" s="29" t="s">
        <v>1014</v>
      </c>
    </row>
    <row r="13" spans="1:37" s="5" customFormat="1">
      <c r="A13" s="19">
        <v>44667</v>
      </c>
      <c r="B13" s="18" t="s">
        <v>164</v>
      </c>
      <c r="C13" s="20" t="s">
        <v>198</v>
      </c>
      <c r="D13" s="21">
        <v>5.559027777777778E-2</v>
      </c>
      <c r="E13" s="31" t="s">
        <v>1032</v>
      </c>
      <c r="F13" s="10">
        <v>12.3</v>
      </c>
      <c r="G13" s="10">
        <v>10.9</v>
      </c>
      <c r="H13" s="10">
        <v>11.3</v>
      </c>
      <c r="I13" s="10">
        <v>11.3</v>
      </c>
      <c r="J13" s="10">
        <v>11</v>
      </c>
      <c r="K13" s="10">
        <v>11.6</v>
      </c>
      <c r="L13" s="10">
        <v>11.9</v>
      </c>
      <c r="M13" s="22">
        <f t="shared" si="4"/>
        <v>34.5</v>
      </c>
      <c r="N13" s="22">
        <f t="shared" si="5"/>
        <v>11.3</v>
      </c>
      <c r="O13" s="22">
        <f t="shared" si="6"/>
        <v>34.5</v>
      </c>
      <c r="P13" s="23">
        <f t="shared" si="7"/>
        <v>56.8</v>
      </c>
      <c r="Q13" s="11" t="s">
        <v>196</v>
      </c>
      <c r="R13" s="11" t="s">
        <v>203</v>
      </c>
      <c r="S13" s="13" t="s">
        <v>1033</v>
      </c>
      <c r="T13" s="13" t="s">
        <v>230</v>
      </c>
      <c r="U13" s="13" t="s">
        <v>466</v>
      </c>
      <c r="V13" s="13" t="s">
        <v>242</v>
      </c>
      <c r="W13" s="12">
        <v>11</v>
      </c>
      <c r="X13" s="12">
        <v>10.3</v>
      </c>
      <c r="Y13" s="12">
        <v>9.9</v>
      </c>
      <c r="Z13" s="11" t="s">
        <v>156</v>
      </c>
      <c r="AA13" s="16">
        <v>-1.2</v>
      </c>
      <c r="AB13" s="11" t="s">
        <v>301</v>
      </c>
      <c r="AC13" s="11">
        <v>0.1</v>
      </c>
      <c r="AD13" s="11">
        <v>-1.3</v>
      </c>
      <c r="AE13" s="11"/>
      <c r="AF13" s="11" t="s">
        <v>305</v>
      </c>
      <c r="AG13" s="11" t="s">
        <v>305</v>
      </c>
      <c r="AH13" s="11" t="s">
        <v>159</v>
      </c>
      <c r="AI13" s="8" t="s">
        <v>1036</v>
      </c>
      <c r="AJ13" s="8" t="s">
        <v>1071</v>
      </c>
      <c r="AK13" s="29" t="s">
        <v>1070</v>
      </c>
    </row>
    <row r="14" spans="1:37" s="5" customFormat="1">
      <c r="A14" s="19">
        <v>44674</v>
      </c>
      <c r="B14" s="18" t="s">
        <v>167</v>
      </c>
      <c r="C14" s="20" t="s">
        <v>198</v>
      </c>
      <c r="D14" s="21">
        <v>5.5659722222222228E-2</v>
      </c>
      <c r="E14" s="31" t="s">
        <v>1099</v>
      </c>
      <c r="F14" s="10">
        <v>12</v>
      </c>
      <c r="G14" s="10">
        <v>10.7</v>
      </c>
      <c r="H14" s="10">
        <v>11.4</v>
      </c>
      <c r="I14" s="10">
        <v>12.2</v>
      </c>
      <c r="J14" s="10">
        <v>11.9</v>
      </c>
      <c r="K14" s="10">
        <v>11</v>
      </c>
      <c r="L14" s="10">
        <v>11.7</v>
      </c>
      <c r="M14" s="22">
        <f t="shared" si="4"/>
        <v>34.1</v>
      </c>
      <c r="N14" s="22">
        <f t="shared" si="5"/>
        <v>12.2</v>
      </c>
      <c r="O14" s="22">
        <f t="shared" si="6"/>
        <v>34.599999999999994</v>
      </c>
      <c r="P14" s="23">
        <f t="shared" si="7"/>
        <v>58.199999999999996</v>
      </c>
      <c r="Q14" s="11" t="s">
        <v>351</v>
      </c>
      <c r="R14" s="11" t="s">
        <v>203</v>
      </c>
      <c r="S14" s="13" t="s">
        <v>273</v>
      </c>
      <c r="T14" s="13" t="s">
        <v>259</v>
      </c>
      <c r="U14" s="13" t="s">
        <v>345</v>
      </c>
      <c r="V14" s="13" t="s">
        <v>242</v>
      </c>
      <c r="W14" s="12">
        <v>11.9</v>
      </c>
      <c r="X14" s="12">
        <v>11.3</v>
      </c>
      <c r="Y14" s="12">
        <v>9.5</v>
      </c>
      <c r="Z14" s="11" t="s">
        <v>156</v>
      </c>
      <c r="AA14" s="16">
        <v>-1.8</v>
      </c>
      <c r="AB14" s="11" t="s">
        <v>301</v>
      </c>
      <c r="AC14" s="11">
        <v>-0.5</v>
      </c>
      <c r="AD14" s="11">
        <v>-1.3</v>
      </c>
      <c r="AE14" s="11" t="s">
        <v>307</v>
      </c>
      <c r="AF14" s="11" t="s">
        <v>306</v>
      </c>
      <c r="AG14" s="11" t="s">
        <v>305</v>
      </c>
      <c r="AH14" s="11" t="s">
        <v>159</v>
      </c>
      <c r="AI14" s="8" t="s">
        <v>1209</v>
      </c>
      <c r="AJ14" s="8" t="s">
        <v>1113</v>
      </c>
      <c r="AK14" s="29" t="s">
        <v>1114</v>
      </c>
    </row>
    <row r="15" spans="1:37" s="5" customFormat="1">
      <c r="A15" s="19">
        <v>44682</v>
      </c>
      <c r="B15" s="18" t="s">
        <v>161</v>
      </c>
      <c r="C15" s="20" t="s">
        <v>280</v>
      </c>
      <c r="D15" s="21">
        <v>5.6273148148148149E-2</v>
      </c>
      <c r="E15" s="31" t="s">
        <v>1216</v>
      </c>
      <c r="F15" s="10">
        <v>12.2</v>
      </c>
      <c r="G15" s="10">
        <v>10.8</v>
      </c>
      <c r="H15" s="10">
        <v>11.1</v>
      </c>
      <c r="I15" s="10">
        <v>11.3</v>
      </c>
      <c r="J15" s="10">
        <v>11.5</v>
      </c>
      <c r="K15" s="10">
        <v>11.8</v>
      </c>
      <c r="L15" s="10">
        <v>12.5</v>
      </c>
      <c r="M15" s="22">
        <f t="shared" si="4"/>
        <v>34.1</v>
      </c>
      <c r="N15" s="22">
        <f t="shared" si="5"/>
        <v>11.3</v>
      </c>
      <c r="O15" s="22">
        <f t="shared" si="6"/>
        <v>35.799999999999997</v>
      </c>
      <c r="P15" s="23">
        <f t="shared" si="7"/>
        <v>56.900000000000006</v>
      </c>
      <c r="Q15" s="11" t="s">
        <v>351</v>
      </c>
      <c r="R15" s="11" t="s">
        <v>352</v>
      </c>
      <c r="S15" s="13" t="s">
        <v>272</v>
      </c>
      <c r="T15" s="13" t="s">
        <v>263</v>
      </c>
      <c r="U15" s="13" t="s">
        <v>212</v>
      </c>
      <c r="V15" s="13" t="s">
        <v>242</v>
      </c>
      <c r="W15" s="12">
        <v>10.8</v>
      </c>
      <c r="X15" s="12">
        <v>10.9</v>
      </c>
      <c r="Y15" s="12">
        <v>9.1</v>
      </c>
      <c r="Z15" s="11" t="s">
        <v>242</v>
      </c>
      <c r="AA15" s="16">
        <v>-0.8</v>
      </c>
      <c r="AB15" s="11" t="s">
        <v>301</v>
      </c>
      <c r="AC15" s="11">
        <v>-0.2</v>
      </c>
      <c r="AD15" s="11">
        <v>-0.6</v>
      </c>
      <c r="AE15" s="11"/>
      <c r="AF15" s="11" t="s">
        <v>305</v>
      </c>
      <c r="AG15" s="11" t="s">
        <v>305</v>
      </c>
      <c r="AH15" s="11" t="s">
        <v>159</v>
      </c>
      <c r="AI15" s="8" t="s">
        <v>1209</v>
      </c>
      <c r="AJ15" s="8" t="s">
        <v>1229</v>
      </c>
      <c r="AK15" s="29" t="s">
        <v>1242</v>
      </c>
    </row>
    <row r="16" spans="1:37" s="5" customFormat="1">
      <c r="A16" s="19">
        <v>44682</v>
      </c>
      <c r="B16" s="18" t="s">
        <v>164</v>
      </c>
      <c r="C16" s="20" t="s">
        <v>280</v>
      </c>
      <c r="D16" s="21">
        <v>5.6273148148148149E-2</v>
      </c>
      <c r="E16" s="31" t="s">
        <v>882</v>
      </c>
      <c r="F16" s="10">
        <v>12.6</v>
      </c>
      <c r="G16" s="10">
        <v>11.3</v>
      </c>
      <c r="H16" s="10">
        <v>11.4</v>
      </c>
      <c r="I16" s="10">
        <v>11.4</v>
      </c>
      <c r="J16" s="10">
        <v>11.2</v>
      </c>
      <c r="K16" s="10">
        <v>11.2</v>
      </c>
      <c r="L16" s="10">
        <v>12.1</v>
      </c>
      <c r="M16" s="22">
        <f t="shared" si="4"/>
        <v>35.299999999999997</v>
      </c>
      <c r="N16" s="22">
        <f t="shared" si="5"/>
        <v>11.4</v>
      </c>
      <c r="O16" s="22">
        <f t="shared" si="6"/>
        <v>34.5</v>
      </c>
      <c r="P16" s="23">
        <f t="shared" si="7"/>
        <v>57.899999999999991</v>
      </c>
      <c r="Q16" s="11" t="s">
        <v>210</v>
      </c>
      <c r="R16" s="11" t="s">
        <v>241</v>
      </c>
      <c r="S16" s="13" t="s">
        <v>273</v>
      </c>
      <c r="T16" s="13" t="s">
        <v>1222</v>
      </c>
      <c r="U16" s="13" t="s">
        <v>596</v>
      </c>
      <c r="V16" s="13" t="s">
        <v>242</v>
      </c>
      <c r="W16" s="12">
        <v>10.8</v>
      </c>
      <c r="X16" s="12">
        <v>10.9</v>
      </c>
      <c r="Y16" s="12">
        <v>9.1</v>
      </c>
      <c r="Z16" s="11" t="s">
        <v>242</v>
      </c>
      <c r="AA16" s="16">
        <v>-0.3</v>
      </c>
      <c r="AB16" s="11">
        <v>-0.2</v>
      </c>
      <c r="AC16" s="11">
        <v>0.2</v>
      </c>
      <c r="AD16" s="11">
        <v>-0.7</v>
      </c>
      <c r="AE16" s="11"/>
      <c r="AF16" s="11" t="s">
        <v>305</v>
      </c>
      <c r="AG16" s="11" t="s">
        <v>305</v>
      </c>
      <c r="AH16" s="11" t="s">
        <v>157</v>
      </c>
      <c r="AI16" s="8" t="s">
        <v>1209</v>
      </c>
      <c r="AJ16" s="8" t="s">
        <v>1233</v>
      </c>
      <c r="AK16" s="29" t="s">
        <v>1246</v>
      </c>
    </row>
    <row r="17" spans="1:37" s="5" customFormat="1">
      <c r="A17" s="19">
        <v>44731</v>
      </c>
      <c r="B17" s="18" t="s">
        <v>162</v>
      </c>
      <c r="C17" s="20" t="s">
        <v>198</v>
      </c>
      <c r="D17" s="21">
        <v>5.5648148148148148E-2</v>
      </c>
      <c r="E17" s="31" t="s">
        <v>1278</v>
      </c>
      <c r="F17" s="10">
        <v>12</v>
      </c>
      <c r="G17" s="10">
        <v>10.4</v>
      </c>
      <c r="H17" s="10">
        <v>11.1</v>
      </c>
      <c r="I17" s="10">
        <v>11.6</v>
      </c>
      <c r="J17" s="10">
        <v>11.4</v>
      </c>
      <c r="K17" s="10">
        <v>11.6</v>
      </c>
      <c r="L17" s="10">
        <v>12.7</v>
      </c>
      <c r="M17" s="22">
        <f t="shared" si="4"/>
        <v>33.5</v>
      </c>
      <c r="N17" s="22">
        <f t="shared" si="5"/>
        <v>11.6</v>
      </c>
      <c r="O17" s="22">
        <f t="shared" si="6"/>
        <v>35.700000000000003</v>
      </c>
      <c r="P17" s="23">
        <f t="shared" si="7"/>
        <v>56.5</v>
      </c>
      <c r="Q17" s="11" t="s">
        <v>351</v>
      </c>
      <c r="R17" s="11" t="s">
        <v>197</v>
      </c>
      <c r="S17" s="13" t="s">
        <v>489</v>
      </c>
      <c r="T17" s="13" t="s">
        <v>263</v>
      </c>
      <c r="U17" s="13" t="s">
        <v>272</v>
      </c>
      <c r="V17" s="13" t="s">
        <v>242</v>
      </c>
      <c r="W17" s="12">
        <v>9</v>
      </c>
      <c r="X17" s="12">
        <v>9</v>
      </c>
      <c r="Y17" s="12">
        <v>9.4</v>
      </c>
      <c r="Z17" s="11" t="s">
        <v>156</v>
      </c>
      <c r="AA17" s="16">
        <v>-1.8</v>
      </c>
      <c r="AB17" s="11" t="s">
        <v>301</v>
      </c>
      <c r="AC17" s="11">
        <v>-0.8</v>
      </c>
      <c r="AD17" s="11">
        <v>-1</v>
      </c>
      <c r="AE17" s="11"/>
      <c r="AF17" s="11" t="s">
        <v>308</v>
      </c>
      <c r="AG17" s="11" t="s">
        <v>303</v>
      </c>
      <c r="AH17" s="11" t="s">
        <v>157</v>
      </c>
      <c r="AI17" s="8"/>
      <c r="AJ17" s="8" t="s">
        <v>1298</v>
      </c>
      <c r="AK17" s="29" t="s">
        <v>1299</v>
      </c>
    </row>
    <row r="18" spans="1:37" s="5" customFormat="1">
      <c r="A18" s="19">
        <v>44731</v>
      </c>
      <c r="B18" s="17" t="s">
        <v>163</v>
      </c>
      <c r="C18" s="20" t="s">
        <v>198</v>
      </c>
      <c r="D18" s="21">
        <v>5.559027777777778E-2</v>
      </c>
      <c r="E18" s="31" t="s">
        <v>1287</v>
      </c>
      <c r="F18" s="10">
        <v>12.5</v>
      </c>
      <c r="G18" s="10">
        <v>10.9</v>
      </c>
      <c r="H18" s="10">
        <v>11.2</v>
      </c>
      <c r="I18" s="10">
        <v>11.5</v>
      </c>
      <c r="J18" s="10">
        <v>11.3</v>
      </c>
      <c r="K18" s="10">
        <v>11.3</v>
      </c>
      <c r="L18" s="10">
        <v>11.6</v>
      </c>
      <c r="M18" s="22">
        <f t="shared" si="4"/>
        <v>34.599999999999994</v>
      </c>
      <c r="N18" s="22">
        <f t="shared" si="5"/>
        <v>11.5</v>
      </c>
      <c r="O18" s="22">
        <f t="shared" si="6"/>
        <v>34.200000000000003</v>
      </c>
      <c r="P18" s="23">
        <f t="shared" si="7"/>
        <v>57.399999999999991</v>
      </c>
      <c r="Q18" s="11" t="s">
        <v>196</v>
      </c>
      <c r="R18" s="11" t="s">
        <v>203</v>
      </c>
      <c r="S18" s="13" t="s">
        <v>262</v>
      </c>
      <c r="T18" s="13" t="s">
        <v>276</v>
      </c>
      <c r="U18" s="13" t="s">
        <v>570</v>
      </c>
      <c r="V18" s="13" t="s">
        <v>242</v>
      </c>
      <c r="W18" s="12">
        <v>9</v>
      </c>
      <c r="X18" s="12">
        <v>9</v>
      </c>
      <c r="Y18" s="12">
        <v>9.4</v>
      </c>
      <c r="Z18" s="11" t="s">
        <v>156</v>
      </c>
      <c r="AA18" s="16">
        <v>-1.7</v>
      </c>
      <c r="AB18" s="11">
        <v>-0.1</v>
      </c>
      <c r="AC18" s="11">
        <v>-0.8</v>
      </c>
      <c r="AD18" s="11">
        <v>-1</v>
      </c>
      <c r="AE18" s="11" t="s">
        <v>307</v>
      </c>
      <c r="AF18" s="11" t="s">
        <v>308</v>
      </c>
      <c r="AG18" s="11" t="s">
        <v>305</v>
      </c>
      <c r="AH18" s="11" t="s">
        <v>159</v>
      </c>
      <c r="AI18" s="8"/>
      <c r="AJ18" s="8" t="s">
        <v>1310</v>
      </c>
      <c r="AK18" s="29" t="s">
        <v>1311</v>
      </c>
    </row>
    <row r="19" spans="1:37" s="5" customFormat="1">
      <c r="A19" s="19">
        <v>44737</v>
      </c>
      <c r="B19" s="18" t="s">
        <v>1249</v>
      </c>
      <c r="C19" s="20" t="s">
        <v>198</v>
      </c>
      <c r="D19" s="21">
        <v>5.7025462962962958E-2</v>
      </c>
      <c r="E19" s="31" t="s">
        <v>1329</v>
      </c>
      <c r="F19" s="10">
        <v>12.4</v>
      </c>
      <c r="G19" s="10">
        <v>10.9</v>
      </c>
      <c r="H19" s="10">
        <v>11.2</v>
      </c>
      <c r="I19" s="10">
        <v>11.7</v>
      </c>
      <c r="J19" s="10">
        <v>11.6</v>
      </c>
      <c r="K19" s="10">
        <v>12.3</v>
      </c>
      <c r="L19" s="10">
        <v>12.6</v>
      </c>
      <c r="M19" s="22">
        <f>SUM(F19:H19)</f>
        <v>34.5</v>
      </c>
      <c r="N19" s="22">
        <f>I19</f>
        <v>11.7</v>
      </c>
      <c r="O19" s="22">
        <f>SUM(J19:L19)</f>
        <v>36.5</v>
      </c>
      <c r="P19" s="23">
        <f>SUM(F19:J19)</f>
        <v>57.800000000000004</v>
      </c>
      <c r="Q19" s="11" t="s">
        <v>351</v>
      </c>
      <c r="R19" s="11" t="s">
        <v>197</v>
      </c>
      <c r="S19" s="13" t="s">
        <v>274</v>
      </c>
      <c r="T19" s="13" t="s">
        <v>206</v>
      </c>
      <c r="U19" s="13" t="s">
        <v>207</v>
      </c>
      <c r="V19" s="13" t="s">
        <v>242</v>
      </c>
      <c r="W19" s="12">
        <v>9.6999999999999993</v>
      </c>
      <c r="X19" s="12">
        <v>8.9</v>
      </c>
      <c r="Y19" s="12">
        <v>9.9</v>
      </c>
      <c r="Z19" s="11" t="s">
        <v>242</v>
      </c>
      <c r="AA19" s="16">
        <v>-0.6</v>
      </c>
      <c r="AB19" s="11" t="s">
        <v>301</v>
      </c>
      <c r="AC19" s="11">
        <v>0.5</v>
      </c>
      <c r="AD19" s="11">
        <v>-1.1000000000000001</v>
      </c>
      <c r="AE19" s="11"/>
      <c r="AF19" s="11" t="s">
        <v>303</v>
      </c>
      <c r="AG19" s="11" t="s">
        <v>305</v>
      </c>
      <c r="AH19" s="11" t="s">
        <v>159</v>
      </c>
      <c r="AI19" s="8" t="s">
        <v>1209</v>
      </c>
      <c r="AJ19" s="8" t="s">
        <v>1364</v>
      </c>
      <c r="AK19" s="29" t="s">
        <v>1365</v>
      </c>
    </row>
    <row r="20" spans="1:37" s="5" customFormat="1">
      <c r="A20" s="19">
        <v>44737</v>
      </c>
      <c r="B20" s="18" t="s">
        <v>163</v>
      </c>
      <c r="C20" s="20" t="s">
        <v>198</v>
      </c>
      <c r="D20" s="21">
        <v>5.5625000000000001E-2</v>
      </c>
      <c r="E20" s="31" t="s">
        <v>1333</v>
      </c>
      <c r="F20" s="10">
        <v>12.1</v>
      </c>
      <c r="G20" s="10">
        <v>10.7</v>
      </c>
      <c r="H20" s="10">
        <v>11.2</v>
      </c>
      <c r="I20" s="10">
        <v>11.5</v>
      </c>
      <c r="J20" s="10">
        <v>11.3</v>
      </c>
      <c r="K20" s="10">
        <v>11.8</v>
      </c>
      <c r="L20" s="10">
        <v>12</v>
      </c>
      <c r="M20" s="22">
        <f>SUM(F20:H20)</f>
        <v>34</v>
      </c>
      <c r="N20" s="22">
        <f>I20</f>
        <v>11.5</v>
      </c>
      <c r="O20" s="22">
        <f>SUM(J20:L20)</f>
        <v>35.1</v>
      </c>
      <c r="P20" s="23">
        <f>SUM(F20:J20)</f>
        <v>56.8</v>
      </c>
      <c r="Q20" s="11" t="s">
        <v>351</v>
      </c>
      <c r="R20" s="11" t="s">
        <v>203</v>
      </c>
      <c r="S20" s="13" t="s">
        <v>499</v>
      </c>
      <c r="T20" s="13" t="s">
        <v>278</v>
      </c>
      <c r="U20" s="13" t="s">
        <v>263</v>
      </c>
      <c r="V20" s="13" t="s">
        <v>242</v>
      </c>
      <c r="W20" s="12">
        <v>9.6999999999999993</v>
      </c>
      <c r="X20" s="12">
        <v>8.9</v>
      </c>
      <c r="Y20" s="12">
        <v>9.9</v>
      </c>
      <c r="Z20" s="11" t="s">
        <v>242</v>
      </c>
      <c r="AA20" s="16">
        <v>-1.4</v>
      </c>
      <c r="AB20" s="11" t="s">
        <v>301</v>
      </c>
      <c r="AC20" s="11">
        <v>-0.3</v>
      </c>
      <c r="AD20" s="11">
        <v>-1.1000000000000001</v>
      </c>
      <c r="AE20" s="11"/>
      <c r="AF20" s="11" t="s">
        <v>306</v>
      </c>
      <c r="AG20" s="11" t="s">
        <v>303</v>
      </c>
      <c r="AH20" s="11" t="s">
        <v>159</v>
      </c>
      <c r="AI20" s="8" t="s">
        <v>1209</v>
      </c>
      <c r="AJ20" s="8" t="s">
        <v>1335</v>
      </c>
      <c r="AK20" s="29" t="s">
        <v>1368</v>
      </c>
    </row>
    <row r="21" spans="1:37" s="5" customFormat="1">
      <c r="A21" s="19">
        <v>44737</v>
      </c>
      <c r="B21" s="18" t="s">
        <v>168</v>
      </c>
      <c r="C21" s="20" t="s">
        <v>198</v>
      </c>
      <c r="D21" s="21">
        <v>5.5555555555555552E-2</v>
      </c>
      <c r="E21" s="31" t="s">
        <v>1328</v>
      </c>
      <c r="F21" s="10">
        <v>12.1</v>
      </c>
      <c r="G21" s="10">
        <v>10.4</v>
      </c>
      <c r="H21" s="10">
        <v>11</v>
      </c>
      <c r="I21" s="10">
        <v>11.5</v>
      </c>
      <c r="J21" s="10">
        <v>11.3</v>
      </c>
      <c r="K21" s="10">
        <v>11.6</v>
      </c>
      <c r="L21" s="10">
        <v>12.1</v>
      </c>
      <c r="M21" s="22">
        <f>SUM(F21:H21)</f>
        <v>33.5</v>
      </c>
      <c r="N21" s="22">
        <f>I21</f>
        <v>11.5</v>
      </c>
      <c r="O21" s="22">
        <f>SUM(J21:L21)</f>
        <v>35</v>
      </c>
      <c r="P21" s="23">
        <f>SUM(F21:J21)</f>
        <v>56.3</v>
      </c>
      <c r="Q21" s="11" t="s">
        <v>351</v>
      </c>
      <c r="R21" s="11" t="s">
        <v>203</v>
      </c>
      <c r="S21" s="13" t="s">
        <v>217</v>
      </c>
      <c r="T21" s="13" t="s">
        <v>273</v>
      </c>
      <c r="U21" s="13" t="s">
        <v>581</v>
      </c>
      <c r="V21" s="13" t="s">
        <v>242</v>
      </c>
      <c r="W21" s="12">
        <v>9.1999999999999993</v>
      </c>
      <c r="X21" s="12">
        <v>8</v>
      </c>
      <c r="Y21" s="12">
        <v>10.199999999999999</v>
      </c>
      <c r="Z21" s="11" t="s">
        <v>242</v>
      </c>
      <c r="AA21" s="16">
        <v>-1</v>
      </c>
      <c r="AB21" s="11" t="s">
        <v>301</v>
      </c>
      <c r="AC21" s="11">
        <v>0.1</v>
      </c>
      <c r="AD21" s="11">
        <v>-1.1000000000000001</v>
      </c>
      <c r="AE21" s="11"/>
      <c r="AF21" s="11" t="s">
        <v>305</v>
      </c>
      <c r="AG21" s="11" t="s">
        <v>303</v>
      </c>
      <c r="AH21" s="11" t="s">
        <v>159</v>
      </c>
      <c r="AI21" s="8" t="s">
        <v>1209</v>
      </c>
      <c r="AJ21" s="8" t="s">
        <v>1339</v>
      </c>
      <c r="AK21" s="29" t="s">
        <v>1370</v>
      </c>
    </row>
    <row r="22" spans="1:37" s="5" customFormat="1">
      <c r="A22" s="19">
        <v>44738</v>
      </c>
      <c r="B22" s="18" t="s">
        <v>164</v>
      </c>
      <c r="C22" s="20" t="s">
        <v>198</v>
      </c>
      <c r="D22" s="21">
        <v>5.561342592592592E-2</v>
      </c>
      <c r="E22" s="31" t="s">
        <v>1355</v>
      </c>
      <c r="F22" s="10">
        <v>11.9</v>
      </c>
      <c r="G22" s="10">
        <v>10.7</v>
      </c>
      <c r="H22" s="10">
        <v>11</v>
      </c>
      <c r="I22" s="10">
        <v>11.6</v>
      </c>
      <c r="J22" s="10">
        <v>11.4</v>
      </c>
      <c r="K22" s="10">
        <v>11.6</v>
      </c>
      <c r="L22" s="10">
        <v>12.3</v>
      </c>
      <c r="M22" s="22">
        <f>SUM(F22:H22)</f>
        <v>33.6</v>
      </c>
      <c r="N22" s="22">
        <f>I22</f>
        <v>11.6</v>
      </c>
      <c r="O22" s="22">
        <f>SUM(J22:L22)</f>
        <v>35.299999999999997</v>
      </c>
      <c r="P22" s="23">
        <f>SUM(F22:J22)</f>
        <v>56.6</v>
      </c>
      <c r="Q22" s="11" t="s">
        <v>351</v>
      </c>
      <c r="R22" s="11" t="s">
        <v>203</v>
      </c>
      <c r="S22" s="13" t="s">
        <v>273</v>
      </c>
      <c r="T22" s="13" t="s">
        <v>793</v>
      </c>
      <c r="U22" s="13" t="s">
        <v>489</v>
      </c>
      <c r="V22" s="13" t="s">
        <v>242</v>
      </c>
      <c r="W22" s="12">
        <v>9.1999999999999993</v>
      </c>
      <c r="X22" s="12">
        <v>8</v>
      </c>
      <c r="Y22" s="12">
        <v>10.199999999999999</v>
      </c>
      <c r="Z22" s="11" t="s">
        <v>242</v>
      </c>
      <c r="AA22" s="16">
        <v>-1</v>
      </c>
      <c r="AB22" s="11" t="s">
        <v>301</v>
      </c>
      <c r="AC22" s="11" t="s">
        <v>304</v>
      </c>
      <c r="AD22" s="11">
        <v>-1</v>
      </c>
      <c r="AE22" s="11"/>
      <c r="AF22" s="11" t="s">
        <v>305</v>
      </c>
      <c r="AG22" s="11" t="s">
        <v>303</v>
      </c>
      <c r="AH22" s="11" t="s">
        <v>157</v>
      </c>
      <c r="AI22" s="8" t="s">
        <v>1209</v>
      </c>
      <c r="AJ22" s="8" t="s">
        <v>1389</v>
      </c>
      <c r="AK22" s="29" t="s">
        <v>1390</v>
      </c>
    </row>
  </sheetData>
  <autoFilter ref="A1:AJ2" xr:uid="{00000000-0009-0000-0000-000002000000}"/>
  <phoneticPr fontId="12"/>
  <conditionalFormatting sqref="Z3">
    <cfRule type="containsText" dxfId="1907" priority="217" operator="containsText" text="D">
      <formula>NOT(ISERROR(SEARCH("D",Z3)))</formula>
    </cfRule>
    <cfRule type="containsText" dxfId="1906" priority="218" operator="containsText" text="S">
      <formula>NOT(ISERROR(SEARCH("S",Z3)))</formula>
    </cfRule>
    <cfRule type="containsText" dxfId="1905" priority="219" operator="containsText" text="F">
      <formula>NOT(ISERROR(SEARCH("F",Z3)))</formula>
    </cfRule>
    <cfRule type="containsText" dxfId="1904" priority="220" operator="containsText" text="E">
      <formula>NOT(ISERROR(SEARCH("E",Z3)))</formula>
    </cfRule>
    <cfRule type="containsText" dxfId="1903" priority="221" operator="containsText" text="B">
      <formula>NOT(ISERROR(SEARCH("B",Z3)))</formula>
    </cfRule>
    <cfRule type="containsText" dxfId="1902" priority="222" operator="containsText" text="A">
      <formula>NOT(ISERROR(SEARCH("A",Z3)))</formula>
    </cfRule>
  </conditionalFormatting>
  <conditionalFormatting sqref="AF3:AG3">
    <cfRule type="containsText" dxfId="1901" priority="230" operator="containsText" text="E">
      <formula>NOT(ISERROR(SEARCH("E",AF3)))</formula>
    </cfRule>
    <cfRule type="containsText" dxfId="1900" priority="231" operator="containsText" text="B">
      <formula>NOT(ISERROR(SEARCH("B",AF3)))</formula>
    </cfRule>
    <cfRule type="containsText" dxfId="1899" priority="232" operator="containsText" text="A">
      <formula>NOT(ISERROR(SEARCH("A",AF3)))</formula>
    </cfRule>
  </conditionalFormatting>
  <conditionalFormatting sqref="AH3">
    <cfRule type="containsText" dxfId="1898" priority="227" operator="containsText" text="E">
      <formula>NOT(ISERROR(SEARCH("E",AH3)))</formula>
    </cfRule>
    <cfRule type="containsText" dxfId="1897" priority="228" operator="containsText" text="B">
      <formula>NOT(ISERROR(SEARCH("B",AH3)))</formula>
    </cfRule>
    <cfRule type="containsText" dxfId="1896" priority="229" operator="containsText" text="A">
      <formula>NOT(ISERROR(SEARCH("A",AH3)))</formula>
    </cfRule>
  </conditionalFormatting>
  <conditionalFormatting sqref="F3:L3">
    <cfRule type="colorScale" priority="226">
      <colorScale>
        <cfvo type="min"/>
        <cfvo type="percentile" val="50"/>
        <cfvo type="max"/>
        <color rgb="FFF8696B"/>
        <color rgb="FFFFEB84"/>
        <color rgb="FF63BE7B"/>
      </colorScale>
    </cfRule>
  </conditionalFormatting>
  <conditionalFormatting sqref="AI3">
    <cfRule type="containsText" dxfId="1895" priority="223" operator="containsText" text="E">
      <formula>NOT(ISERROR(SEARCH("E",AI3)))</formula>
    </cfRule>
    <cfRule type="containsText" dxfId="1894" priority="224" operator="containsText" text="B">
      <formula>NOT(ISERROR(SEARCH("B",AI3)))</formula>
    </cfRule>
    <cfRule type="containsText" dxfId="1893" priority="225" operator="containsText" text="A">
      <formula>NOT(ISERROR(SEARCH("A",AI3)))</formula>
    </cfRule>
  </conditionalFormatting>
  <conditionalFormatting sqref="AF2:AG2">
    <cfRule type="containsText" dxfId="1892" priority="214" operator="containsText" text="E">
      <formula>NOT(ISERROR(SEARCH("E",AF2)))</formula>
    </cfRule>
    <cfRule type="containsText" dxfId="1891" priority="215" operator="containsText" text="B">
      <formula>NOT(ISERROR(SEARCH("B",AF2)))</formula>
    </cfRule>
    <cfRule type="containsText" dxfId="1890" priority="216" operator="containsText" text="A">
      <formula>NOT(ISERROR(SEARCH("A",AF2)))</formula>
    </cfRule>
  </conditionalFormatting>
  <conditionalFormatting sqref="AH2">
    <cfRule type="containsText" dxfId="1889" priority="211" operator="containsText" text="E">
      <formula>NOT(ISERROR(SEARCH("E",AH2)))</formula>
    </cfRule>
    <cfRule type="containsText" dxfId="1888" priority="212" operator="containsText" text="B">
      <formula>NOT(ISERROR(SEARCH("B",AH2)))</formula>
    </cfRule>
    <cfRule type="containsText" dxfId="1887" priority="213" operator="containsText" text="A">
      <formula>NOT(ISERROR(SEARCH("A",AH2)))</formula>
    </cfRule>
  </conditionalFormatting>
  <conditionalFormatting sqref="F2:L2">
    <cfRule type="colorScale" priority="210">
      <colorScale>
        <cfvo type="min"/>
        <cfvo type="percentile" val="50"/>
        <cfvo type="max"/>
        <color rgb="FFF8696B"/>
        <color rgb="FFFFEB84"/>
        <color rgb="FF63BE7B"/>
      </colorScale>
    </cfRule>
  </conditionalFormatting>
  <conditionalFormatting sqref="AI2">
    <cfRule type="containsText" dxfId="1886" priority="207" operator="containsText" text="E">
      <formula>NOT(ISERROR(SEARCH("E",AI2)))</formula>
    </cfRule>
    <cfRule type="containsText" dxfId="1885" priority="208" operator="containsText" text="B">
      <formula>NOT(ISERROR(SEARCH("B",AI2)))</formula>
    </cfRule>
    <cfRule type="containsText" dxfId="1884" priority="209" operator="containsText" text="A">
      <formula>NOT(ISERROR(SEARCH("A",AI2)))</formula>
    </cfRule>
  </conditionalFormatting>
  <conditionalFormatting sqref="Z2">
    <cfRule type="containsText" dxfId="1883" priority="201" operator="containsText" text="D">
      <formula>NOT(ISERROR(SEARCH("D",Z2)))</formula>
    </cfRule>
    <cfRule type="containsText" dxfId="1882" priority="202" operator="containsText" text="S">
      <formula>NOT(ISERROR(SEARCH("S",Z2)))</formula>
    </cfRule>
    <cfRule type="containsText" dxfId="1881" priority="203" operator="containsText" text="F">
      <formula>NOT(ISERROR(SEARCH("F",Z2)))</formula>
    </cfRule>
    <cfRule type="containsText" dxfId="1880" priority="204" operator="containsText" text="E">
      <formula>NOT(ISERROR(SEARCH("E",Z2)))</formula>
    </cfRule>
    <cfRule type="containsText" dxfId="1879" priority="205" operator="containsText" text="B">
      <formula>NOT(ISERROR(SEARCH("B",Z2)))</formula>
    </cfRule>
    <cfRule type="containsText" dxfId="1878" priority="206" operator="containsText" text="A">
      <formula>NOT(ISERROR(SEARCH("A",Z2)))</formula>
    </cfRule>
  </conditionalFormatting>
  <conditionalFormatting sqref="Z4:Z5">
    <cfRule type="containsText" dxfId="1877" priority="185" operator="containsText" text="D">
      <formula>NOT(ISERROR(SEARCH("D",Z4)))</formula>
    </cfRule>
    <cfRule type="containsText" dxfId="1876" priority="186" operator="containsText" text="S">
      <formula>NOT(ISERROR(SEARCH("S",Z4)))</formula>
    </cfRule>
    <cfRule type="containsText" dxfId="1875" priority="187" operator="containsText" text="F">
      <formula>NOT(ISERROR(SEARCH("F",Z4)))</formula>
    </cfRule>
    <cfRule type="containsText" dxfId="1874" priority="188" operator="containsText" text="E">
      <formula>NOT(ISERROR(SEARCH("E",Z4)))</formula>
    </cfRule>
    <cfRule type="containsText" dxfId="1873" priority="189" operator="containsText" text="B">
      <formula>NOT(ISERROR(SEARCH("B",Z4)))</formula>
    </cfRule>
    <cfRule type="containsText" dxfId="1872" priority="190" operator="containsText" text="A">
      <formula>NOT(ISERROR(SEARCH("A",Z4)))</formula>
    </cfRule>
  </conditionalFormatting>
  <conditionalFormatting sqref="AF4:AG5">
    <cfRule type="containsText" dxfId="1871" priority="198" operator="containsText" text="E">
      <formula>NOT(ISERROR(SEARCH("E",AF4)))</formula>
    </cfRule>
    <cfRule type="containsText" dxfId="1870" priority="199" operator="containsText" text="B">
      <formula>NOT(ISERROR(SEARCH("B",AF4)))</formula>
    </cfRule>
    <cfRule type="containsText" dxfId="1869" priority="200" operator="containsText" text="A">
      <formula>NOT(ISERROR(SEARCH("A",AF4)))</formula>
    </cfRule>
  </conditionalFormatting>
  <conditionalFormatting sqref="AH4:AH5">
    <cfRule type="containsText" dxfId="1868" priority="195" operator="containsText" text="E">
      <formula>NOT(ISERROR(SEARCH("E",AH4)))</formula>
    </cfRule>
    <cfRule type="containsText" dxfId="1867" priority="196" operator="containsText" text="B">
      <formula>NOT(ISERROR(SEARCH("B",AH4)))</formula>
    </cfRule>
    <cfRule type="containsText" dxfId="1866" priority="197" operator="containsText" text="A">
      <formula>NOT(ISERROR(SEARCH("A",AH4)))</formula>
    </cfRule>
  </conditionalFormatting>
  <conditionalFormatting sqref="F4:L4">
    <cfRule type="colorScale" priority="194">
      <colorScale>
        <cfvo type="min"/>
        <cfvo type="percentile" val="50"/>
        <cfvo type="max"/>
        <color rgb="FFF8696B"/>
        <color rgb="FFFFEB84"/>
        <color rgb="FF63BE7B"/>
      </colorScale>
    </cfRule>
  </conditionalFormatting>
  <conditionalFormatting sqref="AI4:AI5">
    <cfRule type="containsText" dxfId="1865" priority="191" operator="containsText" text="E">
      <formula>NOT(ISERROR(SEARCH("E",AI4)))</formula>
    </cfRule>
    <cfRule type="containsText" dxfId="1864" priority="192" operator="containsText" text="B">
      <formula>NOT(ISERROR(SEARCH("B",AI4)))</formula>
    </cfRule>
    <cfRule type="containsText" dxfId="1863" priority="193" operator="containsText" text="A">
      <formula>NOT(ISERROR(SEARCH("A",AI4)))</formula>
    </cfRule>
  </conditionalFormatting>
  <conditionalFormatting sqref="F5:L5">
    <cfRule type="colorScale" priority="184">
      <colorScale>
        <cfvo type="min"/>
        <cfvo type="percentile" val="50"/>
        <cfvo type="max"/>
        <color rgb="FFF8696B"/>
        <color rgb="FFFFEB84"/>
        <color rgb="FF63BE7B"/>
      </colorScale>
    </cfRule>
  </conditionalFormatting>
  <conditionalFormatting sqref="Z6">
    <cfRule type="containsText" dxfId="1862" priority="169" operator="containsText" text="D">
      <formula>NOT(ISERROR(SEARCH("D",Z6)))</formula>
    </cfRule>
    <cfRule type="containsText" dxfId="1861" priority="170" operator="containsText" text="S">
      <formula>NOT(ISERROR(SEARCH("S",Z6)))</formula>
    </cfRule>
    <cfRule type="containsText" dxfId="1860" priority="171" operator="containsText" text="F">
      <formula>NOT(ISERROR(SEARCH("F",Z6)))</formula>
    </cfRule>
    <cfRule type="containsText" dxfId="1859" priority="172" operator="containsText" text="E">
      <formula>NOT(ISERROR(SEARCH("E",Z6)))</formula>
    </cfRule>
    <cfRule type="containsText" dxfId="1858" priority="173" operator="containsText" text="B">
      <formula>NOT(ISERROR(SEARCH("B",Z6)))</formula>
    </cfRule>
    <cfRule type="containsText" dxfId="1857" priority="174" operator="containsText" text="A">
      <formula>NOT(ISERROR(SEARCH("A",Z6)))</formula>
    </cfRule>
  </conditionalFormatting>
  <conditionalFormatting sqref="AF6:AG6">
    <cfRule type="containsText" dxfId="1856" priority="181" operator="containsText" text="E">
      <formula>NOT(ISERROR(SEARCH("E",AF6)))</formula>
    </cfRule>
    <cfRule type="containsText" dxfId="1855" priority="182" operator="containsText" text="B">
      <formula>NOT(ISERROR(SEARCH("B",AF6)))</formula>
    </cfRule>
    <cfRule type="containsText" dxfId="1854" priority="183" operator="containsText" text="A">
      <formula>NOT(ISERROR(SEARCH("A",AF6)))</formula>
    </cfRule>
  </conditionalFormatting>
  <conditionalFormatting sqref="AH6">
    <cfRule type="containsText" dxfId="1853" priority="178" operator="containsText" text="E">
      <formula>NOT(ISERROR(SEARCH("E",AH6)))</formula>
    </cfRule>
    <cfRule type="containsText" dxfId="1852" priority="179" operator="containsText" text="B">
      <formula>NOT(ISERROR(SEARCH("B",AH6)))</formula>
    </cfRule>
    <cfRule type="containsText" dxfId="1851" priority="180" operator="containsText" text="A">
      <formula>NOT(ISERROR(SEARCH("A",AH6)))</formula>
    </cfRule>
  </conditionalFormatting>
  <conditionalFormatting sqref="AI6">
    <cfRule type="containsText" dxfId="1850" priority="175" operator="containsText" text="E">
      <formula>NOT(ISERROR(SEARCH("E",AI6)))</formula>
    </cfRule>
    <cfRule type="containsText" dxfId="1849" priority="176" operator="containsText" text="B">
      <formula>NOT(ISERROR(SEARCH("B",AI6)))</formula>
    </cfRule>
    <cfRule type="containsText" dxfId="1848" priority="177" operator="containsText" text="A">
      <formula>NOT(ISERROR(SEARCH("A",AI6)))</formula>
    </cfRule>
  </conditionalFormatting>
  <conditionalFormatting sqref="F6:L6">
    <cfRule type="colorScale" priority="168">
      <colorScale>
        <cfvo type="min"/>
        <cfvo type="percentile" val="50"/>
        <cfvo type="max"/>
        <color rgb="FFF8696B"/>
        <color rgb="FFFFEB84"/>
        <color rgb="FF63BE7B"/>
      </colorScale>
    </cfRule>
  </conditionalFormatting>
  <conditionalFormatting sqref="Z7">
    <cfRule type="containsText" dxfId="1847" priority="153" operator="containsText" text="D">
      <formula>NOT(ISERROR(SEARCH("D",Z7)))</formula>
    </cfRule>
    <cfRule type="containsText" dxfId="1846" priority="154" operator="containsText" text="S">
      <formula>NOT(ISERROR(SEARCH("S",Z7)))</formula>
    </cfRule>
    <cfRule type="containsText" dxfId="1845" priority="155" operator="containsText" text="F">
      <formula>NOT(ISERROR(SEARCH("F",Z7)))</formula>
    </cfRule>
    <cfRule type="containsText" dxfId="1844" priority="156" operator="containsText" text="E">
      <formula>NOT(ISERROR(SEARCH("E",Z7)))</formula>
    </cfRule>
    <cfRule type="containsText" dxfId="1843" priority="157" operator="containsText" text="B">
      <formula>NOT(ISERROR(SEARCH("B",Z7)))</formula>
    </cfRule>
    <cfRule type="containsText" dxfId="1842" priority="158" operator="containsText" text="A">
      <formula>NOT(ISERROR(SEARCH("A",Z7)))</formula>
    </cfRule>
  </conditionalFormatting>
  <conditionalFormatting sqref="AF7:AG7">
    <cfRule type="containsText" dxfId="1841" priority="165" operator="containsText" text="E">
      <formula>NOT(ISERROR(SEARCH("E",AF7)))</formula>
    </cfRule>
    <cfRule type="containsText" dxfId="1840" priority="166" operator="containsText" text="B">
      <formula>NOT(ISERROR(SEARCH("B",AF7)))</formula>
    </cfRule>
    <cfRule type="containsText" dxfId="1839" priority="167" operator="containsText" text="A">
      <formula>NOT(ISERROR(SEARCH("A",AF7)))</formula>
    </cfRule>
  </conditionalFormatting>
  <conditionalFormatting sqref="AH7">
    <cfRule type="containsText" dxfId="1838" priority="162" operator="containsText" text="E">
      <formula>NOT(ISERROR(SEARCH("E",AH7)))</formula>
    </cfRule>
    <cfRule type="containsText" dxfId="1837" priority="163" operator="containsText" text="B">
      <formula>NOT(ISERROR(SEARCH("B",AH7)))</formula>
    </cfRule>
    <cfRule type="containsText" dxfId="1836" priority="164" operator="containsText" text="A">
      <formula>NOT(ISERROR(SEARCH("A",AH7)))</formula>
    </cfRule>
  </conditionalFormatting>
  <conditionalFormatting sqref="AI7">
    <cfRule type="containsText" dxfId="1835" priority="159" operator="containsText" text="E">
      <formula>NOT(ISERROR(SEARCH("E",AI7)))</formula>
    </cfRule>
    <cfRule type="containsText" dxfId="1834" priority="160" operator="containsText" text="B">
      <formula>NOT(ISERROR(SEARCH("B",AI7)))</formula>
    </cfRule>
    <cfRule type="containsText" dxfId="1833" priority="161" operator="containsText" text="A">
      <formula>NOT(ISERROR(SEARCH("A",AI7)))</formula>
    </cfRule>
  </conditionalFormatting>
  <conditionalFormatting sqref="F7:L7">
    <cfRule type="colorScale" priority="151">
      <colorScale>
        <cfvo type="min"/>
        <cfvo type="percentile" val="50"/>
        <cfvo type="max"/>
        <color rgb="FFF8696B"/>
        <color rgb="FFFFEB84"/>
        <color rgb="FF63BE7B"/>
      </colorScale>
    </cfRule>
  </conditionalFormatting>
  <conditionalFormatting sqref="Z8">
    <cfRule type="containsText" dxfId="1832" priority="136" operator="containsText" text="D">
      <formula>NOT(ISERROR(SEARCH("D",Z8)))</formula>
    </cfRule>
    <cfRule type="containsText" dxfId="1831" priority="137" operator="containsText" text="S">
      <formula>NOT(ISERROR(SEARCH("S",Z8)))</formula>
    </cfRule>
    <cfRule type="containsText" dxfId="1830" priority="138" operator="containsText" text="F">
      <formula>NOT(ISERROR(SEARCH("F",Z8)))</formula>
    </cfRule>
    <cfRule type="containsText" dxfId="1829" priority="139" operator="containsText" text="E">
      <formula>NOT(ISERROR(SEARCH("E",Z8)))</formula>
    </cfRule>
    <cfRule type="containsText" dxfId="1828" priority="140" operator="containsText" text="B">
      <formula>NOT(ISERROR(SEARCH("B",Z8)))</formula>
    </cfRule>
    <cfRule type="containsText" dxfId="1827" priority="141" operator="containsText" text="A">
      <formula>NOT(ISERROR(SEARCH("A",Z8)))</formula>
    </cfRule>
  </conditionalFormatting>
  <conditionalFormatting sqref="AF8:AG8">
    <cfRule type="containsText" dxfId="1826" priority="148" operator="containsText" text="E">
      <formula>NOT(ISERROR(SEARCH("E",AF8)))</formula>
    </cfRule>
    <cfRule type="containsText" dxfId="1825" priority="149" operator="containsText" text="B">
      <formula>NOT(ISERROR(SEARCH("B",AF8)))</formula>
    </cfRule>
    <cfRule type="containsText" dxfId="1824" priority="150" operator="containsText" text="A">
      <formula>NOT(ISERROR(SEARCH("A",AF8)))</formula>
    </cfRule>
  </conditionalFormatting>
  <conditionalFormatting sqref="AH8">
    <cfRule type="containsText" dxfId="1823" priority="145" operator="containsText" text="E">
      <formula>NOT(ISERROR(SEARCH("E",AH8)))</formula>
    </cfRule>
    <cfRule type="containsText" dxfId="1822" priority="146" operator="containsText" text="B">
      <formula>NOT(ISERROR(SEARCH("B",AH8)))</formula>
    </cfRule>
    <cfRule type="containsText" dxfId="1821" priority="147" operator="containsText" text="A">
      <formula>NOT(ISERROR(SEARCH("A",AH8)))</formula>
    </cfRule>
  </conditionalFormatting>
  <conditionalFormatting sqref="AI8">
    <cfRule type="containsText" dxfId="1820" priority="142" operator="containsText" text="E">
      <formula>NOT(ISERROR(SEARCH("E",AI8)))</formula>
    </cfRule>
    <cfRule type="containsText" dxfId="1819" priority="143" operator="containsText" text="B">
      <formula>NOT(ISERROR(SEARCH("B",AI8)))</formula>
    </cfRule>
    <cfRule type="containsText" dxfId="1818" priority="144" operator="containsText" text="A">
      <formula>NOT(ISERROR(SEARCH("A",AI8)))</formula>
    </cfRule>
  </conditionalFormatting>
  <conditionalFormatting sqref="F8:L8">
    <cfRule type="colorScale" priority="135">
      <colorScale>
        <cfvo type="min"/>
        <cfvo type="percentile" val="50"/>
        <cfvo type="max"/>
        <color rgb="FFF8696B"/>
        <color rgb="FFFFEB84"/>
        <color rgb="FF63BE7B"/>
      </colorScale>
    </cfRule>
  </conditionalFormatting>
  <conditionalFormatting sqref="Z9">
    <cfRule type="containsText" dxfId="1817" priority="120" operator="containsText" text="D">
      <formula>NOT(ISERROR(SEARCH("D",Z9)))</formula>
    </cfRule>
    <cfRule type="containsText" dxfId="1816" priority="121" operator="containsText" text="S">
      <formula>NOT(ISERROR(SEARCH("S",Z9)))</formula>
    </cfRule>
    <cfRule type="containsText" dxfId="1815" priority="122" operator="containsText" text="F">
      <formula>NOT(ISERROR(SEARCH("F",Z9)))</formula>
    </cfRule>
    <cfRule type="containsText" dxfId="1814" priority="123" operator="containsText" text="E">
      <formula>NOT(ISERROR(SEARCH("E",Z9)))</formula>
    </cfRule>
    <cfRule type="containsText" dxfId="1813" priority="124" operator="containsText" text="B">
      <formula>NOT(ISERROR(SEARCH("B",Z9)))</formula>
    </cfRule>
    <cfRule type="containsText" dxfId="1812" priority="125" operator="containsText" text="A">
      <formula>NOT(ISERROR(SEARCH("A",Z9)))</formula>
    </cfRule>
  </conditionalFormatting>
  <conditionalFormatting sqref="AF9:AG9">
    <cfRule type="containsText" dxfId="1811" priority="132" operator="containsText" text="E">
      <formula>NOT(ISERROR(SEARCH("E",AF9)))</formula>
    </cfRule>
    <cfRule type="containsText" dxfId="1810" priority="133" operator="containsText" text="B">
      <formula>NOT(ISERROR(SEARCH("B",AF9)))</formula>
    </cfRule>
    <cfRule type="containsText" dxfId="1809" priority="134" operator="containsText" text="A">
      <formula>NOT(ISERROR(SEARCH("A",AF9)))</formula>
    </cfRule>
  </conditionalFormatting>
  <conditionalFormatting sqref="AH9">
    <cfRule type="containsText" dxfId="1808" priority="129" operator="containsText" text="E">
      <formula>NOT(ISERROR(SEARCH("E",AH9)))</formula>
    </cfRule>
    <cfRule type="containsText" dxfId="1807" priority="130" operator="containsText" text="B">
      <formula>NOT(ISERROR(SEARCH("B",AH9)))</formula>
    </cfRule>
    <cfRule type="containsText" dxfId="1806" priority="131" operator="containsText" text="A">
      <formula>NOT(ISERROR(SEARCH("A",AH9)))</formula>
    </cfRule>
  </conditionalFormatting>
  <conditionalFormatting sqref="AI9">
    <cfRule type="containsText" dxfId="1805" priority="126" operator="containsText" text="E">
      <formula>NOT(ISERROR(SEARCH("E",AI9)))</formula>
    </cfRule>
    <cfRule type="containsText" dxfId="1804" priority="127" operator="containsText" text="B">
      <formula>NOT(ISERROR(SEARCH("B",AI9)))</formula>
    </cfRule>
    <cfRule type="containsText" dxfId="1803" priority="128" operator="containsText" text="A">
      <formula>NOT(ISERROR(SEARCH("A",AI9)))</formula>
    </cfRule>
  </conditionalFormatting>
  <conditionalFormatting sqref="F9:L9">
    <cfRule type="colorScale" priority="119">
      <colorScale>
        <cfvo type="min"/>
        <cfvo type="percentile" val="50"/>
        <cfvo type="max"/>
        <color rgb="FFF8696B"/>
        <color rgb="FFFFEB84"/>
        <color rgb="FF63BE7B"/>
      </colorScale>
    </cfRule>
  </conditionalFormatting>
  <conditionalFormatting sqref="Z10:Z11">
    <cfRule type="containsText" dxfId="1802" priority="104" operator="containsText" text="D">
      <formula>NOT(ISERROR(SEARCH("D",Z10)))</formula>
    </cfRule>
    <cfRule type="containsText" dxfId="1801" priority="105" operator="containsText" text="S">
      <formula>NOT(ISERROR(SEARCH("S",Z10)))</formula>
    </cfRule>
    <cfRule type="containsText" dxfId="1800" priority="106" operator="containsText" text="F">
      <formula>NOT(ISERROR(SEARCH("F",Z10)))</formula>
    </cfRule>
    <cfRule type="containsText" dxfId="1799" priority="107" operator="containsText" text="E">
      <formula>NOT(ISERROR(SEARCH("E",Z10)))</formula>
    </cfRule>
    <cfRule type="containsText" dxfId="1798" priority="108" operator="containsText" text="B">
      <formula>NOT(ISERROR(SEARCH("B",Z10)))</formula>
    </cfRule>
    <cfRule type="containsText" dxfId="1797" priority="109" operator="containsText" text="A">
      <formula>NOT(ISERROR(SEARCH("A",Z10)))</formula>
    </cfRule>
  </conditionalFormatting>
  <conditionalFormatting sqref="AF10:AG11">
    <cfRule type="containsText" dxfId="1796" priority="116" operator="containsText" text="E">
      <formula>NOT(ISERROR(SEARCH("E",AF10)))</formula>
    </cfRule>
    <cfRule type="containsText" dxfId="1795" priority="117" operator="containsText" text="B">
      <formula>NOT(ISERROR(SEARCH("B",AF10)))</formula>
    </cfRule>
    <cfRule type="containsText" dxfId="1794" priority="118" operator="containsText" text="A">
      <formula>NOT(ISERROR(SEARCH("A",AF10)))</formula>
    </cfRule>
  </conditionalFormatting>
  <conditionalFormatting sqref="AH10:AH11">
    <cfRule type="containsText" dxfId="1793" priority="113" operator="containsText" text="E">
      <formula>NOT(ISERROR(SEARCH("E",AH10)))</formula>
    </cfRule>
    <cfRule type="containsText" dxfId="1792" priority="114" operator="containsText" text="B">
      <formula>NOT(ISERROR(SEARCH("B",AH10)))</formula>
    </cfRule>
    <cfRule type="containsText" dxfId="1791" priority="115" operator="containsText" text="A">
      <formula>NOT(ISERROR(SEARCH("A",AH10)))</formula>
    </cfRule>
  </conditionalFormatting>
  <conditionalFormatting sqref="AI10:AI11">
    <cfRule type="containsText" dxfId="1790" priority="110" operator="containsText" text="E">
      <formula>NOT(ISERROR(SEARCH("E",AI10)))</formula>
    </cfRule>
    <cfRule type="containsText" dxfId="1789" priority="111" operator="containsText" text="B">
      <formula>NOT(ISERROR(SEARCH("B",AI10)))</formula>
    </cfRule>
    <cfRule type="containsText" dxfId="1788" priority="112" operator="containsText" text="A">
      <formula>NOT(ISERROR(SEARCH("A",AI10)))</formula>
    </cfRule>
  </conditionalFormatting>
  <conditionalFormatting sqref="F10:L11">
    <cfRule type="colorScale" priority="103">
      <colorScale>
        <cfvo type="min"/>
        <cfvo type="percentile" val="50"/>
        <cfvo type="max"/>
        <color rgb="FFF8696B"/>
        <color rgb="FFFFEB84"/>
        <color rgb="FF63BE7B"/>
      </colorScale>
    </cfRule>
  </conditionalFormatting>
  <conditionalFormatting sqref="Z12">
    <cfRule type="containsText" dxfId="1787" priority="88" operator="containsText" text="D">
      <formula>NOT(ISERROR(SEARCH("D",Z12)))</formula>
    </cfRule>
    <cfRule type="containsText" dxfId="1786" priority="89" operator="containsText" text="S">
      <formula>NOT(ISERROR(SEARCH("S",Z12)))</formula>
    </cfRule>
    <cfRule type="containsText" dxfId="1785" priority="90" operator="containsText" text="F">
      <formula>NOT(ISERROR(SEARCH("F",Z12)))</formula>
    </cfRule>
    <cfRule type="containsText" dxfId="1784" priority="91" operator="containsText" text="E">
      <formula>NOT(ISERROR(SEARCH("E",Z12)))</formula>
    </cfRule>
    <cfRule type="containsText" dxfId="1783" priority="92" operator="containsText" text="B">
      <formula>NOT(ISERROR(SEARCH("B",Z12)))</formula>
    </cfRule>
    <cfRule type="containsText" dxfId="1782" priority="93" operator="containsText" text="A">
      <formula>NOT(ISERROR(SEARCH("A",Z12)))</formula>
    </cfRule>
  </conditionalFormatting>
  <conditionalFormatting sqref="AF12:AG12">
    <cfRule type="containsText" dxfId="1781" priority="100" operator="containsText" text="E">
      <formula>NOT(ISERROR(SEARCH("E",AF12)))</formula>
    </cfRule>
    <cfRule type="containsText" dxfId="1780" priority="101" operator="containsText" text="B">
      <formula>NOT(ISERROR(SEARCH("B",AF12)))</formula>
    </cfRule>
    <cfRule type="containsText" dxfId="1779" priority="102" operator="containsText" text="A">
      <formula>NOT(ISERROR(SEARCH("A",AF12)))</formula>
    </cfRule>
  </conditionalFormatting>
  <conditionalFormatting sqref="AH12">
    <cfRule type="containsText" dxfId="1778" priority="97" operator="containsText" text="E">
      <formula>NOT(ISERROR(SEARCH("E",AH12)))</formula>
    </cfRule>
    <cfRule type="containsText" dxfId="1777" priority="98" operator="containsText" text="B">
      <formula>NOT(ISERROR(SEARCH("B",AH12)))</formula>
    </cfRule>
    <cfRule type="containsText" dxfId="1776" priority="99" operator="containsText" text="A">
      <formula>NOT(ISERROR(SEARCH("A",AH12)))</formula>
    </cfRule>
  </conditionalFormatting>
  <conditionalFormatting sqref="AI12">
    <cfRule type="containsText" dxfId="1775" priority="94" operator="containsText" text="E">
      <formula>NOT(ISERROR(SEARCH("E",AI12)))</formula>
    </cfRule>
    <cfRule type="containsText" dxfId="1774" priority="95" operator="containsText" text="B">
      <formula>NOT(ISERROR(SEARCH("B",AI12)))</formula>
    </cfRule>
    <cfRule type="containsText" dxfId="1773" priority="96" operator="containsText" text="A">
      <formula>NOT(ISERROR(SEARCH("A",AI12)))</formula>
    </cfRule>
  </conditionalFormatting>
  <conditionalFormatting sqref="F12:L12">
    <cfRule type="colorScale" priority="87">
      <colorScale>
        <cfvo type="min"/>
        <cfvo type="percentile" val="50"/>
        <cfvo type="max"/>
        <color rgb="FFF8696B"/>
        <color rgb="FFFFEB84"/>
        <color rgb="FF63BE7B"/>
      </colorScale>
    </cfRule>
  </conditionalFormatting>
  <conditionalFormatting sqref="Z13">
    <cfRule type="containsText" dxfId="1772" priority="72" operator="containsText" text="D">
      <formula>NOT(ISERROR(SEARCH("D",Z13)))</formula>
    </cfRule>
    <cfRule type="containsText" dxfId="1771" priority="73" operator="containsText" text="S">
      <formula>NOT(ISERROR(SEARCH("S",Z13)))</formula>
    </cfRule>
    <cfRule type="containsText" dxfId="1770" priority="74" operator="containsText" text="F">
      <formula>NOT(ISERROR(SEARCH("F",Z13)))</formula>
    </cfRule>
    <cfRule type="containsText" dxfId="1769" priority="75" operator="containsText" text="E">
      <formula>NOT(ISERROR(SEARCH("E",Z13)))</formula>
    </cfRule>
    <cfRule type="containsText" dxfId="1768" priority="76" operator="containsText" text="B">
      <formula>NOT(ISERROR(SEARCH("B",Z13)))</formula>
    </cfRule>
    <cfRule type="containsText" dxfId="1767" priority="77" operator="containsText" text="A">
      <formula>NOT(ISERROR(SEARCH("A",Z13)))</formula>
    </cfRule>
  </conditionalFormatting>
  <conditionalFormatting sqref="AF13:AG13">
    <cfRule type="containsText" dxfId="1766" priority="84" operator="containsText" text="E">
      <formula>NOT(ISERROR(SEARCH("E",AF13)))</formula>
    </cfRule>
    <cfRule type="containsText" dxfId="1765" priority="85" operator="containsText" text="B">
      <formula>NOT(ISERROR(SEARCH("B",AF13)))</formula>
    </cfRule>
    <cfRule type="containsText" dxfId="1764" priority="86" operator="containsText" text="A">
      <formula>NOT(ISERROR(SEARCH("A",AF13)))</formula>
    </cfRule>
  </conditionalFormatting>
  <conditionalFormatting sqref="AH13">
    <cfRule type="containsText" dxfId="1763" priority="81" operator="containsText" text="E">
      <formula>NOT(ISERROR(SEARCH("E",AH13)))</formula>
    </cfRule>
    <cfRule type="containsText" dxfId="1762" priority="82" operator="containsText" text="B">
      <formula>NOT(ISERROR(SEARCH("B",AH13)))</formula>
    </cfRule>
    <cfRule type="containsText" dxfId="1761" priority="83" operator="containsText" text="A">
      <formula>NOT(ISERROR(SEARCH("A",AH13)))</formula>
    </cfRule>
  </conditionalFormatting>
  <conditionalFormatting sqref="AI13">
    <cfRule type="containsText" dxfId="1760" priority="78" operator="containsText" text="E">
      <formula>NOT(ISERROR(SEARCH("E",AI13)))</formula>
    </cfRule>
    <cfRule type="containsText" dxfId="1759" priority="79" operator="containsText" text="B">
      <formula>NOT(ISERROR(SEARCH("B",AI13)))</formula>
    </cfRule>
    <cfRule type="containsText" dxfId="1758" priority="80" operator="containsText" text="A">
      <formula>NOT(ISERROR(SEARCH("A",AI13)))</formula>
    </cfRule>
  </conditionalFormatting>
  <conditionalFormatting sqref="F13:L13">
    <cfRule type="colorScale" priority="71">
      <colorScale>
        <cfvo type="min"/>
        <cfvo type="percentile" val="50"/>
        <cfvo type="max"/>
        <color rgb="FFF8696B"/>
        <color rgb="FFFFEB84"/>
        <color rgb="FF63BE7B"/>
      </colorScale>
    </cfRule>
  </conditionalFormatting>
  <conditionalFormatting sqref="Z14">
    <cfRule type="containsText" dxfId="1757" priority="56" operator="containsText" text="D">
      <formula>NOT(ISERROR(SEARCH("D",Z14)))</formula>
    </cfRule>
    <cfRule type="containsText" dxfId="1756" priority="57" operator="containsText" text="S">
      <formula>NOT(ISERROR(SEARCH("S",Z14)))</formula>
    </cfRule>
    <cfRule type="containsText" dxfId="1755" priority="58" operator="containsText" text="F">
      <formula>NOT(ISERROR(SEARCH("F",Z14)))</formula>
    </cfRule>
    <cfRule type="containsText" dxfId="1754" priority="59" operator="containsText" text="E">
      <formula>NOT(ISERROR(SEARCH("E",Z14)))</formula>
    </cfRule>
    <cfRule type="containsText" dxfId="1753" priority="60" operator="containsText" text="B">
      <formula>NOT(ISERROR(SEARCH("B",Z14)))</formula>
    </cfRule>
    <cfRule type="containsText" dxfId="1752" priority="61" operator="containsText" text="A">
      <formula>NOT(ISERROR(SEARCH("A",Z14)))</formula>
    </cfRule>
  </conditionalFormatting>
  <conditionalFormatting sqref="AF14:AG14">
    <cfRule type="containsText" dxfId="1751" priority="68" operator="containsText" text="E">
      <formula>NOT(ISERROR(SEARCH("E",AF14)))</formula>
    </cfRule>
    <cfRule type="containsText" dxfId="1750" priority="69" operator="containsText" text="B">
      <formula>NOT(ISERROR(SEARCH("B",AF14)))</formula>
    </cfRule>
    <cfRule type="containsText" dxfId="1749" priority="70" operator="containsText" text="A">
      <formula>NOT(ISERROR(SEARCH("A",AF14)))</formula>
    </cfRule>
  </conditionalFormatting>
  <conditionalFormatting sqref="AH14">
    <cfRule type="containsText" dxfId="1748" priority="65" operator="containsText" text="E">
      <formula>NOT(ISERROR(SEARCH("E",AH14)))</formula>
    </cfRule>
    <cfRule type="containsText" dxfId="1747" priority="66" operator="containsText" text="B">
      <formula>NOT(ISERROR(SEARCH("B",AH14)))</formula>
    </cfRule>
    <cfRule type="containsText" dxfId="1746" priority="67" operator="containsText" text="A">
      <formula>NOT(ISERROR(SEARCH("A",AH14)))</formula>
    </cfRule>
  </conditionalFormatting>
  <conditionalFormatting sqref="AI14">
    <cfRule type="containsText" dxfId="1745" priority="62" operator="containsText" text="E">
      <formula>NOT(ISERROR(SEARCH("E",AI14)))</formula>
    </cfRule>
    <cfRule type="containsText" dxfId="1744" priority="63" operator="containsText" text="B">
      <formula>NOT(ISERROR(SEARCH("B",AI14)))</formula>
    </cfRule>
    <cfRule type="containsText" dxfId="1743" priority="64" operator="containsText" text="A">
      <formula>NOT(ISERROR(SEARCH("A",AI14)))</formula>
    </cfRule>
  </conditionalFormatting>
  <conditionalFormatting sqref="F14:L14">
    <cfRule type="colorScale" priority="55">
      <colorScale>
        <cfvo type="min"/>
        <cfvo type="percentile" val="50"/>
        <cfvo type="max"/>
        <color rgb="FFF8696B"/>
        <color rgb="FFFFEB84"/>
        <color rgb="FF63BE7B"/>
      </colorScale>
    </cfRule>
  </conditionalFormatting>
  <conditionalFormatting sqref="Z15:Z16">
    <cfRule type="containsText" dxfId="1742" priority="40" operator="containsText" text="D">
      <formula>NOT(ISERROR(SEARCH("D",Z15)))</formula>
    </cfRule>
    <cfRule type="containsText" dxfId="1741" priority="41" operator="containsText" text="S">
      <formula>NOT(ISERROR(SEARCH("S",Z15)))</formula>
    </cfRule>
    <cfRule type="containsText" dxfId="1740" priority="42" operator="containsText" text="F">
      <formula>NOT(ISERROR(SEARCH("F",Z15)))</formula>
    </cfRule>
    <cfRule type="containsText" dxfId="1739" priority="43" operator="containsText" text="E">
      <formula>NOT(ISERROR(SEARCH("E",Z15)))</formula>
    </cfRule>
    <cfRule type="containsText" dxfId="1738" priority="44" operator="containsText" text="B">
      <formula>NOT(ISERROR(SEARCH("B",Z15)))</formula>
    </cfRule>
    <cfRule type="containsText" dxfId="1737" priority="45" operator="containsText" text="A">
      <formula>NOT(ISERROR(SEARCH("A",Z15)))</formula>
    </cfRule>
  </conditionalFormatting>
  <conditionalFormatting sqref="AF15:AG16">
    <cfRule type="containsText" dxfId="1736" priority="52" operator="containsText" text="E">
      <formula>NOT(ISERROR(SEARCH("E",AF15)))</formula>
    </cfRule>
    <cfRule type="containsText" dxfId="1735" priority="53" operator="containsText" text="B">
      <formula>NOT(ISERROR(SEARCH("B",AF15)))</formula>
    </cfRule>
    <cfRule type="containsText" dxfId="1734" priority="54" operator="containsText" text="A">
      <formula>NOT(ISERROR(SEARCH("A",AF15)))</formula>
    </cfRule>
  </conditionalFormatting>
  <conditionalFormatting sqref="AH15:AH16">
    <cfRule type="containsText" dxfId="1733" priority="49" operator="containsText" text="E">
      <formula>NOT(ISERROR(SEARCH("E",AH15)))</formula>
    </cfRule>
    <cfRule type="containsText" dxfId="1732" priority="50" operator="containsText" text="B">
      <formula>NOT(ISERROR(SEARCH("B",AH15)))</formula>
    </cfRule>
    <cfRule type="containsText" dxfId="1731" priority="51" operator="containsText" text="A">
      <formula>NOT(ISERROR(SEARCH("A",AH15)))</formula>
    </cfRule>
  </conditionalFormatting>
  <conditionalFormatting sqref="F15:L16">
    <cfRule type="colorScale" priority="39">
      <colorScale>
        <cfvo type="min"/>
        <cfvo type="percentile" val="50"/>
        <cfvo type="max"/>
        <color rgb="FFF8696B"/>
        <color rgb="FFFFEB84"/>
        <color rgb="FF63BE7B"/>
      </colorScale>
    </cfRule>
  </conditionalFormatting>
  <conditionalFormatting sqref="AI15:AI16">
    <cfRule type="containsText" dxfId="1730" priority="36" operator="containsText" text="E">
      <formula>NOT(ISERROR(SEARCH("E",AI15)))</formula>
    </cfRule>
    <cfRule type="containsText" dxfId="1729" priority="37" operator="containsText" text="B">
      <formula>NOT(ISERROR(SEARCH("B",AI15)))</formula>
    </cfRule>
    <cfRule type="containsText" dxfId="1728" priority="38" operator="containsText" text="A">
      <formula>NOT(ISERROR(SEARCH("A",AI15)))</formula>
    </cfRule>
  </conditionalFormatting>
  <conditionalFormatting sqref="Z17:Z18">
    <cfRule type="containsText" dxfId="1727" priority="24" operator="containsText" text="D">
      <formula>NOT(ISERROR(SEARCH("D",Z17)))</formula>
    </cfRule>
    <cfRule type="containsText" dxfId="1726" priority="25" operator="containsText" text="S">
      <formula>NOT(ISERROR(SEARCH("S",Z17)))</formula>
    </cfRule>
    <cfRule type="containsText" dxfId="1725" priority="26" operator="containsText" text="F">
      <formula>NOT(ISERROR(SEARCH("F",Z17)))</formula>
    </cfRule>
    <cfRule type="containsText" dxfId="1724" priority="27" operator="containsText" text="E">
      <formula>NOT(ISERROR(SEARCH("E",Z17)))</formula>
    </cfRule>
    <cfRule type="containsText" dxfId="1723" priority="28" operator="containsText" text="B">
      <formula>NOT(ISERROR(SEARCH("B",Z17)))</formula>
    </cfRule>
    <cfRule type="containsText" dxfId="1722" priority="29" operator="containsText" text="A">
      <formula>NOT(ISERROR(SEARCH("A",Z17)))</formula>
    </cfRule>
  </conditionalFormatting>
  <conditionalFormatting sqref="AF17:AG18">
    <cfRule type="containsText" dxfId="1721" priority="33" operator="containsText" text="E">
      <formula>NOT(ISERROR(SEARCH("E",AF17)))</formula>
    </cfRule>
    <cfRule type="containsText" dxfId="1720" priority="34" operator="containsText" text="B">
      <formula>NOT(ISERROR(SEARCH("B",AF17)))</formula>
    </cfRule>
    <cfRule type="containsText" dxfId="1719" priority="35" operator="containsText" text="A">
      <formula>NOT(ISERROR(SEARCH("A",AF17)))</formula>
    </cfRule>
  </conditionalFormatting>
  <conditionalFormatting sqref="AH17:AH18">
    <cfRule type="containsText" dxfId="1718" priority="30" operator="containsText" text="E">
      <formula>NOT(ISERROR(SEARCH("E",AH17)))</formula>
    </cfRule>
    <cfRule type="containsText" dxfId="1717" priority="31" operator="containsText" text="B">
      <formula>NOT(ISERROR(SEARCH("B",AH17)))</formula>
    </cfRule>
    <cfRule type="containsText" dxfId="1716" priority="32" operator="containsText" text="A">
      <formula>NOT(ISERROR(SEARCH("A",AH17)))</formula>
    </cfRule>
  </conditionalFormatting>
  <conditionalFormatting sqref="F17:L18">
    <cfRule type="colorScale" priority="23">
      <colorScale>
        <cfvo type="min"/>
        <cfvo type="percentile" val="50"/>
        <cfvo type="max"/>
        <color rgb="FFF8696B"/>
        <color rgb="FFFFEB84"/>
        <color rgb="FF63BE7B"/>
      </colorScale>
    </cfRule>
  </conditionalFormatting>
  <conditionalFormatting sqref="AI17:AI18">
    <cfRule type="containsText" dxfId="1715" priority="20" operator="containsText" text="E">
      <formula>NOT(ISERROR(SEARCH("E",AI17)))</formula>
    </cfRule>
    <cfRule type="containsText" dxfId="1714" priority="21" operator="containsText" text="B">
      <formula>NOT(ISERROR(SEARCH("B",AI17)))</formula>
    </cfRule>
    <cfRule type="containsText" dxfId="1713" priority="22" operator="containsText" text="A">
      <formula>NOT(ISERROR(SEARCH("A",AI17)))</formula>
    </cfRule>
  </conditionalFormatting>
  <conditionalFormatting sqref="Z19:Z22">
    <cfRule type="containsText" dxfId="1712" priority="8" operator="containsText" text="D">
      <formula>NOT(ISERROR(SEARCH("D",Z19)))</formula>
    </cfRule>
    <cfRule type="containsText" dxfId="1711" priority="9" operator="containsText" text="S">
      <formula>NOT(ISERROR(SEARCH("S",Z19)))</formula>
    </cfRule>
    <cfRule type="containsText" dxfId="1710" priority="10" operator="containsText" text="F">
      <formula>NOT(ISERROR(SEARCH("F",Z19)))</formula>
    </cfRule>
    <cfRule type="containsText" dxfId="1709" priority="11" operator="containsText" text="E">
      <formula>NOT(ISERROR(SEARCH("E",Z19)))</formula>
    </cfRule>
    <cfRule type="containsText" dxfId="1708" priority="12" operator="containsText" text="B">
      <formula>NOT(ISERROR(SEARCH("B",Z19)))</formula>
    </cfRule>
    <cfRule type="containsText" dxfId="1707" priority="13" operator="containsText" text="A">
      <formula>NOT(ISERROR(SEARCH("A",Z19)))</formula>
    </cfRule>
  </conditionalFormatting>
  <conditionalFormatting sqref="AF19:AG22">
    <cfRule type="containsText" dxfId="1706" priority="17" operator="containsText" text="E">
      <formula>NOT(ISERROR(SEARCH("E",AF19)))</formula>
    </cfRule>
    <cfRule type="containsText" dxfId="1705" priority="18" operator="containsText" text="B">
      <formula>NOT(ISERROR(SEARCH("B",AF19)))</formula>
    </cfRule>
    <cfRule type="containsText" dxfId="1704" priority="19" operator="containsText" text="A">
      <formula>NOT(ISERROR(SEARCH("A",AF19)))</formula>
    </cfRule>
  </conditionalFormatting>
  <conditionalFormatting sqref="AH19:AH22">
    <cfRule type="containsText" dxfId="1703" priority="14" operator="containsText" text="E">
      <formula>NOT(ISERROR(SEARCH("E",AH19)))</formula>
    </cfRule>
    <cfRule type="containsText" dxfId="1702" priority="15" operator="containsText" text="B">
      <formula>NOT(ISERROR(SEARCH("B",AH19)))</formula>
    </cfRule>
    <cfRule type="containsText" dxfId="1701" priority="16" operator="containsText" text="A">
      <formula>NOT(ISERROR(SEARCH("A",AH19)))</formula>
    </cfRule>
  </conditionalFormatting>
  <conditionalFormatting sqref="F19:L22">
    <cfRule type="colorScale" priority="7">
      <colorScale>
        <cfvo type="min"/>
        <cfvo type="percentile" val="50"/>
        <cfvo type="max"/>
        <color rgb="FFF8696B"/>
        <color rgb="FFFFEB84"/>
        <color rgb="FF63BE7B"/>
      </colorScale>
    </cfRule>
  </conditionalFormatting>
  <conditionalFormatting sqref="AI19:AI22">
    <cfRule type="containsText" dxfId="1700" priority="1" operator="containsText" text="E">
      <formula>NOT(ISERROR(SEARCH("E",AI19)))</formula>
    </cfRule>
    <cfRule type="containsText" dxfId="1699" priority="2" operator="containsText" text="B">
      <formula>NOT(ISERROR(SEARCH("B",AI19)))</formula>
    </cfRule>
    <cfRule type="containsText" dxfId="1698" priority="3" operator="containsText" text="A">
      <formula>NOT(ISERROR(SEARCH("A",AI19)))</formula>
    </cfRule>
  </conditionalFormatting>
  <dataValidations count="1">
    <dataValidation type="list" allowBlank="1" showInputMessage="1" showErrorMessage="1" sqref="AI2:AI22"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M12:P13 M14:P14 M15:P16 M17:P18 M19:P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34"/>
  <sheetViews>
    <sheetView workbookViewId="0">
      <pane xSplit="5" ySplit="1" topLeftCell="AH14" activePane="bottomRight" state="frozen"/>
      <selection activeCell="E24" sqref="E24"/>
      <selection pane="topRight" activeCell="E24" sqref="E24"/>
      <selection pane="bottomLeft" activeCell="E24" sqref="E24"/>
      <selection pane="bottomRight" activeCell="Y34" sqref="Y34:AA3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32" si="5">SUM(F9:H9)</f>
        <v>34.4</v>
      </c>
      <c r="O9" s="22">
        <f t="shared" ref="O9:O32" si="6">SUM(I9:J9)</f>
        <v>23.8</v>
      </c>
      <c r="P9" s="22">
        <f t="shared" ref="P9:P32" si="7">SUM(K9:M9)</f>
        <v>35.1</v>
      </c>
      <c r="Q9" s="23">
        <f t="shared" ref="Q9:Q32" si="8">SUM(F9:J9)</f>
        <v>58.2</v>
      </c>
      <c r="R9" s="23">
        <f t="shared" ref="R9:R32"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si="5"/>
        <v>35.299999999999997</v>
      </c>
      <c r="O12" s="22">
        <f t="shared" si="6"/>
        <v>23.700000000000003</v>
      </c>
      <c r="P12" s="22">
        <f t="shared" si="7"/>
        <v>34.800000000000004</v>
      </c>
      <c r="Q12" s="23">
        <f t="shared" si="8"/>
        <v>58.999999999999993</v>
      </c>
      <c r="R12" s="23">
        <f t="shared" si="9"/>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5"/>
        <v>34.5</v>
      </c>
      <c r="O13" s="22">
        <f t="shared" si="6"/>
        <v>24.4</v>
      </c>
      <c r="P13" s="22">
        <f t="shared" si="7"/>
        <v>36</v>
      </c>
      <c r="Q13" s="23">
        <f t="shared" si="8"/>
        <v>58.900000000000006</v>
      </c>
      <c r="R13" s="23">
        <f t="shared" si="9"/>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5"/>
        <v>34.700000000000003</v>
      </c>
      <c r="O14" s="22">
        <f t="shared" si="6"/>
        <v>24.1</v>
      </c>
      <c r="P14" s="22">
        <f t="shared" si="7"/>
        <v>34.700000000000003</v>
      </c>
      <c r="Q14" s="23">
        <f t="shared" si="8"/>
        <v>58.800000000000004</v>
      </c>
      <c r="R14" s="23">
        <f t="shared" si="9"/>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si="5"/>
        <v>37.200000000000003</v>
      </c>
      <c r="O15" s="22">
        <f t="shared" si="6"/>
        <v>24.7</v>
      </c>
      <c r="P15" s="22">
        <f t="shared" si="7"/>
        <v>33.799999999999997</v>
      </c>
      <c r="Q15" s="23">
        <f t="shared" si="8"/>
        <v>61.900000000000006</v>
      </c>
      <c r="R15" s="23">
        <f t="shared" si="9"/>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5"/>
        <v>35.5</v>
      </c>
      <c r="O16" s="22">
        <f t="shared" si="6"/>
        <v>24.5</v>
      </c>
      <c r="P16" s="22">
        <f t="shared" si="7"/>
        <v>35.200000000000003</v>
      </c>
      <c r="Q16" s="23">
        <f t="shared" si="8"/>
        <v>60</v>
      </c>
      <c r="R16" s="23">
        <f t="shared" si="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5"/>
        <v>35</v>
      </c>
      <c r="O17" s="22">
        <f t="shared" si="6"/>
        <v>24</v>
      </c>
      <c r="P17" s="22">
        <f t="shared" si="7"/>
        <v>34.700000000000003</v>
      </c>
      <c r="Q17" s="23">
        <f t="shared" si="8"/>
        <v>59</v>
      </c>
      <c r="R17" s="23">
        <f t="shared" si="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si="5"/>
        <v>35.900000000000006</v>
      </c>
      <c r="O18" s="22">
        <f t="shared" si="6"/>
        <v>24.1</v>
      </c>
      <c r="P18" s="22">
        <f t="shared" si="7"/>
        <v>34.900000000000006</v>
      </c>
      <c r="Q18" s="23">
        <f t="shared" si="8"/>
        <v>60</v>
      </c>
      <c r="R18" s="23">
        <f t="shared" si="9"/>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row r="19" spans="1:39" s="5" customFormat="1">
      <c r="A19" s="6">
        <v>44660</v>
      </c>
      <c r="B19" s="17" t="s">
        <v>155</v>
      </c>
      <c r="C19" s="8" t="s">
        <v>198</v>
      </c>
      <c r="D19" s="9">
        <v>6.3981481481481486E-2</v>
      </c>
      <c r="E19" s="32" t="s">
        <v>983</v>
      </c>
      <c r="F19" s="10">
        <v>12.7</v>
      </c>
      <c r="G19" s="10">
        <v>11.2</v>
      </c>
      <c r="H19" s="10">
        <v>11.4</v>
      </c>
      <c r="I19" s="10">
        <v>11.5</v>
      </c>
      <c r="J19" s="10">
        <v>11.3</v>
      </c>
      <c r="K19" s="10">
        <v>11.2</v>
      </c>
      <c r="L19" s="10">
        <v>11.4</v>
      </c>
      <c r="M19" s="10">
        <v>12.1</v>
      </c>
      <c r="N19" s="22">
        <f t="shared" si="5"/>
        <v>35.299999999999997</v>
      </c>
      <c r="O19" s="22">
        <f t="shared" si="6"/>
        <v>22.8</v>
      </c>
      <c r="P19" s="22">
        <f t="shared" si="7"/>
        <v>34.700000000000003</v>
      </c>
      <c r="Q19" s="23">
        <f t="shared" si="8"/>
        <v>58.099999999999994</v>
      </c>
      <c r="R19" s="23">
        <f t="shared" si="9"/>
        <v>57.5</v>
      </c>
      <c r="S19" s="11" t="s">
        <v>210</v>
      </c>
      <c r="T19" s="11" t="s">
        <v>203</v>
      </c>
      <c r="U19" s="13" t="s">
        <v>207</v>
      </c>
      <c r="V19" s="13" t="s">
        <v>209</v>
      </c>
      <c r="W19" s="13" t="s">
        <v>217</v>
      </c>
      <c r="X19" s="13" t="s">
        <v>242</v>
      </c>
      <c r="Y19" s="12">
        <v>10.7</v>
      </c>
      <c r="Z19" s="12">
        <v>10.9</v>
      </c>
      <c r="AA19" s="12">
        <v>10</v>
      </c>
      <c r="AB19" s="11" t="s">
        <v>156</v>
      </c>
      <c r="AC19" s="12" t="s">
        <v>304</v>
      </c>
      <c r="AD19" s="12" t="s">
        <v>301</v>
      </c>
      <c r="AE19" s="12">
        <v>1.1000000000000001</v>
      </c>
      <c r="AF19" s="12">
        <v>-1.1000000000000001</v>
      </c>
      <c r="AG19" s="12"/>
      <c r="AH19" s="11" t="s">
        <v>302</v>
      </c>
      <c r="AI19" s="11" t="s">
        <v>303</v>
      </c>
      <c r="AJ19" s="11" t="s">
        <v>159</v>
      </c>
      <c r="AK19" s="8"/>
      <c r="AL19" s="8"/>
      <c r="AM19" s="29"/>
    </row>
    <row r="20" spans="1:39" s="5" customFormat="1">
      <c r="A20" s="6">
        <v>44661</v>
      </c>
      <c r="B20" s="18" t="s">
        <v>164</v>
      </c>
      <c r="C20" s="8" t="s">
        <v>198</v>
      </c>
      <c r="D20" s="9">
        <v>6.4641203703703701E-2</v>
      </c>
      <c r="E20" s="32" t="s">
        <v>997</v>
      </c>
      <c r="F20" s="10">
        <v>12.4</v>
      </c>
      <c r="G20" s="10">
        <v>10.7</v>
      </c>
      <c r="H20" s="10">
        <v>12</v>
      </c>
      <c r="I20" s="10">
        <v>11.8</v>
      </c>
      <c r="J20" s="10">
        <v>11.9</v>
      </c>
      <c r="K20" s="10">
        <v>11.5</v>
      </c>
      <c r="L20" s="10">
        <v>11.4</v>
      </c>
      <c r="M20" s="10">
        <v>11.8</v>
      </c>
      <c r="N20" s="22">
        <f t="shared" si="5"/>
        <v>35.1</v>
      </c>
      <c r="O20" s="22">
        <f t="shared" si="6"/>
        <v>23.700000000000003</v>
      </c>
      <c r="P20" s="22">
        <f t="shared" si="7"/>
        <v>34.700000000000003</v>
      </c>
      <c r="Q20" s="23">
        <f t="shared" si="8"/>
        <v>58.800000000000004</v>
      </c>
      <c r="R20" s="23">
        <f t="shared" si="9"/>
        <v>58.400000000000006</v>
      </c>
      <c r="S20" s="11" t="s">
        <v>210</v>
      </c>
      <c r="T20" s="11" t="s">
        <v>216</v>
      </c>
      <c r="U20" s="13" t="s">
        <v>217</v>
      </c>
      <c r="V20" s="13" t="s">
        <v>259</v>
      </c>
      <c r="W20" s="13" t="s">
        <v>207</v>
      </c>
      <c r="X20" s="13" t="s">
        <v>242</v>
      </c>
      <c r="Y20" s="12">
        <v>10.199999999999999</v>
      </c>
      <c r="Z20" s="12">
        <v>10.5</v>
      </c>
      <c r="AA20" s="12">
        <v>10</v>
      </c>
      <c r="AB20" s="11" t="s">
        <v>156</v>
      </c>
      <c r="AC20" s="12">
        <v>-0.5</v>
      </c>
      <c r="AD20" s="12" t="s">
        <v>301</v>
      </c>
      <c r="AE20" s="12">
        <v>0.6</v>
      </c>
      <c r="AF20" s="12">
        <v>-1.1000000000000001</v>
      </c>
      <c r="AG20" s="12"/>
      <c r="AH20" s="11" t="s">
        <v>303</v>
      </c>
      <c r="AI20" s="11" t="s">
        <v>303</v>
      </c>
      <c r="AJ20" s="11" t="s">
        <v>157</v>
      </c>
      <c r="AK20" s="8"/>
      <c r="AL20" s="8" t="s">
        <v>1002</v>
      </c>
      <c r="AM20" s="29" t="s">
        <v>1017</v>
      </c>
    </row>
    <row r="21" spans="1:39" s="5" customFormat="1">
      <c r="A21" s="6">
        <v>44661</v>
      </c>
      <c r="B21" s="17" t="s">
        <v>448</v>
      </c>
      <c r="C21" s="8" t="s">
        <v>198</v>
      </c>
      <c r="D21" s="9">
        <v>6.3993055555555553E-2</v>
      </c>
      <c r="E21" s="32" t="s">
        <v>1006</v>
      </c>
      <c r="F21" s="10">
        <v>12.4</v>
      </c>
      <c r="G21" s="10">
        <v>10.8</v>
      </c>
      <c r="H21" s="10">
        <v>11.4</v>
      </c>
      <c r="I21" s="10">
        <v>12.2</v>
      </c>
      <c r="J21" s="10">
        <v>12</v>
      </c>
      <c r="K21" s="10">
        <v>11.1</v>
      </c>
      <c r="L21" s="10">
        <v>11.5</v>
      </c>
      <c r="M21" s="10">
        <v>11.5</v>
      </c>
      <c r="N21" s="22">
        <f t="shared" si="5"/>
        <v>34.6</v>
      </c>
      <c r="O21" s="22">
        <f t="shared" si="6"/>
        <v>24.2</v>
      </c>
      <c r="P21" s="22">
        <f t="shared" si="7"/>
        <v>34.1</v>
      </c>
      <c r="Q21" s="23">
        <f t="shared" si="8"/>
        <v>58.8</v>
      </c>
      <c r="R21" s="23">
        <f t="shared" si="9"/>
        <v>58.3</v>
      </c>
      <c r="S21" s="11" t="s">
        <v>210</v>
      </c>
      <c r="T21" s="11" t="s">
        <v>216</v>
      </c>
      <c r="U21" s="13" t="s">
        <v>218</v>
      </c>
      <c r="V21" s="13" t="s">
        <v>212</v>
      </c>
      <c r="W21" s="13" t="s">
        <v>411</v>
      </c>
      <c r="X21" s="13" t="s">
        <v>242</v>
      </c>
      <c r="Y21" s="12">
        <v>10.199999999999999</v>
      </c>
      <c r="Z21" s="12">
        <v>10.5</v>
      </c>
      <c r="AA21" s="12">
        <v>10</v>
      </c>
      <c r="AB21" s="11" t="s">
        <v>156</v>
      </c>
      <c r="AC21" s="12">
        <v>-0.7</v>
      </c>
      <c r="AD21" s="12">
        <v>-0.2</v>
      </c>
      <c r="AE21" s="12">
        <v>0.2</v>
      </c>
      <c r="AF21" s="12">
        <v>-1.1000000000000001</v>
      </c>
      <c r="AG21" s="12"/>
      <c r="AH21" s="11" t="s">
        <v>305</v>
      </c>
      <c r="AI21" s="11" t="s">
        <v>306</v>
      </c>
      <c r="AJ21" s="11" t="s">
        <v>159</v>
      </c>
      <c r="AK21" s="8"/>
      <c r="AL21" s="8"/>
      <c r="AM21" s="29"/>
    </row>
    <row r="22" spans="1:39" s="5" customFormat="1">
      <c r="A22" s="6">
        <v>44667</v>
      </c>
      <c r="B22" s="18" t="s">
        <v>448</v>
      </c>
      <c r="C22" s="8" t="s">
        <v>198</v>
      </c>
      <c r="D22" s="9">
        <v>6.3969907407407406E-2</v>
      </c>
      <c r="E22" s="32" t="s">
        <v>1038</v>
      </c>
      <c r="F22" s="10">
        <v>12.1</v>
      </c>
      <c r="G22" s="10">
        <v>10.6</v>
      </c>
      <c r="H22" s="10">
        <v>11.6</v>
      </c>
      <c r="I22" s="10">
        <v>12</v>
      </c>
      <c r="J22" s="10">
        <v>12.2</v>
      </c>
      <c r="K22" s="10">
        <v>11.3</v>
      </c>
      <c r="L22" s="10">
        <v>11.1</v>
      </c>
      <c r="M22" s="10">
        <v>11.8</v>
      </c>
      <c r="N22" s="22">
        <f t="shared" si="5"/>
        <v>34.299999999999997</v>
      </c>
      <c r="O22" s="22">
        <f t="shared" si="6"/>
        <v>24.2</v>
      </c>
      <c r="P22" s="22">
        <f t="shared" si="7"/>
        <v>34.200000000000003</v>
      </c>
      <c r="Q22" s="23">
        <f t="shared" si="8"/>
        <v>58.5</v>
      </c>
      <c r="R22" s="23">
        <f t="shared" si="9"/>
        <v>58.400000000000006</v>
      </c>
      <c r="S22" s="11" t="s">
        <v>196</v>
      </c>
      <c r="T22" s="11" t="s">
        <v>216</v>
      </c>
      <c r="U22" s="13" t="s">
        <v>259</v>
      </c>
      <c r="V22" s="13" t="s">
        <v>278</v>
      </c>
      <c r="W22" s="13" t="s">
        <v>259</v>
      </c>
      <c r="X22" s="13" t="s">
        <v>242</v>
      </c>
      <c r="Y22" s="12">
        <v>11</v>
      </c>
      <c r="Z22" s="12">
        <v>10.3</v>
      </c>
      <c r="AA22" s="12">
        <v>9.9</v>
      </c>
      <c r="AB22" s="11" t="s">
        <v>156</v>
      </c>
      <c r="AC22" s="12">
        <v>-1.2</v>
      </c>
      <c r="AD22" s="12" t="s">
        <v>301</v>
      </c>
      <c r="AE22" s="12">
        <v>0.3</v>
      </c>
      <c r="AF22" s="12">
        <v>-1.5</v>
      </c>
      <c r="AG22" s="12"/>
      <c r="AH22" s="11" t="s">
        <v>305</v>
      </c>
      <c r="AI22" s="11" t="s">
        <v>305</v>
      </c>
      <c r="AJ22" s="11" t="s">
        <v>159</v>
      </c>
      <c r="AK22" s="8" t="s">
        <v>1036</v>
      </c>
      <c r="AL22" s="8"/>
      <c r="AM22" s="29"/>
    </row>
    <row r="23" spans="1:39" s="5" customFormat="1">
      <c r="A23" s="6">
        <v>44668</v>
      </c>
      <c r="B23" s="18" t="s">
        <v>162</v>
      </c>
      <c r="C23" s="8" t="s">
        <v>198</v>
      </c>
      <c r="D23" s="9">
        <v>6.5300925925925915E-2</v>
      </c>
      <c r="E23" s="32" t="s">
        <v>1037</v>
      </c>
      <c r="F23" s="10">
        <v>12.7</v>
      </c>
      <c r="G23" s="10">
        <v>11.3</v>
      </c>
      <c r="H23" s="10">
        <v>12.3</v>
      </c>
      <c r="I23" s="10">
        <v>12.3</v>
      </c>
      <c r="J23" s="10">
        <v>12.1</v>
      </c>
      <c r="K23" s="10">
        <v>11.3</v>
      </c>
      <c r="L23" s="10">
        <v>10.7</v>
      </c>
      <c r="M23" s="10">
        <v>11.5</v>
      </c>
      <c r="N23" s="22">
        <f t="shared" si="5"/>
        <v>36.299999999999997</v>
      </c>
      <c r="O23" s="22">
        <f t="shared" si="6"/>
        <v>24.4</v>
      </c>
      <c r="P23" s="22">
        <f t="shared" si="7"/>
        <v>33.5</v>
      </c>
      <c r="Q23" s="23">
        <f t="shared" si="8"/>
        <v>60.699999999999996</v>
      </c>
      <c r="R23" s="23">
        <f t="shared" si="9"/>
        <v>57.900000000000006</v>
      </c>
      <c r="S23" s="11" t="s">
        <v>210</v>
      </c>
      <c r="T23" s="11" t="s">
        <v>216</v>
      </c>
      <c r="U23" s="13" t="s">
        <v>276</v>
      </c>
      <c r="V23" s="13" t="s">
        <v>217</v>
      </c>
      <c r="W23" s="13" t="s">
        <v>273</v>
      </c>
      <c r="X23" s="13" t="s">
        <v>242</v>
      </c>
      <c r="Y23" s="12">
        <v>9.5</v>
      </c>
      <c r="Z23" s="12">
        <v>9.1</v>
      </c>
      <c r="AA23" s="12">
        <v>10.199999999999999</v>
      </c>
      <c r="AB23" s="11" t="s">
        <v>156</v>
      </c>
      <c r="AC23" s="12">
        <v>-1.1000000000000001</v>
      </c>
      <c r="AD23" s="12">
        <v>-0.8</v>
      </c>
      <c r="AE23" s="12">
        <v>-0.4</v>
      </c>
      <c r="AF23" s="12">
        <v>-1.5</v>
      </c>
      <c r="AG23" s="12" t="s">
        <v>307</v>
      </c>
      <c r="AH23" s="11" t="s">
        <v>306</v>
      </c>
      <c r="AI23" s="11" t="s">
        <v>305</v>
      </c>
      <c r="AJ23" s="11" t="s">
        <v>159</v>
      </c>
      <c r="AK23" s="8"/>
      <c r="AL23" s="8" t="s">
        <v>1080</v>
      </c>
      <c r="AM23" s="29" t="s">
        <v>1081</v>
      </c>
    </row>
    <row r="24" spans="1:39" s="5" customFormat="1">
      <c r="A24" s="6">
        <v>44668</v>
      </c>
      <c r="B24" s="18" t="s">
        <v>168</v>
      </c>
      <c r="C24" s="8" t="s">
        <v>198</v>
      </c>
      <c r="D24" s="9">
        <v>6.4594907407407406E-2</v>
      </c>
      <c r="E24" s="32" t="s">
        <v>1051</v>
      </c>
      <c r="F24" s="10">
        <v>12.5</v>
      </c>
      <c r="G24" s="10">
        <v>10.9</v>
      </c>
      <c r="H24" s="10">
        <v>12</v>
      </c>
      <c r="I24" s="10">
        <v>12.1</v>
      </c>
      <c r="J24" s="10">
        <v>11.9</v>
      </c>
      <c r="K24" s="10">
        <v>11.1</v>
      </c>
      <c r="L24" s="10">
        <v>11.1</v>
      </c>
      <c r="M24" s="10">
        <v>11.5</v>
      </c>
      <c r="N24" s="22">
        <f t="shared" si="5"/>
        <v>35.4</v>
      </c>
      <c r="O24" s="22">
        <f t="shared" si="6"/>
        <v>24</v>
      </c>
      <c r="P24" s="22">
        <f t="shared" si="7"/>
        <v>33.700000000000003</v>
      </c>
      <c r="Q24" s="23">
        <f t="shared" si="8"/>
        <v>59.4</v>
      </c>
      <c r="R24" s="23">
        <f t="shared" si="9"/>
        <v>57.7</v>
      </c>
      <c r="S24" s="11" t="s">
        <v>210</v>
      </c>
      <c r="T24" s="11" t="s">
        <v>216</v>
      </c>
      <c r="U24" s="13" t="s">
        <v>218</v>
      </c>
      <c r="V24" s="13" t="s">
        <v>344</v>
      </c>
      <c r="W24" s="13" t="s">
        <v>259</v>
      </c>
      <c r="X24" s="13" t="s">
        <v>242</v>
      </c>
      <c r="Y24" s="12">
        <v>9.5</v>
      </c>
      <c r="Z24" s="12">
        <v>9.1</v>
      </c>
      <c r="AA24" s="12">
        <v>10.199999999999999</v>
      </c>
      <c r="AB24" s="11" t="s">
        <v>156</v>
      </c>
      <c r="AC24" s="12">
        <v>-0.3</v>
      </c>
      <c r="AD24" s="12">
        <v>-0.4</v>
      </c>
      <c r="AE24" s="12">
        <v>0.8</v>
      </c>
      <c r="AF24" s="12">
        <v>-1.5</v>
      </c>
      <c r="AG24" s="12"/>
      <c r="AH24" s="11" t="s">
        <v>303</v>
      </c>
      <c r="AI24" s="11" t="s">
        <v>303</v>
      </c>
      <c r="AJ24" s="11" t="s">
        <v>159</v>
      </c>
      <c r="AK24" s="8"/>
      <c r="AL24" s="8" t="s">
        <v>1094</v>
      </c>
      <c r="AM24" s="29" t="s">
        <v>1095</v>
      </c>
    </row>
    <row r="25" spans="1:39" s="5" customFormat="1">
      <c r="A25" s="6">
        <v>44674</v>
      </c>
      <c r="B25" s="18" t="s">
        <v>164</v>
      </c>
      <c r="C25" s="8" t="s">
        <v>198</v>
      </c>
      <c r="D25" s="9">
        <v>6.4675925925925928E-2</v>
      </c>
      <c r="E25" s="32" t="s">
        <v>1127</v>
      </c>
      <c r="F25" s="10">
        <v>12.7</v>
      </c>
      <c r="G25" s="10">
        <v>11.2</v>
      </c>
      <c r="H25" s="10">
        <v>12.1</v>
      </c>
      <c r="I25" s="10">
        <v>12.3</v>
      </c>
      <c r="J25" s="10">
        <v>11.8</v>
      </c>
      <c r="K25" s="10">
        <v>11.4</v>
      </c>
      <c r="L25" s="10">
        <v>10.9</v>
      </c>
      <c r="M25" s="10">
        <v>11.4</v>
      </c>
      <c r="N25" s="22">
        <f t="shared" si="5"/>
        <v>36</v>
      </c>
      <c r="O25" s="22">
        <f t="shared" si="6"/>
        <v>24.1</v>
      </c>
      <c r="P25" s="22">
        <f t="shared" si="7"/>
        <v>33.700000000000003</v>
      </c>
      <c r="Q25" s="23">
        <f t="shared" si="8"/>
        <v>60.099999999999994</v>
      </c>
      <c r="R25" s="23">
        <f t="shared" si="9"/>
        <v>57.8</v>
      </c>
      <c r="S25" s="11" t="s">
        <v>210</v>
      </c>
      <c r="T25" s="11" t="s">
        <v>216</v>
      </c>
      <c r="U25" s="13" t="s">
        <v>218</v>
      </c>
      <c r="V25" s="13" t="s">
        <v>217</v>
      </c>
      <c r="W25" s="13" t="s">
        <v>489</v>
      </c>
      <c r="X25" s="13" t="s">
        <v>242</v>
      </c>
      <c r="Y25" s="12">
        <v>11.9</v>
      </c>
      <c r="Z25" s="12">
        <v>11.3</v>
      </c>
      <c r="AA25" s="12">
        <v>9.5</v>
      </c>
      <c r="AB25" s="11" t="s">
        <v>156</v>
      </c>
      <c r="AC25" s="12">
        <v>-0.2</v>
      </c>
      <c r="AD25" s="12">
        <v>-0.7</v>
      </c>
      <c r="AE25" s="12">
        <v>0.5</v>
      </c>
      <c r="AF25" s="12">
        <v>-1.4</v>
      </c>
      <c r="AG25" s="12"/>
      <c r="AH25" s="11" t="s">
        <v>303</v>
      </c>
      <c r="AI25" s="11" t="s">
        <v>303</v>
      </c>
      <c r="AJ25" s="11" t="s">
        <v>170</v>
      </c>
      <c r="AK25" s="8"/>
      <c r="AL25" s="8" t="s">
        <v>1126</v>
      </c>
      <c r="AM25" s="29" t="s">
        <v>1128</v>
      </c>
    </row>
    <row r="26" spans="1:39" s="5" customFormat="1">
      <c r="A26" s="6">
        <v>44675</v>
      </c>
      <c r="B26" s="17" t="s">
        <v>162</v>
      </c>
      <c r="C26" s="8" t="s">
        <v>280</v>
      </c>
      <c r="D26" s="9">
        <v>6.6689814814814813E-2</v>
      </c>
      <c r="E26" s="32" t="s">
        <v>1112</v>
      </c>
      <c r="F26" s="10">
        <v>12.7</v>
      </c>
      <c r="G26" s="10">
        <v>11</v>
      </c>
      <c r="H26" s="10">
        <v>12.4</v>
      </c>
      <c r="I26" s="10">
        <v>12.7</v>
      </c>
      <c r="J26" s="10">
        <v>12.5</v>
      </c>
      <c r="K26" s="10">
        <v>11.8</v>
      </c>
      <c r="L26" s="10">
        <v>11</v>
      </c>
      <c r="M26" s="10">
        <v>12.1</v>
      </c>
      <c r="N26" s="22">
        <f t="shared" si="5"/>
        <v>36.1</v>
      </c>
      <c r="O26" s="22">
        <f t="shared" si="6"/>
        <v>25.2</v>
      </c>
      <c r="P26" s="22">
        <f t="shared" si="7"/>
        <v>34.9</v>
      </c>
      <c r="Q26" s="23">
        <f t="shared" si="8"/>
        <v>61.3</v>
      </c>
      <c r="R26" s="23">
        <f t="shared" si="9"/>
        <v>60.1</v>
      </c>
      <c r="S26" s="11" t="s">
        <v>210</v>
      </c>
      <c r="T26" s="11" t="s">
        <v>216</v>
      </c>
      <c r="U26" s="13" t="s">
        <v>274</v>
      </c>
      <c r="V26" s="13" t="s">
        <v>259</v>
      </c>
      <c r="W26" s="13" t="s">
        <v>218</v>
      </c>
      <c r="X26" s="13" t="s">
        <v>242</v>
      </c>
      <c r="Y26" s="12">
        <v>9.5</v>
      </c>
      <c r="Z26" s="12">
        <v>8.1999999999999993</v>
      </c>
      <c r="AA26" s="12">
        <v>10.3</v>
      </c>
      <c r="AB26" s="11" t="s">
        <v>242</v>
      </c>
      <c r="AC26" s="12">
        <v>0.9</v>
      </c>
      <c r="AD26" s="12">
        <v>-0.5</v>
      </c>
      <c r="AE26" s="12">
        <v>1.6</v>
      </c>
      <c r="AF26" s="12">
        <v>-1.2</v>
      </c>
      <c r="AG26" s="12"/>
      <c r="AH26" s="11" t="s">
        <v>309</v>
      </c>
      <c r="AI26" s="11" t="s">
        <v>305</v>
      </c>
      <c r="AJ26" s="11" t="s">
        <v>159</v>
      </c>
      <c r="AK26" s="8"/>
      <c r="AL26" s="8" t="s">
        <v>1144</v>
      </c>
      <c r="AM26" s="29" t="s">
        <v>1145</v>
      </c>
    </row>
    <row r="27" spans="1:39" s="5" customFormat="1">
      <c r="A27" s="6">
        <v>44675</v>
      </c>
      <c r="B27" s="18" t="s">
        <v>163</v>
      </c>
      <c r="C27" s="8" t="s">
        <v>280</v>
      </c>
      <c r="D27" s="9">
        <v>6.5335648148148143E-2</v>
      </c>
      <c r="E27" s="32" t="s">
        <v>1156</v>
      </c>
      <c r="F27" s="10">
        <v>12.6</v>
      </c>
      <c r="G27" s="10">
        <v>11.3</v>
      </c>
      <c r="H27" s="10">
        <v>12</v>
      </c>
      <c r="I27" s="10">
        <v>11.8</v>
      </c>
      <c r="J27" s="10">
        <v>11.8</v>
      </c>
      <c r="K27" s="10">
        <v>11.7</v>
      </c>
      <c r="L27" s="10">
        <v>11.4</v>
      </c>
      <c r="M27" s="10">
        <v>11.9</v>
      </c>
      <c r="N27" s="22">
        <f t="shared" si="5"/>
        <v>35.9</v>
      </c>
      <c r="O27" s="22">
        <f t="shared" si="6"/>
        <v>23.6</v>
      </c>
      <c r="P27" s="22">
        <f t="shared" si="7"/>
        <v>35</v>
      </c>
      <c r="Q27" s="23">
        <f t="shared" si="8"/>
        <v>59.5</v>
      </c>
      <c r="R27" s="23">
        <f t="shared" si="9"/>
        <v>58.599999999999994</v>
      </c>
      <c r="S27" s="11" t="s">
        <v>210</v>
      </c>
      <c r="T27" s="11" t="s">
        <v>203</v>
      </c>
      <c r="U27" s="13" t="s">
        <v>269</v>
      </c>
      <c r="V27" s="13" t="s">
        <v>217</v>
      </c>
      <c r="W27" s="13" t="s">
        <v>276</v>
      </c>
      <c r="X27" s="13" t="s">
        <v>242</v>
      </c>
      <c r="Y27" s="12">
        <v>9.5</v>
      </c>
      <c r="Z27" s="12">
        <v>8.1999999999999993</v>
      </c>
      <c r="AA27" s="12">
        <v>10.3</v>
      </c>
      <c r="AB27" s="11" t="s">
        <v>242</v>
      </c>
      <c r="AC27" s="12">
        <v>-0.1</v>
      </c>
      <c r="AD27" s="12" t="s">
        <v>301</v>
      </c>
      <c r="AE27" s="12">
        <v>0.7</v>
      </c>
      <c r="AF27" s="12">
        <v>-0.8</v>
      </c>
      <c r="AG27" s="12"/>
      <c r="AH27" s="11" t="s">
        <v>303</v>
      </c>
      <c r="AI27" s="11" t="s">
        <v>305</v>
      </c>
      <c r="AJ27" s="11" t="s">
        <v>157</v>
      </c>
      <c r="AK27" s="8"/>
      <c r="AL27" s="8" t="s">
        <v>1155</v>
      </c>
      <c r="AM27" s="29" t="s">
        <v>1157</v>
      </c>
    </row>
    <row r="28" spans="1:39" s="5" customFormat="1">
      <c r="A28" s="6">
        <v>44675</v>
      </c>
      <c r="B28" s="18" t="s">
        <v>155</v>
      </c>
      <c r="C28" s="8" t="s">
        <v>280</v>
      </c>
      <c r="D28" s="9">
        <v>6.4618055555555554E-2</v>
      </c>
      <c r="E28" s="32" t="s">
        <v>1166</v>
      </c>
      <c r="F28" s="10">
        <v>12.5</v>
      </c>
      <c r="G28" s="10">
        <v>10.7</v>
      </c>
      <c r="H28" s="10">
        <v>11.4</v>
      </c>
      <c r="I28" s="10">
        <v>11.5</v>
      </c>
      <c r="J28" s="10">
        <v>11.4</v>
      </c>
      <c r="K28" s="10">
        <v>11.7</v>
      </c>
      <c r="L28" s="10">
        <v>11.6</v>
      </c>
      <c r="M28" s="10">
        <v>12.5</v>
      </c>
      <c r="N28" s="22">
        <f t="shared" si="5"/>
        <v>34.6</v>
      </c>
      <c r="O28" s="22">
        <f t="shared" si="6"/>
        <v>22.9</v>
      </c>
      <c r="P28" s="22">
        <f t="shared" si="7"/>
        <v>35.799999999999997</v>
      </c>
      <c r="Q28" s="23">
        <f t="shared" si="8"/>
        <v>57.5</v>
      </c>
      <c r="R28" s="23">
        <f t="shared" si="9"/>
        <v>58.699999999999996</v>
      </c>
      <c r="S28" s="11" t="s">
        <v>196</v>
      </c>
      <c r="T28" s="11" t="s">
        <v>352</v>
      </c>
      <c r="U28" s="13" t="s">
        <v>278</v>
      </c>
      <c r="V28" s="13" t="s">
        <v>209</v>
      </c>
      <c r="W28" s="13" t="s">
        <v>217</v>
      </c>
      <c r="X28" s="13" t="s">
        <v>242</v>
      </c>
      <c r="Y28" s="12">
        <v>9.5</v>
      </c>
      <c r="Z28" s="12">
        <v>8.1999999999999993</v>
      </c>
      <c r="AA28" s="12">
        <v>10.3</v>
      </c>
      <c r="AB28" s="11" t="s">
        <v>159</v>
      </c>
      <c r="AC28" s="12">
        <v>0.5</v>
      </c>
      <c r="AD28" s="12" t="s">
        <v>301</v>
      </c>
      <c r="AE28" s="12">
        <v>1.2</v>
      </c>
      <c r="AF28" s="12">
        <v>-0.7</v>
      </c>
      <c r="AG28" s="12"/>
      <c r="AH28" s="11" t="s">
        <v>302</v>
      </c>
      <c r="AI28" s="11" t="s">
        <v>305</v>
      </c>
      <c r="AJ28" s="11" t="s">
        <v>159</v>
      </c>
      <c r="AK28" s="8"/>
      <c r="AL28" s="8"/>
      <c r="AM28" s="29"/>
    </row>
    <row r="29" spans="1:39" s="5" customFormat="1">
      <c r="A29" s="6">
        <v>44681</v>
      </c>
      <c r="B29" s="18" t="s">
        <v>162</v>
      </c>
      <c r="C29" s="8" t="s">
        <v>280</v>
      </c>
      <c r="D29" s="9">
        <v>6.537037037037037E-2</v>
      </c>
      <c r="E29" s="32" t="s">
        <v>1178</v>
      </c>
      <c r="F29" s="10">
        <v>12.7</v>
      </c>
      <c r="G29" s="10">
        <v>10.7</v>
      </c>
      <c r="H29" s="10">
        <v>11.6</v>
      </c>
      <c r="I29" s="10">
        <v>12.2</v>
      </c>
      <c r="J29" s="10">
        <v>12.1</v>
      </c>
      <c r="K29" s="10">
        <v>11.7</v>
      </c>
      <c r="L29" s="10">
        <v>11.4</v>
      </c>
      <c r="M29" s="10">
        <v>12.4</v>
      </c>
      <c r="N29" s="22">
        <f t="shared" si="5"/>
        <v>35</v>
      </c>
      <c r="O29" s="22">
        <f t="shared" si="6"/>
        <v>24.299999999999997</v>
      </c>
      <c r="P29" s="22">
        <f t="shared" si="7"/>
        <v>35.5</v>
      </c>
      <c r="Q29" s="23">
        <f t="shared" si="8"/>
        <v>59.300000000000004</v>
      </c>
      <c r="R29" s="23">
        <f t="shared" si="9"/>
        <v>59.8</v>
      </c>
      <c r="S29" s="11" t="s">
        <v>196</v>
      </c>
      <c r="T29" s="11" t="s">
        <v>203</v>
      </c>
      <c r="U29" s="13" t="s">
        <v>276</v>
      </c>
      <c r="V29" s="13" t="s">
        <v>272</v>
      </c>
      <c r="W29" s="13" t="s">
        <v>218</v>
      </c>
      <c r="X29" s="13" t="s">
        <v>242</v>
      </c>
      <c r="Y29" s="12">
        <v>11.3</v>
      </c>
      <c r="Z29" s="12">
        <v>10.9</v>
      </c>
      <c r="AA29" s="12">
        <v>9.6999999999999993</v>
      </c>
      <c r="AB29" s="11" t="s">
        <v>242</v>
      </c>
      <c r="AC29" s="12">
        <v>-0.5</v>
      </c>
      <c r="AD29" s="12" t="s">
        <v>301</v>
      </c>
      <c r="AE29" s="12">
        <v>0.4</v>
      </c>
      <c r="AF29" s="12">
        <v>-0.9</v>
      </c>
      <c r="AG29" s="12"/>
      <c r="AH29" s="11" t="s">
        <v>303</v>
      </c>
      <c r="AI29" s="11" t="s">
        <v>303</v>
      </c>
      <c r="AJ29" s="11" t="s">
        <v>157</v>
      </c>
      <c r="AK29" s="8" t="s">
        <v>1209</v>
      </c>
      <c r="AL29" s="8" t="s">
        <v>1180</v>
      </c>
      <c r="AM29" s="29" t="s">
        <v>1179</v>
      </c>
    </row>
    <row r="30" spans="1:39" s="5" customFormat="1">
      <c r="A30" s="6">
        <v>44730</v>
      </c>
      <c r="B30" s="18" t="s">
        <v>1249</v>
      </c>
      <c r="C30" s="8" t="s">
        <v>198</v>
      </c>
      <c r="D30" s="9">
        <v>6.6759259259259254E-2</v>
      </c>
      <c r="E30" s="32" t="s">
        <v>1258</v>
      </c>
      <c r="F30" s="10">
        <v>12.9</v>
      </c>
      <c r="G30" s="10">
        <v>11.8</v>
      </c>
      <c r="H30" s="10">
        <v>12.7</v>
      </c>
      <c r="I30" s="10">
        <v>12.9</v>
      </c>
      <c r="J30" s="10">
        <v>12.4</v>
      </c>
      <c r="K30" s="10">
        <v>11.8</v>
      </c>
      <c r="L30" s="10">
        <v>10.8</v>
      </c>
      <c r="M30" s="10">
        <v>11.5</v>
      </c>
      <c r="N30" s="22">
        <f t="shared" si="5"/>
        <v>37.400000000000006</v>
      </c>
      <c r="O30" s="22">
        <f t="shared" si="6"/>
        <v>25.3</v>
      </c>
      <c r="P30" s="22">
        <f t="shared" si="7"/>
        <v>34.1</v>
      </c>
      <c r="Q30" s="23">
        <f t="shared" si="8"/>
        <v>62.7</v>
      </c>
      <c r="R30" s="23">
        <f t="shared" si="9"/>
        <v>59.400000000000006</v>
      </c>
      <c r="S30" s="11" t="s">
        <v>202</v>
      </c>
      <c r="T30" s="11" t="s">
        <v>216</v>
      </c>
      <c r="U30" s="13" t="s">
        <v>581</v>
      </c>
      <c r="V30" s="13" t="s">
        <v>207</v>
      </c>
      <c r="W30" s="13" t="s">
        <v>1259</v>
      </c>
      <c r="X30" s="13" t="s">
        <v>242</v>
      </c>
      <c r="Y30" s="12">
        <v>8.6</v>
      </c>
      <c r="Z30" s="12">
        <v>8.9</v>
      </c>
      <c r="AA30" s="12">
        <v>9.3000000000000007</v>
      </c>
      <c r="AB30" s="11" t="s">
        <v>156</v>
      </c>
      <c r="AC30" s="12">
        <v>0.6</v>
      </c>
      <c r="AD30" s="12">
        <v>-1</v>
      </c>
      <c r="AE30" s="12">
        <v>0.7</v>
      </c>
      <c r="AF30" s="12">
        <v>-1.1000000000000001</v>
      </c>
      <c r="AG30" s="12"/>
      <c r="AH30" s="11" t="s">
        <v>303</v>
      </c>
      <c r="AI30" s="11" t="s">
        <v>305</v>
      </c>
      <c r="AJ30" s="11" t="s">
        <v>159</v>
      </c>
      <c r="AK30" s="8"/>
      <c r="AL30" s="8" t="s">
        <v>1292</v>
      </c>
      <c r="AM30" s="29" t="s">
        <v>1293</v>
      </c>
    </row>
    <row r="31" spans="1:39" s="5" customFormat="1">
      <c r="A31" s="6">
        <v>44730</v>
      </c>
      <c r="B31" s="18" t="s">
        <v>155</v>
      </c>
      <c r="C31" s="8" t="s">
        <v>198</v>
      </c>
      <c r="D31" s="9">
        <v>6.3993055555555553E-2</v>
      </c>
      <c r="E31" s="32" t="s">
        <v>1274</v>
      </c>
      <c r="F31" s="10">
        <v>12.3</v>
      </c>
      <c r="G31" s="10">
        <v>10.7</v>
      </c>
      <c r="H31" s="10">
        <v>11.5</v>
      </c>
      <c r="I31" s="10">
        <v>11.8</v>
      </c>
      <c r="J31" s="10">
        <v>11.6</v>
      </c>
      <c r="K31" s="10">
        <v>11.6</v>
      </c>
      <c r="L31" s="10">
        <v>11.2</v>
      </c>
      <c r="M31" s="10">
        <v>12.2</v>
      </c>
      <c r="N31" s="22">
        <f t="shared" si="5"/>
        <v>34.5</v>
      </c>
      <c r="O31" s="22">
        <f t="shared" si="6"/>
        <v>23.4</v>
      </c>
      <c r="P31" s="22">
        <f t="shared" si="7"/>
        <v>35</v>
      </c>
      <c r="Q31" s="23">
        <f t="shared" si="8"/>
        <v>57.9</v>
      </c>
      <c r="R31" s="23">
        <f t="shared" si="9"/>
        <v>58.400000000000006</v>
      </c>
      <c r="S31" s="11" t="s">
        <v>196</v>
      </c>
      <c r="T31" s="11" t="s">
        <v>203</v>
      </c>
      <c r="U31" s="13" t="s">
        <v>466</v>
      </c>
      <c r="V31" s="13" t="s">
        <v>259</v>
      </c>
      <c r="W31" s="13" t="s">
        <v>207</v>
      </c>
      <c r="X31" s="13" t="s">
        <v>242</v>
      </c>
      <c r="Y31" s="12">
        <v>8.6</v>
      </c>
      <c r="Z31" s="12">
        <v>8.9</v>
      </c>
      <c r="AA31" s="12">
        <v>9.3000000000000007</v>
      </c>
      <c r="AB31" s="11" t="s">
        <v>156</v>
      </c>
      <c r="AC31" s="12">
        <v>-0.1</v>
      </c>
      <c r="AD31" s="12" t="s">
        <v>301</v>
      </c>
      <c r="AE31" s="12">
        <v>1</v>
      </c>
      <c r="AF31" s="12">
        <v>-1.1000000000000001</v>
      </c>
      <c r="AG31" s="12"/>
      <c r="AH31" s="11" t="s">
        <v>302</v>
      </c>
      <c r="AI31" s="11" t="s">
        <v>305</v>
      </c>
      <c r="AJ31" s="11" t="s">
        <v>159</v>
      </c>
      <c r="AK31" s="8"/>
      <c r="AL31" s="8" t="s">
        <v>1273</v>
      </c>
      <c r="AM31" s="29" t="s">
        <v>1275</v>
      </c>
    </row>
    <row r="32" spans="1:39" s="5" customFormat="1">
      <c r="A32" s="6">
        <v>44731</v>
      </c>
      <c r="B32" s="18" t="s">
        <v>163</v>
      </c>
      <c r="C32" s="8" t="s">
        <v>198</v>
      </c>
      <c r="D32" s="9">
        <v>6.5289351851851848E-2</v>
      </c>
      <c r="E32" s="32" t="s">
        <v>1286</v>
      </c>
      <c r="F32" s="10">
        <v>12.9</v>
      </c>
      <c r="G32" s="10">
        <v>11.1</v>
      </c>
      <c r="H32" s="10">
        <v>11.4</v>
      </c>
      <c r="I32" s="10">
        <v>11.6</v>
      </c>
      <c r="J32" s="10">
        <v>12</v>
      </c>
      <c r="K32" s="10">
        <v>11.7</v>
      </c>
      <c r="L32" s="10">
        <v>11</v>
      </c>
      <c r="M32" s="10">
        <v>12.4</v>
      </c>
      <c r="N32" s="22">
        <f t="shared" si="5"/>
        <v>35.4</v>
      </c>
      <c r="O32" s="22">
        <f t="shared" si="6"/>
        <v>23.6</v>
      </c>
      <c r="P32" s="22">
        <f t="shared" si="7"/>
        <v>35.1</v>
      </c>
      <c r="Q32" s="23">
        <f t="shared" si="8"/>
        <v>59</v>
      </c>
      <c r="R32" s="23">
        <f t="shared" si="9"/>
        <v>58.699999999999996</v>
      </c>
      <c r="S32" s="11" t="s">
        <v>196</v>
      </c>
      <c r="T32" s="11" t="s">
        <v>203</v>
      </c>
      <c r="U32" s="13" t="s">
        <v>676</v>
      </c>
      <c r="V32" s="13" t="s">
        <v>609</v>
      </c>
      <c r="W32" s="13" t="s">
        <v>1042</v>
      </c>
      <c r="X32" s="13" t="s">
        <v>242</v>
      </c>
      <c r="Y32" s="12">
        <v>9</v>
      </c>
      <c r="Z32" s="12">
        <v>9</v>
      </c>
      <c r="AA32" s="12">
        <v>9.4</v>
      </c>
      <c r="AB32" s="11" t="s">
        <v>156</v>
      </c>
      <c r="AC32" s="12">
        <v>-0.5</v>
      </c>
      <c r="AD32" s="12" t="s">
        <v>301</v>
      </c>
      <c r="AE32" s="12">
        <v>0.6</v>
      </c>
      <c r="AF32" s="12">
        <v>-1.1000000000000001</v>
      </c>
      <c r="AG32" s="12"/>
      <c r="AH32" s="11" t="s">
        <v>303</v>
      </c>
      <c r="AI32" s="11" t="s">
        <v>303</v>
      </c>
      <c r="AJ32" s="11" t="s">
        <v>159</v>
      </c>
      <c r="AK32" s="8"/>
      <c r="AL32" s="8" t="s">
        <v>1308</v>
      </c>
      <c r="AM32" s="29" t="s">
        <v>1309</v>
      </c>
    </row>
    <row r="33" spans="1:39" s="5" customFormat="1">
      <c r="A33" s="6">
        <v>44737</v>
      </c>
      <c r="B33" s="18" t="s">
        <v>1319</v>
      </c>
      <c r="C33" s="8" t="s">
        <v>198</v>
      </c>
      <c r="D33" s="9">
        <v>6.5381944444444437E-2</v>
      </c>
      <c r="E33" s="32" t="s">
        <v>1321</v>
      </c>
      <c r="F33" s="10">
        <v>12.5</v>
      </c>
      <c r="G33" s="10">
        <v>10.7</v>
      </c>
      <c r="H33" s="10">
        <v>12</v>
      </c>
      <c r="I33" s="10">
        <v>12.1</v>
      </c>
      <c r="J33" s="10">
        <v>12</v>
      </c>
      <c r="K33" s="10">
        <v>11.8</v>
      </c>
      <c r="L33" s="10">
        <v>11.6</v>
      </c>
      <c r="M33" s="10">
        <v>12.2</v>
      </c>
      <c r="N33" s="22">
        <f>SUM(F33:H33)</f>
        <v>35.200000000000003</v>
      </c>
      <c r="O33" s="22">
        <f>SUM(I33:J33)</f>
        <v>24.1</v>
      </c>
      <c r="P33" s="22">
        <f>SUM(K33:M33)</f>
        <v>35.599999999999994</v>
      </c>
      <c r="Q33" s="23">
        <f>SUM(F33:J33)</f>
        <v>59.300000000000004</v>
      </c>
      <c r="R33" s="23">
        <f>SUM(I33:M33)</f>
        <v>59.7</v>
      </c>
      <c r="S33" s="11" t="s">
        <v>196</v>
      </c>
      <c r="T33" s="11" t="s">
        <v>203</v>
      </c>
      <c r="U33" s="13" t="s">
        <v>284</v>
      </c>
      <c r="V33" s="13" t="s">
        <v>253</v>
      </c>
      <c r="W33" s="13" t="s">
        <v>207</v>
      </c>
      <c r="X33" s="13" t="s">
        <v>242</v>
      </c>
      <c r="Y33" s="12">
        <v>9.6999999999999993</v>
      </c>
      <c r="Z33" s="12">
        <v>8.9</v>
      </c>
      <c r="AA33" s="12">
        <v>9.9</v>
      </c>
      <c r="AB33" s="11" t="s">
        <v>242</v>
      </c>
      <c r="AC33" s="12">
        <v>-1</v>
      </c>
      <c r="AD33" s="12" t="s">
        <v>301</v>
      </c>
      <c r="AE33" s="12">
        <v>0.2</v>
      </c>
      <c r="AF33" s="12">
        <v>-1.2</v>
      </c>
      <c r="AG33" s="12"/>
      <c r="AH33" s="11" t="s">
        <v>305</v>
      </c>
      <c r="AI33" s="11" t="s">
        <v>305</v>
      </c>
      <c r="AJ33" s="11" t="s">
        <v>157</v>
      </c>
      <c r="AK33" s="8" t="s">
        <v>1209</v>
      </c>
      <c r="AL33" s="8" t="s">
        <v>1320</v>
      </c>
      <c r="AM33" s="29" t="s">
        <v>1360</v>
      </c>
    </row>
    <row r="34" spans="1:39" s="5" customFormat="1">
      <c r="A34" s="6">
        <v>44738</v>
      </c>
      <c r="B34" s="18" t="s">
        <v>162</v>
      </c>
      <c r="C34" s="8" t="s">
        <v>198</v>
      </c>
      <c r="D34" s="9">
        <v>6.5347222222222223E-2</v>
      </c>
      <c r="E34" s="32" t="s">
        <v>1348</v>
      </c>
      <c r="F34" s="10">
        <v>12.6</v>
      </c>
      <c r="G34" s="10">
        <v>11.2</v>
      </c>
      <c r="H34" s="10">
        <v>11.8</v>
      </c>
      <c r="I34" s="10">
        <v>12</v>
      </c>
      <c r="J34" s="10">
        <v>12.3</v>
      </c>
      <c r="K34" s="10">
        <v>11.7</v>
      </c>
      <c r="L34" s="10">
        <v>11.3</v>
      </c>
      <c r="M34" s="10">
        <v>11.7</v>
      </c>
      <c r="N34" s="22">
        <f>SUM(F34:H34)</f>
        <v>35.599999999999994</v>
      </c>
      <c r="O34" s="22">
        <f>SUM(I34:J34)</f>
        <v>24.3</v>
      </c>
      <c r="P34" s="22">
        <f>SUM(K34:M34)</f>
        <v>34.700000000000003</v>
      </c>
      <c r="Q34" s="23">
        <f>SUM(F34:J34)</f>
        <v>59.899999999999991</v>
      </c>
      <c r="R34" s="23">
        <f>SUM(I34:M34)</f>
        <v>59</v>
      </c>
      <c r="S34" s="11" t="s">
        <v>210</v>
      </c>
      <c r="T34" s="11" t="s">
        <v>216</v>
      </c>
      <c r="U34" s="13" t="s">
        <v>1349</v>
      </c>
      <c r="V34" s="13" t="s">
        <v>273</v>
      </c>
      <c r="W34" s="13" t="s">
        <v>274</v>
      </c>
      <c r="X34" s="13" t="s">
        <v>242</v>
      </c>
      <c r="Y34" s="12">
        <v>9.1999999999999993</v>
      </c>
      <c r="Z34" s="12">
        <v>8</v>
      </c>
      <c r="AA34" s="12">
        <v>10.199999999999999</v>
      </c>
      <c r="AB34" s="11" t="s">
        <v>242</v>
      </c>
      <c r="AC34" s="12">
        <v>-0.6</v>
      </c>
      <c r="AD34" s="12" t="s">
        <v>301</v>
      </c>
      <c r="AE34" s="12">
        <v>0.5</v>
      </c>
      <c r="AF34" s="12">
        <v>-1.1000000000000001</v>
      </c>
      <c r="AG34" s="12"/>
      <c r="AH34" s="11" t="s">
        <v>303</v>
      </c>
      <c r="AI34" s="11" t="s">
        <v>305</v>
      </c>
      <c r="AJ34" s="11" t="s">
        <v>159</v>
      </c>
      <c r="AK34" s="8" t="s">
        <v>1209</v>
      </c>
      <c r="AL34" s="8" t="s">
        <v>1379</v>
      </c>
      <c r="AM34" s="29" t="s">
        <v>1380</v>
      </c>
    </row>
  </sheetData>
  <autoFilter ref="A1:AL2" xr:uid="{00000000-0009-0000-0000-000003000000}"/>
  <phoneticPr fontId="12"/>
  <conditionalFormatting sqref="AH2:AI2">
    <cfRule type="containsText" dxfId="1697" priority="1189" operator="containsText" text="E">
      <formula>NOT(ISERROR(SEARCH("E",AH2)))</formula>
    </cfRule>
    <cfRule type="containsText" dxfId="1696" priority="1190" operator="containsText" text="B">
      <formula>NOT(ISERROR(SEARCH("B",AH2)))</formula>
    </cfRule>
    <cfRule type="containsText" dxfId="1695" priority="1191" operator="containsText" text="A">
      <formula>NOT(ISERROR(SEARCH("A",AH2)))</formula>
    </cfRule>
  </conditionalFormatting>
  <conditionalFormatting sqref="AJ2">
    <cfRule type="containsText" dxfId="1694" priority="1186" operator="containsText" text="E">
      <formula>NOT(ISERROR(SEARCH("E",AJ2)))</formula>
    </cfRule>
    <cfRule type="containsText" dxfId="1693" priority="1187" operator="containsText" text="B">
      <formula>NOT(ISERROR(SEARCH("B",AJ2)))</formula>
    </cfRule>
    <cfRule type="containsText" dxfId="1692" priority="1188" operator="containsText" text="A">
      <formula>NOT(ISERROR(SEARCH("A",AJ2)))</formula>
    </cfRule>
  </conditionalFormatting>
  <conditionalFormatting sqref="F2:M2">
    <cfRule type="colorScale" priority="1552">
      <colorScale>
        <cfvo type="min"/>
        <cfvo type="percentile" val="50"/>
        <cfvo type="max"/>
        <color rgb="FFF8696B"/>
        <color rgb="FFFFEB84"/>
        <color rgb="FF63BE7B"/>
      </colorScale>
    </cfRule>
  </conditionalFormatting>
  <conditionalFormatting sqref="AH3:AI3">
    <cfRule type="containsText" dxfId="1691" priority="777" operator="containsText" text="E">
      <formula>NOT(ISERROR(SEARCH("E",AH3)))</formula>
    </cfRule>
    <cfRule type="containsText" dxfId="1690" priority="778" operator="containsText" text="B">
      <formula>NOT(ISERROR(SEARCH("B",AH3)))</formula>
    </cfRule>
    <cfRule type="containsText" dxfId="1689" priority="779" operator="containsText" text="A">
      <formula>NOT(ISERROR(SEARCH("A",AH3)))</formula>
    </cfRule>
  </conditionalFormatting>
  <conditionalFormatting sqref="AJ3">
    <cfRule type="containsText" dxfId="1688" priority="774" operator="containsText" text="E">
      <formula>NOT(ISERROR(SEARCH("E",AJ3)))</formula>
    </cfRule>
    <cfRule type="containsText" dxfId="1687" priority="775" operator="containsText" text="B">
      <formula>NOT(ISERROR(SEARCH("B",AJ3)))</formula>
    </cfRule>
    <cfRule type="containsText" dxfId="1686" priority="776" operator="containsText" text="A">
      <formula>NOT(ISERROR(SEARCH("A",AJ3)))</formula>
    </cfRule>
  </conditionalFormatting>
  <conditionalFormatting sqref="F3:M3">
    <cfRule type="colorScale" priority="773">
      <colorScale>
        <cfvo type="min"/>
        <cfvo type="percentile" val="50"/>
        <cfvo type="max"/>
        <color rgb="FFF8696B"/>
        <color rgb="FFFFEB84"/>
        <color rgb="FF63BE7B"/>
      </colorScale>
    </cfRule>
  </conditionalFormatting>
  <conditionalFormatting sqref="AK2:AK3">
    <cfRule type="containsText" dxfId="1685" priority="724" operator="containsText" text="E">
      <formula>NOT(ISERROR(SEARCH("E",AK2)))</formula>
    </cfRule>
    <cfRule type="containsText" dxfId="1684" priority="725" operator="containsText" text="B">
      <formula>NOT(ISERROR(SEARCH("B",AK2)))</formula>
    </cfRule>
    <cfRule type="containsText" dxfId="1683" priority="726" operator="containsText" text="A">
      <formula>NOT(ISERROR(SEARCH("A",AK2)))</formula>
    </cfRule>
  </conditionalFormatting>
  <conditionalFormatting sqref="AH4:AI4">
    <cfRule type="containsText" dxfId="1682" priority="574" operator="containsText" text="E">
      <formula>NOT(ISERROR(SEARCH("E",AH4)))</formula>
    </cfRule>
    <cfRule type="containsText" dxfId="1681" priority="575" operator="containsText" text="B">
      <formula>NOT(ISERROR(SEARCH("B",AH4)))</formula>
    </cfRule>
    <cfRule type="containsText" dxfId="1680" priority="576" operator="containsText" text="A">
      <formula>NOT(ISERROR(SEARCH("A",AH4)))</formula>
    </cfRule>
  </conditionalFormatting>
  <conditionalFormatting sqref="AJ4">
    <cfRule type="containsText" dxfId="1679" priority="571" operator="containsText" text="E">
      <formula>NOT(ISERROR(SEARCH("E",AJ4)))</formula>
    </cfRule>
    <cfRule type="containsText" dxfId="1678" priority="572" operator="containsText" text="B">
      <formula>NOT(ISERROR(SEARCH("B",AJ4)))</formula>
    </cfRule>
    <cfRule type="containsText" dxfId="1677" priority="573" operator="containsText" text="A">
      <formula>NOT(ISERROR(SEARCH("A",AJ4)))</formula>
    </cfRule>
  </conditionalFormatting>
  <conditionalFormatting sqref="AK4">
    <cfRule type="containsText" dxfId="1676" priority="567" operator="containsText" text="E">
      <formula>NOT(ISERROR(SEARCH("E",AK4)))</formula>
    </cfRule>
    <cfRule type="containsText" dxfId="1675" priority="568" operator="containsText" text="B">
      <formula>NOT(ISERROR(SEARCH("B",AK4)))</formula>
    </cfRule>
    <cfRule type="containsText" dxfId="1674" priority="569" operator="containsText" text="A">
      <formula>NOT(ISERROR(SEARCH("A",AK4)))</formula>
    </cfRule>
  </conditionalFormatting>
  <conditionalFormatting sqref="F4:M4">
    <cfRule type="colorScale" priority="566">
      <colorScale>
        <cfvo type="min"/>
        <cfvo type="percentile" val="50"/>
        <cfvo type="max"/>
        <color rgb="FFF8696B"/>
        <color rgb="FFFFEB84"/>
        <color rgb="FF63BE7B"/>
      </colorScale>
    </cfRule>
  </conditionalFormatting>
  <conditionalFormatting sqref="AB2">
    <cfRule type="containsText" dxfId="1673" priority="228" operator="containsText" text="D">
      <formula>NOT(ISERROR(SEARCH("D",AB2)))</formula>
    </cfRule>
    <cfRule type="containsText" dxfId="1672" priority="229" operator="containsText" text="S">
      <formula>NOT(ISERROR(SEARCH("S",AB2)))</formula>
    </cfRule>
    <cfRule type="containsText" dxfId="1671" priority="230" operator="containsText" text="F">
      <formula>NOT(ISERROR(SEARCH("F",AB2)))</formula>
    </cfRule>
    <cfRule type="containsText" dxfId="1670" priority="231" operator="containsText" text="E">
      <formula>NOT(ISERROR(SEARCH("E",AB2)))</formula>
    </cfRule>
    <cfRule type="containsText" dxfId="1669" priority="232" operator="containsText" text="B">
      <formula>NOT(ISERROR(SEARCH("B",AB2)))</formula>
    </cfRule>
    <cfRule type="containsText" dxfId="1668" priority="233" operator="containsText" text="A">
      <formula>NOT(ISERROR(SEARCH("A",AB2)))</formula>
    </cfRule>
  </conditionalFormatting>
  <conditionalFormatting sqref="AB3:AB4">
    <cfRule type="containsText" dxfId="1667" priority="222" operator="containsText" text="D">
      <formula>NOT(ISERROR(SEARCH("D",AB3)))</formula>
    </cfRule>
    <cfRule type="containsText" dxfId="1666" priority="223" operator="containsText" text="S">
      <formula>NOT(ISERROR(SEARCH("S",AB3)))</formula>
    </cfRule>
    <cfRule type="containsText" dxfId="1665" priority="224" operator="containsText" text="F">
      <formula>NOT(ISERROR(SEARCH("F",AB3)))</formula>
    </cfRule>
    <cfRule type="containsText" dxfId="1664" priority="225" operator="containsText" text="E">
      <formula>NOT(ISERROR(SEARCH("E",AB3)))</formula>
    </cfRule>
    <cfRule type="containsText" dxfId="1663" priority="226" operator="containsText" text="B">
      <formula>NOT(ISERROR(SEARCH("B",AB3)))</formula>
    </cfRule>
    <cfRule type="containsText" dxfId="1662" priority="227" operator="containsText" text="A">
      <formula>NOT(ISERROR(SEARCH("A",AB3)))</formula>
    </cfRule>
  </conditionalFormatting>
  <conditionalFormatting sqref="AH5:AI7">
    <cfRule type="containsText" dxfId="1661" priority="219" operator="containsText" text="E">
      <formula>NOT(ISERROR(SEARCH("E",AH5)))</formula>
    </cfRule>
    <cfRule type="containsText" dxfId="1660" priority="220" operator="containsText" text="B">
      <formula>NOT(ISERROR(SEARCH("B",AH5)))</formula>
    </cfRule>
    <cfRule type="containsText" dxfId="1659" priority="221" operator="containsText" text="A">
      <formula>NOT(ISERROR(SEARCH("A",AH5)))</formula>
    </cfRule>
  </conditionalFormatting>
  <conditionalFormatting sqref="AJ5:AJ7">
    <cfRule type="containsText" dxfId="1658" priority="216" operator="containsText" text="E">
      <formula>NOT(ISERROR(SEARCH("E",AJ5)))</formula>
    </cfRule>
    <cfRule type="containsText" dxfId="1657" priority="217" operator="containsText" text="B">
      <formula>NOT(ISERROR(SEARCH("B",AJ5)))</formula>
    </cfRule>
    <cfRule type="containsText" dxfId="1656" priority="218" operator="containsText" text="A">
      <formula>NOT(ISERROR(SEARCH("A",AJ5)))</formula>
    </cfRule>
  </conditionalFormatting>
  <conditionalFormatting sqref="AK5:AK7">
    <cfRule type="containsText" dxfId="1655" priority="213" operator="containsText" text="E">
      <formula>NOT(ISERROR(SEARCH("E",AK5)))</formula>
    </cfRule>
    <cfRule type="containsText" dxfId="1654" priority="214" operator="containsText" text="B">
      <formula>NOT(ISERROR(SEARCH("B",AK5)))</formula>
    </cfRule>
    <cfRule type="containsText" dxfId="1653" priority="215" operator="containsText" text="A">
      <formula>NOT(ISERROR(SEARCH("A",AK5)))</formula>
    </cfRule>
  </conditionalFormatting>
  <conditionalFormatting sqref="F5:M7">
    <cfRule type="colorScale" priority="212">
      <colorScale>
        <cfvo type="min"/>
        <cfvo type="percentile" val="50"/>
        <cfvo type="max"/>
        <color rgb="FFF8696B"/>
        <color rgb="FFFFEB84"/>
        <color rgb="FF63BE7B"/>
      </colorScale>
    </cfRule>
  </conditionalFormatting>
  <conditionalFormatting sqref="AB5:AB7">
    <cfRule type="containsText" dxfId="1652" priority="206" operator="containsText" text="D">
      <formula>NOT(ISERROR(SEARCH("D",AB5)))</formula>
    </cfRule>
    <cfRule type="containsText" dxfId="1651" priority="207" operator="containsText" text="S">
      <formula>NOT(ISERROR(SEARCH("S",AB5)))</formula>
    </cfRule>
    <cfRule type="containsText" dxfId="1650" priority="208" operator="containsText" text="F">
      <formula>NOT(ISERROR(SEARCH("F",AB5)))</formula>
    </cfRule>
    <cfRule type="containsText" dxfId="1649" priority="209" operator="containsText" text="E">
      <formula>NOT(ISERROR(SEARCH("E",AB5)))</formula>
    </cfRule>
    <cfRule type="containsText" dxfId="1648" priority="210" operator="containsText" text="B">
      <formula>NOT(ISERROR(SEARCH("B",AB5)))</formula>
    </cfRule>
    <cfRule type="containsText" dxfId="1647" priority="211" operator="containsText" text="A">
      <formula>NOT(ISERROR(SEARCH("A",AB5)))</formula>
    </cfRule>
  </conditionalFormatting>
  <conditionalFormatting sqref="AH8:AI8">
    <cfRule type="containsText" dxfId="1646" priority="203" operator="containsText" text="E">
      <formula>NOT(ISERROR(SEARCH("E",AH8)))</formula>
    </cfRule>
    <cfRule type="containsText" dxfId="1645" priority="204" operator="containsText" text="B">
      <formula>NOT(ISERROR(SEARCH("B",AH8)))</formula>
    </cfRule>
    <cfRule type="containsText" dxfId="1644" priority="205" operator="containsText" text="A">
      <formula>NOT(ISERROR(SEARCH("A",AH8)))</formula>
    </cfRule>
  </conditionalFormatting>
  <conditionalFormatting sqref="AJ8">
    <cfRule type="containsText" dxfId="1643" priority="200" operator="containsText" text="E">
      <formula>NOT(ISERROR(SEARCH("E",AJ8)))</formula>
    </cfRule>
    <cfRule type="containsText" dxfId="1642" priority="201" operator="containsText" text="B">
      <formula>NOT(ISERROR(SEARCH("B",AJ8)))</formula>
    </cfRule>
    <cfRule type="containsText" dxfId="1641" priority="202" operator="containsText" text="A">
      <formula>NOT(ISERROR(SEARCH("A",AJ8)))</formula>
    </cfRule>
  </conditionalFormatting>
  <conditionalFormatting sqref="AK8">
    <cfRule type="containsText" dxfId="1640" priority="197" operator="containsText" text="E">
      <formula>NOT(ISERROR(SEARCH("E",AK8)))</formula>
    </cfRule>
    <cfRule type="containsText" dxfId="1639" priority="198" operator="containsText" text="B">
      <formula>NOT(ISERROR(SEARCH("B",AK8)))</formula>
    </cfRule>
    <cfRule type="containsText" dxfId="1638" priority="199" operator="containsText" text="A">
      <formula>NOT(ISERROR(SEARCH("A",AK8)))</formula>
    </cfRule>
  </conditionalFormatting>
  <conditionalFormatting sqref="F8:M8">
    <cfRule type="colorScale" priority="196">
      <colorScale>
        <cfvo type="min"/>
        <cfvo type="percentile" val="50"/>
        <cfvo type="max"/>
        <color rgb="FFF8696B"/>
        <color rgb="FFFFEB84"/>
        <color rgb="FF63BE7B"/>
      </colorScale>
    </cfRule>
  </conditionalFormatting>
  <conditionalFormatting sqref="AB8">
    <cfRule type="containsText" dxfId="1637" priority="190" operator="containsText" text="D">
      <formula>NOT(ISERROR(SEARCH("D",AB8)))</formula>
    </cfRule>
    <cfRule type="containsText" dxfId="1636" priority="191" operator="containsText" text="S">
      <formula>NOT(ISERROR(SEARCH("S",AB8)))</formula>
    </cfRule>
    <cfRule type="containsText" dxfId="1635" priority="192" operator="containsText" text="F">
      <formula>NOT(ISERROR(SEARCH("F",AB8)))</formula>
    </cfRule>
    <cfRule type="containsText" dxfId="1634" priority="193" operator="containsText" text="E">
      <formula>NOT(ISERROR(SEARCH("E",AB8)))</formula>
    </cfRule>
    <cfRule type="containsText" dxfId="1633" priority="194" operator="containsText" text="B">
      <formula>NOT(ISERROR(SEARCH("B",AB8)))</formula>
    </cfRule>
    <cfRule type="containsText" dxfId="1632" priority="195" operator="containsText" text="A">
      <formula>NOT(ISERROR(SEARCH("A",AB8)))</formula>
    </cfRule>
  </conditionalFormatting>
  <conditionalFormatting sqref="AH9:AI11">
    <cfRule type="containsText" dxfId="1631" priority="187" operator="containsText" text="E">
      <formula>NOT(ISERROR(SEARCH("E",AH9)))</formula>
    </cfRule>
    <cfRule type="containsText" dxfId="1630" priority="188" operator="containsText" text="B">
      <formula>NOT(ISERROR(SEARCH("B",AH9)))</formula>
    </cfRule>
    <cfRule type="containsText" dxfId="1629" priority="189" operator="containsText" text="A">
      <formula>NOT(ISERROR(SEARCH("A",AH9)))</formula>
    </cfRule>
  </conditionalFormatting>
  <conditionalFormatting sqref="AJ9:AJ11">
    <cfRule type="containsText" dxfId="1628" priority="184" operator="containsText" text="E">
      <formula>NOT(ISERROR(SEARCH("E",AJ9)))</formula>
    </cfRule>
    <cfRule type="containsText" dxfId="1627" priority="185" operator="containsText" text="B">
      <formula>NOT(ISERROR(SEARCH("B",AJ9)))</formula>
    </cfRule>
    <cfRule type="containsText" dxfId="1626" priority="186" operator="containsText" text="A">
      <formula>NOT(ISERROR(SEARCH("A",AJ9)))</formula>
    </cfRule>
  </conditionalFormatting>
  <conditionalFormatting sqref="AK11">
    <cfRule type="containsText" dxfId="1625" priority="181" operator="containsText" text="E">
      <formula>NOT(ISERROR(SEARCH("E",AK11)))</formula>
    </cfRule>
    <cfRule type="containsText" dxfId="1624" priority="182" operator="containsText" text="B">
      <formula>NOT(ISERROR(SEARCH("B",AK11)))</formula>
    </cfRule>
    <cfRule type="containsText" dxfId="1623" priority="183" operator="containsText" text="A">
      <formula>NOT(ISERROR(SEARCH("A",AK11)))</formula>
    </cfRule>
  </conditionalFormatting>
  <conditionalFormatting sqref="F9:M9 F11:M11">
    <cfRule type="colorScale" priority="180">
      <colorScale>
        <cfvo type="min"/>
        <cfvo type="percentile" val="50"/>
        <cfvo type="max"/>
        <color rgb="FFF8696B"/>
        <color rgb="FFFFEB84"/>
        <color rgb="FF63BE7B"/>
      </colorScale>
    </cfRule>
  </conditionalFormatting>
  <conditionalFormatting sqref="F10:M10">
    <cfRule type="colorScale" priority="167">
      <colorScale>
        <cfvo type="min"/>
        <cfvo type="percentile" val="50"/>
        <cfvo type="max"/>
        <color rgb="FFF8696B"/>
        <color rgb="FFFFEB84"/>
        <color rgb="FF63BE7B"/>
      </colorScale>
    </cfRule>
  </conditionalFormatting>
  <conditionalFormatting sqref="AK9:AK10">
    <cfRule type="containsText" dxfId="1622" priority="164" operator="containsText" text="E">
      <formula>NOT(ISERROR(SEARCH("E",AK9)))</formula>
    </cfRule>
    <cfRule type="containsText" dxfId="1621" priority="165" operator="containsText" text="B">
      <formula>NOT(ISERROR(SEARCH("B",AK9)))</formula>
    </cfRule>
    <cfRule type="containsText" dxfId="1620" priority="166" operator="containsText" text="A">
      <formula>NOT(ISERROR(SEARCH("A",AK9)))</formula>
    </cfRule>
  </conditionalFormatting>
  <conditionalFormatting sqref="AB9:AB11">
    <cfRule type="containsText" dxfId="1619" priority="158" operator="containsText" text="D">
      <formula>NOT(ISERROR(SEARCH("D",AB9)))</formula>
    </cfRule>
    <cfRule type="containsText" dxfId="1618" priority="159" operator="containsText" text="S">
      <formula>NOT(ISERROR(SEARCH("S",AB9)))</formula>
    </cfRule>
    <cfRule type="containsText" dxfId="1617" priority="160" operator="containsText" text="F">
      <formula>NOT(ISERROR(SEARCH("F",AB9)))</formula>
    </cfRule>
    <cfRule type="containsText" dxfId="1616" priority="161" operator="containsText" text="E">
      <formula>NOT(ISERROR(SEARCH("E",AB9)))</formula>
    </cfRule>
    <cfRule type="containsText" dxfId="1615" priority="162" operator="containsText" text="B">
      <formula>NOT(ISERROR(SEARCH("B",AB9)))</formula>
    </cfRule>
    <cfRule type="containsText" dxfId="1614" priority="163" operator="containsText" text="A">
      <formula>NOT(ISERROR(SEARCH("A",AB9)))</formula>
    </cfRule>
  </conditionalFormatting>
  <conditionalFormatting sqref="AH12:AI14">
    <cfRule type="containsText" dxfId="1613" priority="155" operator="containsText" text="E">
      <formula>NOT(ISERROR(SEARCH("E",AH12)))</formula>
    </cfRule>
    <cfRule type="containsText" dxfId="1612" priority="156" operator="containsText" text="B">
      <formula>NOT(ISERROR(SEARCH("B",AH12)))</formula>
    </cfRule>
    <cfRule type="containsText" dxfId="1611" priority="157" operator="containsText" text="A">
      <formula>NOT(ISERROR(SEARCH("A",AH12)))</formula>
    </cfRule>
  </conditionalFormatting>
  <conditionalFormatting sqref="AJ12:AJ14">
    <cfRule type="containsText" dxfId="1610" priority="152" operator="containsText" text="E">
      <formula>NOT(ISERROR(SEARCH("E",AJ12)))</formula>
    </cfRule>
    <cfRule type="containsText" dxfId="1609" priority="153" operator="containsText" text="B">
      <formula>NOT(ISERROR(SEARCH("B",AJ12)))</formula>
    </cfRule>
    <cfRule type="containsText" dxfId="1608" priority="154" operator="containsText" text="A">
      <formula>NOT(ISERROR(SEARCH("A",AJ12)))</formula>
    </cfRule>
  </conditionalFormatting>
  <conditionalFormatting sqref="AK12:AK14">
    <cfRule type="containsText" dxfId="1607" priority="149" operator="containsText" text="E">
      <formula>NOT(ISERROR(SEARCH("E",AK12)))</formula>
    </cfRule>
    <cfRule type="containsText" dxfId="1606" priority="150" operator="containsText" text="B">
      <formula>NOT(ISERROR(SEARCH("B",AK12)))</formula>
    </cfRule>
    <cfRule type="containsText" dxfId="1605" priority="151" operator="containsText" text="A">
      <formula>NOT(ISERROR(SEARCH("A",AK12)))</formula>
    </cfRule>
  </conditionalFormatting>
  <conditionalFormatting sqref="F12:M14">
    <cfRule type="colorScale" priority="148">
      <colorScale>
        <cfvo type="min"/>
        <cfvo type="percentile" val="50"/>
        <cfvo type="max"/>
        <color rgb="FFF8696B"/>
        <color rgb="FFFFEB84"/>
        <color rgb="FF63BE7B"/>
      </colorScale>
    </cfRule>
  </conditionalFormatting>
  <conditionalFormatting sqref="AB12:AB14">
    <cfRule type="containsText" dxfId="1604" priority="142" operator="containsText" text="D">
      <formula>NOT(ISERROR(SEARCH("D",AB12)))</formula>
    </cfRule>
    <cfRule type="containsText" dxfId="1603" priority="143" operator="containsText" text="S">
      <formula>NOT(ISERROR(SEARCH("S",AB12)))</formula>
    </cfRule>
    <cfRule type="containsText" dxfId="1602" priority="144" operator="containsText" text="F">
      <formula>NOT(ISERROR(SEARCH("F",AB12)))</formula>
    </cfRule>
    <cfRule type="containsText" dxfId="1601" priority="145" operator="containsText" text="E">
      <formula>NOT(ISERROR(SEARCH("E",AB12)))</formula>
    </cfRule>
    <cfRule type="containsText" dxfId="1600" priority="146" operator="containsText" text="B">
      <formula>NOT(ISERROR(SEARCH("B",AB12)))</formula>
    </cfRule>
    <cfRule type="containsText" dxfId="1599" priority="147" operator="containsText" text="A">
      <formula>NOT(ISERROR(SEARCH("A",AB12)))</formula>
    </cfRule>
  </conditionalFormatting>
  <conditionalFormatting sqref="AH15:AI17">
    <cfRule type="containsText" dxfId="1598" priority="139" operator="containsText" text="E">
      <formula>NOT(ISERROR(SEARCH("E",AH15)))</formula>
    </cfRule>
    <cfRule type="containsText" dxfId="1597" priority="140" operator="containsText" text="B">
      <formula>NOT(ISERROR(SEARCH("B",AH15)))</formula>
    </cfRule>
    <cfRule type="containsText" dxfId="1596" priority="141" operator="containsText" text="A">
      <formula>NOT(ISERROR(SEARCH("A",AH15)))</formula>
    </cfRule>
  </conditionalFormatting>
  <conditionalFormatting sqref="AJ15:AJ17">
    <cfRule type="containsText" dxfId="1595" priority="136" operator="containsText" text="E">
      <formula>NOT(ISERROR(SEARCH("E",AJ15)))</formula>
    </cfRule>
    <cfRule type="containsText" dxfId="1594" priority="137" operator="containsText" text="B">
      <formula>NOT(ISERROR(SEARCH("B",AJ15)))</formula>
    </cfRule>
    <cfRule type="containsText" dxfId="1593" priority="138" operator="containsText" text="A">
      <formula>NOT(ISERROR(SEARCH("A",AJ15)))</formula>
    </cfRule>
  </conditionalFormatting>
  <conditionalFormatting sqref="AK15:AK17">
    <cfRule type="containsText" dxfId="1592" priority="133" operator="containsText" text="E">
      <formula>NOT(ISERROR(SEARCH("E",AK15)))</formula>
    </cfRule>
    <cfRule type="containsText" dxfId="1591" priority="134" operator="containsText" text="B">
      <formula>NOT(ISERROR(SEARCH("B",AK15)))</formula>
    </cfRule>
    <cfRule type="containsText" dxfId="1590" priority="135" operator="containsText" text="A">
      <formula>NOT(ISERROR(SEARCH("A",AK15)))</formula>
    </cfRule>
  </conditionalFormatting>
  <conditionalFormatting sqref="F15:M17">
    <cfRule type="colorScale" priority="132">
      <colorScale>
        <cfvo type="min"/>
        <cfvo type="percentile" val="50"/>
        <cfvo type="max"/>
        <color rgb="FFF8696B"/>
        <color rgb="FFFFEB84"/>
        <color rgb="FF63BE7B"/>
      </colorScale>
    </cfRule>
  </conditionalFormatting>
  <conditionalFormatting sqref="AB15:AB17">
    <cfRule type="containsText" dxfId="1589" priority="126" operator="containsText" text="D">
      <formula>NOT(ISERROR(SEARCH("D",AB15)))</formula>
    </cfRule>
    <cfRule type="containsText" dxfId="1588" priority="127" operator="containsText" text="S">
      <formula>NOT(ISERROR(SEARCH("S",AB15)))</formula>
    </cfRule>
    <cfRule type="containsText" dxfId="1587" priority="128" operator="containsText" text="F">
      <formula>NOT(ISERROR(SEARCH("F",AB15)))</formula>
    </cfRule>
    <cfRule type="containsText" dxfId="1586" priority="129" operator="containsText" text="E">
      <formula>NOT(ISERROR(SEARCH("E",AB15)))</formula>
    </cfRule>
    <cfRule type="containsText" dxfId="1585" priority="130" operator="containsText" text="B">
      <formula>NOT(ISERROR(SEARCH("B",AB15)))</formula>
    </cfRule>
    <cfRule type="containsText" dxfId="1584" priority="131" operator="containsText" text="A">
      <formula>NOT(ISERROR(SEARCH("A",AB15)))</formula>
    </cfRule>
  </conditionalFormatting>
  <conditionalFormatting sqref="AH18:AI18">
    <cfRule type="containsText" dxfId="1583" priority="123" operator="containsText" text="E">
      <formula>NOT(ISERROR(SEARCH("E",AH18)))</formula>
    </cfRule>
    <cfRule type="containsText" dxfId="1582" priority="124" operator="containsText" text="B">
      <formula>NOT(ISERROR(SEARCH("B",AH18)))</formula>
    </cfRule>
    <cfRule type="containsText" dxfId="1581" priority="125" operator="containsText" text="A">
      <formula>NOT(ISERROR(SEARCH("A",AH18)))</formula>
    </cfRule>
  </conditionalFormatting>
  <conditionalFormatting sqref="AJ18">
    <cfRule type="containsText" dxfId="1580" priority="120" operator="containsText" text="E">
      <formula>NOT(ISERROR(SEARCH("E",AJ18)))</formula>
    </cfRule>
    <cfRule type="containsText" dxfId="1579" priority="121" operator="containsText" text="B">
      <formula>NOT(ISERROR(SEARCH("B",AJ18)))</formula>
    </cfRule>
    <cfRule type="containsText" dxfId="1578" priority="122" operator="containsText" text="A">
      <formula>NOT(ISERROR(SEARCH("A",AJ18)))</formula>
    </cfRule>
  </conditionalFormatting>
  <conditionalFormatting sqref="AK18">
    <cfRule type="containsText" dxfId="1577" priority="117" operator="containsText" text="E">
      <formula>NOT(ISERROR(SEARCH("E",AK18)))</formula>
    </cfRule>
    <cfRule type="containsText" dxfId="1576" priority="118" operator="containsText" text="B">
      <formula>NOT(ISERROR(SEARCH("B",AK18)))</formula>
    </cfRule>
    <cfRule type="containsText" dxfId="1575" priority="119" operator="containsText" text="A">
      <formula>NOT(ISERROR(SEARCH("A",AK18)))</formula>
    </cfRule>
  </conditionalFormatting>
  <conditionalFormatting sqref="F18:M18">
    <cfRule type="colorScale" priority="116">
      <colorScale>
        <cfvo type="min"/>
        <cfvo type="percentile" val="50"/>
        <cfvo type="max"/>
        <color rgb="FFF8696B"/>
        <color rgb="FFFFEB84"/>
        <color rgb="FF63BE7B"/>
      </colorScale>
    </cfRule>
  </conditionalFormatting>
  <conditionalFormatting sqref="AB18">
    <cfRule type="containsText" dxfId="1574" priority="110" operator="containsText" text="D">
      <formula>NOT(ISERROR(SEARCH("D",AB18)))</formula>
    </cfRule>
    <cfRule type="containsText" dxfId="1573" priority="111" operator="containsText" text="S">
      <formula>NOT(ISERROR(SEARCH("S",AB18)))</formula>
    </cfRule>
    <cfRule type="containsText" dxfId="1572" priority="112" operator="containsText" text="F">
      <formula>NOT(ISERROR(SEARCH("F",AB18)))</formula>
    </cfRule>
    <cfRule type="containsText" dxfId="1571" priority="113" operator="containsText" text="E">
      <formula>NOT(ISERROR(SEARCH("E",AB18)))</formula>
    </cfRule>
    <cfRule type="containsText" dxfId="1570" priority="114" operator="containsText" text="B">
      <formula>NOT(ISERROR(SEARCH("B",AB18)))</formula>
    </cfRule>
    <cfRule type="containsText" dxfId="1569" priority="115" operator="containsText" text="A">
      <formula>NOT(ISERROR(SEARCH("A",AB18)))</formula>
    </cfRule>
  </conditionalFormatting>
  <conditionalFormatting sqref="AH19:AI21">
    <cfRule type="containsText" dxfId="1568" priority="107" operator="containsText" text="E">
      <formula>NOT(ISERROR(SEARCH("E",AH19)))</formula>
    </cfRule>
    <cfRule type="containsText" dxfId="1567" priority="108" operator="containsText" text="B">
      <formula>NOT(ISERROR(SEARCH("B",AH19)))</formula>
    </cfRule>
    <cfRule type="containsText" dxfId="1566" priority="109" operator="containsText" text="A">
      <formula>NOT(ISERROR(SEARCH("A",AH19)))</formula>
    </cfRule>
  </conditionalFormatting>
  <conditionalFormatting sqref="AJ19:AJ21">
    <cfRule type="containsText" dxfId="1565" priority="104" operator="containsText" text="E">
      <formula>NOT(ISERROR(SEARCH("E",AJ19)))</formula>
    </cfRule>
    <cfRule type="containsText" dxfId="1564" priority="105" operator="containsText" text="B">
      <formula>NOT(ISERROR(SEARCH("B",AJ19)))</formula>
    </cfRule>
    <cfRule type="containsText" dxfId="1563" priority="106" operator="containsText" text="A">
      <formula>NOT(ISERROR(SEARCH("A",AJ19)))</formula>
    </cfRule>
  </conditionalFormatting>
  <conditionalFormatting sqref="AK19:AK21">
    <cfRule type="containsText" dxfId="1562" priority="101" operator="containsText" text="E">
      <formula>NOT(ISERROR(SEARCH("E",AK19)))</formula>
    </cfRule>
    <cfRule type="containsText" dxfId="1561" priority="102" operator="containsText" text="B">
      <formula>NOT(ISERROR(SEARCH("B",AK19)))</formula>
    </cfRule>
    <cfRule type="containsText" dxfId="1560" priority="103" operator="containsText" text="A">
      <formula>NOT(ISERROR(SEARCH("A",AK19)))</formula>
    </cfRule>
  </conditionalFormatting>
  <conditionalFormatting sqref="F20:M20">
    <cfRule type="colorScale" priority="100">
      <colorScale>
        <cfvo type="min"/>
        <cfvo type="percentile" val="50"/>
        <cfvo type="max"/>
        <color rgb="FFF8696B"/>
        <color rgb="FFFFEB84"/>
        <color rgb="FF63BE7B"/>
      </colorScale>
    </cfRule>
  </conditionalFormatting>
  <conditionalFormatting sqref="AB19:AB21">
    <cfRule type="containsText" dxfId="1559" priority="94" operator="containsText" text="D">
      <formula>NOT(ISERROR(SEARCH("D",AB19)))</formula>
    </cfRule>
    <cfRule type="containsText" dxfId="1558" priority="95" operator="containsText" text="S">
      <formula>NOT(ISERROR(SEARCH("S",AB19)))</formula>
    </cfRule>
    <cfRule type="containsText" dxfId="1557" priority="96" operator="containsText" text="F">
      <formula>NOT(ISERROR(SEARCH("F",AB19)))</formula>
    </cfRule>
    <cfRule type="containsText" dxfId="1556" priority="97" operator="containsText" text="E">
      <formula>NOT(ISERROR(SEARCH("E",AB19)))</formula>
    </cfRule>
    <cfRule type="containsText" dxfId="1555" priority="98" operator="containsText" text="B">
      <formula>NOT(ISERROR(SEARCH("B",AB19)))</formula>
    </cfRule>
    <cfRule type="containsText" dxfId="1554" priority="99" operator="containsText" text="A">
      <formula>NOT(ISERROR(SEARCH("A",AB19)))</formula>
    </cfRule>
  </conditionalFormatting>
  <conditionalFormatting sqref="F19:M19">
    <cfRule type="colorScale" priority="93">
      <colorScale>
        <cfvo type="min"/>
        <cfvo type="percentile" val="50"/>
        <cfvo type="max"/>
        <color rgb="FFF8696B"/>
        <color rgb="FFFFEB84"/>
        <color rgb="FF63BE7B"/>
      </colorScale>
    </cfRule>
  </conditionalFormatting>
  <conditionalFormatting sqref="F21:M21">
    <cfRule type="colorScale" priority="92">
      <colorScale>
        <cfvo type="min"/>
        <cfvo type="percentile" val="50"/>
        <cfvo type="max"/>
        <color rgb="FFF8696B"/>
        <color rgb="FFFFEB84"/>
        <color rgb="FF63BE7B"/>
      </colorScale>
    </cfRule>
  </conditionalFormatting>
  <conditionalFormatting sqref="AH22:AI24">
    <cfRule type="containsText" dxfId="1553" priority="89" operator="containsText" text="E">
      <formula>NOT(ISERROR(SEARCH("E",AH22)))</formula>
    </cfRule>
    <cfRule type="containsText" dxfId="1552" priority="90" operator="containsText" text="B">
      <formula>NOT(ISERROR(SEARCH("B",AH22)))</formula>
    </cfRule>
    <cfRule type="containsText" dxfId="1551" priority="91" operator="containsText" text="A">
      <formula>NOT(ISERROR(SEARCH("A",AH22)))</formula>
    </cfRule>
  </conditionalFormatting>
  <conditionalFormatting sqref="AJ22:AJ24">
    <cfRule type="containsText" dxfId="1550" priority="86" operator="containsText" text="E">
      <formula>NOT(ISERROR(SEARCH("E",AJ22)))</formula>
    </cfRule>
    <cfRule type="containsText" dxfId="1549" priority="87" operator="containsText" text="B">
      <formula>NOT(ISERROR(SEARCH("B",AJ22)))</formula>
    </cfRule>
    <cfRule type="containsText" dxfId="1548" priority="88" operator="containsText" text="A">
      <formula>NOT(ISERROR(SEARCH("A",AJ22)))</formula>
    </cfRule>
  </conditionalFormatting>
  <conditionalFormatting sqref="AK23:AK24">
    <cfRule type="containsText" dxfId="1547" priority="83" operator="containsText" text="E">
      <formula>NOT(ISERROR(SEARCH("E",AK23)))</formula>
    </cfRule>
    <cfRule type="containsText" dxfId="1546" priority="84" operator="containsText" text="B">
      <formula>NOT(ISERROR(SEARCH("B",AK23)))</formula>
    </cfRule>
    <cfRule type="containsText" dxfId="1545" priority="85" operator="containsText" text="A">
      <formula>NOT(ISERROR(SEARCH("A",AK23)))</formula>
    </cfRule>
  </conditionalFormatting>
  <conditionalFormatting sqref="F23:M24">
    <cfRule type="colorScale" priority="82">
      <colorScale>
        <cfvo type="min"/>
        <cfvo type="percentile" val="50"/>
        <cfvo type="max"/>
        <color rgb="FFF8696B"/>
        <color rgb="FFFFEB84"/>
        <color rgb="FF63BE7B"/>
      </colorScale>
    </cfRule>
  </conditionalFormatting>
  <conditionalFormatting sqref="AB22:AB24">
    <cfRule type="containsText" dxfId="1544" priority="76" operator="containsText" text="D">
      <formula>NOT(ISERROR(SEARCH("D",AB22)))</formula>
    </cfRule>
    <cfRule type="containsText" dxfId="1543" priority="77" operator="containsText" text="S">
      <formula>NOT(ISERROR(SEARCH("S",AB22)))</formula>
    </cfRule>
    <cfRule type="containsText" dxfId="1542" priority="78" operator="containsText" text="F">
      <formula>NOT(ISERROR(SEARCH("F",AB22)))</formula>
    </cfRule>
    <cfRule type="containsText" dxfId="1541" priority="79" operator="containsText" text="E">
      <formula>NOT(ISERROR(SEARCH("E",AB22)))</formula>
    </cfRule>
    <cfRule type="containsText" dxfId="1540" priority="80" operator="containsText" text="B">
      <formula>NOT(ISERROR(SEARCH("B",AB22)))</formula>
    </cfRule>
    <cfRule type="containsText" dxfId="1539" priority="81" operator="containsText" text="A">
      <formula>NOT(ISERROR(SEARCH("A",AB22)))</formula>
    </cfRule>
  </conditionalFormatting>
  <conditionalFormatting sqref="F22:M22">
    <cfRule type="colorScale" priority="75">
      <colorScale>
        <cfvo type="min"/>
        <cfvo type="percentile" val="50"/>
        <cfvo type="max"/>
        <color rgb="FFF8696B"/>
        <color rgb="FFFFEB84"/>
        <color rgb="FF63BE7B"/>
      </colorScale>
    </cfRule>
  </conditionalFormatting>
  <conditionalFormatting sqref="AK22">
    <cfRule type="containsText" dxfId="1538" priority="72" operator="containsText" text="E">
      <formula>NOT(ISERROR(SEARCH("E",AK22)))</formula>
    </cfRule>
    <cfRule type="containsText" dxfId="1537" priority="73" operator="containsText" text="B">
      <formula>NOT(ISERROR(SEARCH("B",AK22)))</formula>
    </cfRule>
    <cfRule type="containsText" dxfId="1536" priority="74" operator="containsText" text="A">
      <formula>NOT(ISERROR(SEARCH("A",AK22)))</formula>
    </cfRule>
  </conditionalFormatting>
  <conditionalFormatting sqref="AH25:AI28">
    <cfRule type="containsText" dxfId="1535" priority="69" operator="containsText" text="E">
      <formula>NOT(ISERROR(SEARCH("E",AH25)))</formula>
    </cfRule>
    <cfRule type="containsText" dxfId="1534" priority="70" operator="containsText" text="B">
      <formula>NOT(ISERROR(SEARCH("B",AH25)))</formula>
    </cfRule>
    <cfRule type="containsText" dxfId="1533" priority="71" operator="containsText" text="A">
      <formula>NOT(ISERROR(SEARCH("A",AH25)))</formula>
    </cfRule>
  </conditionalFormatting>
  <conditionalFormatting sqref="AJ25:AJ28">
    <cfRule type="containsText" dxfId="1532" priority="66" operator="containsText" text="E">
      <formula>NOT(ISERROR(SEARCH("E",AJ25)))</formula>
    </cfRule>
    <cfRule type="containsText" dxfId="1531" priority="67" operator="containsText" text="B">
      <formula>NOT(ISERROR(SEARCH("B",AJ25)))</formula>
    </cfRule>
    <cfRule type="containsText" dxfId="1530" priority="68" operator="containsText" text="A">
      <formula>NOT(ISERROR(SEARCH("A",AJ25)))</formula>
    </cfRule>
  </conditionalFormatting>
  <conditionalFormatting sqref="AK25:AK28">
    <cfRule type="containsText" dxfId="1529" priority="63" operator="containsText" text="E">
      <formula>NOT(ISERROR(SEARCH("E",AK25)))</formula>
    </cfRule>
    <cfRule type="containsText" dxfId="1528" priority="64" operator="containsText" text="B">
      <formula>NOT(ISERROR(SEARCH("B",AK25)))</formula>
    </cfRule>
    <cfRule type="containsText" dxfId="1527" priority="65" operator="containsText" text="A">
      <formula>NOT(ISERROR(SEARCH("A",AK25)))</formula>
    </cfRule>
  </conditionalFormatting>
  <conditionalFormatting sqref="F25:M27">
    <cfRule type="colorScale" priority="62">
      <colorScale>
        <cfvo type="min"/>
        <cfvo type="percentile" val="50"/>
        <cfvo type="max"/>
        <color rgb="FFF8696B"/>
        <color rgb="FFFFEB84"/>
        <color rgb="FF63BE7B"/>
      </colorScale>
    </cfRule>
  </conditionalFormatting>
  <conditionalFormatting sqref="AB25:AB28">
    <cfRule type="containsText" dxfId="1526" priority="56" operator="containsText" text="D">
      <formula>NOT(ISERROR(SEARCH("D",AB25)))</formula>
    </cfRule>
    <cfRule type="containsText" dxfId="1525" priority="57" operator="containsText" text="S">
      <formula>NOT(ISERROR(SEARCH("S",AB25)))</formula>
    </cfRule>
    <cfRule type="containsText" dxfId="1524" priority="58" operator="containsText" text="F">
      <formula>NOT(ISERROR(SEARCH("F",AB25)))</formula>
    </cfRule>
    <cfRule type="containsText" dxfId="1523" priority="59" operator="containsText" text="E">
      <formula>NOT(ISERROR(SEARCH("E",AB25)))</formula>
    </cfRule>
    <cfRule type="containsText" dxfId="1522" priority="60" operator="containsText" text="B">
      <formula>NOT(ISERROR(SEARCH("B",AB25)))</formula>
    </cfRule>
    <cfRule type="containsText" dxfId="1521" priority="61" operator="containsText" text="A">
      <formula>NOT(ISERROR(SEARCH("A",AB25)))</formula>
    </cfRule>
  </conditionalFormatting>
  <conditionalFormatting sqref="F28:M28">
    <cfRule type="colorScale" priority="55">
      <colorScale>
        <cfvo type="min"/>
        <cfvo type="percentile" val="50"/>
        <cfvo type="max"/>
        <color rgb="FFF8696B"/>
        <color rgb="FFFFEB84"/>
        <color rgb="FF63BE7B"/>
      </colorScale>
    </cfRule>
  </conditionalFormatting>
  <conditionalFormatting sqref="AH29:AI29">
    <cfRule type="containsText" dxfId="1520" priority="52" operator="containsText" text="E">
      <formula>NOT(ISERROR(SEARCH("E",AH29)))</formula>
    </cfRule>
    <cfRule type="containsText" dxfId="1519" priority="53" operator="containsText" text="B">
      <formula>NOT(ISERROR(SEARCH("B",AH29)))</formula>
    </cfRule>
    <cfRule type="containsText" dxfId="1518" priority="54" operator="containsText" text="A">
      <formula>NOT(ISERROR(SEARCH("A",AH29)))</formula>
    </cfRule>
  </conditionalFormatting>
  <conditionalFormatting sqref="AJ29">
    <cfRule type="containsText" dxfId="1517" priority="49" operator="containsText" text="E">
      <formula>NOT(ISERROR(SEARCH("E",AJ29)))</formula>
    </cfRule>
    <cfRule type="containsText" dxfId="1516" priority="50" operator="containsText" text="B">
      <formula>NOT(ISERROR(SEARCH("B",AJ29)))</formula>
    </cfRule>
    <cfRule type="containsText" dxfId="1515" priority="51" operator="containsText" text="A">
      <formula>NOT(ISERROR(SEARCH("A",AJ29)))</formula>
    </cfRule>
  </conditionalFormatting>
  <conditionalFormatting sqref="AB29">
    <cfRule type="containsText" dxfId="1514" priority="40" operator="containsText" text="D">
      <formula>NOT(ISERROR(SEARCH("D",AB29)))</formula>
    </cfRule>
    <cfRule type="containsText" dxfId="1513" priority="41" operator="containsText" text="S">
      <formula>NOT(ISERROR(SEARCH("S",AB29)))</formula>
    </cfRule>
    <cfRule type="containsText" dxfId="1512" priority="42" operator="containsText" text="F">
      <formula>NOT(ISERROR(SEARCH("F",AB29)))</formula>
    </cfRule>
    <cfRule type="containsText" dxfId="1511" priority="43" operator="containsText" text="E">
      <formula>NOT(ISERROR(SEARCH("E",AB29)))</formula>
    </cfRule>
    <cfRule type="containsText" dxfId="1510" priority="44" operator="containsText" text="B">
      <formula>NOT(ISERROR(SEARCH("B",AB29)))</formula>
    </cfRule>
    <cfRule type="containsText" dxfId="1509" priority="45" operator="containsText" text="A">
      <formula>NOT(ISERROR(SEARCH("A",AB29)))</formula>
    </cfRule>
  </conditionalFormatting>
  <conditionalFormatting sqref="F29:M29">
    <cfRule type="colorScale" priority="39">
      <colorScale>
        <cfvo type="min"/>
        <cfvo type="percentile" val="50"/>
        <cfvo type="max"/>
        <color rgb="FFF8696B"/>
        <color rgb="FFFFEB84"/>
        <color rgb="FF63BE7B"/>
      </colorScale>
    </cfRule>
  </conditionalFormatting>
  <conditionalFormatting sqref="AK29">
    <cfRule type="containsText" dxfId="1508" priority="36" operator="containsText" text="E">
      <formula>NOT(ISERROR(SEARCH("E",AK29)))</formula>
    </cfRule>
    <cfRule type="containsText" dxfId="1507" priority="37" operator="containsText" text="B">
      <formula>NOT(ISERROR(SEARCH("B",AK29)))</formula>
    </cfRule>
    <cfRule type="containsText" dxfId="1506" priority="38" operator="containsText" text="A">
      <formula>NOT(ISERROR(SEARCH("A",AK29)))</formula>
    </cfRule>
  </conditionalFormatting>
  <conditionalFormatting sqref="AH30:AI32">
    <cfRule type="containsText" dxfId="1505" priority="33" operator="containsText" text="E">
      <formula>NOT(ISERROR(SEARCH("E",AH30)))</formula>
    </cfRule>
    <cfRule type="containsText" dxfId="1504" priority="34" operator="containsText" text="B">
      <formula>NOT(ISERROR(SEARCH("B",AH30)))</formula>
    </cfRule>
    <cfRule type="containsText" dxfId="1503" priority="35" operator="containsText" text="A">
      <formula>NOT(ISERROR(SEARCH("A",AH30)))</formula>
    </cfRule>
  </conditionalFormatting>
  <conditionalFormatting sqref="AJ30:AJ32">
    <cfRule type="containsText" dxfId="1502" priority="30" operator="containsText" text="E">
      <formula>NOT(ISERROR(SEARCH("E",AJ30)))</formula>
    </cfRule>
    <cfRule type="containsText" dxfId="1501" priority="31" operator="containsText" text="B">
      <formula>NOT(ISERROR(SEARCH("B",AJ30)))</formula>
    </cfRule>
    <cfRule type="containsText" dxfId="1500" priority="32" operator="containsText" text="A">
      <formula>NOT(ISERROR(SEARCH("A",AJ30)))</formula>
    </cfRule>
  </conditionalFormatting>
  <conditionalFormatting sqref="AB30:AB32">
    <cfRule type="containsText" dxfId="1499" priority="24" operator="containsText" text="D">
      <formula>NOT(ISERROR(SEARCH("D",AB30)))</formula>
    </cfRule>
    <cfRule type="containsText" dxfId="1498" priority="25" operator="containsText" text="S">
      <formula>NOT(ISERROR(SEARCH("S",AB30)))</formula>
    </cfRule>
    <cfRule type="containsText" dxfId="1497" priority="26" operator="containsText" text="F">
      <formula>NOT(ISERROR(SEARCH("F",AB30)))</formula>
    </cfRule>
    <cfRule type="containsText" dxfId="1496" priority="27" operator="containsText" text="E">
      <formula>NOT(ISERROR(SEARCH("E",AB30)))</formula>
    </cfRule>
    <cfRule type="containsText" dxfId="1495" priority="28" operator="containsText" text="B">
      <formula>NOT(ISERROR(SEARCH("B",AB30)))</formula>
    </cfRule>
    <cfRule type="containsText" dxfId="1494" priority="29" operator="containsText" text="A">
      <formula>NOT(ISERROR(SEARCH("A",AB30)))</formula>
    </cfRule>
  </conditionalFormatting>
  <conditionalFormatting sqref="F30:M32">
    <cfRule type="colorScale" priority="23">
      <colorScale>
        <cfvo type="min"/>
        <cfvo type="percentile" val="50"/>
        <cfvo type="max"/>
        <color rgb="FFF8696B"/>
        <color rgb="FFFFEB84"/>
        <color rgb="FF63BE7B"/>
      </colorScale>
    </cfRule>
  </conditionalFormatting>
  <conditionalFormatting sqref="AK30:AK32">
    <cfRule type="containsText" dxfId="1493" priority="20" operator="containsText" text="E">
      <formula>NOT(ISERROR(SEARCH("E",AK30)))</formula>
    </cfRule>
    <cfRule type="containsText" dxfId="1492" priority="21" operator="containsText" text="B">
      <formula>NOT(ISERROR(SEARCH("B",AK30)))</formula>
    </cfRule>
    <cfRule type="containsText" dxfId="1491" priority="22" operator="containsText" text="A">
      <formula>NOT(ISERROR(SEARCH("A",AK30)))</formula>
    </cfRule>
  </conditionalFormatting>
  <conditionalFormatting sqref="AH33:AI34">
    <cfRule type="containsText" dxfId="1490" priority="17" operator="containsText" text="E">
      <formula>NOT(ISERROR(SEARCH("E",AH33)))</formula>
    </cfRule>
    <cfRule type="containsText" dxfId="1489" priority="18" operator="containsText" text="B">
      <formula>NOT(ISERROR(SEARCH("B",AH33)))</formula>
    </cfRule>
    <cfRule type="containsText" dxfId="1488" priority="19" operator="containsText" text="A">
      <formula>NOT(ISERROR(SEARCH("A",AH33)))</formula>
    </cfRule>
  </conditionalFormatting>
  <conditionalFormatting sqref="AJ33:AJ34">
    <cfRule type="containsText" dxfId="1487" priority="14" operator="containsText" text="E">
      <formula>NOT(ISERROR(SEARCH("E",AJ33)))</formula>
    </cfRule>
    <cfRule type="containsText" dxfId="1486" priority="15" operator="containsText" text="B">
      <formula>NOT(ISERROR(SEARCH("B",AJ33)))</formula>
    </cfRule>
    <cfRule type="containsText" dxfId="1485" priority="16" operator="containsText" text="A">
      <formula>NOT(ISERROR(SEARCH("A",AJ33)))</formula>
    </cfRule>
  </conditionalFormatting>
  <conditionalFormatting sqref="AB33:AB34">
    <cfRule type="containsText" dxfId="1484" priority="8" operator="containsText" text="D">
      <formula>NOT(ISERROR(SEARCH("D",AB33)))</formula>
    </cfRule>
    <cfRule type="containsText" dxfId="1483" priority="9" operator="containsText" text="S">
      <formula>NOT(ISERROR(SEARCH("S",AB33)))</formula>
    </cfRule>
    <cfRule type="containsText" dxfId="1482" priority="10" operator="containsText" text="F">
      <formula>NOT(ISERROR(SEARCH("F",AB33)))</formula>
    </cfRule>
    <cfRule type="containsText" dxfId="1481" priority="11" operator="containsText" text="E">
      <formula>NOT(ISERROR(SEARCH("E",AB33)))</formula>
    </cfRule>
    <cfRule type="containsText" dxfId="1480" priority="12" operator="containsText" text="B">
      <formula>NOT(ISERROR(SEARCH("B",AB33)))</formula>
    </cfRule>
    <cfRule type="containsText" dxfId="1479" priority="13" operator="containsText" text="A">
      <formula>NOT(ISERROR(SEARCH("A",AB33)))</formula>
    </cfRule>
  </conditionalFormatting>
  <conditionalFormatting sqref="F33:M34">
    <cfRule type="colorScale" priority="7">
      <colorScale>
        <cfvo type="min"/>
        <cfvo type="percentile" val="50"/>
        <cfvo type="max"/>
        <color rgb="FFF8696B"/>
        <color rgb="FFFFEB84"/>
        <color rgb="FF63BE7B"/>
      </colorScale>
    </cfRule>
  </conditionalFormatting>
  <conditionalFormatting sqref="AK33:AK34">
    <cfRule type="containsText" dxfId="1478" priority="1" operator="containsText" text="E">
      <formula>NOT(ISERROR(SEARCH("E",AK33)))</formula>
    </cfRule>
    <cfRule type="containsText" dxfId="1477" priority="2" operator="containsText" text="B">
      <formula>NOT(ISERROR(SEARCH("B",AK33)))</formula>
    </cfRule>
    <cfRule type="containsText" dxfId="1476" priority="3" operator="containsText" text="A">
      <formula>NOT(ISERROR(SEARCH("A",AK33)))</formula>
    </cfRule>
  </conditionalFormatting>
  <dataValidations count="2">
    <dataValidation type="list" allowBlank="1" showInputMessage="1" showErrorMessage="1" sqref="AK2:AK8 AK11:AK34"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N19:R24 N25:R28 N29:R32 N33:R3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24"/>
  <sheetViews>
    <sheetView workbookViewId="0">
      <pane xSplit="5" ySplit="1" topLeftCell="AD2" activePane="bottomRight" state="frozen"/>
      <selection activeCell="E24" sqref="E24"/>
      <selection pane="topRight" activeCell="E24" sqref="E24"/>
      <selection pane="bottomLeft" activeCell="E24" sqref="E24"/>
      <selection pane="bottomRight" activeCell="Z24" sqref="Z23:AB2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 t="shared" ref="O2:O21" si="0">SUM(F2:H2)</f>
        <v>35.5</v>
      </c>
      <c r="P2" s="22">
        <f t="shared" ref="P2:P21" si="1">SUM(I2:K2)</f>
        <v>36.700000000000003</v>
      </c>
      <c r="Q2" s="22">
        <f t="shared" ref="Q2:Q21" si="2">SUM(L2:N2)</f>
        <v>34.400000000000006</v>
      </c>
      <c r="R2" s="23">
        <f t="shared" ref="R2:R21" si="3">SUM(F2:J2)</f>
        <v>60</v>
      </c>
      <c r="S2" s="23">
        <f t="shared" ref="S2:S21" si="4">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 t="shared" si="0"/>
        <v>37.200000000000003</v>
      </c>
      <c r="P3" s="22">
        <f t="shared" si="1"/>
        <v>35.5</v>
      </c>
      <c r="Q3" s="22">
        <f t="shared" si="2"/>
        <v>34</v>
      </c>
      <c r="R3" s="23">
        <f t="shared" si="3"/>
        <v>61</v>
      </c>
      <c r="S3" s="23">
        <f t="shared" si="4"/>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 t="shared" si="0"/>
        <v>38.6</v>
      </c>
      <c r="P4" s="22">
        <f t="shared" si="1"/>
        <v>38.1</v>
      </c>
      <c r="Q4" s="22">
        <f t="shared" si="2"/>
        <v>32.9</v>
      </c>
      <c r="R4" s="23">
        <f t="shared" si="3"/>
        <v>64.400000000000006</v>
      </c>
      <c r="S4" s="23">
        <f t="shared" si="4"/>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 t="shared" si="0"/>
        <v>36</v>
      </c>
      <c r="P5" s="22">
        <f t="shared" si="1"/>
        <v>36.700000000000003</v>
      </c>
      <c r="Q5" s="22">
        <f t="shared" si="2"/>
        <v>35</v>
      </c>
      <c r="R5" s="23">
        <f t="shared" si="3"/>
        <v>60.400000000000006</v>
      </c>
      <c r="S5" s="23">
        <f t="shared" si="4"/>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 t="shared" si="0"/>
        <v>34.799999999999997</v>
      </c>
      <c r="P6" s="22">
        <f t="shared" si="1"/>
        <v>36.799999999999997</v>
      </c>
      <c r="Q6" s="22">
        <f t="shared" si="2"/>
        <v>34.599999999999994</v>
      </c>
      <c r="R6" s="23">
        <f t="shared" si="3"/>
        <v>59.399999999999991</v>
      </c>
      <c r="S6" s="23">
        <f t="shared" si="4"/>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si="0"/>
        <v>35.099999999999994</v>
      </c>
      <c r="P7" s="22">
        <f t="shared" si="1"/>
        <v>36.299999999999997</v>
      </c>
      <c r="Q7" s="22">
        <f t="shared" si="2"/>
        <v>34.9</v>
      </c>
      <c r="R7" s="23">
        <f t="shared" si="3"/>
        <v>59.4</v>
      </c>
      <c r="S7" s="23">
        <f t="shared" si="4"/>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si="0"/>
        <v>34.700000000000003</v>
      </c>
      <c r="P9" s="22">
        <f t="shared" si="1"/>
        <v>36.5</v>
      </c>
      <c r="Q9" s="22">
        <f t="shared" si="2"/>
        <v>34.6</v>
      </c>
      <c r="R9" s="23">
        <f t="shared" si="3"/>
        <v>59.500000000000007</v>
      </c>
      <c r="S9" s="23">
        <f t="shared" si="4"/>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si="0"/>
        <v>35.699999999999996</v>
      </c>
      <c r="P10" s="22">
        <f t="shared" si="1"/>
        <v>37.799999999999997</v>
      </c>
      <c r="Q10" s="22">
        <f t="shared" si="2"/>
        <v>34.9</v>
      </c>
      <c r="R10" s="23">
        <f t="shared" si="3"/>
        <v>61.199999999999989</v>
      </c>
      <c r="S10" s="23">
        <f t="shared" si="4"/>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si="0"/>
        <v>37.5</v>
      </c>
      <c r="P11" s="22">
        <f t="shared" si="1"/>
        <v>37.599999999999994</v>
      </c>
      <c r="Q11" s="22">
        <f t="shared" si="2"/>
        <v>34.6</v>
      </c>
      <c r="R11" s="23">
        <f t="shared" si="3"/>
        <v>62.9</v>
      </c>
      <c r="S11" s="23">
        <f t="shared" si="4"/>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0"/>
        <v>35.9</v>
      </c>
      <c r="P12" s="22">
        <f t="shared" si="1"/>
        <v>36</v>
      </c>
      <c r="Q12" s="22">
        <f t="shared" si="2"/>
        <v>35.6</v>
      </c>
      <c r="R12" s="23">
        <f t="shared" si="3"/>
        <v>59.599999999999994</v>
      </c>
      <c r="S12" s="23">
        <f t="shared" si="4"/>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si="0"/>
        <v>35.799999999999997</v>
      </c>
      <c r="P13" s="22">
        <f t="shared" si="1"/>
        <v>37.1</v>
      </c>
      <c r="Q13" s="22">
        <f t="shared" si="2"/>
        <v>34.4</v>
      </c>
      <c r="R13" s="23">
        <f t="shared" si="3"/>
        <v>60.8</v>
      </c>
      <c r="S13" s="23">
        <f t="shared" si="4"/>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row r="14" spans="1:40" s="5" customFormat="1" ht="16" customHeight="1">
      <c r="A14" s="6">
        <v>44668</v>
      </c>
      <c r="B14" s="7" t="s">
        <v>164</v>
      </c>
      <c r="C14" s="8" t="s">
        <v>198</v>
      </c>
      <c r="D14" s="9">
        <v>7.2928240740740738E-2</v>
      </c>
      <c r="E14" s="32" t="s">
        <v>1050</v>
      </c>
      <c r="F14" s="10">
        <v>12.8</v>
      </c>
      <c r="G14" s="10">
        <v>11.6</v>
      </c>
      <c r="H14" s="10">
        <v>11.5</v>
      </c>
      <c r="I14" s="10">
        <v>11.9</v>
      </c>
      <c r="J14" s="10">
        <v>11.5</v>
      </c>
      <c r="K14" s="10">
        <v>11.6</v>
      </c>
      <c r="L14" s="10">
        <v>11</v>
      </c>
      <c r="M14" s="10">
        <v>11.3</v>
      </c>
      <c r="N14" s="10">
        <v>11.9</v>
      </c>
      <c r="O14" s="22">
        <f t="shared" si="0"/>
        <v>35.9</v>
      </c>
      <c r="P14" s="22">
        <f t="shared" si="1"/>
        <v>35</v>
      </c>
      <c r="Q14" s="22">
        <f t="shared" si="2"/>
        <v>34.200000000000003</v>
      </c>
      <c r="R14" s="23">
        <f t="shared" si="3"/>
        <v>59.3</v>
      </c>
      <c r="S14" s="23">
        <f t="shared" si="4"/>
        <v>57.300000000000004</v>
      </c>
      <c r="T14" s="11" t="s">
        <v>196</v>
      </c>
      <c r="U14" s="11" t="s">
        <v>216</v>
      </c>
      <c r="V14" s="13" t="s">
        <v>217</v>
      </c>
      <c r="W14" s="13" t="s">
        <v>218</v>
      </c>
      <c r="X14" s="13" t="s">
        <v>662</v>
      </c>
      <c r="Y14" s="13" t="s">
        <v>242</v>
      </c>
      <c r="Z14" s="12">
        <v>9.5</v>
      </c>
      <c r="AA14" s="12">
        <v>9.1</v>
      </c>
      <c r="AB14" s="12">
        <v>10.199999999999999</v>
      </c>
      <c r="AC14" s="11" t="s">
        <v>156</v>
      </c>
      <c r="AD14" s="12">
        <v>-1.3</v>
      </c>
      <c r="AE14" s="12">
        <v>-0.3</v>
      </c>
      <c r="AF14" s="12">
        <v>0.1</v>
      </c>
      <c r="AG14" s="12">
        <v>-1.7</v>
      </c>
      <c r="AH14" s="12"/>
      <c r="AI14" s="11" t="s">
        <v>305</v>
      </c>
      <c r="AJ14" s="11" t="s">
        <v>303</v>
      </c>
      <c r="AK14" s="11" t="s">
        <v>157</v>
      </c>
      <c r="AL14" s="8"/>
      <c r="AM14" s="8" t="s">
        <v>1092</v>
      </c>
      <c r="AN14" s="29" t="s">
        <v>1093</v>
      </c>
    </row>
    <row r="15" spans="1:40" s="5" customFormat="1" ht="16" customHeight="1">
      <c r="A15" s="6">
        <v>44674</v>
      </c>
      <c r="B15" s="7" t="s">
        <v>161</v>
      </c>
      <c r="C15" s="8" t="s">
        <v>198</v>
      </c>
      <c r="D15" s="9">
        <v>7.4398148148148144E-2</v>
      </c>
      <c r="E15" s="32" t="s">
        <v>1125</v>
      </c>
      <c r="F15" s="10">
        <v>12.6</v>
      </c>
      <c r="G15" s="10">
        <v>11.6</v>
      </c>
      <c r="H15" s="10">
        <v>11.9</v>
      </c>
      <c r="I15" s="10">
        <v>12.7</v>
      </c>
      <c r="J15" s="10">
        <v>12.5</v>
      </c>
      <c r="K15" s="10">
        <v>12.3</v>
      </c>
      <c r="L15" s="10">
        <v>11.4</v>
      </c>
      <c r="M15" s="10">
        <v>11.2</v>
      </c>
      <c r="N15" s="10">
        <v>11.6</v>
      </c>
      <c r="O15" s="22">
        <f t="shared" si="0"/>
        <v>36.1</v>
      </c>
      <c r="P15" s="22">
        <f t="shared" si="1"/>
        <v>37.5</v>
      </c>
      <c r="Q15" s="22">
        <f t="shared" si="2"/>
        <v>34.200000000000003</v>
      </c>
      <c r="R15" s="23">
        <f t="shared" si="3"/>
        <v>61.3</v>
      </c>
      <c r="S15" s="23">
        <f t="shared" si="4"/>
        <v>59.000000000000007</v>
      </c>
      <c r="T15" s="11" t="s">
        <v>210</v>
      </c>
      <c r="U15" s="11" t="s">
        <v>216</v>
      </c>
      <c r="V15" s="13" t="s">
        <v>411</v>
      </c>
      <c r="W15" s="13" t="s">
        <v>209</v>
      </c>
      <c r="X15" s="13" t="s">
        <v>209</v>
      </c>
      <c r="Y15" s="13" t="s">
        <v>242</v>
      </c>
      <c r="Z15" s="12">
        <v>11.9</v>
      </c>
      <c r="AA15" s="12">
        <v>11.3</v>
      </c>
      <c r="AB15" s="12">
        <v>9.5</v>
      </c>
      <c r="AC15" s="11" t="s">
        <v>156</v>
      </c>
      <c r="AD15" s="12">
        <v>0.7</v>
      </c>
      <c r="AE15" s="12">
        <v>-0.8</v>
      </c>
      <c r="AF15" s="12">
        <v>1.5</v>
      </c>
      <c r="AG15" s="12">
        <v>-1.6</v>
      </c>
      <c r="AH15" s="12"/>
      <c r="AI15" s="11" t="s">
        <v>309</v>
      </c>
      <c r="AJ15" s="11" t="s">
        <v>303</v>
      </c>
      <c r="AK15" s="11" t="s">
        <v>157</v>
      </c>
      <c r="AL15" s="8"/>
      <c r="AM15" s="8" t="s">
        <v>1123</v>
      </c>
      <c r="AN15" s="29" t="s">
        <v>1124</v>
      </c>
    </row>
    <row r="16" spans="1:40" s="5" customFormat="1" ht="16" customHeight="1">
      <c r="A16" s="6">
        <v>44674</v>
      </c>
      <c r="B16" s="7" t="s">
        <v>168</v>
      </c>
      <c r="C16" s="8" t="s">
        <v>198</v>
      </c>
      <c r="D16" s="9">
        <v>7.2303240740740737E-2</v>
      </c>
      <c r="E16" s="32" t="s">
        <v>1129</v>
      </c>
      <c r="F16" s="10">
        <v>12.7</v>
      </c>
      <c r="G16" s="10">
        <v>11</v>
      </c>
      <c r="H16" s="10">
        <v>11.4</v>
      </c>
      <c r="I16" s="10">
        <v>12.1</v>
      </c>
      <c r="J16" s="10">
        <v>11.8</v>
      </c>
      <c r="K16" s="10">
        <v>11.7</v>
      </c>
      <c r="L16" s="10">
        <v>11.2</v>
      </c>
      <c r="M16" s="10">
        <v>11.1</v>
      </c>
      <c r="N16" s="10">
        <v>11.7</v>
      </c>
      <c r="O16" s="22">
        <f t="shared" si="0"/>
        <v>35.1</v>
      </c>
      <c r="P16" s="22">
        <f t="shared" si="1"/>
        <v>35.599999999999994</v>
      </c>
      <c r="Q16" s="22">
        <f t="shared" si="2"/>
        <v>34</v>
      </c>
      <c r="R16" s="23">
        <f t="shared" si="3"/>
        <v>59</v>
      </c>
      <c r="S16" s="23">
        <f t="shared" si="4"/>
        <v>57.5</v>
      </c>
      <c r="T16" s="11" t="s">
        <v>196</v>
      </c>
      <c r="U16" s="11" t="s">
        <v>216</v>
      </c>
      <c r="V16" s="13" t="s">
        <v>217</v>
      </c>
      <c r="W16" s="13" t="s">
        <v>284</v>
      </c>
      <c r="X16" s="13" t="s">
        <v>276</v>
      </c>
      <c r="Y16" s="13" t="s">
        <v>242</v>
      </c>
      <c r="Z16" s="12">
        <v>11.9</v>
      </c>
      <c r="AA16" s="12">
        <v>11.3</v>
      </c>
      <c r="AB16" s="12">
        <v>9.5</v>
      </c>
      <c r="AC16" s="11" t="s">
        <v>156</v>
      </c>
      <c r="AD16" s="12">
        <v>-1</v>
      </c>
      <c r="AE16" s="12">
        <v>-0.3</v>
      </c>
      <c r="AF16" s="12">
        <v>0.3</v>
      </c>
      <c r="AG16" s="12">
        <v>-1.6</v>
      </c>
      <c r="AH16" s="12"/>
      <c r="AI16" s="11" t="s">
        <v>305</v>
      </c>
      <c r="AJ16" s="11" t="s">
        <v>305</v>
      </c>
      <c r="AK16" s="11" t="s">
        <v>157</v>
      </c>
      <c r="AL16" s="8"/>
      <c r="AM16" s="8" t="s">
        <v>1130</v>
      </c>
      <c r="AN16" s="29" t="s">
        <v>1131</v>
      </c>
    </row>
    <row r="17" spans="1:40" s="5" customFormat="1" ht="16" customHeight="1">
      <c r="A17" s="6">
        <v>44681</v>
      </c>
      <c r="B17" s="7" t="s">
        <v>162</v>
      </c>
      <c r="C17" s="8" t="s">
        <v>280</v>
      </c>
      <c r="D17" s="9">
        <v>7.4386574074074077E-2</v>
      </c>
      <c r="E17" s="32" t="s">
        <v>1182</v>
      </c>
      <c r="F17" s="10">
        <v>12.6</v>
      </c>
      <c r="G17" s="10">
        <v>11.2</v>
      </c>
      <c r="H17" s="10">
        <v>11.8</v>
      </c>
      <c r="I17" s="10">
        <v>12.5</v>
      </c>
      <c r="J17" s="10">
        <v>12.2</v>
      </c>
      <c r="K17" s="10">
        <v>12</v>
      </c>
      <c r="L17" s="10">
        <v>11.6</v>
      </c>
      <c r="M17" s="10">
        <v>11.2</v>
      </c>
      <c r="N17" s="10">
        <v>12.6</v>
      </c>
      <c r="O17" s="22">
        <f t="shared" si="0"/>
        <v>35.599999999999994</v>
      </c>
      <c r="P17" s="22">
        <f t="shared" si="1"/>
        <v>36.700000000000003</v>
      </c>
      <c r="Q17" s="22">
        <f t="shared" si="2"/>
        <v>35.4</v>
      </c>
      <c r="R17" s="23">
        <f t="shared" si="3"/>
        <v>60.3</v>
      </c>
      <c r="S17" s="23">
        <f t="shared" si="4"/>
        <v>59.6</v>
      </c>
      <c r="T17" s="11" t="s">
        <v>196</v>
      </c>
      <c r="U17" s="11" t="s">
        <v>203</v>
      </c>
      <c r="V17" s="13" t="s">
        <v>217</v>
      </c>
      <c r="W17" s="13" t="s">
        <v>1183</v>
      </c>
      <c r="X17" s="13" t="s">
        <v>212</v>
      </c>
      <c r="Y17" s="13" t="s">
        <v>242</v>
      </c>
      <c r="Z17" s="12">
        <v>11.3</v>
      </c>
      <c r="AA17" s="12">
        <v>10.9</v>
      </c>
      <c r="AB17" s="12">
        <v>9.6999999999999993</v>
      </c>
      <c r="AC17" s="11" t="s">
        <v>242</v>
      </c>
      <c r="AD17" s="12">
        <v>-0.2</v>
      </c>
      <c r="AE17" s="12">
        <v>-0.2</v>
      </c>
      <c r="AF17" s="12">
        <v>0.7</v>
      </c>
      <c r="AG17" s="12">
        <v>-1.1000000000000001</v>
      </c>
      <c r="AH17" s="12"/>
      <c r="AI17" s="11" t="s">
        <v>303</v>
      </c>
      <c r="AJ17" s="11" t="s">
        <v>303</v>
      </c>
      <c r="AK17" s="11" t="s">
        <v>157</v>
      </c>
      <c r="AL17" s="8" t="s">
        <v>1209</v>
      </c>
      <c r="AM17" s="8" t="s">
        <v>1181</v>
      </c>
      <c r="AN17" s="29" t="s">
        <v>1184</v>
      </c>
    </row>
    <row r="18" spans="1:40" s="5" customFormat="1" ht="16" customHeight="1">
      <c r="A18" s="6">
        <v>44682</v>
      </c>
      <c r="B18" s="17" t="s">
        <v>164</v>
      </c>
      <c r="C18" s="8" t="s">
        <v>280</v>
      </c>
      <c r="D18" s="9">
        <v>7.5740740740740733E-2</v>
      </c>
      <c r="E18" s="32" t="s">
        <v>1210</v>
      </c>
      <c r="F18" s="10">
        <v>13</v>
      </c>
      <c r="G18" s="10">
        <v>12.1</v>
      </c>
      <c r="H18" s="10">
        <v>12.7</v>
      </c>
      <c r="I18" s="10">
        <v>13</v>
      </c>
      <c r="J18" s="10">
        <v>12.8</v>
      </c>
      <c r="K18" s="10">
        <v>12.1</v>
      </c>
      <c r="L18" s="10">
        <v>11.1</v>
      </c>
      <c r="M18" s="10">
        <v>10.7</v>
      </c>
      <c r="N18" s="10">
        <v>11.9</v>
      </c>
      <c r="O18" s="22">
        <f t="shared" si="0"/>
        <v>37.799999999999997</v>
      </c>
      <c r="P18" s="22">
        <f t="shared" si="1"/>
        <v>37.9</v>
      </c>
      <c r="Q18" s="22">
        <f t="shared" si="2"/>
        <v>33.699999999999996</v>
      </c>
      <c r="R18" s="23">
        <f t="shared" si="3"/>
        <v>63.599999999999994</v>
      </c>
      <c r="S18" s="23">
        <f t="shared" si="4"/>
        <v>58.6</v>
      </c>
      <c r="T18" s="11" t="s">
        <v>202</v>
      </c>
      <c r="U18" s="11" t="s">
        <v>241</v>
      </c>
      <c r="V18" s="13" t="s">
        <v>218</v>
      </c>
      <c r="W18" s="13" t="s">
        <v>217</v>
      </c>
      <c r="X18" s="13" t="s">
        <v>207</v>
      </c>
      <c r="Y18" s="13" t="s">
        <v>242</v>
      </c>
      <c r="Z18" s="12">
        <v>10.8</v>
      </c>
      <c r="AA18" s="12">
        <v>10.9</v>
      </c>
      <c r="AB18" s="12">
        <v>9.1</v>
      </c>
      <c r="AC18" s="11" t="s">
        <v>242</v>
      </c>
      <c r="AD18" s="12">
        <v>3</v>
      </c>
      <c r="AE18" s="12">
        <v>-1.1000000000000001</v>
      </c>
      <c r="AF18" s="12">
        <v>2.8</v>
      </c>
      <c r="AG18" s="12">
        <v>-0.9</v>
      </c>
      <c r="AH18" s="12"/>
      <c r="AI18" s="11" t="s">
        <v>309</v>
      </c>
      <c r="AJ18" s="11" t="s">
        <v>305</v>
      </c>
      <c r="AK18" s="11" t="s">
        <v>157</v>
      </c>
      <c r="AL18" s="8" t="s">
        <v>1209</v>
      </c>
      <c r="AM18" s="8" t="s">
        <v>1232</v>
      </c>
      <c r="AN18" s="29" t="s">
        <v>1245</v>
      </c>
    </row>
    <row r="19" spans="1:40" s="5" customFormat="1" ht="16" customHeight="1">
      <c r="A19" s="6">
        <v>44730</v>
      </c>
      <c r="B19" s="7" t="s">
        <v>168</v>
      </c>
      <c r="C19" s="8" t="s">
        <v>198</v>
      </c>
      <c r="D19" s="9">
        <v>7.3680555555555555E-2</v>
      </c>
      <c r="E19" s="32" t="s">
        <v>1271</v>
      </c>
      <c r="F19" s="10">
        <v>13</v>
      </c>
      <c r="G19" s="10">
        <v>11.9</v>
      </c>
      <c r="H19" s="10">
        <v>11.5</v>
      </c>
      <c r="I19" s="10">
        <v>12.1</v>
      </c>
      <c r="J19" s="10">
        <v>11.9</v>
      </c>
      <c r="K19" s="10">
        <v>12.1</v>
      </c>
      <c r="L19" s="10">
        <v>11.1</v>
      </c>
      <c r="M19" s="10">
        <v>11.3</v>
      </c>
      <c r="N19" s="10">
        <v>11.7</v>
      </c>
      <c r="O19" s="22">
        <f t="shared" si="0"/>
        <v>36.4</v>
      </c>
      <c r="P19" s="22">
        <f t="shared" si="1"/>
        <v>36.1</v>
      </c>
      <c r="Q19" s="22">
        <f t="shared" si="2"/>
        <v>34.099999999999994</v>
      </c>
      <c r="R19" s="23">
        <f t="shared" si="3"/>
        <v>60.4</v>
      </c>
      <c r="S19" s="23">
        <f t="shared" si="4"/>
        <v>58.100000000000009</v>
      </c>
      <c r="T19" s="11" t="s">
        <v>210</v>
      </c>
      <c r="U19" s="11" t="s">
        <v>216</v>
      </c>
      <c r="V19" s="13" t="s">
        <v>276</v>
      </c>
      <c r="W19" s="13" t="s">
        <v>217</v>
      </c>
      <c r="X19" s="13" t="s">
        <v>209</v>
      </c>
      <c r="Y19" s="13" t="s">
        <v>242</v>
      </c>
      <c r="Z19" s="12">
        <v>8.6</v>
      </c>
      <c r="AA19" s="12">
        <v>8.9</v>
      </c>
      <c r="AB19" s="12">
        <v>9.3000000000000007</v>
      </c>
      <c r="AC19" s="11" t="s">
        <v>156</v>
      </c>
      <c r="AD19" s="12">
        <v>0.9</v>
      </c>
      <c r="AE19" s="12">
        <v>-0.6</v>
      </c>
      <c r="AF19" s="12">
        <v>1.6</v>
      </c>
      <c r="AG19" s="12">
        <v>-1.3</v>
      </c>
      <c r="AH19" s="12"/>
      <c r="AI19" s="11" t="s">
        <v>309</v>
      </c>
      <c r="AJ19" s="11" t="s">
        <v>305</v>
      </c>
      <c r="AK19" s="11" t="s">
        <v>159</v>
      </c>
      <c r="AL19" s="8"/>
      <c r="AM19" s="8" t="s">
        <v>1270</v>
      </c>
      <c r="AN19" s="29" t="s">
        <v>1272</v>
      </c>
    </row>
    <row r="20" spans="1:40" s="5" customFormat="1" ht="16" customHeight="1">
      <c r="A20" s="6">
        <v>44731</v>
      </c>
      <c r="B20" s="7" t="s">
        <v>162</v>
      </c>
      <c r="C20" s="8" t="s">
        <v>198</v>
      </c>
      <c r="D20" s="9">
        <v>7.5034722222222225E-2</v>
      </c>
      <c r="E20" s="32" t="s">
        <v>1279</v>
      </c>
      <c r="F20" s="10">
        <v>12.9</v>
      </c>
      <c r="G20" s="10">
        <v>11.3</v>
      </c>
      <c r="H20" s="10">
        <v>11.9</v>
      </c>
      <c r="I20" s="10">
        <v>12.6</v>
      </c>
      <c r="J20" s="10">
        <v>12.7</v>
      </c>
      <c r="K20" s="10">
        <v>12.7</v>
      </c>
      <c r="L20" s="10">
        <v>11.8</v>
      </c>
      <c r="M20" s="10">
        <v>11</v>
      </c>
      <c r="N20" s="10">
        <v>11.4</v>
      </c>
      <c r="O20" s="22">
        <f t="shared" si="0"/>
        <v>36.1</v>
      </c>
      <c r="P20" s="22">
        <f t="shared" si="1"/>
        <v>38</v>
      </c>
      <c r="Q20" s="22">
        <f t="shared" si="2"/>
        <v>34.200000000000003</v>
      </c>
      <c r="R20" s="23">
        <f t="shared" si="3"/>
        <v>61.400000000000006</v>
      </c>
      <c r="S20" s="23">
        <f t="shared" si="4"/>
        <v>59.6</v>
      </c>
      <c r="T20" s="11" t="s">
        <v>210</v>
      </c>
      <c r="U20" s="11" t="s">
        <v>216</v>
      </c>
      <c r="V20" s="13" t="s">
        <v>273</v>
      </c>
      <c r="W20" s="13" t="s">
        <v>217</v>
      </c>
      <c r="X20" s="13" t="s">
        <v>1280</v>
      </c>
      <c r="Y20" s="13" t="s">
        <v>242</v>
      </c>
      <c r="Z20" s="12">
        <v>9</v>
      </c>
      <c r="AA20" s="12">
        <v>9</v>
      </c>
      <c r="AB20" s="12">
        <v>9.4</v>
      </c>
      <c r="AC20" s="11" t="s">
        <v>156</v>
      </c>
      <c r="AD20" s="12">
        <v>0.5</v>
      </c>
      <c r="AE20" s="12">
        <v>-1</v>
      </c>
      <c r="AF20" s="12">
        <v>0.8</v>
      </c>
      <c r="AG20" s="12">
        <v>-1.3</v>
      </c>
      <c r="AH20" s="12"/>
      <c r="AI20" s="11" t="s">
        <v>303</v>
      </c>
      <c r="AJ20" s="11" t="s">
        <v>305</v>
      </c>
      <c r="AK20" s="11" t="s">
        <v>159</v>
      </c>
      <c r="AL20" s="8"/>
      <c r="AM20" s="8" t="s">
        <v>1300</v>
      </c>
      <c r="AN20" s="29" t="s">
        <v>1301</v>
      </c>
    </row>
    <row r="21" spans="1:40" s="5" customFormat="1" ht="16" customHeight="1">
      <c r="A21" s="6">
        <v>44731</v>
      </c>
      <c r="B21" s="7" t="s">
        <v>164</v>
      </c>
      <c r="C21" s="8" t="s">
        <v>198</v>
      </c>
      <c r="D21" s="9">
        <v>7.3657407407407408E-2</v>
      </c>
      <c r="E21" s="32" t="s">
        <v>1288</v>
      </c>
      <c r="F21" s="10">
        <v>12.7</v>
      </c>
      <c r="G21" s="10">
        <v>11.3</v>
      </c>
      <c r="H21" s="10">
        <v>11.4</v>
      </c>
      <c r="I21" s="10">
        <v>11.9</v>
      </c>
      <c r="J21" s="10">
        <v>11.8</v>
      </c>
      <c r="K21" s="10">
        <v>11.8</v>
      </c>
      <c r="L21" s="10">
        <v>11.6</v>
      </c>
      <c r="M21" s="10">
        <v>11.7</v>
      </c>
      <c r="N21" s="10">
        <v>12.2</v>
      </c>
      <c r="O21" s="22">
        <f t="shared" si="0"/>
        <v>35.4</v>
      </c>
      <c r="P21" s="22">
        <f t="shared" si="1"/>
        <v>35.5</v>
      </c>
      <c r="Q21" s="22">
        <f t="shared" si="2"/>
        <v>35.5</v>
      </c>
      <c r="R21" s="23">
        <f t="shared" si="3"/>
        <v>59.099999999999994</v>
      </c>
      <c r="S21" s="23">
        <f t="shared" si="4"/>
        <v>59.100000000000009</v>
      </c>
      <c r="T21" s="11" t="s">
        <v>196</v>
      </c>
      <c r="U21" s="11" t="s">
        <v>203</v>
      </c>
      <c r="V21" s="13" t="s">
        <v>284</v>
      </c>
      <c r="W21" s="13" t="s">
        <v>278</v>
      </c>
      <c r="X21" s="13" t="s">
        <v>217</v>
      </c>
      <c r="Y21" s="13" t="s">
        <v>242</v>
      </c>
      <c r="Z21" s="12">
        <v>9</v>
      </c>
      <c r="AA21" s="12">
        <v>9</v>
      </c>
      <c r="AB21" s="12">
        <v>9.4</v>
      </c>
      <c r="AC21" s="11" t="s">
        <v>156</v>
      </c>
      <c r="AD21" s="12" t="s">
        <v>304</v>
      </c>
      <c r="AE21" s="12" t="s">
        <v>301</v>
      </c>
      <c r="AF21" s="12">
        <v>1.3</v>
      </c>
      <c r="AG21" s="12">
        <v>-1.3</v>
      </c>
      <c r="AH21" s="12"/>
      <c r="AI21" s="11" t="s">
        <v>302</v>
      </c>
      <c r="AJ21" s="11" t="s">
        <v>303</v>
      </c>
      <c r="AK21" s="11" t="s">
        <v>157</v>
      </c>
      <c r="AL21" s="8"/>
      <c r="AM21" s="8" t="s">
        <v>1312</v>
      </c>
      <c r="AN21" s="29" t="s">
        <v>1313</v>
      </c>
    </row>
    <row r="22" spans="1:40" s="5" customFormat="1" ht="16" customHeight="1">
      <c r="A22" s="6">
        <v>44737</v>
      </c>
      <c r="B22" s="17" t="s">
        <v>162</v>
      </c>
      <c r="C22" s="8" t="s">
        <v>198</v>
      </c>
      <c r="D22" s="9">
        <v>7.3692129629629635E-2</v>
      </c>
      <c r="E22" s="32" t="s">
        <v>1330</v>
      </c>
      <c r="F22" s="10">
        <v>12.5</v>
      </c>
      <c r="G22" s="10">
        <v>10.9</v>
      </c>
      <c r="H22" s="10">
        <v>11.2</v>
      </c>
      <c r="I22" s="10">
        <v>12</v>
      </c>
      <c r="J22" s="10">
        <v>12.3</v>
      </c>
      <c r="K22" s="10">
        <v>12.7</v>
      </c>
      <c r="L22" s="10">
        <v>11.8</v>
      </c>
      <c r="M22" s="10">
        <v>11.4</v>
      </c>
      <c r="N22" s="10">
        <v>11.9</v>
      </c>
      <c r="O22" s="22">
        <f>SUM(F22:H22)</f>
        <v>34.599999999999994</v>
      </c>
      <c r="P22" s="22">
        <f>SUM(I22:K22)</f>
        <v>37</v>
      </c>
      <c r="Q22" s="22">
        <f>SUM(L22:N22)</f>
        <v>35.1</v>
      </c>
      <c r="R22" s="23">
        <f>SUM(F22:J22)</f>
        <v>58.899999999999991</v>
      </c>
      <c r="S22" s="23">
        <f>SUM(J22:N22)</f>
        <v>60.099999999999994</v>
      </c>
      <c r="T22" s="11" t="s">
        <v>196</v>
      </c>
      <c r="U22" s="11" t="s">
        <v>203</v>
      </c>
      <c r="V22" s="13" t="s">
        <v>263</v>
      </c>
      <c r="W22" s="13" t="s">
        <v>218</v>
      </c>
      <c r="X22" s="13" t="s">
        <v>259</v>
      </c>
      <c r="Y22" s="13" t="s">
        <v>242</v>
      </c>
      <c r="Z22" s="12">
        <v>9.6999999999999993</v>
      </c>
      <c r="AA22" s="12">
        <v>8.9</v>
      </c>
      <c r="AB22" s="12">
        <v>9.9</v>
      </c>
      <c r="AC22" s="11" t="s">
        <v>242</v>
      </c>
      <c r="AD22" s="12">
        <v>-1.1000000000000001</v>
      </c>
      <c r="AE22" s="12" t="s">
        <v>301</v>
      </c>
      <c r="AF22" s="12">
        <v>0.3</v>
      </c>
      <c r="AG22" s="12">
        <v>-1.4</v>
      </c>
      <c r="AH22" s="12"/>
      <c r="AI22" s="11" t="s">
        <v>305</v>
      </c>
      <c r="AJ22" s="11" t="s">
        <v>305</v>
      </c>
      <c r="AK22" s="11" t="s">
        <v>159</v>
      </c>
      <c r="AL22" s="8" t="s">
        <v>1209</v>
      </c>
      <c r="AM22" s="8" t="s">
        <v>1331</v>
      </c>
      <c r="AN22" s="29" t="s">
        <v>1366</v>
      </c>
    </row>
    <row r="23" spans="1:40" s="5" customFormat="1" ht="16" customHeight="1">
      <c r="A23" s="6">
        <v>44738</v>
      </c>
      <c r="B23" s="7" t="s">
        <v>1249</v>
      </c>
      <c r="C23" s="8" t="s">
        <v>198</v>
      </c>
      <c r="D23" s="9">
        <v>7.6412037037037042E-2</v>
      </c>
      <c r="E23" s="32" t="s">
        <v>1350</v>
      </c>
      <c r="F23" s="10">
        <v>12.9</v>
      </c>
      <c r="G23" s="10">
        <v>11.2</v>
      </c>
      <c r="H23" s="10">
        <v>12.1</v>
      </c>
      <c r="I23" s="10">
        <v>13.3</v>
      </c>
      <c r="J23" s="10">
        <v>13.2</v>
      </c>
      <c r="K23" s="10">
        <v>13.1</v>
      </c>
      <c r="L23" s="10">
        <v>12.1</v>
      </c>
      <c r="M23" s="10">
        <v>10.8</v>
      </c>
      <c r="N23" s="10">
        <v>11.5</v>
      </c>
      <c r="O23" s="22">
        <f>SUM(F23:H23)</f>
        <v>36.200000000000003</v>
      </c>
      <c r="P23" s="22">
        <f>SUM(I23:K23)</f>
        <v>39.6</v>
      </c>
      <c r="Q23" s="22">
        <f>SUM(L23:N23)</f>
        <v>34.4</v>
      </c>
      <c r="R23" s="23">
        <f>SUM(F23:J23)</f>
        <v>62.7</v>
      </c>
      <c r="S23" s="23">
        <f>SUM(J23:N23)</f>
        <v>60.7</v>
      </c>
      <c r="T23" s="11" t="s">
        <v>202</v>
      </c>
      <c r="U23" s="11" t="s">
        <v>216</v>
      </c>
      <c r="V23" s="13" t="s">
        <v>212</v>
      </c>
      <c r="W23" s="13" t="s">
        <v>276</v>
      </c>
      <c r="X23" s="13" t="s">
        <v>212</v>
      </c>
      <c r="Y23" s="13" t="s">
        <v>242</v>
      </c>
      <c r="Z23" s="12">
        <v>9.1999999999999993</v>
      </c>
      <c r="AA23" s="12">
        <v>8</v>
      </c>
      <c r="AB23" s="12">
        <v>10.199999999999999</v>
      </c>
      <c r="AC23" s="11" t="s">
        <v>242</v>
      </c>
      <c r="AD23" s="12">
        <v>1.3</v>
      </c>
      <c r="AE23" s="12">
        <v>-1.3</v>
      </c>
      <c r="AF23" s="12">
        <v>1.3</v>
      </c>
      <c r="AG23" s="12">
        <v>-1.3</v>
      </c>
      <c r="AH23" s="12"/>
      <c r="AI23" s="11" t="s">
        <v>309</v>
      </c>
      <c r="AJ23" s="11" t="s">
        <v>305</v>
      </c>
      <c r="AK23" s="11" t="s">
        <v>159</v>
      </c>
      <c r="AL23" s="8" t="s">
        <v>1209</v>
      </c>
      <c r="AM23" s="8" t="s">
        <v>1381</v>
      </c>
      <c r="AN23" s="29" t="s">
        <v>1388</v>
      </c>
    </row>
    <row r="24" spans="1:40" s="5" customFormat="1" ht="16" customHeight="1">
      <c r="A24" s="6">
        <v>44738</v>
      </c>
      <c r="B24" s="7" t="s">
        <v>163</v>
      </c>
      <c r="C24" s="8" t="s">
        <v>198</v>
      </c>
      <c r="D24" s="9">
        <v>7.363425925925926E-2</v>
      </c>
      <c r="E24" s="32" t="s">
        <v>1354</v>
      </c>
      <c r="F24" s="10">
        <v>12.7</v>
      </c>
      <c r="G24" s="10">
        <v>10.9</v>
      </c>
      <c r="H24" s="10">
        <v>11.5</v>
      </c>
      <c r="I24" s="10">
        <v>12.4</v>
      </c>
      <c r="J24" s="10">
        <v>12.2</v>
      </c>
      <c r="K24" s="10">
        <v>12.2</v>
      </c>
      <c r="L24" s="10">
        <v>11.6</v>
      </c>
      <c r="M24" s="10">
        <v>11</v>
      </c>
      <c r="N24" s="10">
        <v>11.7</v>
      </c>
      <c r="O24" s="22">
        <f>SUM(F24:H24)</f>
        <v>35.1</v>
      </c>
      <c r="P24" s="22">
        <f>SUM(I24:K24)</f>
        <v>36.799999999999997</v>
      </c>
      <c r="Q24" s="22">
        <f>SUM(L24:N24)</f>
        <v>34.299999999999997</v>
      </c>
      <c r="R24" s="23">
        <f>SUM(F24:J24)</f>
        <v>59.7</v>
      </c>
      <c r="S24" s="23">
        <f>SUM(J24:N24)</f>
        <v>58.7</v>
      </c>
      <c r="T24" s="11" t="s">
        <v>210</v>
      </c>
      <c r="U24" s="11" t="s">
        <v>216</v>
      </c>
      <c r="V24" s="13" t="s">
        <v>273</v>
      </c>
      <c r="W24" s="13" t="s">
        <v>596</v>
      </c>
      <c r="X24" s="13" t="s">
        <v>278</v>
      </c>
      <c r="Y24" s="13" t="s">
        <v>242</v>
      </c>
      <c r="Z24" s="12">
        <v>9.1999999999999993</v>
      </c>
      <c r="AA24" s="12">
        <v>8</v>
      </c>
      <c r="AB24" s="12">
        <v>10.199999999999999</v>
      </c>
      <c r="AC24" s="11" t="s">
        <v>242</v>
      </c>
      <c r="AD24" s="12">
        <v>-0.9</v>
      </c>
      <c r="AE24" s="12">
        <v>-0.6</v>
      </c>
      <c r="AF24" s="12">
        <v>-0.2</v>
      </c>
      <c r="AG24" s="12">
        <v>-1.3</v>
      </c>
      <c r="AH24" s="12"/>
      <c r="AI24" s="11" t="s">
        <v>305</v>
      </c>
      <c r="AJ24" s="11" t="s">
        <v>306</v>
      </c>
      <c r="AK24" s="11" t="s">
        <v>242</v>
      </c>
      <c r="AL24" s="8" t="s">
        <v>1209</v>
      </c>
      <c r="AM24" s="8" t="s">
        <v>1386</v>
      </c>
      <c r="AN24" s="29" t="s">
        <v>1387</v>
      </c>
    </row>
  </sheetData>
  <autoFilter ref="A1:AM2" xr:uid="{00000000-0009-0000-0000-000004000000}"/>
  <phoneticPr fontId="12"/>
  <conditionalFormatting sqref="AI2:AJ2">
    <cfRule type="containsText" dxfId="1475" priority="1050" operator="containsText" text="E">
      <formula>NOT(ISERROR(SEARCH("E",AI2)))</formula>
    </cfRule>
    <cfRule type="containsText" dxfId="1474" priority="1051" operator="containsText" text="B">
      <formula>NOT(ISERROR(SEARCH("B",AI2)))</formula>
    </cfRule>
    <cfRule type="containsText" dxfId="1473" priority="1052" operator="containsText" text="A">
      <formula>NOT(ISERROR(SEARCH("A",AI2)))</formula>
    </cfRule>
  </conditionalFormatting>
  <conditionalFormatting sqref="AK2">
    <cfRule type="containsText" dxfId="1472" priority="1047" operator="containsText" text="E">
      <formula>NOT(ISERROR(SEARCH("E",AK2)))</formula>
    </cfRule>
    <cfRule type="containsText" dxfId="1471" priority="1048" operator="containsText" text="B">
      <formula>NOT(ISERROR(SEARCH("B",AK2)))</formula>
    </cfRule>
    <cfRule type="containsText" dxfId="1470" priority="1049" operator="containsText" text="A">
      <formula>NOT(ISERROR(SEARCH("A",AK2)))</formula>
    </cfRule>
  </conditionalFormatting>
  <conditionalFormatting sqref="F2:N2">
    <cfRule type="colorScale" priority="1472">
      <colorScale>
        <cfvo type="min"/>
        <cfvo type="percentile" val="50"/>
        <cfvo type="max"/>
        <color rgb="FFF8696B"/>
        <color rgb="FFFFEB84"/>
        <color rgb="FF63BE7B"/>
      </colorScale>
    </cfRule>
  </conditionalFormatting>
  <conditionalFormatting sqref="AI3:AJ3">
    <cfRule type="containsText" dxfId="1469" priority="696" operator="containsText" text="E">
      <formula>NOT(ISERROR(SEARCH("E",AI3)))</formula>
    </cfRule>
    <cfRule type="containsText" dxfId="1468" priority="697" operator="containsText" text="B">
      <formula>NOT(ISERROR(SEARCH("B",AI3)))</formula>
    </cfRule>
    <cfRule type="containsText" dxfId="1467" priority="698" operator="containsText" text="A">
      <formula>NOT(ISERROR(SEARCH("A",AI3)))</formula>
    </cfRule>
  </conditionalFormatting>
  <conditionalFormatting sqref="AK3">
    <cfRule type="containsText" dxfId="1466" priority="693" operator="containsText" text="E">
      <formula>NOT(ISERROR(SEARCH("E",AK3)))</formula>
    </cfRule>
    <cfRule type="containsText" dxfId="1465" priority="694" operator="containsText" text="B">
      <formula>NOT(ISERROR(SEARCH("B",AK3)))</formula>
    </cfRule>
    <cfRule type="containsText" dxfId="1464" priority="695" operator="containsText" text="A">
      <formula>NOT(ISERROR(SEARCH("A",AK3)))</formula>
    </cfRule>
  </conditionalFormatting>
  <conditionalFormatting sqref="F3:N3">
    <cfRule type="colorScale" priority="692">
      <colorScale>
        <cfvo type="min"/>
        <cfvo type="percentile" val="50"/>
        <cfvo type="max"/>
        <color rgb="FFF8696B"/>
        <color rgb="FFFFEB84"/>
        <color rgb="FF63BE7B"/>
      </colorScale>
    </cfRule>
  </conditionalFormatting>
  <conditionalFormatting sqref="AL2:AL3">
    <cfRule type="containsText" dxfId="1463" priority="638" operator="containsText" text="E">
      <formula>NOT(ISERROR(SEARCH("E",AL2)))</formula>
    </cfRule>
    <cfRule type="containsText" dxfId="1462" priority="639" operator="containsText" text="B">
      <formula>NOT(ISERROR(SEARCH("B",AL2)))</formula>
    </cfRule>
    <cfRule type="containsText" dxfId="1461" priority="640" operator="containsText" text="A">
      <formula>NOT(ISERROR(SEARCH("A",AL2)))</formula>
    </cfRule>
  </conditionalFormatting>
  <conditionalFormatting sqref="AC2">
    <cfRule type="containsText" dxfId="1460" priority="209" operator="containsText" text="D">
      <formula>NOT(ISERROR(SEARCH("D",AC2)))</formula>
    </cfRule>
    <cfRule type="containsText" dxfId="1459" priority="210" operator="containsText" text="S">
      <formula>NOT(ISERROR(SEARCH("S",AC2)))</formula>
    </cfRule>
    <cfRule type="containsText" dxfId="1458" priority="211" operator="containsText" text="F">
      <formula>NOT(ISERROR(SEARCH("F",AC2)))</formula>
    </cfRule>
    <cfRule type="containsText" dxfId="1457" priority="212" operator="containsText" text="E">
      <formula>NOT(ISERROR(SEARCH("E",AC2)))</formula>
    </cfRule>
    <cfRule type="containsText" dxfId="1456" priority="213" operator="containsText" text="B">
      <formula>NOT(ISERROR(SEARCH("B",AC2)))</formula>
    </cfRule>
    <cfRule type="containsText" dxfId="1455" priority="214" operator="containsText" text="A">
      <formula>NOT(ISERROR(SEARCH("A",AC2)))</formula>
    </cfRule>
  </conditionalFormatting>
  <conditionalFormatting sqref="AC3">
    <cfRule type="containsText" dxfId="1454" priority="203" operator="containsText" text="D">
      <formula>NOT(ISERROR(SEARCH("D",AC3)))</formula>
    </cfRule>
    <cfRule type="containsText" dxfId="1453" priority="204" operator="containsText" text="S">
      <formula>NOT(ISERROR(SEARCH("S",AC3)))</formula>
    </cfRule>
    <cfRule type="containsText" dxfId="1452" priority="205" operator="containsText" text="F">
      <formula>NOT(ISERROR(SEARCH("F",AC3)))</formula>
    </cfRule>
    <cfRule type="containsText" dxfId="1451" priority="206" operator="containsText" text="E">
      <formula>NOT(ISERROR(SEARCH("E",AC3)))</formula>
    </cfRule>
    <cfRule type="containsText" dxfId="1450" priority="207" operator="containsText" text="B">
      <formula>NOT(ISERROR(SEARCH("B",AC3)))</formula>
    </cfRule>
    <cfRule type="containsText" dxfId="1449" priority="208" operator="containsText" text="A">
      <formula>NOT(ISERROR(SEARCH("A",AC3)))</formula>
    </cfRule>
  </conditionalFormatting>
  <conditionalFormatting sqref="AI4:AJ5">
    <cfRule type="containsText" dxfId="1448" priority="200" operator="containsText" text="E">
      <formula>NOT(ISERROR(SEARCH("E",AI4)))</formula>
    </cfRule>
    <cfRule type="containsText" dxfId="1447" priority="201" operator="containsText" text="B">
      <formula>NOT(ISERROR(SEARCH("B",AI4)))</formula>
    </cfRule>
    <cfRule type="containsText" dxfId="1446" priority="202" operator="containsText" text="A">
      <formula>NOT(ISERROR(SEARCH("A",AI4)))</formula>
    </cfRule>
  </conditionalFormatting>
  <conditionalFormatting sqref="AK4:AK5">
    <cfRule type="containsText" dxfId="1445" priority="197" operator="containsText" text="E">
      <formula>NOT(ISERROR(SEARCH("E",AK4)))</formula>
    </cfRule>
    <cfRule type="containsText" dxfId="1444" priority="198" operator="containsText" text="B">
      <formula>NOT(ISERROR(SEARCH("B",AK4)))</formula>
    </cfRule>
    <cfRule type="containsText" dxfId="1443" priority="199" operator="containsText" text="A">
      <formula>NOT(ISERROR(SEARCH("A",AK4)))</formula>
    </cfRule>
  </conditionalFormatting>
  <conditionalFormatting sqref="F4:N5">
    <cfRule type="colorScale" priority="196">
      <colorScale>
        <cfvo type="min"/>
        <cfvo type="percentile" val="50"/>
        <cfvo type="max"/>
        <color rgb="FFF8696B"/>
        <color rgb="FFFFEB84"/>
        <color rgb="FF63BE7B"/>
      </colorScale>
    </cfRule>
  </conditionalFormatting>
  <conditionalFormatting sqref="AL4:AL5">
    <cfRule type="containsText" dxfId="1442" priority="193" operator="containsText" text="E">
      <formula>NOT(ISERROR(SEARCH("E",AL4)))</formula>
    </cfRule>
    <cfRule type="containsText" dxfId="1441" priority="194" operator="containsText" text="B">
      <formula>NOT(ISERROR(SEARCH("B",AL4)))</formula>
    </cfRule>
    <cfRule type="containsText" dxfId="1440" priority="195" operator="containsText" text="A">
      <formula>NOT(ISERROR(SEARCH("A",AL4)))</formula>
    </cfRule>
  </conditionalFormatting>
  <conditionalFormatting sqref="AC4:AC5">
    <cfRule type="containsText" dxfId="1439" priority="187" operator="containsText" text="D">
      <formula>NOT(ISERROR(SEARCH("D",AC4)))</formula>
    </cfRule>
    <cfRule type="containsText" dxfId="1438" priority="188" operator="containsText" text="S">
      <formula>NOT(ISERROR(SEARCH("S",AC4)))</formula>
    </cfRule>
    <cfRule type="containsText" dxfId="1437" priority="189" operator="containsText" text="F">
      <formula>NOT(ISERROR(SEARCH("F",AC4)))</formula>
    </cfRule>
    <cfRule type="containsText" dxfId="1436" priority="190" operator="containsText" text="E">
      <formula>NOT(ISERROR(SEARCH("E",AC4)))</formula>
    </cfRule>
    <cfRule type="containsText" dxfId="1435" priority="191" operator="containsText" text="B">
      <formula>NOT(ISERROR(SEARCH("B",AC4)))</formula>
    </cfRule>
    <cfRule type="containsText" dxfId="1434" priority="192" operator="containsText" text="A">
      <formula>NOT(ISERROR(SEARCH("A",AC4)))</formula>
    </cfRule>
  </conditionalFormatting>
  <conditionalFormatting sqref="AI6:AJ6">
    <cfRule type="containsText" dxfId="1433" priority="184" operator="containsText" text="E">
      <formula>NOT(ISERROR(SEARCH("E",AI6)))</formula>
    </cfRule>
    <cfRule type="containsText" dxfId="1432" priority="185" operator="containsText" text="B">
      <formula>NOT(ISERROR(SEARCH("B",AI6)))</formula>
    </cfRule>
    <cfRule type="containsText" dxfId="1431" priority="186" operator="containsText" text="A">
      <formula>NOT(ISERROR(SEARCH("A",AI6)))</formula>
    </cfRule>
  </conditionalFormatting>
  <conditionalFormatting sqref="AK6">
    <cfRule type="containsText" dxfId="1430" priority="181" operator="containsText" text="E">
      <formula>NOT(ISERROR(SEARCH("E",AK6)))</formula>
    </cfRule>
    <cfRule type="containsText" dxfId="1429" priority="182" operator="containsText" text="B">
      <formula>NOT(ISERROR(SEARCH("B",AK6)))</formula>
    </cfRule>
    <cfRule type="containsText" dxfId="1428" priority="183" operator="containsText" text="A">
      <formula>NOT(ISERROR(SEARCH("A",AK6)))</formula>
    </cfRule>
  </conditionalFormatting>
  <conditionalFormatting sqref="F6:N6">
    <cfRule type="colorScale" priority="180">
      <colorScale>
        <cfvo type="min"/>
        <cfvo type="percentile" val="50"/>
        <cfvo type="max"/>
        <color rgb="FFF8696B"/>
        <color rgb="FFFFEB84"/>
        <color rgb="FF63BE7B"/>
      </colorScale>
    </cfRule>
  </conditionalFormatting>
  <conditionalFormatting sqref="AL6">
    <cfRule type="containsText" dxfId="1427" priority="177" operator="containsText" text="E">
      <formula>NOT(ISERROR(SEARCH("E",AL6)))</formula>
    </cfRule>
    <cfRule type="containsText" dxfId="1426" priority="178" operator="containsText" text="B">
      <formula>NOT(ISERROR(SEARCH("B",AL6)))</formula>
    </cfRule>
    <cfRule type="containsText" dxfId="1425" priority="179" operator="containsText" text="A">
      <formula>NOT(ISERROR(SEARCH("A",AL6)))</formula>
    </cfRule>
  </conditionalFormatting>
  <conditionalFormatting sqref="AC6">
    <cfRule type="containsText" dxfId="1424" priority="171" operator="containsText" text="D">
      <formula>NOT(ISERROR(SEARCH("D",AC6)))</formula>
    </cfRule>
    <cfRule type="containsText" dxfId="1423" priority="172" operator="containsText" text="S">
      <formula>NOT(ISERROR(SEARCH("S",AC6)))</formula>
    </cfRule>
    <cfRule type="containsText" dxfId="1422" priority="173" operator="containsText" text="F">
      <formula>NOT(ISERROR(SEARCH("F",AC6)))</formula>
    </cfRule>
    <cfRule type="containsText" dxfId="1421" priority="174" operator="containsText" text="E">
      <formula>NOT(ISERROR(SEARCH("E",AC6)))</formula>
    </cfRule>
    <cfRule type="containsText" dxfId="1420" priority="175" operator="containsText" text="B">
      <formula>NOT(ISERROR(SEARCH("B",AC6)))</formula>
    </cfRule>
    <cfRule type="containsText" dxfId="1419" priority="176" operator="containsText" text="A">
      <formula>NOT(ISERROR(SEARCH("A",AC6)))</formula>
    </cfRule>
  </conditionalFormatting>
  <conditionalFormatting sqref="AI7:AJ8">
    <cfRule type="containsText" dxfId="1418" priority="168" operator="containsText" text="E">
      <formula>NOT(ISERROR(SEARCH("E",AI7)))</formula>
    </cfRule>
    <cfRule type="containsText" dxfId="1417" priority="169" operator="containsText" text="B">
      <formula>NOT(ISERROR(SEARCH("B",AI7)))</formula>
    </cfRule>
    <cfRule type="containsText" dxfId="1416" priority="170" operator="containsText" text="A">
      <formula>NOT(ISERROR(SEARCH("A",AI7)))</formula>
    </cfRule>
  </conditionalFormatting>
  <conditionalFormatting sqref="AK7:AK8">
    <cfRule type="containsText" dxfId="1415" priority="165" operator="containsText" text="E">
      <formula>NOT(ISERROR(SEARCH("E",AK7)))</formula>
    </cfRule>
    <cfRule type="containsText" dxfId="1414" priority="166" operator="containsText" text="B">
      <formula>NOT(ISERROR(SEARCH("B",AK7)))</formula>
    </cfRule>
    <cfRule type="containsText" dxfId="1413" priority="167" operator="containsText" text="A">
      <formula>NOT(ISERROR(SEARCH("A",AK7)))</formula>
    </cfRule>
  </conditionalFormatting>
  <conditionalFormatting sqref="F7:N8">
    <cfRule type="colorScale" priority="164">
      <colorScale>
        <cfvo type="min"/>
        <cfvo type="percentile" val="50"/>
        <cfvo type="max"/>
        <color rgb="FFF8696B"/>
        <color rgb="FFFFEB84"/>
        <color rgb="FF63BE7B"/>
      </colorScale>
    </cfRule>
  </conditionalFormatting>
  <conditionalFormatting sqref="AL7:AL8">
    <cfRule type="containsText" dxfId="1412" priority="161" operator="containsText" text="E">
      <formula>NOT(ISERROR(SEARCH("E",AL7)))</formula>
    </cfRule>
    <cfRule type="containsText" dxfId="1411" priority="162" operator="containsText" text="B">
      <formula>NOT(ISERROR(SEARCH("B",AL7)))</formula>
    </cfRule>
    <cfRule type="containsText" dxfId="1410" priority="163" operator="containsText" text="A">
      <formula>NOT(ISERROR(SEARCH("A",AL7)))</formula>
    </cfRule>
  </conditionalFormatting>
  <conditionalFormatting sqref="AC7:AC8">
    <cfRule type="containsText" dxfId="1409" priority="155" operator="containsText" text="D">
      <formula>NOT(ISERROR(SEARCH("D",AC7)))</formula>
    </cfRule>
    <cfRule type="containsText" dxfId="1408" priority="156" operator="containsText" text="S">
      <formula>NOT(ISERROR(SEARCH("S",AC7)))</formula>
    </cfRule>
    <cfRule type="containsText" dxfId="1407" priority="157" operator="containsText" text="F">
      <formula>NOT(ISERROR(SEARCH("F",AC7)))</formula>
    </cfRule>
    <cfRule type="containsText" dxfId="1406" priority="158" operator="containsText" text="E">
      <formula>NOT(ISERROR(SEARCH("E",AC7)))</formula>
    </cfRule>
    <cfRule type="containsText" dxfId="1405" priority="159" operator="containsText" text="B">
      <formula>NOT(ISERROR(SEARCH("B",AC7)))</formula>
    </cfRule>
    <cfRule type="containsText" dxfId="1404" priority="160" operator="containsText" text="A">
      <formula>NOT(ISERROR(SEARCH("A",AC7)))</formula>
    </cfRule>
  </conditionalFormatting>
  <conditionalFormatting sqref="AI9:AJ9">
    <cfRule type="containsText" dxfId="1403" priority="152" operator="containsText" text="E">
      <formula>NOT(ISERROR(SEARCH("E",AI9)))</formula>
    </cfRule>
    <cfRule type="containsText" dxfId="1402" priority="153" operator="containsText" text="B">
      <formula>NOT(ISERROR(SEARCH("B",AI9)))</formula>
    </cfRule>
    <cfRule type="containsText" dxfId="1401" priority="154" operator="containsText" text="A">
      <formula>NOT(ISERROR(SEARCH("A",AI9)))</formula>
    </cfRule>
  </conditionalFormatting>
  <conditionalFormatting sqref="AK9">
    <cfRule type="containsText" dxfId="1400" priority="149" operator="containsText" text="E">
      <formula>NOT(ISERROR(SEARCH("E",AK9)))</formula>
    </cfRule>
    <cfRule type="containsText" dxfId="1399" priority="150" operator="containsText" text="B">
      <formula>NOT(ISERROR(SEARCH("B",AK9)))</formula>
    </cfRule>
    <cfRule type="containsText" dxfId="1398" priority="151" operator="containsText" text="A">
      <formula>NOT(ISERROR(SEARCH("A",AK9)))</formula>
    </cfRule>
  </conditionalFormatting>
  <conditionalFormatting sqref="F9:N9">
    <cfRule type="colorScale" priority="148">
      <colorScale>
        <cfvo type="min"/>
        <cfvo type="percentile" val="50"/>
        <cfvo type="max"/>
        <color rgb="FFF8696B"/>
        <color rgb="FFFFEB84"/>
        <color rgb="FF63BE7B"/>
      </colorScale>
    </cfRule>
  </conditionalFormatting>
  <conditionalFormatting sqref="AL9">
    <cfRule type="containsText" dxfId="1397" priority="145" operator="containsText" text="E">
      <formula>NOT(ISERROR(SEARCH("E",AL9)))</formula>
    </cfRule>
    <cfRule type="containsText" dxfId="1396" priority="146" operator="containsText" text="B">
      <formula>NOT(ISERROR(SEARCH("B",AL9)))</formula>
    </cfRule>
    <cfRule type="containsText" dxfId="1395" priority="147" operator="containsText" text="A">
      <formula>NOT(ISERROR(SEARCH("A",AL9)))</formula>
    </cfRule>
  </conditionalFormatting>
  <conditionalFormatting sqref="AC9">
    <cfRule type="containsText" dxfId="1394" priority="139" operator="containsText" text="D">
      <formula>NOT(ISERROR(SEARCH("D",AC9)))</formula>
    </cfRule>
    <cfRule type="containsText" dxfId="1393" priority="140" operator="containsText" text="S">
      <formula>NOT(ISERROR(SEARCH("S",AC9)))</formula>
    </cfRule>
    <cfRule type="containsText" dxfId="1392" priority="141" operator="containsText" text="F">
      <formula>NOT(ISERROR(SEARCH("F",AC9)))</formula>
    </cfRule>
    <cfRule type="containsText" dxfId="1391" priority="142" operator="containsText" text="E">
      <formula>NOT(ISERROR(SEARCH("E",AC9)))</formula>
    </cfRule>
    <cfRule type="containsText" dxfId="1390" priority="143" operator="containsText" text="B">
      <formula>NOT(ISERROR(SEARCH("B",AC9)))</formula>
    </cfRule>
    <cfRule type="containsText" dxfId="1389" priority="144" operator="containsText" text="A">
      <formula>NOT(ISERROR(SEARCH("A",AC9)))</formula>
    </cfRule>
  </conditionalFormatting>
  <conditionalFormatting sqref="AI10:AJ10">
    <cfRule type="containsText" dxfId="1388" priority="136" operator="containsText" text="E">
      <formula>NOT(ISERROR(SEARCH("E",AI10)))</formula>
    </cfRule>
    <cfRule type="containsText" dxfId="1387" priority="137" operator="containsText" text="B">
      <formula>NOT(ISERROR(SEARCH("B",AI10)))</formula>
    </cfRule>
    <cfRule type="containsText" dxfId="1386" priority="138" operator="containsText" text="A">
      <formula>NOT(ISERROR(SEARCH("A",AI10)))</formula>
    </cfRule>
  </conditionalFormatting>
  <conditionalFormatting sqref="AK10">
    <cfRule type="containsText" dxfId="1385" priority="133" operator="containsText" text="E">
      <formula>NOT(ISERROR(SEARCH("E",AK10)))</formula>
    </cfRule>
    <cfRule type="containsText" dxfId="1384" priority="134" operator="containsText" text="B">
      <formula>NOT(ISERROR(SEARCH("B",AK10)))</formula>
    </cfRule>
    <cfRule type="containsText" dxfId="1383" priority="135" operator="containsText" text="A">
      <formula>NOT(ISERROR(SEARCH("A",AK10)))</formula>
    </cfRule>
  </conditionalFormatting>
  <conditionalFormatting sqref="F10:N10">
    <cfRule type="colorScale" priority="132">
      <colorScale>
        <cfvo type="min"/>
        <cfvo type="percentile" val="50"/>
        <cfvo type="max"/>
        <color rgb="FFF8696B"/>
        <color rgb="FFFFEB84"/>
        <color rgb="FF63BE7B"/>
      </colorScale>
    </cfRule>
  </conditionalFormatting>
  <conditionalFormatting sqref="AL10">
    <cfRule type="containsText" dxfId="1382" priority="129" operator="containsText" text="E">
      <formula>NOT(ISERROR(SEARCH("E",AL10)))</formula>
    </cfRule>
    <cfRule type="containsText" dxfId="1381" priority="130" operator="containsText" text="B">
      <formula>NOT(ISERROR(SEARCH("B",AL10)))</formula>
    </cfRule>
    <cfRule type="containsText" dxfId="1380" priority="131" operator="containsText" text="A">
      <formula>NOT(ISERROR(SEARCH("A",AL10)))</formula>
    </cfRule>
  </conditionalFormatting>
  <conditionalFormatting sqref="AC10">
    <cfRule type="containsText" dxfId="1379" priority="123" operator="containsText" text="D">
      <formula>NOT(ISERROR(SEARCH("D",AC10)))</formula>
    </cfRule>
    <cfRule type="containsText" dxfId="1378" priority="124" operator="containsText" text="S">
      <formula>NOT(ISERROR(SEARCH("S",AC10)))</formula>
    </cfRule>
    <cfRule type="containsText" dxfId="1377" priority="125" operator="containsText" text="F">
      <formula>NOT(ISERROR(SEARCH("F",AC10)))</formula>
    </cfRule>
    <cfRule type="containsText" dxfId="1376" priority="126" operator="containsText" text="E">
      <formula>NOT(ISERROR(SEARCH("E",AC10)))</formula>
    </cfRule>
    <cfRule type="containsText" dxfId="1375" priority="127" operator="containsText" text="B">
      <formula>NOT(ISERROR(SEARCH("B",AC10)))</formula>
    </cfRule>
    <cfRule type="containsText" dxfId="1374" priority="128" operator="containsText" text="A">
      <formula>NOT(ISERROR(SEARCH("A",AC10)))</formula>
    </cfRule>
  </conditionalFormatting>
  <conditionalFormatting sqref="AI11:AJ12">
    <cfRule type="containsText" dxfId="1373" priority="120" operator="containsText" text="E">
      <formula>NOT(ISERROR(SEARCH("E",AI11)))</formula>
    </cfRule>
    <cfRule type="containsText" dxfId="1372" priority="121" operator="containsText" text="B">
      <formula>NOT(ISERROR(SEARCH("B",AI11)))</formula>
    </cfRule>
    <cfRule type="containsText" dxfId="1371" priority="122" operator="containsText" text="A">
      <formula>NOT(ISERROR(SEARCH("A",AI11)))</formula>
    </cfRule>
  </conditionalFormatting>
  <conditionalFormatting sqref="AK11:AK12">
    <cfRule type="containsText" dxfId="1370" priority="117" operator="containsText" text="E">
      <formula>NOT(ISERROR(SEARCH("E",AK11)))</formula>
    </cfRule>
    <cfRule type="containsText" dxfId="1369" priority="118" operator="containsText" text="B">
      <formula>NOT(ISERROR(SEARCH("B",AK11)))</formula>
    </cfRule>
    <cfRule type="containsText" dxfId="1368" priority="119" operator="containsText" text="A">
      <formula>NOT(ISERROR(SEARCH("A",AK11)))</formula>
    </cfRule>
  </conditionalFormatting>
  <conditionalFormatting sqref="F11:N11">
    <cfRule type="colorScale" priority="116">
      <colorScale>
        <cfvo type="min"/>
        <cfvo type="percentile" val="50"/>
        <cfvo type="max"/>
        <color rgb="FFF8696B"/>
        <color rgb="FFFFEB84"/>
        <color rgb="FF63BE7B"/>
      </colorScale>
    </cfRule>
  </conditionalFormatting>
  <conditionalFormatting sqref="AL11:AL12">
    <cfRule type="containsText" dxfId="1367" priority="113" operator="containsText" text="E">
      <formula>NOT(ISERROR(SEARCH("E",AL11)))</formula>
    </cfRule>
    <cfRule type="containsText" dxfId="1366" priority="114" operator="containsText" text="B">
      <formula>NOT(ISERROR(SEARCH("B",AL11)))</formula>
    </cfRule>
    <cfRule type="containsText" dxfId="1365" priority="115" operator="containsText" text="A">
      <formula>NOT(ISERROR(SEARCH("A",AL11)))</formula>
    </cfRule>
  </conditionalFormatting>
  <conditionalFormatting sqref="AC11:AC12">
    <cfRule type="containsText" dxfId="1364" priority="107" operator="containsText" text="D">
      <formula>NOT(ISERROR(SEARCH("D",AC11)))</formula>
    </cfRule>
    <cfRule type="containsText" dxfId="1363" priority="108" operator="containsText" text="S">
      <formula>NOT(ISERROR(SEARCH("S",AC11)))</formula>
    </cfRule>
    <cfRule type="containsText" dxfId="1362" priority="109" operator="containsText" text="F">
      <formula>NOT(ISERROR(SEARCH("F",AC11)))</formula>
    </cfRule>
    <cfRule type="containsText" dxfId="1361" priority="110" operator="containsText" text="E">
      <formula>NOT(ISERROR(SEARCH("E",AC11)))</formula>
    </cfRule>
    <cfRule type="containsText" dxfId="1360" priority="111" operator="containsText" text="B">
      <formula>NOT(ISERROR(SEARCH("B",AC11)))</formula>
    </cfRule>
    <cfRule type="containsText" dxfId="1359" priority="112" operator="containsText" text="A">
      <formula>NOT(ISERROR(SEARCH("A",AC11)))</formula>
    </cfRule>
  </conditionalFormatting>
  <conditionalFormatting sqref="F12:N12">
    <cfRule type="colorScale" priority="106">
      <colorScale>
        <cfvo type="min"/>
        <cfvo type="percentile" val="50"/>
        <cfvo type="max"/>
        <color rgb="FFF8696B"/>
        <color rgb="FFFFEB84"/>
        <color rgb="FF63BE7B"/>
      </colorScale>
    </cfRule>
  </conditionalFormatting>
  <conditionalFormatting sqref="AI13:AJ13">
    <cfRule type="containsText" dxfId="1358" priority="103" operator="containsText" text="E">
      <formula>NOT(ISERROR(SEARCH("E",AI13)))</formula>
    </cfRule>
    <cfRule type="containsText" dxfId="1357" priority="104" operator="containsText" text="B">
      <formula>NOT(ISERROR(SEARCH("B",AI13)))</formula>
    </cfRule>
    <cfRule type="containsText" dxfId="1356" priority="105" operator="containsText" text="A">
      <formula>NOT(ISERROR(SEARCH("A",AI13)))</formula>
    </cfRule>
  </conditionalFormatting>
  <conditionalFormatting sqref="AK13">
    <cfRule type="containsText" dxfId="1355" priority="100" operator="containsText" text="E">
      <formula>NOT(ISERROR(SEARCH("E",AK13)))</formula>
    </cfRule>
    <cfRule type="containsText" dxfId="1354" priority="101" operator="containsText" text="B">
      <formula>NOT(ISERROR(SEARCH("B",AK13)))</formula>
    </cfRule>
    <cfRule type="containsText" dxfId="1353" priority="102" operator="containsText" text="A">
      <formula>NOT(ISERROR(SEARCH("A",AK13)))</formula>
    </cfRule>
  </conditionalFormatting>
  <conditionalFormatting sqref="AL13">
    <cfRule type="containsText" dxfId="1352" priority="97" operator="containsText" text="E">
      <formula>NOT(ISERROR(SEARCH("E",AL13)))</formula>
    </cfRule>
    <cfRule type="containsText" dxfId="1351" priority="98" operator="containsText" text="B">
      <formula>NOT(ISERROR(SEARCH("B",AL13)))</formula>
    </cfRule>
    <cfRule type="containsText" dxfId="1350" priority="99" operator="containsText" text="A">
      <formula>NOT(ISERROR(SEARCH("A",AL13)))</formula>
    </cfRule>
  </conditionalFormatting>
  <conditionalFormatting sqref="AC13">
    <cfRule type="containsText" dxfId="1349" priority="91" operator="containsText" text="D">
      <formula>NOT(ISERROR(SEARCH("D",AC13)))</formula>
    </cfRule>
    <cfRule type="containsText" dxfId="1348" priority="92" operator="containsText" text="S">
      <formula>NOT(ISERROR(SEARCH("S",AC13)))</formula>
    </cfRule>
    <cfRule type="containsText" dxfId="1347" priority="93" operator="containsText" text="F">
      <formula>NOT(ISERROR(SEARCH("F",AC13)))</formula>
    </cfRule>
    <cfRule type="containsText" dxfId="1346" priority="94" operator="containsText" text="E">
      <formula>NOT(ISERROR(SEARCH("E",AC13)))</formula>
    </cfRule>
    <cfRule type="containsText" dxfId="1345" priority="95" operator="containsText" text="B">
      <formula>NOT(ISERROR(SEARCH("B",AC13)))</formula>
    </cfRule>
    <cfRule type="containsText" dxfId="1344" priority="96" operator="containsText" text="A">
      <formula>NOT(ISERROR(SEARCH("A",AC13)))</formula>
    </cfRule>
  </conditionalFormatting>
  <conditionalFormatting sqref="F13:N13">
    <cfRule type="colorScale" priority="90">
      <colorScale>
        <cfvo type="min"/>
        <cfvo type="percentile" val="50"/>
        <cfvo type="max"/>
        <color rgb="FFF8696B"/>
        <color rgb="FFFFEB84"/>
        <color rgb="FF63BE7B"/>
      </colorScale>
    </cfRule>
  </conditionalFormatting>
  <conditionalFormatting sqref="AI14:AJ14">
    <cfRule type="containsText" dxfId="1343" priority="87" operator="containsText" text="E">
      <formula>NOT(ISERROR(SEARCH("E",AI14)))</formula>
    </cfRule>
    <cfRule type="containsText" dxfId="1342" priority="88" operator="containsText" text="B">
      <formula>NOT(ISERROR(SEARCH("B",AI14)))</formula>
    </cfRule>
    <cfRule type="containsText" dxfId="1341" priority="89" operator="containsText" text="A">
      <formula>NOT(ISERROR(SEARCH("A",AI14)))</formula>
    </cfRule>
  </conditionalFormatting>
  <conditionalFormatting sqref="AK14">
    <cfRule type="containsText" dxfId="1340" priority="84" operator="containsText" text="E">
      <formula>NOT(ISERROR(SEARCH("E",AK14)))</formula>
    </cfRule>
    <cfRule type="containsText" dxfId="1339" priority="85" operator="containsText" text="B">
      <formula>NOT(ISERROR(SEARCH("B",AK14)))</formula>
    </cfRule>
    <cfRule type="containsText" dxfId="1338" priority="86" operator="containsText" text="A">
      <formula>NOT(ISERROR(SEARCH("A",AK14)))</formula>
    </cfRule>
  </conditionalFormatting>
  <conditionalFormatting sqref="AL14">
    <cfRule type="containsText" dxfId="1337" priority="81" operator="containsText" text="E">
      <formula>NOT(ISERROR(SEARCH("E",AL14)))</formula>
    </cfRule>
    <cfRule type="containsText" dxfId="1336" priority="82" operator="containsText" text="B">
      <formula>NOT(ISERROR(SEARCH("B",AL14)))</formula>
    </cfRule>
    <cfRule type="containsText" dxfId="1335" priority="83" operator="containsText" text="A">
      <formula>NOT(ISERROR(SEARCH("A",AL14)))</formula>
    </cfRule>
  </conditionalFormatting>
  <conditionalFormatting sqref="AC14">
    <cfRule type="containsText" dxfId="1334" priority="75" operator="containsText" text="D">
      <formula>NOT(ISERROR(SEARCH("D",AC14)))</formula>
    </cfRule>
    <cfRule type="containsText" dxfId="1333" priority="76" operator="containsText" text="S">
      <formula>NOT(ISERROR(SEARCH("S",AC14)))</formula>
    </cfRule>
    <cfRule type="containsText" dxfId="1332" priority="77" operator="containsText" text="F">
      <formula>NOT(ISERROR(SEARCH("F",AC14)))</formula>
    </cfRule>
    <cfRule type="containsText" dxfId="1331" priority="78" operator="containsText" text="E">
      <formula>NOT(ISERROR(SEARCH("E",AC14)))</formula>
    </cfRule>
    <cfRule type="containsText" dxfId="1330" priority="79" operator="containsText" text="B">
      <formula>NOT(ISERROR(SEARCH("B",AC14)))</formula>
    </cfRule>
    <cfRule type="containsText" dxfId="1329" priority="80" operator="containsText" text="A">
      <formula>NOT(ISERROR(SEARCH("A",AC14)))</formula>
    </cfRule>
  </conditionalFormatting>
  <conditionalFormatting sqref="F14:N14">
    <cfRule type="colorScale" priority="74">
      <colorScale>
        <cfvo type="min"/>
        <cfvo type="percentile" val="50"/>
        <cfvo type="max"/>
        <color rgb="FFF8696B"/>
        <color rgb="FFFFEB84"/>
        <color rgb="FF63BE7B"/>
      </colorScale>
    </cfRule>
  </conditionalFormatting>
  <conditionalFormatting sqref="AI15:AJ16">
    <cfRule type="containsText" dxfId="1328" priority="71" operator="containsText" text="E">
      <formula>NOT(ISERROR(SEARCH("E",AI15)))</formula>
    </cfRule>
    <cfRule type="containsText" dxfId="1327" priority="72" operator="containsText" text="B">
      <formula>NOT(ISERROR(SEARCH("B",AI15)))</formula>
    </cfRule>
    <cfRule type="containsText" dxfId="1326" priority="73" operator="containsText" text="A">
      <formula>NOT(ISERROR(SEARCH("A",AI15)))</formula>
    </cfRule>
  </conditionalFormatting>
  <conditionalFormatting sqref="AK15:AK16">
    <cfRule type="containsText" dxfId="1325" priority="68" operator="containsText" text="E">
      <formula>NOT(ISERROR(SEARCH("E",AK15)))</formula>
    </cfRule>
    <cfRule type="containsText" dxfId="1324" priority="69" operator="containsText" text="B">
      <formula>NOT(ISERROR(SEARCH("B",AK15)))</formula>
    </cfRule>
    <cfRule type="containsText" dxfId="1323" priority="70" operator="containsText" text="A">
      <formula>NOT(ISERROR(SEARCH("A",AK15)))</formula>
    </cfRule>
  </conditionalFormatting>
  <conditionalFormatting sqref="AL15:AL16">
    <cfRule type="containsText" dxfId="1322" priority="65" operator="containsText" text="E">
      <formula>NOT(ISERROR(SEARCH("E",AL15)))</formula>
    </cfRule>
    <cfRule type="containsText" dxfId="1321" priority="66" operator="containsText" text="B">
      <formula>NOT(ISERROR(SEARCH("B",AL15)))</formula>
    </cfRule>
    <cfRule type="containsText" dxfId="1320" priority="67" operator="containsText" text="A">
      <formula>NOT(ISERROR(SEARCH("A",AL15)))</formula>
    </cfRule>
  </conditionalFormatting>
  <conditionalFormatting sqref="AC15:AC16">
    <cfRule type="containsText" dxfId="1319" priority="59" operator="containsText" text="D">
      <formula>NOT(ISERROR(SEARCH("D",AC15)))</formula>
    </cfRule>
    <cfRule type="containsText" dxfId="1318" priority="60" operator="containsText" text="S">
      <formula>NOT(ISERROR(SEARCH("S",AC15)))</formula>
    </cfRule>
    <cfRule type="containsText" dxfId="1317" priority="61" operator="containsText" text="F">
      <formula>NOT(ISERROR(SEARCH("F",AC15)))</formula>
    </cfRule>
    <cfRule type="containsText" dxfId="1316" priority="62" operator="containsText" text="E">
      <formula>NOT(ISERROR(SEARCH("E",AC15)))</formula>
    </cfRule>
    <cfRule type="containsText" dxfId="1315" priority="63" operator="containsText" text="B">
      <formula>NOT(ISERROR(SEARCH("B",AC15)))</formula>
    </cfRule>
    <cfRule type="containsText" dxfId="1314" priority="64" operator="containsText" text="A">
      <formula>NOT(ISERROR(SEARCH("A",AC15)))</formula>
    </cfRule>
  </conditionalFormatting>
  <conditionalFormatting sqref="F15:N16">
    <cfRule type="colorScale" priority="58">
      <colorScale>
        <cfvo type="min"/>
        <cfvo type="percentile" val="50"/>
        <cfvo type="max"/>
        <color rgb="FFF8696B"/>
        <color rgb="FFFFEB84"/>
        <color rgb="FF63BE7B"/>
      </colorScale>
    </cfRule>
  </conditionalFormatting>
  <conditionalFormatting sqref="AI17:AJ18">
    <cfRule type="containsText" dxfId="1313" priority="55" operator="containsText" text="E">
      <formula>NOT(ISERROR(SEARCH("E",AI17)))</formula>
    </cfRule>
    <cfRule type="containsText" dxfId="1312" priority="56" operator="containsText" text="B">
      <formula>NOT(ISERROR(SEARCH("B",AI17)))</formula>
    </cfRule>
    <cfRule type="containsText" dxfId="1311" priority="57" operator="containsText" text="A">
      <formula>NOT(ISERROR(SEARCH("A",AI17)))</formula>
    </cfRule>
  </conditionalFormatting>
  <conditionalFormatting sqref="AK17:AK18">
    <cfRule type="containsText" dxfId="1310" priority="52" operator="containsText" text="E">
      <formula>NOT(ISERROR(SEARCH("E",AK17)))</formula>
    </cfRule>
    <cfRule type="containsText" dxfId="1309" priority="53" operator="containsText" text="B">
      <formula>NOT(ISERROR(SEARCH("B",AK17)))</formula>
    </cfRule>
    <cfRule type="containsText" dxfId="1308" priority="54" operator="containsText" text="A">
      <formula>NOT(ISERROR(SEARCH("A",AK17)))</formula>
    </cfRule>
  </conditionalFormatting>
  <conditionalFormatting sqref="AC17:AC18">
    <cfRule type="containsText" dxfId="1307" priority="43" operator="containsText" text="D">
      <formula>NOT(ISERROR(SEARCH("D",AC17)))</formula>
    </cfRule>
    <cfRule type="containsText" dxfId="1306" priority="44" operator="containsText" text="S">
      <formula>NOT(ISERROR(SEARCH("S",AC17)))</formula>
    </cfRule>
    <cfRule type="containsText" dxfId="1305" priority="45" operator="containsText" text="F">
      <formula>NOT(ISERROR(SEARCH("F",AC17)))</formula>
    </cfRule>
    <cfRule type="containsText" dxfId="1304" priority="46" operator="containsText" text="E">
      <formula>NOT(ISERROR(SEARCH("E",AC17)))</formula>
    </cfRule>
    <cfRule type="containsText" dxfId="1303" priority="47" operator="containsText" text="B">
      <formula>NOT(ISERROR(SEARCH("B",AC17)))</formula>
    </cfRule>
    <cfRule type="containsText" dxfId="1302" priority="48" operator="containsText" text="A">
      <formula>NOT(ISERROR(SEARCH("A",AC17)))</formula>
    </cfRule>
  </conditionalFormatting>
  <conditionalFormatting sqref="F17:N18">
    <cfRule type="colorScale" priority="42">
      <colorScale>
        <cfvo type="min"/>
        <cfvo type="percentile" val="50"/>
        <cfvo type="max"/>
        <color rgb="FFF8696B"/>
        <color rgb="FFFFEB84"/>
        <color rgb="FF63BE7B"/>
      </colorScale>
    </cfRule>
  </conditionalFormatting>
  <conditionalFormatting sqref="AL17">
    <cfRule type="containsText" dxfId="1301" priority="39" operator="containsText" text="E">
      <formula>NOT(ISERROR(SEARCH("E",AL17)))</formula>
    </cfRule>
    <cfRule type="containsText" dxfId="1300" priority="40" operator="containsText" text="B">
      <formula>NOT(ISERROR(SEARCH("B",AL17)))</formula>
    </cfRule>
    <cfRule type="containsText" dxfId="1299" priority="41" operator="containsText" text="A">
      <formula>NOT(ISERROR(SEARCH("A",AL17)))</formula>
    </cfRule>
  </conditionalFormatting>
  <conditionalFormatting sqref="AL18">
    <cfRule type="containsText" dxfId="1298" priority="36" operator="containsText" text="E">
      <formula>NOT(ISERROR(SEARCH("E",AL18)))</formula>
    </cfRule>
    <cfRule type="containsText" dxfId="1297" priority="37" operator="containsText" text="B">
      <formula>NOT(ISERROR(SEARCH("B",AL18)))</formula>
    </cfRule>
    <cfRule type="containsText" dxfId="1296" priority="38" operator="containsText" text="A">
      <formula>NOT(ISERROR(SEARCH("A",AL18)))</formula>
    </cfRule>
  </conditionalFormatting>
  <conditionalFormatting sqref="AI19:AJ21">
    <cfRule type="containsText" dxfId="1295" priority="33" operator="containsText" text="E">
      <formula>NOT(ISERROR(SEARCH("E",AI19)))</formula>
    </cfRule>
    <cfRule type="containsText" dxfId="1294" priority="34" operator="containsText" text="B">
      <formula>NOT(ISERROR(SEARCH("B",AI19)))</formula>
    </cfRule>
    <cfRule type="containsText" dxfId="1293" priority="35" operator="containsText" text="A">
      <formula>NOT(ISERROR(SEARCH("A",AI19)))</formula>
    </cfRule>
  </conditionalFormatting>
  <conditionalFormatting sqref="AK19:AK21">
    <cfRule type="containsText" dxfId="1292" priority="30" operator="containsText" text="E">
      <formula>NOT(ISERROR(SEARCH("E",AK19)))</formula>
    </cfRule>
    <cfRule type="containsText" dxfId="1291" priority="31" operator="containsText" text="B">
      <formula>NOT(ISERROR(SEARCH("B",AK19)))</formula>
    </cfRule>
    <cfRule type="containsText" dxfId="1290" priority="32" operator="containsText" text="A">
      <formula>NOT(ISERROR(SEARCH("A",AK19)))</formula>
    </cfRule>
  </conditionalFormatting>
  <conditionalFormatting sqref="AC19:AC21">
    <cfRule type="containsText" dxfId="1289" priority="24" operator="containsText" text="D">
      <formula>NOT(ISERROR(SEARCH("D",AC19)))</formula>
    </cfRule>
    <cfRule type="containsText" dxfId="1288" priority="25" operator="containsText" text="S">
      <formula>NOT(ISERROR(SEARCH("S",AC19)))</formula>
    </cfRule>
    <cfRule type="containsText" dxfId="1287" priority="26" operator="containsText" text="F">
      <formula>NOT(ISERROR(SEARCH("F",AC19)))</formula>
    </cfRule>
    <cfRule type="containsText" dxfId="1286" priority="27" operator="containsText" text="E">
      <formula>NOT(ISERROR(SEARCH("E",AC19)))</formula>
    </cfRule>
    <cfRule type="containsText" dxfId="1285" priority="28" operator="containsText" text="B">
      <formula>NOT(ISERROR(SEARCH("B",AC19)))</formula>
    </cfRule>
    <cfRule type="containsText" dxfId="1284" priority="29" operator="containsText" text="A">
      <formula>NOT(ISERROR(SEARCH("A",AC19)))</formula>
    </cfRule>
  </conditionalFormatting>
  <conditionalFormatting sqref="F19:N21">
    <cfRule type="colorScale" priority="23">
      <colorScale>
        <cfvo type="min"/>
        <cfvo type="percentile" val="50"/>
        <cfvo type="max"/>
        <color rgb="FFF8696B"/>
        <color rgb="FFFFEB84"/>
        <color rgb="FF63BE7B"/>
      </colorScale>
    </cfRule>
  </conditionalFormatting>
  <conditionalFormatting sqref="AL19:AL21">
    <cfRule type="containsText" dxfId="1283" priority="20" operator="containsText" text="E">
      <formula>NOT(ISERROR(SEARCH("E",AL19)))</formula>
    </cfRule>
    <cfRule type="containsText" dxfId="1282" priority="21" operator="containsText" text="B">
      <formula>NOT(ISERROR(SEARCH("B",AL19)))</formula>
    </cfRule>
    <cfRule type="containsText" dxfId="1281" priority="22" operator="containsText" text="A">
      <formula>NOT(ISERROR(SEARCH("A",AL19)))</formula>
    </cfRule>
  </conditionalFormatting>
  <conditionalFormatting sqref="AI22:AJ24">
    <cfRule type="containsText" dxfId="1280" priority="17" operator="containsText" text="E">
      <formula>NOT(ISERROR(SEARCH("E",AI22)))</formula>
    </cfRule>
    <cfRule type="containsText" dxfId="1279" priority="18" operator="containsText" text="B">
      <formula>NOT(ISERROR(SEARCH("B",AI22)))</formula>
    </cfRule>
    <cfRule type="containsText" dxfId="1278" priority="19" operator="containsText" text="A">
      <formula>NOT(ISERROR(SEARCH("A",AI22)))</formula>
    </cfRule>
  </conditionalFormatting>
  <conditionalFormatting sqref="AK22:AK24">
    <cfRule type="containsText" dxfId="1277" priority="14" operator="containsText" text="E">
      <formula>NOT(ISERROR(SEARCH("E",AK22)))</formula>
    </cfRule>
    <cfRule type="containsText" dxfId="1276" priority="15" operator="containsText" text="B">
      <formula>NOT(ISERROR(SEARCH("B",AK22)))</formula>
    </cfRule>
    <cfRule type="containsText" dxfId="1275" priority="16" operator="containsText" text="A">
      <formula>NOT(ISERROR(SEARCH("A",AK22)))</formula>
    </cfRule>
  </conditionalFormatting>
  <conditionalFormatting sqref="AC22:AC24">
    <cfRule type="containsText" dxfId="1274" priority="8" operator="containsText" text="D">
      <formula>NOT(ISERROR(SEARCH("D",AC22)))</formula>
    </cfRule>
    <cfRule type="containsText" dxfId="1273" priority="9" operator="containsText" text="S">
      <formula>NOT(ISERROR(SEARCH("S",AC22)))</formula>
    </cfRule>
    <cfRule type="containsText" dxfId="1272" priority="10" operator="containsText" text="F">
      <formula>NOT(ISERROR(SEARCH("F",AC22)))</formula>
    </cfRule>
    <cfRule type="containsText" dxfId="1271" priority="11" operator="containsText" text="E">
      <formula>NOT(ISERROR(SEARCH("E",AC22)))</formula>
    </cfRule>
    <cfRule type="containsText" dxfId="1270" priority="12" operator="containsText" text="B">
      <formula>NOT(ISERROR(SEARCH("B",AC22)))</formula>
    </cfRule>
    <cfRule type="containsText" dxfId="1269" priority="13" operator="containsText" text="A">
      <formula>NOT(ISERROR(SEARCH("A",AC22)))</formula>
    </cfRule>
  </conditionalFormatting>
  <conditionalFormatting sqref="F22:N24">
    <cfRule type="colorScale" priority="7">
      <colorScale>
        <cfvo type="min"/>
        <cfvo type="percentile" val="50"/>
        <cfvo type="max"/>
        <color rgb="FFF8696B"/>
        <color rgb="FFFFEB84"/>
        <color rgb="FF63BE7B"/>
      </colorScale>
    </cfRule>
  </conditionalFormatting>
  <conditionalFormatting sqref="AL22:AL24">
    <cfRule type="containsText" dxfId="1268" priority="1" operator="containsText" text="E">
      <formula>NOT(ISERROR(SEARCH("E",AL22)))</formula>
    </cfRule>
    <cfRule type="containsText" dxfId="1267" priority="2" operator="containsText" text="B">
      <formula>NOT(ISERROR(SEARCH("B",AL22)))</formula>
    </cfRule>
    <cfRule type="containsText" dxfId="1266" priority="3" operator="containsText" text="A">
      <formula>NOT(ISERROR(SEARCH("A",AL22)))</formula>
    </cfRule>
  </conditionalFormatting>
  <dataValidations count="1">
    <dataValidation type="list" allowBlank="1" showInputMessage="1" showErrorMessage="1" sqref="AL2:AL24"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O14:S14 O15:S16 O17:S18 O19:S21 O22:S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22"/>
  <sheetViews>
    <sheetView zoomScaleNormal="100" workbookViewId="0">
      <pane xSplit="5" ySplit="1" topLeftCell="AF2" activePane="bottomRight" state="frozen"/>
      <selection activeCell="E24" sqref="E24"/>
      <selection pane="topRight" activeCell="E24" sqref="E24"/>
      <selection pane="bottomLeft" activeCell="E24" sqref="E24"/>
      <selection pane="bottomRight" activeCell="AA22" sqref="AA22:AC2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 t="shared" ref="P2:P21" si="0">SUM(F2:H2)</f>
        <v>37.1</v>
      </c>
      <c r="Q2" s="22">
        <f t="shared" ref="Q2:Q21" si="1">SUM(I2:L2)</f>
        <v>48.7</v>
      </c>
      <c r="R2" s="22">
        <f t="shared" ref="R2:R21" si="2">SUM(M2:O2)</f>
        <v>34.200000000000003</v>
      </c>
      <c r="S2" s="23">
        <f t="shared" ref="S2:S21" si="3">SUM(F2:J2)</f>
        <v>62</v>
      </c>
      <c r="T2" s="23">
        <f t="shared" ref="T2:T21" si="4">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 t="shared" si="0"/>
        <v>37.599999999999994</v>
      </c>
      <c r="Q3" s="22">
        <f t="shared" si="1"/>
        <v>48.8</v>
      </c>
      <c r="R3" s="22">
        <f t="shared" si="2"/>
        <v>34.5</v>
      </c>
      <c r="S3" s="23">
        <f t="shared" si="3"/>
        <v>62.399999999999991</v>
      </c>
      <c r="T3" s="23">
        <f t="shared" si="4"/>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 t="shared" si="0"/>
        <v>36</v>
      </c>
      <c r="Q4" s="22">
        <f t="shared" si="1"/>
        <v>49</v>
      </c>
      <c r="R4" s="22">
        <f t="shared" si="2"/>
        <v>36.5</v>
      </c>
      <c r="S4" s="23">
        <f t="shared" si="3"/>
        <v>60.400000000000006</v>
      </c>
      <c r="T4" s="23">
        <f t="shared" si="4"/>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 t="shared" si="0"/>
        <v>36.6</v>
      </c>
      <c r="Q5" s="22">
        <f t="shared" si="1"/>
        <v>48.6</v>
      </c>
      <c r="R5" s="22">
        <f t="shared" si="2"/>
        <v>35.400000000000006</v>
      </c>
      <c r="S5" s="23">
        <f t="shared" si="3"/>
        <v>60.800000000000004</v>
      </c>
      <c r="T5" s="23">
        <f t="shared" si="4"/>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si="0"/>
        <v>36.1</v>
      </c>
      <c r="Q6" s="22">
        <f t="shared" si="1"/>
        <v>49.2</v>
      </c>
      <c r="R6" s="22">
        <f t="shared" si="2"/>
        <v>35.1</v>
      </c>
      <c r="S6" s="23">
        <f t="shared" si="3"/>
        <v>60.800000000000004</v>
      </c>
      <c r="T6" s="23">
        <f t="shared" si="4"/>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si="0"/>
        <v>36.5</v>
      </c>
      <c r="Q8" s="22">
        <f t="shared" si="1"/>
        <v>48.399999999999991</v>
      </c>
      <c r="R8" s="22">
        <f t="shared" si="2"/>
        <v>35.299999999999997</v>
      </c>
      <c r="S8" s="23">
        <f t="shared" si="3"/>
        <v>60.800000000000004</v>
      </c>
      <c r="T8" s="23">
        <f t="shared" si="4"/>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si="0"/>
        <v>36.9</v>
      </c>
      <c r="Q9" s="22">
        <f t="shared" si="1"/>
        <v>50.8</v>
      </c>
      <c r="R9" s="22">
        <f t="shared" si="2"/>
        <v>35</v>
      </c>
      <c r="S9" s="23">
        <f t="shared" si="3"/>
        <v>63.1</v>
      </c>
      <c r="T9" s="23">
        <f t="shared" si="4"/>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0"/>
        <v>38.4</v>
      </c>
      <c r="Q10" s="22">
        <f t="shared" si="1"/>
        <v>48.6</v>
      </c>
      <c r="R10" s="22">
        <f t="shared" si="2"/>
        <v>34.799999999999997</v>
      </c>
      <c r="S10" s="23">
        <f t="shared" si="3"/>
        <v>63.6</v>
      </c>
      <c r="T10" s="23">
        <f t="shared" si="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si="0"/>
        <v>36.1</v>
      </c>
      <c r="Q11" s="22">
        <f t="shared" si="1"/>
        <v>48.3</v>
      </c>
      <c r="R11" s="22">
        <f t="shared" si="2"/>
        <v>34.799999999999997</v>
      </c>
      <c r="S11" s="23">
        <f t="shared" si="3"/>
        <v>60.5</v>
      </c>
      <c r="T11" s="23">
        <f t="shared" si="4"/>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0"/>
        <v>34.6</v>
      </c>
      <c r="Q12" s="22">
        <f t="shared" si="1"/>
        <v>48</v>
      </c>
      <c r="R12" s="22">
        <f t="shared" si="2"/>
        <v>35.799999999999997</v>
      </c>
      <c r="S12" s="23">
        <f t="shared" si="3"/>
        <v>58.8</v>
      </c>
      <c r="T12" s="23">
        <f t="shared" si="4"/>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row r="13" spans="1:41" s="5" customFormat="1">
      <c r="A13" s="6">
        <v>44660</v>
      </c>
      <c r="B13" s="7" t="s">
        <v>162</v>
      </c>
      <c r="C13" s="8" t="s">
        <v>198</v>
      </c>
      <c r="D13" s="9">
        <v>8.4722222222222213E-2</v>
      </c>
      <c r="E13" s="32" t="s">
        <v>963</v>
      </c>
      <c r="F13" s="10">
        <v>12.6</v>
      </c>
      <c r="G13" s="10">
        <v>11</v>
      </c>
      <c r="H13" s="10">
        <v>12.8</v>
      </c>
      <c r="I13" s="10">
        <v>13</v>
      </c>
      <c r="J13" s="10">
        <v>12.8</v>
      </c>
      <c r="K13" s="10">
        <v>12.4</v>
      </c>
      <c r="L13" s="10">
        <v>12.4</v>
      </c>
      <c r="M13" s="10">
        <v>12</v>
      </c>
      <c r="N13" s="10">
        <v>11.4</v>
      </c>
      <c r="O13" s="10">
        <v>11.6</v>
      </c>
      <c r="P13" s="22">
        <f t="shared" si="0"/>
        <v>36.400000000000006</v>
      </c>
      <c r="Q13" s="22">
        <f t="shared" si="1"/>
        <v>50.6</v>
      </c>
      <c r="R13" s="22">
        <f t="shared" si="2"/>
        <v>35</v>
      </c>
      <c r="S13" s="23">
        <f t="shared" si="3"/>
        <v>62.2</v>
      </c>
      <c r="T13" s="23">
        <f t="shared" si="4"/>
        <v>59.8</v>
      </c>
      <c r="U13" s="11" t="s">
        <v>202</v>
      </c>
      <c r="V13" s="11" t="s">
        <v>216</v>
      </c>
      <c r="W13" s="13" t="s">
        <v>209</v>
      </c>
      <c r="X13" s="13" t="s">
        <v>212</v>
      </c>
      <c r="Y13" s="13" t="s">
        <v>230</v>
      </c>
      <c r="Z13" s="13" t="s">
        <v>242</v>
      </c>
      <c r="AA13" s="12">
        <v>10.7</v>
      </c>
      <c r="AB13" s="12">
        <v>10.9</v>
      </c>
      <c r="AC13" s="12">
        <v>10</v>
      </c>
      <c r="AD13" s="11" t="s">
        <v>156</v>
      </c>
      <c r="AE13" s="12">
        <v>0.1</v>
      </c>
      <c r="AF13" s="12">
        <v>-0.8</v>
      </c>
      <c r="AG13" s="12">
        <v>0.7</v>
      </c>
      <c r="AH13" s="12">
        <v>-1.4</v>
      </c>
      <c r="AI13" s="12"/>
      <c r="AJ13" s="11" t="s">
        <v>303</v>
      </c>
      <c r="AK13" s="11" t="s">
        <v>303</v>
      </c>
      <c r="AL13" s="11" t="s">
        <v>157</v>
      </c>
      <c r="AM13" s="8"/>
      <c r="AN13" s="8" t="s">
        <v>962</v>
      </c>
      <c r="AO13" s="29" t="s">
        <v>964</v>
      </c>
    </row>
    <row r="14" spans="1:41" s="5" customFormat="1">
      <c r="A14" s="6">
        <v>44660</v>
      </c>
      <c r="B14" s="7" t="s">
        <v>168</v>
      </c>
      <c r="C14" s="8" t="s">
        <v>198</v>
      </c>
      <c r="D14" s="9">
        <v>8.1979166666666659E-2</v>
      </c>
      <c r="E14" s="32" t="s">
        <v>981</v>
      </c>
      <c r="F14" s="10">
        <v>12.3</v>
      </c>
      <c r="G14" s="10">
        <v>10.9</v>
      </c>
      <c r="H14" s="10">
        <v>12.3</v>
      </c>
      <c r="I14" s="10">
        <v>12.4</v>
      </c>
      <c r="J14" s="10">
        <v>12.3</v>
      </c>
      <c r="K14" s="10">
        <v>12.1</v>
      </c>
      <c r="L14" s="10">
        <v>11.7</v>
      </c>
      <c r="M14" s="10">
        <v>11.2</v>
      </c>
      <c r="N14" s="10">
        <v>11.6</v>
      </c>
      <c r="O14" s="10">
        <v>11.5</v>
      </c>
      <c r="P14" s="22">
        <f t="shared" si="0"/>
        <v>35.5</v>
      </c>
      <c r="Q14" s="22">
        <f t="shared" si="1"/>
        <v>48.5</v>
      </c>
      <c r="R14" s="22">
        <f t="shared" si="2"/>
        <v>34.299999999999997</v>
      </c>
      <c r="S14" s="23">
        <f t="shared" si="3"/>
        <v>60.2</v>
      </c>
      <c r="T14" s="23">
        <f t="shared" si="4"/>
        <v>58.1</v>
      </c>
      <c r="U14" s="11" t="s">
        <v>210</v>
      </c>
      <c r="V14" s="11" t="s">
        <v>216</v>
      </c>
      <c r="W14" s="13" t="s">
        <v>217</v>
      </c>
      <c r="X14" s="13" t="s">
        <v>578</v>
      </c>
      <c r="Y14" s="13" t="s">
        <v>263</v>
      </c>
      <c r="Z14" s="13" t="s">
        <v>242</v>
      </c>
      <c r="AA14" s="12">
        <v>10.7</v>
      </c>
      <c r="AB14" s="12">
        <v>10.9</v>
      </c>
      <c r="AC14" s="12">
        <v>10</v>
      </c>
      <c r="AD14" s="11" t="s">
        <v>156</v>
      </c>
      <c r="AE14" s="12">
        <v>-1.2</v>
      </c>
      <c r="AF14" s="12">
        <v>-0.5</v>
      </c>
      <c r="AG14" s="12">
        <v>-0.3</v>
      </c>
      <c r="AH14" s="12">
        <v>-1.4</v>
      </c>
      <c r="AI14" s="12" t="s">
        <v>307</v>
      </c>
      <c r="AJ14" s="11" t="s">
        <v>305</v>
      </c>
      <c r="AK14" s="11" t="s">
        <v>305</v>
      </c>
      <c r="AL14" s="11" t="s">
        <v>157</v>
      </c>
      <c r="AM14" s="8"/>
      <c r="AN14" s="8" t="s">
        <v>980</v>
      </c>
      <c r="AO14" s="29" t="s">
        <v>982</v>
      </c>
    </row>
    <row r="15" spans="1:41" s="5" customFormat="1">
      <c r="A15" s="6">
        <v>44661</v>
      </c>
      <c r="B15" s="7" t="s">
        <v>448</v>
      </c>
      <c r="C15" s="8" t="s">
        <v>198</v>
      </c>
      <c r="D15" s="9">
        <v>8.3368055555555556E-2</v>
      </c>
      <c r="E15" s="32" t="s">
        <v>1004</v>
      </c>
      <c r="F15" s="10">
        <v>12.6</v>
      </c>
      <c r="G15" s="10">
        <v>11.3</v>
      </c>
      <c r="H15" s="10">
        <v>12.8</v>
      </c>
      <c r="I15" s="10">
        <v>12.6</v>
      </c>
      <c r="J15" s="10">
        <v>12.3</v>
      </c>
      <c r="K15" s="10">
        <v>12.3</v>
      </c>
      <c r="L15" s="10">
        <v>12</v>
      </c>
      <c r="M15" s="10">
        <v>11.7</v>
      </c>
      <c r="N15" s="10">
        <v>11.6</v>
      </c>
      <c r="O15" s="10">
        <v>11.1</v>
      </c>
      <c r="P15" s="22">
        <f t="shared" si="0"/>
        <v>36.700000000000003</v>
      </c>
      <c r="Q15" s="22">
        <f t="shared" si="1"/>
        <v>49.2</v>
      </c>
      <c r="R15" s="22">
        <f t="shared" si="2"/>
        <v>34.4</v>
      </c>
      <c r="S15" s="23">
        <f t="shared" si="3"/>
        <v>61.600000000000009</v>
      </c>
      <c r="T15" s="23">
        <f t="shared" si="4"/>
        <v>58.7</v>
      </c>
      <c r="U15" s="11" t="s">
        <v>210</v>
      </c>
      <c r="V15" s="11" t="s">
        <v>216</v>
      </c>
      <c r="W15" s="13" t="s">
        <v>466</v>
      </c>
      <c r="X15" s="13" t="s">
        <v>467</v>
      </c>
      <c r="Y15" s="13" t="s">
        <v>217</v>
      </c>
      <c r="Z15" s="13" t="s">
        <v>242</v>
      </c>
      <c r="AA15" s="12">
        <v>10.199999999999999</v>
      </c>
      <c r="AB15" s="12">
        <v>10.5</v>
      </c>
      <c r="AC15" s="12">
        <v>10</v>
      </c>
      <c r="AD15" s="11" t="s">
        <v>156</v>
      </c>
      <c r="AE15" s="12">
        <v>0.1</v>
      </c>
      <c r="AF15" s="12">
        <v>-0.6</v>
      </c>
      <c r="AG15" s="12">
        <v>0.9</v>
      </c>
      <c r="AH15" s="12">
        <v>-1.4</v>
      </c>
      <c r="AI15" s="12"/>
      <c r="AJ15" s="11" t="s">
        <v>309</v>
      </c>
      <c r="AK15" s="11" t="s">
        <v>303</v>
      </c>
      <c r="AL15" s="11" t="s">
        <v>159</v>
      </c>
      <c r="AM15" s="8"/>
      <c r="AN15" s="8" t="s">
        <v>1005</v>
      </c>
      <c r="AO15" s="29" t="s">
        <v>1019</v>
      </c>
    </row>
    <row r="16" spans="1:41" s="5" customFormat="1">
      <c r="A16" s="6">
        <v>44667</v>
      </c>
      <c r="B16" s="17" t="s">
        <v>162</v>
      </c>
      <c r="C16" s="8" t="s">
        <v>198</v>
      </c>
      <c r="D16" s="9">
        <v>8.4803240740740748E-2</v>
      </c>
      <c r="E16" s="32" t="s">
        <v>1029</v>
      </c>
      <c r="F16" s="10">
        <v>13.1</v>
      </c>
      <c r="G16" s="10">
        <v>11.8</v>
      </c>
      <c r="H16" s="10">
        <v>12.4</v>
      </c>
      <c r="I16" s="10">
        <v>13</v>
      </c>
      <c r="J16" s="10">
        <v>12.6</v>
      </c>
      <c r="K16" s="10">
        <v>12.7</v>
      </c>
      <c r="L16" s="10">
        <v>12.2</v>
      </c>
      <c r="M16" s="10">
        <v>11.5</v>
      </c>
      <c r="N16" s="10">
        <v>11.3</v>
      </c>
      <c r="O16" s="10">
        <v>12.1</v>
      </c>
      <c r="P16" s="22">
        <f t="shared" si="0"/>
        <v>37.299999999999997</v>
      </c>
      <c r="Q16" s="22">
        <f t="shared" si="1"/>
        <v>50.5</v>
      </c>
      <c r="R16" s="22">
        <f t="shared" si="2"/>
        <v>34.9</v>
      </c>
      <c r="S16" s="23">
        <f t="shared" si="3"/>
        <v>62.9</v>
      </c>
      <c r="T16" s="23">
        <f t="shared" si="4"/>
        <v>59.800000000000004</v>
      </c>
      <c r="U16" s="11" t="s">
        <v>210</v>
      </c>
      <c r="V16" s="11" t="s">
        <v>216</v>
      </c>
      <c r="W16" s="13" t="s">
        <v>581</v>
      </c>
      <c r="X16" s="13" t="s">
        <v>218</v>
      </c>
      <c r="Y16" s="13" t="s">
        <v>207</v>
      </c>
      <c r="Z16" s="13" t="s">
        <v>242</v>
      </c>
      <c r="AA16" s="12">
        <v>11</v>
      </c>
      <c r="AB16" s="12">
        <v>10.3</v>
      </c>
      <c r="AC16" s="12">
        <v>9.9</v>
      </c>
      <c r="AD16" s="11" t="s">
        <v>157</v>
      </c>
      <c r="AE16" s="12">
        <v>0.8</v>
      </c>
      <c r="AF16" s="12">
        <v>-0.8</v>
      </c>
      <c r="AG16" s="12">
        <v>0.7</v>
      </c>
      <c r="AH16" s="12">
        <v>-0.7</v>
      </c>
      <c r="AI16" s="12"/>
      <c r="AJ16" s="11" t="s">
        <v>303</v>
      </c>
      <c r="AK16" s="11" t="s">
        <v>305</v>
      </c>
      <c r="AL16" s="11" t="s">
        <v>159</v>
      </c>
      <c r="AM16" s="8" t="s">
        <v>1036</v>
      </c>
      <c r="AN16" s="8" t="s">
        <v>1062</v>
      </c>
      <c r="AO16" s="29" t="s">
        <v>1063</v>
      </c>
    </row>
    <row r="17" spans="1:41" s="5" customFormat="1">
      <c r="A17" s="6">
        <v>44668</v>
      </c>
      <c r="B17" s="7" t="s">
        <v>161</v>
      </c>
      <c r="C17" s="8" t="s">
        <v>198</v>
      </c>
      <c r="D17" s="9">
        <v>8.2650462962962967E-2</v>
      </c>
      <c r="E17" s="32" t="s">
        <v>1047</v>
      </c>
      <c r="F17" s="10">
        <v>12.7</v>
      </c>
      <c r="G17" s="10">
        <v>10.9</v>
      </c>
      <c r="H17" s="10">
        <v>12.5</v>
      </c>
      <c r="I17" s="10">
        <v>12.5</v>
      </c>
      <c r="J17" s="10">
        <v>12</v>
      </c>
      <c r="K17" s="10">
        <v>11.9</v>
      </c>
      <c r="L17" s="10">
        <v>11.9</v>
      </c>
      <c r="M17" s="10">
        <v>11.4</v>
      </c>
      <c r="N17" s="10">
        <v>11.5</v>
      </c>
      <c r="O17" s="10">
        <v>11.8</v>
      </c>
      <c r="P17" s="22">
        <f t="shared" si="0"/>
        <v>36.1</v>
      </c>
      <c r="Q17" s="22">
        <f t="shared" si="1"/>
        <v>48.3</v>
      </c>
      <c r="R17" s="22">
        <f t="shared" si="2"/>
        <v>34.700000000000003</v>
      </c>
      <c r="S17" s="23">
        <f t="shared" si="3"/>
        <v>60.6</v>
      </c>
      <c r="T17" s="23">
        <f t="shared" si="4"/>
        <v>58.5</v>
      </c>
      <c r="U17" s="11" t="s">
        <v>210</v>
      </c>
      <c r="V17" s="11" t="s">
        <v>216</v>
      </c>
      <c r="W17" s="13" t="s">
        <v>218</v>
      </c>
      <c r="X17" s="13" t="s">
        <v>499</v>
      </c>
      <c r="Y17" s="13" t="s">
        <v>581</v>
      </c>
      <c r="Z17" s="13" t="s">
        <v>242</v>
      </c>
      <c r="AA17" s="12">
        <v>9.5</v>
      </c>
      <c r="AB17" s="12">
        <v>9.1</v>
      </c>
      <c r="AC17" s="12">
        <v>10.199999999999999</v>
      </c>
      <c r="AD17" s="11" t="s">
        <v>156</v>
      </c>
      <c r="AE17" s="12">
        <v>-1.9</v>
      </c>
      <c r="AF17" s="12">
        <v>-0.3</v>
      </c>
      <c r="AG17" s="12">
        <v>-0.3</v>
      </c>
      <c r="AH17" s="12">
        <v>-1.9</v>
      </c>
      <c r="AI17" s="12"/>
      <c r="AJ17" s="11" t="s">
        <v>305</v>
      </c>
      <c r="AK17" s="11" t="s">
        <v>303</v>
      </c>
      <c r="AL17" s="11" t="s">
        <v>157</v>
      </c>
      <c r="AM17" s="8"/>
      <c r="AN17" s="8" t="s">
        <v>1086</v>
      </c>
      <c r="AO17" s="29" t="s">
        <v>1087</v>
      </c>
    </row>
    <row r="18" spans="1:41" s="5" customFormat="1">
      <c r="A18" s="6">
        <v>44675</v>
      </c>
      <c r="B18" s="7" t="s">
        <v>162</v>
      </c>
      <c r="C18" s="8" t="s">
        <v>280</v>
      </c>
      <c r="D18" s="9">
        <v>8.3437499999999998E-2</v>
      </c>
      <c r="E18" s="32" t="s">
        <v>1146</v>
      </c>
      <c r="F18" s="10">
        <v>12.6</v>
      </c>
      <c r="G18" s="10">
        <v>11.4</v>
      </c>
      <c r="H18" s="10">
        <v>12.4</v>
      </c>
      <c r="I18" s="10">
        <v>12.6</v>
      </c>
      <c r="J18" s="10">
        <v>12.5</v>
      </c>
      <c r="K18" s="10">
        <v>12.2</v>
      </c>
      <c r="L18" s="10">
        <v>12</v>
      </c>
      <c r="M18" s="10">
        <v>11.7</v>
      </c>
      <c r="N18" s="10">
        <v>11.5</v>
      </c>
      <c r="O18" s="10">
        <v>12</v>
      </c>
      <c r="P18" s="22">
        <f t="shared" si="0"/>
        <v>36.4</v>
      </c>
      <c r="Q18" s="22">
        <f t="shared" si="1"/>
        <v>49.3</v>
      </c>
      <c r="R18" s="22">
        <f t="shared" si="2"/>
        <v>35.200000000000003</v>
      </c>
      <c r="S18" s="23">
        <f t="shared" si="3"/>
        <v>61.5</v>
      </c>
      <c r="T18" s="23">
        <f t="shared" si="4"/>
        <v>59.4</v>
      </c>
      <c r="U18" s="11" t="s">
        <v>210</v>
      </c>
      <c r="V18" s="11" t="s">
        <v>203</v>
      </c>
      <c r="W18" s="13" t="s">
        <v>207</v>
      </c>
      <c r="X18" s="13" t="s">
        <v>212</v>
      </c>
      <c r="Y18" s="13" t="s">
        <v>230</v>
      </c>
      <c r="Z18" s="13" t="s">
        <v>242</v>
      </c>
      <c r="AA18" s="12">
        <v>9.5</v>
      </c>
      <c r="AB18" s="12">
        <v>8.1999999999999993</v>
      </c>
      <c r="AC18" s="12">
        <v>10.3</v>
      </c>
      <c r="AD18" s="11" t="s">
        <v>242</v>
      </c>
      <c r="AE18" s="12">
        <v>-1</v>
      </c>
      <c r="AF18" s="12">
        <v>-0.4</v>
      </c>
      <c r="AG18" s="12" t="s">
        <v>304</v>
      </c>
      <c r="AH18" s="12">
        <v>-1.4</v>
      </c>
      <c r="AI18" s="12"/>
      <c r="AJ18" s="11" t="s">
        <v>305</v>
      </c>
      <c r="AK18" s="11" t="s">
        <v>305</v>
      </c>
      <c r="AL18" s="11" t="s">
        <v>159</v>
      </c>
      <c r="AM18" s="8"/>
      <c r="AN18" s="8" t="s">
        <v>1147</v>
      </c>
      <c r="AO18" s="29" t="s">
        <v>1148</v>
      </c>
    </row>
    <row r="19" spans="1:41" s="5" customFormat="1">
      <c r="A19" s="6">
        <v>44681</v>
      </c>
      <c r="B19" s="7" t="s">
        <v>163</v>
      </c>
      <c r="C19" s="8" t="s">
        <v>280</v>
      </c>
      <c r="D19" s="9">
        <v>8.4050925925925932E-2</v>
      </c>
      <c r="E19" s="32" t="s">
        <v>1189</v>
      </c>
      <c r="F19" s="10">
        <v>13.2</v>
      </c>
      <c r="G19" s="10">
        <v>11.7</v>
      </c>
      <c r="H19" s="10">
        <v>12.2</v>
      </c>
      <c r="I19" s="10">
        <v>12.3</v>
      </c>
      <c r="J19" s="10">
        <v>12.3</v>
      </c>
      <c r="K19" s="10">
        <v>11.9</v>
      </c>
      <c r="L19" s="10">
        <v>11.6</v>
      </c>
      <c r="M19" s="10">
        <v>11.6</v>
      </c>
      <c r="N19" s="10">
        <v>11.9</v>
      </c>
      <c r="O19" s="10">
        <v>12.5</v>
      </c>
      <c r="P19" s="22">
        <f t="shared" si="0"/>
        <v>37.099999999999994</v>
      </c>
      <c r="Q19" s="22">
        <f t="shared" si="1"/>
        <v>48.1</v>
      </c>
      <c r="R19" s="22">
        <f t="shared" si="2"/>
        <v>36</v>
      </c>
      <c r="S19" s="23">
        <f t="shared" si="3"/>
        <v>61.699999999999989</v>
      </c>
      <c r="T19" s="23">
        <f t="shared" si="4"/>
        <v>59.5</v>
      </c>
      <c r="U19" s="11" t="s">
        <v>210</v>
      </c>
      <c r="V19" s="11" t="s">
        <v>203</v>
      </c>
      <c r="W19" s="13" t="s">
        <v>662</v>
      </c>
      <c r="X19" s="13" t="s">
        <v>259</v>
      </c>
      <c r="Y19" s="13" t="s">
        <v>478</v>
      </c>
      <c r="Z19" s="13" t="s">
        <v>242</v>
      </c>
      <c r="AA19" s="12">
        <v>11.3</v>
      </c>
      <c r="AB19" s="12">
        <v>10.9</v>
      </c>
      <c r="AC19" s="12">
        <v>9.6999999999999993</v>
      </c>
      <c r="AD19" s="11" t="s">
        <v>242</v>
      </c>
      <c r="AE19" s="12">
        <v>0.3</v>
      </c>
      <c r="AF19" s="12">
        <v>-0.3</v>
      </c>
      <c r="AG19" s="12">
        <v>1.3</v>
      </c>
      <c r="AH19" s="12">
        <v>-1.3</v>
      </c>
      <c r="AI19" s="12"/>
      <c r="AJ19" s="11" t="s">
        <v>302</v>
      </c>
      <c r="AK19" s="11" t="s">
        <v>303</v>
      </c>
      <c r="AL19" s="11" t="s">
        <v>157</v>
      </c>
      <c r="AM19" s="8" t="s">
        <v>1209</v>
      </c>
      <c r="AN19" s="8" t="s">
        <v>1188</v>
      </c>
      <c r="AO19" s="29" t="s">
        <v>1190</v>
      </c>
    </row>
    <row r="20" spans="1:41" s="5" customFormat="1">
      <c r="A20" s="6">
        <v>44730</v>
      </c>
      <c r="B20" s="7" t="s">
        <v>163</v>
      </c>
      <c r="C20" s="8" t="s">
        <v>198</v>
      </c>
      <c r="D20" s="9">
        <v>8.413194444444444E-2</v>
      </c>
      <c r="E20" s="32" t="s">
        <v>1264</v>
      </c>
      <c r="F20" s="10">
        <v>12.6</v>
      </c>
      <c r="G20" s="10">
        <v>11.1</v>
      </c>
      <c r="H20" s="10">
        <v>12.8</v>
      </c>
      <c r="I20" s="10">
        <v>13.3</v>
      </c>
      <c r="J20" s="10">
        <v>13.3</v>
      </c>
      <c r="K20" s="10">
        <v>12</v>
      </c>
      <c r="L20" s="10">
        <v>11.8</v>
      </c>
      <c r="M20" s="10">
        <v>11.6</v>
      </c>
      <c r="N20" s="10">
        <v>11.6</v>
      </c>
      <c r="O20" s="10">
        <v>11.8</v>
      </c>
      <c r="P20" s="22">
        <f t="shared" si="0"/>
        <v>36.5</v>
      </c>
      <c r="Q20" s="22">
        <f t="shared" si="1"/>
        <v>50.400000000000006</v>
      </c>
      <c r="R20" s="22">
        <f t="shared" si="2"/>
        <v>35</v>
      </c>
      <c r="S20" s="23">
        <f t="shared" si="3"/>
        <v>63.099999999999994</v>
      </c>
      <c r="T20" s="23">
        <f t="shared" si="4"/>
        <v>58.8</v>
      </c>
      <c r="U20" s="11" t="s">
        <v>202</v>
      </c>
      <c r="V20" s="11" t="s">
        <v>216</v>
      </c>
      <c r="W20" s="13" t="s">
        <v>278</v>
      </c>
      <c r="X20" s="13" t="s">
        <v>369</v>
      </c>
      <c r="Y20" s="13" t="s">
        <v>499</v>
      </c>
      <c r="Z20" s="13" t="s">
        <v>242</v>
      </c>
      <c r="AA20" s="12">
        <v>8.6</v>
      </c>
      <c r="AB20" s="12">
        <v>8.9</v>
      </c>
      <c r="AC20" s="12">
        <v>9.3000000000000007</v>
      </c>
      <c r="AD20" s="11" t="s">
        <v>156</v>
      </c>
      <c r="AE20" s="12">
        <v>1</v>
      </c>
      <c r="AF20" s="12">
        <v>-0.7</v>
      </c>
      <c r="AG20" s="12">
        <v>1.7</v>
      </c>
      <c r="AH20" s="12">
        <v>-1.4</v>
      </c>
      <c r="AI20" s="12"/>
      <c r="AJ20" s="11" t="s">
        <v>309</v>
      </c>
      <c r="AK20" s="11" t="s">
        <v>305</v>
      </c>
      <c r="AL20" s="11" t="s">
        <v>157</v>
      </c>
      <c r="AM20" s="8"/>
      <c r="AN20" s="8" t="s">
        <v>1263</v>
      </c>
      <c r="AO20" s="29" t="s">
        <v>1265</v>
      </c>
    </row>
    <row r="21" spans="1:41" s="5" customFormat="1">
      <c r="A21" s="6">
        <v>44731</v>
      </c>
      <c r="B21" s="17" t="s">
        <v>155</v>
      </c>
      <c r="C21" s="8" t="s">
        <v>198</v>
      </c>
      <c r="D21" s="9">
        <v>8.1979166666666659E-2</v>
      </c>
      <c r="E21" s="32" t="s">
        <v>1291</v>
      </c>
      <c r="F21" s="10">
        <v>12.3</v>
      </c>
      <c r="G21" s="10">
        <v>10.9</v>
      </c>
      <c r="H21" s="10">
        <v>12.5</v>
      </c>
      <c r="I21" s="10">
        <v>12</v>
      </c>
      <c r="J21" s="10">
        <v>11.7</v>
      </c>
      <c r="K21" s="10">
        <v>12</v>
      </c>
      <c r="L21" s="10">
        <v>11.8</v>
      </c>
      <c r="M21" s="10">
        <v>11.6</v>
      </c>
      <c r="N21" s="10">
        <v>11.7</v>
      </c>
      <c r="O21" s="10">
        <v>11.8</v>
      </c>
      <c r="P21" s="22">
        <f t="shared" si="0"/>
        <v>35.700000000000003</v>
      </c>
      <c r="Q21" s="22">
        <f t="shared" si="1"/>
        <v>47.5</v>
      </c>
      <c r="R21" s="22">
        <f t="shared" si="2"/>
        <v>35.099999999999994</v>
      </c>
      <c r="S21" s="23">
        <f t="shared" si="3"/>
        <v>59.400000000000006</v>
      </c>
      <c r="T21" s="23">
        <f t="shared" si="4"/>
        <v>58.899999999999991</v>
      </c>
      <c r="U21" s="11" t="s">
        <v>196</v>
      </c>
      <c r="V21" s="11" t="s">
        <v>203</v>
      </c>
      <c r="W21" s="13" t="s">
        <v>253</v>
      </c>
      <c r="X21" s="13" t="s">
        <v>262</v>
      </c>
      <c r="Y21" s="13" t="s">
        <v>217</v>
      </c>
      <c r="Z21" s="13" t="s">
        <v>242</v>
      </c>
      <c r="AA21" s="12">
        <v>9</v>
      </c>
      <c r="AB21" s="12">
        <v>9</v>
      </c>
      <c r="AC21" s="12">
        <v>9.4</v>
      </c>
      <c r="AD21" s="11" t="s">
        <v>156</v>
      </c>
      <c r="AE21" s="12">
        <v>-0.5</v>
      </c>
      <c r="AF21" s="12">
        <v>-0.1</v>
      </c>
      <c r="AG21" s="12">
        <v>0.8</v>
      </c>
      <c r="AH21" s="12">
        <v>-1.4</v>
      </c>
      <c r="AI21" s="12"/>
      <c r="AJ21" s="11" t="s">
        <v>303</v>
      </c>
      <c r="AK21" s="11" t="s">
        <v>303</v>
      </c>
      <c r="AL21" s="11" t="s">
        <v>157</v>
      </c>
      <c r="AM21" s="8"/>
      <c r="AN21" s="8"/>
      <c r="AO21" s="29"/>
    </row>
    <row r="22" spans="1:41" s="5" customFormat="1">
      <c r="A22" s="6">
        <v>44737</v>
      </c>
      <c r="B22" s="7" t="s">
        <v>162</v>
      </c>
      <c r="C22" s="8" t="s">
        <v>198</v>
      </c>
      <c r="D22" s="9">
        <v>8.3391203703703717E-2</v>
      </c>
      <c r="E22" s="32" t="s">
        <v>1326</v>
      </c>
      <c r="F22" s="10">
        <v>12.7</v>
      </c>
      <c r="G22" s="10">
        <v>10.8</v>
      </c>
      <c r="H22" s="10">
        <v>11.8</v>
      </c>
      <c r="I22" s="10">
        <v>11.7</v>
      </c>
      <c r="J22" s="10">
        <v>12</v>
      </c>
      <c r="K22" s="10">
        <v>12.2</v>
      </c>
      <c r="L22" s="10">
        <v>12.1</v>
      </c>
      <c r="M22" s="10">
        <v>11.8</v>
      </c>
      <c r="N22" s="10">
        <v>12.4</v>
      </c>
      <c r="O22" s="10">
        <v>13.1</v>
      </c>
      <c r="P22" s="22">
        <f>SUM(F22:H22)</f>
        <v>35.299999999999997</v>
      </c>
      <c r="Q22" s="22">
        <f>SUM(I22:L22)</f>
        <v>48</v>
      </c>
      <c r="R22" s="22">
        <f>SUM(M22:O22)</f>
        <v>37.300000000000004</v>
      </c>
      <c r="S22" s="23">
        <f>SUM(F22:J22)</f>
        <v>59</v>
      </c>
      <c r="T22" s="23">
        <f>SUM(K22:O22)</f>
        <v>61.599999999999994</v>
      </c>
      <c r="U22" s="11" t="s">
        <v>196</v>
      </c>
      <c r="V22" s="11" t="s">
        <v>352</v>
      </c>
      <c r="W22" s="13" t="s">
        <v>209</v>
      </c>
      <c r="X22" s="13" t="s">
        <v>218</v>
      </c>
      <c r="Y22" s="13" t="s">
        <v>218</v>
      </c>
      <c r="Z22" s="13" t="s">
        <v>242</v>
      </c>
      <c r="AA22" s="12">
        <v>9.6999999999999993</v>
      </c>
      <c r="AB22" s="12">
        <v>8.9</v>
      </c>
      <c r="AC22" s="12">
        <v>9.9</v>
      </c>
      <c r="AD22" s="11" t="s">
        <v>242</v>
      </c>
      <c r="AE22" s="12">
        <v>-1.2</v>
      </c>
      <c r="AF22" s="12" t="s">
        <v>301</v>
      </c>
      <c r="AG22" s="12">
        <v>0.3</v>
      </c>
      <c r="AH22" s="12">
        <v>-1.5</v>
      </c>
      <c r="AI22" s="12"/>
      <c r="AJ22" s="11" t="s">
        <v>305</v>
      </c>
      <c r="AK22" s="11" t="s">
        <v>303</v>
      </c>
      <c r="AL22" s="11" t="s">
        <v>159</v>
      </c>
      <c r="AM22" s="8" t="s">
        <v>1209</v>
      </c>
      <c r="AN22" s="8" t="s">
        <v>1327</v>
      </c>
      <c r="AO22" s="29" t="s">
        <v>1363</v>
      </c>
    </row>
  </sheetData>
  <autoFilter ref="A1:AN2" xr:uid="{00000000-0009-0000-0000-000005000000}"/>
  <dataConsolidate/>
  <phoneticPr fontId="12"/>
  <conditionalFormatting sqref="AJ2:AK2">
    <cfRule type="containsText" dxfId="1265" priority="1030" operator="containsText" text="E">
      <formula>NOT(ISERROR(SEARCH("E",AJ2)))</formula>
    </cfRule>
    <cfRule type="containsText" dxfId="1264" priority="1031" operator="containsText" text="B">
      <formula>NOT(ISERROR(SEARCH("B",AJ2)))</formula>
    </cfRule>
    <cfRule type="containsText" dxfId="1263" priority="1032" operator="containsText" text="A">
      <formula>NOT(ISERROR(SEARCH("A",AJ2)))</formula>
    </cfRule>
  </conditionalFormatting>
  <conditionalFormatting sqref="AL2">
    <cfRule type="containsText" dxfId="1262" priority="1027" operator="containsText" text="E">
      <formula>NOT(ISERROR(SEARCH("E",AL2)))</formula>
    </cfRule>
    <cfRule type="containsText" dxfId="1261" priority="1028" operator="containsText" text="B">
      <formula>NOT(ISERROR(SEARCH("B",AL2)))</formula>
    </cfRule>
    <cfRule type="containsText" dxfId="1260" priority="1029" operator="containsText" text="A">
      <formula>NOT(ISERROR(SEARCH("A",AL2)))</formula>
    </cfRule>
  </conditionalFormatting>
  <conditionalFormatting sqref="AM2">
    <cfRule type="containsText" dxfId="1259" priority="655" operator="containsText" text="E">
      <formula>NOT(ISERROR(SEARCH("E",AM2)))</formula>
    </cfRule>
    <cfRule type="containsText" dxfId="1258" priority="656" operator="containsText" text="B">
      <formula>NOT(ISERROR(SEARCH("B",AM2)))</formula>
    </cfRule>
    <cfRule type="containsText" dxfId="1257" priority="657" operator="containsText" text="A">
      <formula>NOT(ISERROR(SEARCH("A",AM2)))</formula>
    </cfRule>
  </conditionalFormatting>
  <conditionalFormatting sqref="F2:O2">
    <cfRule type="colorScale" priority="1707">
      <colorScale>
        <cfvo type="min"/>
        <cfvo type="percentile" val="50"/>
        <cfvo type="max"/>
        <color rgb="FFF8696B"/>
        <color rgb="FFFFEB84"/>
        <color rgb="FF63BE7B"/>
      </colorScale>
    </cfRule>
  </conditionalFormatting>
  <conditionalFormatting sqref="AJ3:AK3">
    <cfRule type="containsText" dxfId="1256" priority="513" operator="containsText" text="E">
      <formula>NOT(ISERROR(SEARCH("E",AJ3)))</formula>
    </cfRule>
    <cfRule type="containsText" dxfId="1255" priority="514" operator="containsText" text="B">
      <formula>NOT(ISERROR(SEARCH("B",AJ3)))</formula>
    </cfRule>
    <cfRule type="containsText" dxfId="1254" priority="515" operator="containsText" text="A">
      <formula>NOT(ISERROR(SEARCH("A",AJ3)))</formula>
    </cfRule>
  </conditionalFormatting>
  <conditionalFormatting sqref="AL3">
    <cfRule type="containsText" dxfId="1253" priority="510" operator="containsText" text="E">
      <formula>NOT(ISERROR(SEARCH("E",AL3)))</formula>
    </cfRule>
    <cfRule type="containsText" dxfId="1252" priority="511" operator="containsText" text="B">
      <formula>NOT(ISERROR(SEARCH("B",AL3)))</formula>
    </cfRule>
    <cfRule type="containsText" dxfId="1251" priority="512" operator="containsText" text="A">
      <formula>NOT(ISERROR(SEARCH("A",AL3)))</formula>
    </cfRule>
  </conditionalFormatting>
  <conditionalFormatting sqref="AM3">
    <cfRule type="containsText" dxfId="1250" priority="507" operator="containsText" text="E">
      <formula>NOT(ISERROR(SEARCH("E",AM3)))</formula>
    </cfRule>
    <cfRule type="containsText" dxfId="1249" priority="508" operator="containsText" text="B">
      <formula>NOT(ISERROR(SEARCH("B",AM3)))</formula>
    </cfRule>
    <cfRule type="containsText" dxfId="1248" priority="509" operator="containsText" text="A">
      <formula>NOT(ISERROR(SEARCH("A",AM3)))</formula>
    </cfRule>
  </conditionalFormatting>
  <conditionalFormatting sqref="F3:O3">
    <cfRule type="colorScale" priority="1741">
      <colorScale>
        <cfvo type="min"/>
        <cfvo type="percentile" val="50"/>
        <cfvo type="max"/>
        <color rgb="FFF8696B"/>
        <color rgb="FFFFEB84"/>
        <color rgb="FF63BE7B"/>
      </colorScale>
    </cfRule>
  </conditionalFormatting>
  <conditionalFormatting sqref="AD2">
    <cfRule type="containsText" dxfId="1247" priority="211" operator="containsText" text="D">
      <formula>NOT(ISERROR(SEARCH("D",AD2)))</formula>
    </cfRule>
    <cfRule type="containsText" dxfId="1246" priority="212" operator="containsText" text="S">
      <formula>NOT(ISERROR(SEARCH("S",AD2)))</formula>
    </cfRule>
    <cfRule type="containsText" dxfId="1245" priority="213" operator="containsText" text="F">
      <formula>NOT(ISERROR(SEARCH("F",AD2)))</formula>
    </cfRule>
    <cfRule type="containsText" dxfId="1244" priority="214" operator="containsText" text="E">
      <formula>NOT(ISERROR(SEARCH("E",AD2)))</formula>
    </cfRule>
    <cfRule type="containsText" dxfId="1243" priority="215" operator="containsText" text="B">
      <formula>NOT(ISERROR(SEARCH("B",AD2)))</formula>
    </cfRule>
    <cfRule type="containsText" dxfId="1242" priority="216" operator="containsText" text="A">
      <formula>NOT(ISERROR(SEARCH("A",AD2)))</formula>
    </cfRule>
  </conditionalFormatting>
  <conditionalFormatting sqref="AD3">
    <cfRule type="containsText" dxfId="1241" priority="205" operator="containsText" text="D">
      <formula>NOT(ISERROR(SEARCH("D",AD3)))</formula>
    </cfRule>
    <cfRule type="containsText" dxfId="1240" priority="206" operator="containsText" text="S">
      <formula>NOT(ISERROR(SEARCH("S",AD3)))</formula>
    </cfRule>
    <cfRule type="containsText" dxfId="1239" priority="207" operator="containsText" text="F">
      <formula>NOT(ISERROR(SEARCH("F",AD3)))</formula>
    </cfRule>
    <cfRule type="containsText" dxfId="1238" priority="208" operator="containsText" text="E">
      <formula>NOT(ISERROR(SEARCH("E",AD3)))</formula>
    </cfRule>
    <cfRule type="containsText" dxfId="1237" priority="209" operator="containsText" text="B">
      <formula>NOT(ISERROR(SEARCH("B",AD3)))</formula>
    </cfRule>
    <cfRule type="containsText" dxfId="1236" priority="210" operator="containsText" text="A">
      <formula>NOT(ISERROR(SEARCH("A",AD3)))</formula>
    </cfRule>
  </conditionalFormatting>
  <conditionalFormatting sqref="AJ4:AK4">
    <cfRule type="containsText" dxfId="1235" priority="201" operator="containsText" text="E">
      <formula>NOT(ISERROR(SEARCH("E",AJ4)))</formula>
    </cfRule>
    <cfRule type="containsText" dxfId="1234" priority="202" operator="containsText" text="B">
      <formula>NOT(ISERROR(SEARCH("B",AJ4)))</formula>
    </cfRule>
    <cfRule type="containsText" dxfId="1233" priority="203" operator="containsText" text="A">
      <formula>NOT(ISERROR(SEARCH("A",AJ4)))</formula>
    </cfRule>
  </conditionalFormatting>
  <conditionalFormatting sqref="AL4">
    <cfRule type="containsText" dxfId="1232" priority="198" operator="containsText" text="E">
      <formula>NOT(ISERROR(SEARCH("E",AL4)))</formula>
    </cfRule>
    <cfRule type="containsText" dxfId="1231" priority="199" operator="containsText" text="B">
      <formula>NOT(ISERROR(SEARCH("B",AL4)))</formula>
    </cfRule>
    <cfRule type="containsText" dxfId="1230" priority="200" operator="containsText" text="A">
      <formula>NOT(ISERROR(SEARCH("A",AL4)))</formula>
    </cfRule>
  </conditionalFormatting>
  <conditionalFormatting sqref="AM4">
    <cfRule type="containsText" dxfId="1229" priority="195" operator="containsText" text="E">
      <formula>NOT(ISERROR(SEARCH("E",AM4)))</formula>
    </cfRule>
    <cfRule type="containsText" dxfId="1228" priority="196" operator="containsText" text="B">
      <formula>NOT(ISERROR(SEARCH("B",AM4)))</formula>
    </cfRule>
    <cfRule type="containsText" dxfId="1227" priority="197" operator="containsText" text="A">
      <formula>NOT(ISERROR(SEARCH("A",AM4)))</formula>
    </cfRule>
  </conditionalFormatting>
  <conditionalFormatting sqref="F4:O4">
    <cfRule type="colorScale" priority="204">
      <colorScale>
        <cfvo type="min"/>
        <cfvo type="percentile" val="50"/>
        <cfvo type="max"/>
        <color rgb="FFF8696B"/>
        <color rgb="FFFFEB84"/>
        <color rgb="FF63BE7B"/>
      </colorScale>
    </cfRule>
  </conditionalFormatting>
  <conditionalFormatting sqref="AD4">
    <cfRule type="containsText" dxfId="1226" priority="189" operator="containsText" text="D">
      <formula>NOT(ISERROR(SEARCH("D",AD4)))</formula>
    </cfRule>
    <cfRule type="containsText" dxfId="1225" priority="190" operator="containsText" text="S">
      <formula>NOT(ISERROR(SEARCH("S",AD4)))</formula>
    </cfRule>
    <cfRule type="containsText" dxfId="1224" priority="191" operator="containsText" text="F">
      <formula>NOT(ISERROR(SEARCH("F",AD4)))</formula>
    </cfRule>
    <cfRule type="containsText" dxfId="1223" priority="192" operator="containsText" text="E">
      <formula>NOT(ISERROR(SEARCH("E",AD4)))</formula>
    </cfRule>
    <cfRule type="containsText" dxfId="1222" priority="193" operator="containsText" text="B">
      <formula>NOT(ISERROR(SEARCH("B",AD4)))</formula>
    </cfRule>
    <cfRule type="containsText" dxfId="1221" priority="194" operator="containsText" text="A">
      <formula>NOT(ISERROR(SEARCH("A",AD4)))</formula>
    </cfRule>
  </conditionalFormatting>
  <conditionalFormatting sqref="AJ5:AK5">
    <cfRule type="containsText" dxfId="1220" priority="185" operator="containsText" text="E">
      <formula>NOT(ISERROR(SEARCH("E",AJ5)))</formula>
    </cfRule>
    <cfRule type="containsText" dxfId="1219" priority="186" operator="containsText" text="B">
      <formula>NOT(ISERROR(SEARCH("B",AJ5)))</formula>
    </cfRule>
    <cfRule type="containsText" dxfId="1218" priority="187" operator="containsText" text="A">
      <formula>NOT(ISERROR(SEARCH("A",AJ5)))</formula>
    </cfRule>
  </conditionalFormatting>
  <conditionalFormatting sqref="AL5">
    <cfRule type="containsText" dxfId="1217" priority="182" operator="containsText" text="E">
      <formula>NOT(ISERROR(SEARCH("E",AL5)))</formula>
    </cfRule>
    <cfRule type="containsText" dxfId="1216" priority="183" operator="containsText" text="B">
      <formula>NOT(ISERROR(SEARCH("B",AL5)))</formula>
    </cfRule>
    <cfRule type="containsText" dxfId="1215" priority="184" operator="containsText" text="A">
      <formula>NOT(ISERROR(SEARCH("A",AL5)))</formula>
    </cfRule>
  </conditionalFormatting>
  <conditionalFormatting sqref="AM5">
    <cfRule type="containsText" dxfId="1214" priority="179" operator="containsText" text="E">
      <formula>NOT(ISERROR(SEARCH("E",AM5)))</formula>
    </cfRule>
    <cfRule type="containsText" dxfId="1213" priority="180" operator="containsText" text="B">
      <formula>NOT(ISERROR(SEARCH("B",AM5)))</formula>
    </cfRule>
    <cfRule type="containsText" dxfId="1212" priority="181" operator="containsText" text="A">
      <formula>NOT(ISERROR(SEARCH("A",AM5)))</formula>
    </cfRule>
  </conditionalFormatting>
  <conditionalFormatting sqref="F5:O5">
    <cfRule type="colorScale" priority="188">
      <colorScale>
        <cfvo type="min"/>
        <cfvo type="percentile" val="50"/>
        <cfvo type="max"/>
        <color rgb="FFF8696B"/>
        <color rgb="FFFFEB84"/>
        <color rgb="FF63BE7B"/>
      </colorScale>
    </cfRule>
  </conditionalFormatting>
  <conditionalFormatting sqref="AD5">
    <cfRule type="containsText" dxfId="1211" priority="173" operator="containsText" text="D">
      <formula>NOT(ISERROR(SEARCH("D",AD5)))</formula>
    </cfRule>
    <cfRule type="containsText" dxfId="1210" priority="174" operator="containsText" text="S">
      <formula>NOT(ISERROR(SEARCH("S",AD5)))</formula>
    </cfRule>
    <cfRule type="containsText" dxfId="1209" priority="175" operator="containsText" text="F">
      <formula>NOT(ISERROR(SEARCH("F",AD5)))</formula>
    </cfRule>
    <cfRule type="containsText" dxfId="1208" priority="176" operator="containsText" text="E">
      <formula>NOT(ISERROR(SEARCH("E",AD5)))</formula>
    </cfRule>
    <cfRule type="containsText" dxfId="1207" priority="177" operator="containsText" text="B">
      <formula>NOT(ISERROR(SEARCH("B",AD5)))</formula>
    </cfRule>
    <cfRule type="containsText" dxfId="1206" priority="178" operator="containsText" text="A">
      <formula>NOT(ISERROR(SEARCH("A",AD5)))</formula>
    </cfRule>
  </conditionalFormatting>
  <conditionalFormatting sqref="AJ6:AK7">
    <cfRule type="containsText" dxfId="1205" priority="169" operator="containsText" text="E">
      <formula>NOT(ISERROR(SEARCH("E",AJ6)))</formula>
    </cfRule>
    <cfRule type="containsText" dxfId="1204" priority="170" operator="containsText" text="B">
      <formula>NOT(ISERROR(SEARCH("B",AJ6)))</formula>
    </cfRule>
    <cfRule type="containsText" dxfId="1203" priority="171" operator="containsText" text="A">
      <formula>NOT(ISERROR(SEARCH("A",AJ6)))</formula>
    </cfRule>
  </conditionalFormatting>
  <conditionalFormatting sqref="AL6:AL7">
    <cfRule type="containsText" dxfId="1202" priority="166" operator="containsText" text="E">
      <formula>NOT(ISERROR(SEARCH("E",AL6)))</formula>
    </cfRule>
    <cfRule type="containsText" dxfId="1201" priority="167" operator="containsText" text="B">
      <formula>NOT(ISERROR(SEARCH("B",AL6)))</formula>
    </cfRule>
    <cfRule type="containsText" dxfId="1200" priority="168" operator="containsText" text="A">
      <formula>NOT(ISERROR(SEARCH("A",AL6)))</formula>
    </cfRule>
  </conditionalFormatting>
  <conditionalFormatting sqref="AM6:AM7">
    <cfRule type="containsText" dxfId="1199" priority="163" operator="containsText" text="E">
      <formula>NOT(ISERROR(SEARCH("E",AM6)))</formula>
    </cfRule>
    <cfRule type="containsText" dxfId="1198" priority="164" operator="containsText" text="B">
      <formula>NOT(ISERROR(SEARCH("B",AM6)))</formula>
    </cfRule>
    <cfRule type="containsText" dxfId="1197" priority="165" operator="containsText" text="A">
      <formula>NOT(ISERROR(SEARCH("A",AM6)))</formula>
    </cfRule>
  </conditionalFormatting>
  <conditionalFormatting sqref="F6:O7">
    <cfRule type="colorScale" priority="172">
      <colorScale>
        <cfvo type="min"/>
        <cfvo type="percentile" val="50"/>
        <cfvo type="max"/>
        <color rgb="FFF8696B"/>
        <color rgb="FFFFEB84"/>
        <color rgb="FF63BE7B"/>
      </colorScale>
    </cfRule>
  </conditionalFormatting>
  <conditionalFormatting sqref="AD6:AD7">
    <cfRule type="containsText" dxfId="1196" priority="157" operator="containsText" text="D">
      <formula>NOT(ISERROR(SEARCH("D",AD6)))</formula>
    </cfRule>
    <cfRule type="containsText" dxfId="1195" priority="158" operator="containsText" text="S">
      <formula>NOT(ISERROR(SEARCH("S",AD6)))</formula>
    </cfRule>
    <cfRule type="containsText" dxfId="1194" priority="159" operator="containsText" text="F">
      <formula>NOT(ISERROR(SEARCH("F",AD6)))</formula>
    </cfRule>
    <cfRule type="containsText" dxfId="1193" priority="160" operator="containsText" text="E">
      <formula>NOT(ISERROR(SEARCH("E",AD6)))</formula>
    </cfRule>
    <cfRule type="containsText" dxfId="1192" priority="161" operator="containsText" text="B">
      <formula>NOT(ISERROR(SEARCH("B",AD6)))</formula>
    </cfRule>
    <cfRule type="containsText" dxfId="1191" priority="162" operator="containsText" text="A">
      <formula>NOT(ISERROR(SEARCH("A",AD6)))</formula>
    </cfRule>
  </conditionalFormatting>
  <conditionalFormatting sqref="AJ8:AK8">
    <cfRule type="containsText" dxfId="1190" priority="153" operator="containsText" text="E">
      <formula>NOT(ISERROR(SEARCH("E",AJ8)))</formula>
    </cfRule>
    <cfRule type="containsText" dxfId="1189" priority="154" operator="containsText" text="B">
      <formula>NOT(ISERROR(SEARCH("B",AJ8)))</formula>
    </cfRule>
    <cfRule type="containsText" dxfId="1188" priority="155" operator="containsText" text="A">
      <formula>NOT(ISERROR(SEARCH("A",AJ8)))</formula>
    </cfRule>
  </conditionalFormatting>
  <conditionalFormatting sqref="AL8">
    <cfRule type="containsText" dxfId="1187" priority="150" operator="containsText" text="E">
      <formula>NOT(ISERROR(SEARCH("E",AL8)))</formula>
    </cfRule>
    <cfRule type="containsText" dxfId="1186" priority="151" operator="containsText" text="B">
      <formula>NOT(ISERROR(SEARCH("B",AL8)))</formula>
    </cfRule>
    <cfRule type="containsText" dxfId="1185" priority="152" operator="containsText" text="A">
      <formula>NOT(ISERROR(SEARCH("A",AL8)))</formula>
    </cfRule>
  </conditionalFormatting>
  <conditionalFormatting sqref="AM8">
    <cfRule type="containsText" dxfId="1184" priority="147" operator="containsText" text="E">
      <formula>NOT(ISERROR(SEARCH("E",AM8)))</formula>
    </cfRule>
    <cfRule type="containsText" dxfId="1183" priority="148" operator="containsText" text="B">
      <formula>NOT(ISERROR(SEARCH("B",AM8)))</formula>
    </cfRule>
    <cfRule type="containsText" dxfId="1182" priority="149" operator="containsText" text="A">
      <formula>NOT(ISERROR(SEARCH("A",AM8)))</formula>
    </cfRule>
  </conditionalFormatting>
  <conditionalFormatting sqref="F8:O8">
    <cfRule type="colorScale" priority="156">
      <colorScale>
        <cfvo type="min"/>
        <cfvo type="percentile" val="50"/>
        <cfvo type="max"/>
        <color rgb="FFF8696B"/>
        <color rgb="FFFFEB84"/>
        <color rgb="FF63BE7B"/>
      </colorScale>
    </cfRule>
  </conditionalFormatting>
  <conditionalFormatting sqref="AD8">
    <cfRule type="containsText" dxfId="1181" priority="141" operator="containsText" text="D">
      <formula>NOT(ISERROR(SEARCH("D",AD8)))</formula>
    </cfRule>
    <cfRule type="containsText" dxfId="1180" priority="142" operator="containsText" text="S">
      <formula>NOT(ISERROR(SEARCH("S",AD8)))</formula>
    </cfRule>
    <cfRule type="containsText" dxfId="1179" priority="143" operator="containsText" text="F">
      <formula>NOT(ISERROR(SEARCH("F",AD8)))</formula>
    </cfRule>
    <cfRule type="containsText" dxfId="1178" priority="144" operator="containsText" text="E">
      <formula>NOT(ISERROR(SEARCH("E",AD8)))</formula>
    </cfRule>
    <cfRule type="containsText" dxfId="1177" priority="145" operator="containsText" text="B">
      <formula>NOT(ISERROR(SEARCH("B",AD8)))</formula>
    </cfRule>
    <cfRule type="containsText" dxfId="1176" priority="146" operator="containsText" text="A">
      <formula>NOT(ISERROR(SEARCH("A",AD8)))</formula>
    </cfRule>
  </conditionalFormatting>
  <conditionalFormatting sqref="AJ9:AK10">
    <cfRule type="containsText" dxfId="1175" priority="137" operator="containsText" text="E">
      <formula>NOT(ISERROR(SEARCH("E",AJ9)))</formula>
    </cfRule>
    <cfRule type="containsText" dxfId="1174" priority="138" operator="containsText" text="B">
      <formula>NOT(ISERROR(SEARCH("B",AJ9)))</formula>
    </cfRule>
    <cfRule type="containsText" dxfId="1173" priority="139" operator="containsText" text="A">
      <formula>NOT(ISERROR(SEARCH("A",AJ9)))</formula>
    </cfRule>
  </conditionalFormatting>
  <conditionalFormatting sqref="AL9:AL10">
    <cfRule type="containsText" dxfId="1172" priority="134" operator="containsText" text="E">
      <formula>NOT(ISERROR(SEARCH("E",AL9)))</formula>
    </cfRule>
    <cfRule type="containsText" dxfId="1171" priority="135" operator="containsText" text="B">
      <formula>NOT(ISERROR(SEARCH("B",AL9)))</formula>
    </cfRule>
    <cfRule type="containsText" dxfId="1170" priority="136" operator="containsText" text="A">
      <formula>NOT(ISERROR(SEARCH("A",AL9)))</formula>
    </cfRule>
  </conditionalFormatting>
  <conditionalFormatting sqref="AM9:AM10">
    <cfRule type="containsText" dxfId="1169" priority="131" operator="containsText" text="E">
      <formula>NOT(ISERROR(SEARCH("E",AM9)))</formula>
    </cfRule>
    <cfRule type="containsText" dxfId="1168" priority="132" operator="containsText" text="B">
      <formula>NOT(ISERROR(SEARCH("B",AM9)))</formula>
    </cfRule>
    <cfRule type="containsText" dxfId="1167" priority="133" operator="containsText" text="A">
      <formula>NOT(ISERROR(SEARCH("A",AM9)))</formula>
    </cfRule>
  </conditionalFormatting>
  <conditionalFormatting sqref="F9:O10">
    <cfRule type="colorScale" priority="140">
      <colorScale>
        <cfvo type="min"/>
        <cfvo type="percentile" val="50"/>
        <cfvo type="max"/>
        <color rgb="FFF8696B"/>
        <color rgb="FFFFEB84"/>
        <color rgb="FF63BE7B"/>
      </colorScale>
    </cfRule>
  </conditionalFormatting>
  <conditionalFormatting sqref="AD9:AD10">
    <cfRule type="containsText" dxfId="1166" priority="125" operator="containsText" text="D">
      <formula>NOT(ISERROR(SEARCH("D",AD9)))</formula>
    </cfRule>
    <cfRule type="containsText" dxfId="1165" priority="126" operator="containsText" text="S">
      <formula>NOT(ISERROR(SEARCH("S",AD9)))</formula>
    </cfRule>
    <cfRule type="containsText" dxfId="1164" priority="127" operator="containsText" text="F">
      <formula>NOT(ISERROR(SEARCH("F",AD9)))</formula>
    </cfRule>
    <cfRule type="containsText" dxfId="1163" priority="128" operator="containsText" text="E">
      <formula>NOT(ISERROR(SEARCH("E",AD9)))</formula>
    </cfRule>
    <cfRule type="containsText" dxfId="1162" priority="129" operator="containsText" text="B">
      <formula>NOT(ISERROR(SEARCH("B",AD9)))</formula>
    </cfRule>
    <cfRule type="containsText" dxfId="1161" priority="130" operator="containsText" text="A">
      <formula>NOT(ISERROR(SEARCH("A",AD9)))</formula>
    </cfRule>
  </conditionalFormatting>
  <conditionalFormatting sqref="AJ11:AK12">
    <cfRule type="containsText" dxfId="1160" priority="121" operator="containsText" text="E">
      <formula>NOT(ISERROR(SEARCH("E",AJ11)))</formula>
    </cfRule>
    <cfRule type="containsText" dxfId="1159" priority="122" operator="containsText" text="B">
      <formula>NOT(ISERROR(SEARCH("B",AJ11)))</formula>
    </cfRule>
    <cfRule type="containsText" dxfId="1158" priority="123" operator="containsText" text="A">
      <formula>NOT(ISERROR(SEARCH("A",AJ11)))</formula>
    </cfRule>
  </conditionalFormatting>
  <conditionalFormatting sqref="AL11:AL12">
    <cfRule type="containsText" dxfId="1157" priority="118" operator="containsText" text="E">
      <formula>NOT(ISERROR(SEARCH("E",AL11)))</formula>
    </cfRule>
    <cfRule type="containsText" dxfId="1156" priority="119" operator="containsText" text="B">
      <formula>NOT(ISERROR(SEARCH("B",AL11)))</formula>
    </cfRule>
    <cfRule type="containsText" dxfId="1155" priority="120" operator="containsText" text="A">
      <formula>NOT(ISERROR(SEARCH("A",AL11)))</formula>
    </cfRule>
  </conditionalFormatting>
  <conditionalFormatting sqref="AM11:AM12">
    <cfRule type="containsText" dxfId="1154" priority="115" operator="containsText" text="E">
      <formula>NOT(ISERROR(SEARCH("E",AM11)))</formula>
    </cfRule>
    <cfRule type="containsText" dxfId="1153" priority="116" operator="containsText" text="B">
      <formula>NOT(ISERROR(SEARCH("B",AM11)))</formula>
    </cfRule>
    <cfRule type="containsText" dxfId="1152" priority="117" operator="containsText" text="A">
      <formula>NOT(ISERROR(SEARCH("A",AM11)))</formula>
    </cfRule>
  </conditionalFormatting>
  <conditionalFormatting sqref="F11:O11">
    <cfRule type="colorScale" priority="124">
      <colorScale>
        <cfvo type="min"/>
        <cfvo type="percentile" val="50"/>
        <cfvo type="max"/>
        <color rgb="FFF8696B"/>
        <color rgb="FFFFEB84"/>
        <color rgb="FF63BE7B"/>
      </colorScale>
    </cfRule>
  </conditionalFormatting>
  <conditionalFormatting sqref="AD11:AD12">
    <cfRule type="containsText" dxfId="1151" priority="109" operator="containsText" text="D">
      <formula>NOT(ISERROR(SEARCH("D",AD11)))</formula>
    </cfRule>
    <cfRule type="containsText" dxfId="1150" priority="110" operator="containsText" text="S">
      <formula>NOT(ISERROR(SEARCH("S",AD11)))</formula>
    </cfRule>
    <cfRule type="containsText" dxfId="1149" priority="111" operator="containsText" text="F">
      <formula>NOT(ISERROR(SEARCH("F",AD11)))</formula>
    </cfRule>
    <cfRule type="containsText" dxfId="1148" priority="112" operator="containsText" text="E">
      <formula>NOT(ISERROR(SEARCH("E",AD11)))</formula>
    </cfRule>
    <cfRule type="containsText" dxfId="1147" priority="113" operator="containsText" text="B">
      <formula>NOT(ISERROR(SEARCH("B",AD11)))</formula>
    </cfRule>
    <cfRule type="containsText" dxfId="1146" priority="114" operator="containsText" text="A">
      <formula>NOT(ISERROR(SEARCH("A",AD11)))</formula>
    </cfRule>
  </conditionalFormatting>
  <conditionalFormatting sqref="F12:O12">
    <cfRule type="colorScale" priority="108">
      <colorScale>
        <cfvo type="min"/>
        <cfvo type="percentile" val="50"/>
        <cfvo type="max"/>
        <color rgb="FFF8696B"/>
        <color rgb="FFFFEB84"/>
        <color rgb="FF63BE7B"/>
      </colorScale>
    </cfRule>
  </conditionalFormatting>
  <conditionalFormatting sqref="AJ13:AK15">
    <cfRule type="containsText" dxfId="1145" priority="105" operator="containsText" text="E">
      <formula>NOT(ISERROR(SEARCH("E",AJ13)))</formula>
    </cfRule>
    <cfRule type="containsText" dxfId="1144" priority="106" operator="containsText" text="B">
      <formula>NOT(ISERROR(SEARCH("B",AJ13)))</formula>
    </cfRule>
    <cfRule type="containsText" dxfId="1143" priority="107" operator="containsText" text="A">
      <formula>NOT(ISERROR(SEARCH("A",AJ13)))</formula>
    </cfRule>
  </conditionalFormatting>
  <conditionalFormatting sqref="AL13:AL15">
    <cfRule type="containsText" dxfId="1142" priority="102" operator="containsText" text="E">
      <formula>NOT(ISERROR(SEARCH("E",AL13)))</formula>
    </cfRule>
    <cfRule type="containsText" dxfId="1141" priority="103" operator="containsText" text="B">
      <formula>NOT(ISERROR(SEARCH("B",AL13)))</formula>
    </cfRule>
    <cfRule type="containsText" dxfId="1140" priority="104" operator="containsText" text="A">
      <formula>NOT(ISERROR(SEARCH("A",AL13)))</formula>
    </cfRule>
  </conditionalFormatting>
  <conditionalFormatting sqref="AM13:AM15">
    <cfRule type="containsText" dxfId="1139" priority="99" operator="containsText" text="E">
      <formula>NOT(ISERROR(SEARCH("E",AM13)))</formula>
    </cfRule>
    <cfRule type="containsText" dxfId="1138" priority="100" operator="containsText" text="B">
      <formula>NOT(ISERROR(SEARCH("B",AM13)))</formula>
    </cfRule>
    <cfRule type="containsText" dxfId="1137" priority="101" operator="containsText" text="A">
      <formula>NOT(ISERROR(SEARCH("A",AM13)))</formula>
    </cfRule>
  </conditionalFormatting>
  <conditionalFormatting sqref="AD13:AD15">
    <cfRule type="containsText" dxfId="1136" priority="93" operator="containsText" text="D">
      <formula>NOT(ISERROR(SEARCH("D",AD13)))</formula>
    </cfRule>
    <cfRule type="containsText" dxfId="1135" priority="94" operator="containsText" text="S">
      <formula>NOT(ISERROR(SEARCH("S",AD13)))</formula>
    </cfRule>
    <cfRule type="containsText" dxfId="1134" priority="95" operator="containsText" text="F">
      <formula>NOT(ISERROR(SEARCH("F",AD13)))</formula>
    </cfRule>
    <cfRule type="containsText" dxfId="1133" priority="96" operator="containsText" text="E">
      <formula>NOT(ISERROR(SEARCH("E",AD13)))</formula>
    </cfRule>
    <cfRule type="containsText" dxfId="1132" priority="97" operator="containsText" text="B">
      <formula>NOT(ISERROR(SEARCH("B",AD13)))</formula>
    </cfRule>
    <cfRule type="containsText" dxfId="1131" priority="98" operator="containsText" text="A">
      <formula>NOT(ISERROR(SEARCH("A",AD13)))</formula>
    </cfRule>
  </conditionalFormatting>
  <conditionalFormatting sqref="F13:O15">
    <cfRule type="colorScale" priority="92">
      <colorScale>
        <cfvo type="min"/>
        <cfvo type="percentile" val="50"/>
        <cfvo type="max"/>
        <color rgb="FFF8696B"/>
        <color rgb="FFFFEB84"/>
        <color rgb="FF63BE7B"/>
      </colorScale>
    </cfRule>
  </conditionalFormatting>
  <conditionalFormatting sqref="AJ16:AK17">
    <cfRule type="containsText" dxfId="1130" priority="89" operator="containsText" text="E">
      <formula>NOT(ISERROR(SEARCH("E",AJ16)))</formula>
    </cfRule>
    <cfRule type="containsText" dxfId="1129" priority="90" operator="containsText" text="B">
      <formula>NOT(ISERROR(SEARCH("B",AJ16)))</formula>
    </cfRule>
    <cfRule type="containsText" dxfId="1128" priority="91" operator="containsText" text="A">
      <formula>NOT(ISERROR(SEARCH("A",AJ16)))</formula>
    </cfRule>
  </conditionalFormatting>
  <conditionalFormatting sqref="AL16:AL17">
    <cfRule type="containsText" dxfId="1127" priority="86" operator="containsText" text="E">
      <formula>NOT(ISERROR(SEARCH("E",AL16)))</formula>
    </cfRule>
    <cfRule type="containsText" dxfId="1126" priority="87" operator="containsText" text="B">
      <formula>NOT(ISERROR(SEARCH("B",AL16)))</formula>
    </cfRule>
    <cfRule type="containsText" dxfId="1125" priority="88" operator="containsText" text="A">
      <formula>NOT(ISERROR(SEARCH("A",AL16)))</formula>
    </cfRule>
  </conditionalFormatting>
  <conditionalFormatting sqref="AM17">
    <cfRule type="containsText" dxfId="1124" priority="83" operator="containsText" text="E">
      <formula>NOT(ISERROR(SEARCH("E",AM17)))</formula>
    </cfRule>
    <cfRule type="containsText" dxfId="1123" priority="84" operator="containsText" text="B">
      <formula>NOT(ISERROR(SEARCH("B",AM17)))</formula>
    </cfRule>
    <cfRule type="containsText" dxfId="1122" priority="85" operator="containsText" text="A">
      <formula>NOT(ISERROR(SEARCH("A",AM17)))</formula>
    </cfRule>
  </conditionalFormatting>
  <conditionalFormatting sqref="AD16:AD17">
    <cfRule type="containsText" dxfId="1121" priority="77" operator="containsText" text="D">
      <formula>NOT(ISERROR(SEARCH("D",AD16)))</formula>
    </cfRule>
    <cfRule type="containsText" dxfId="1120" priority="78" operator="containsText" text="S">
      <formula>NOT(ISERROR(SEARCH("S",AD16)))</formula>
    </cfRule>
    <cfRule type="containsText" dxfId="1119" priority="79" operator="containsText" text="F">
      <formula>NOT(ISERROR(SEARCH("F",AD16)))</formula>
    </cfRule>
    <cfRule type="containsText" dxfId="1118" priority="80" operator="containsText" text="E">
      <formula>NOT(ISERROR(SEARCH("E",AD16)))</formula>
    </cfRule>
    <cfRule type="containsText" dxfId="1117" priority="81" operator="containsText" text="B">
      <formula>NOT(ISERROR(SEARCH("B",AD16)))</formula>
    </cfRule>
    <cfRule type="containsText" dxfId="1116" priority="82" operator="containsText" text="A">
      <formula>NOT(ISERROR(SEARCH("A",AD16)))</formula>
    </cfRule>
  </conditionalFormatting>
  <conditionalFormatting sqref="F16:O17">
    <cfRule type="colorScale" priority="76">
      <colorScale>
        <cfvo type="min"/>
        <cfvo type="percentile" val="50"/>
        <cfvo type="max"/>
        <color rgb="FFF8696B"/>
        <color rgb="FFFFEB84"/>
        <color rgb="FF63BE7B"/>
      </colorScale>
    </cfRule>
  </conditionalFormatting>
  <conditionalFormatting sqref="AM16">
    <cfRule type="containsText" dxfId="1115" priority="73" operator="containsText" text="E">
      <formula>NOT(ISERROR(SEARCH("E",AM16)))</formula>
    </cfRule>
    <cfRule type="containsText" dxfId="1114" priority="74" operator="containsText" text="B">
      <formula>NOT(ISERROR(SEARCH("B",AM16)))</formula>
    </cfRule>
    <cfRule type="containsText" dxfId="1113" priority="75" operator="containsText" text="A">
      <formula>NOT(ISERROR(SEARCH("A",AM16)))</formula>
    </cfRule>
  </conditionalFormatting>
  <conditionalFormatting sqref="AJ18:AK18">
    <cfRule type="containsText" dxfId="1112" priority="70" operator="containsText" text="E">
      <formula>NOT(ISERROR(SEARCH("E",AJ18)))</formula>
    </cfRule>
    <cfRule type="containsText" dxfId="1111" priority="71" operator="containsText" text="B">
      <formula>NOT(ISERROR(SEARCH("B",AJ18)))</formula>
    </cfRule>
    <cfRule type="containsText" dxfId="1110" priority="72" operator="containsText" text="A">
      <formula>NOT(ISERROR(SEARCH("A",AJ18)))</formula>
    </cfRule>
  </conditionalFormatting>
  <conditionalFormatting sqref="AL18">
    <cfRule type="containsText" dxfId="1109" priority="67" operator="containsText" text="E">
      <formula>NOT(ISERROR(SEARCH("E",AL18)))</formula>
    </cfRule>
    <cfRule type="containsText" dxfId="1108" priority="68" operator="containsText" text="B">
      <formula>NOT(ISERROR(SEARCH("B",AL18)))</formula>
    </cfRule>
    <cfRule type="containsText" dxfId="1107" priority="69" operator="containsText" text="A">
      <formula>NOT(ISERROR(SEARCH("A",AL18)))</formula>
    </cfRule>
  </conditionalFormatting>
  <conditionalFormatting sqref="AM18">
    <cfRule type="containsText" dxfId="1106" priority="64" operator="containsText" text="E">
      <formula>NOT(ISERROR(SEARCH("E",AM18)))</formula>
    </cfRule>
    <cfRule type="containsText" dxfId="1105" priority="65" operator="containsText" text="B">
      <formula>NOT(ISERROR(SEARCH("B",AM18)))</formula>
    </cfRule>
    <cfRule type="containsText" dxfId="1104" priority="66" operator="containsText" text="A">
      <formula>NOT(ISERROR(SEARCH("A",AM18)))</formula>
    </cfRule>
  </conditionalFormatting>
  <conditionalFormatting sqref="AD18">
    <cfRule type="containsText" dxfId="1103" priority="58" operator="containsText" text="D">
      <formula>NOT(ISERROR(SEARCH("D",AD18)))</formula>
    </cfRule>
    <cfRule type="containsText" dxfId="1102" priority="59" operator="containsText" text="S">
      <formula>NOT(ISERROR(SEARCH("S",AD18)))</formula>
    </cfRule>
    <cfRule type="containsText" dxfId="1101" priority="60" operator="containsText" text="F">
      <formula>NOT(ISERROR(SEARCH("F",AD18)))</formula>
    </cfRule>
    <cfRule type="containsText" dxfId="1100" priority="61" operator="containsText" text="E">
      <formula>NOT(ISERROR(SEARCH("E",AD18)))</formula>
    </cfRule>
    <cfRule type="containsText" dxfId="1099" priority="62" operator="containsText" text="B">
      <formula>NOT(ISERROR(SEARCH("B",AD18)))</formula>
    </cfRule>
    <cfRule type="containsText" dxfId="1098" priority="63" operator="containsText" text="A">
      <formula>NOT(ISERROR(SEARCH("A",AD18)))</formula>
    </cfRule>
  </conditionalFormatting>
  <conditionalFormatting sqref="F18:O18">
    <cfRule type="colorScale" priority="57">
      <colorScale>
        <cfvo type="min"/>
        <cfvo type="percentile" val="50"/>
        <cfvo type="max"/>
        <color rgb="FFF8696B"/>
        <color rgb="FFFFEB84"/>
        <color rgb="FF63BE7B"/>
      </colorScale>
    </cfRule>
  </conditionalFormatting>
  <conditionalFormatting sqref="AJ19:AK19">
    <cfRule type="containsText" dxfId="1097" priority="54" operator="containsText" text="E">
      <formula>NOT(ISERROR(SEARCH("E",AJ19)))</formula>
    </cfRule>
    <cfRule type="containsText" dxfId="1096" priority="55" operator="containsText" text="B">
      <formula>NOT(ISERROR(SEARCH("B",AJ19)))</formula>
    </cfRule>
    <cfRule type="containsText" dxfId="1095" priority="56" operator="containsText" text="A">
      <formula>NOT(ISERROR(SEARCH("A",AJ19)))</formula>
    </cfRule>
  </conditionalFormatting>
  <conditionalFormatting sqref="AL19">
    <cfRule type="containsText" dxfId="1094" priority="51" operator="containsText" text="E">
      <formula>NOT(ISERROR(SEARCH("E",AL19)))</formula>
    </cfRule>
    <cfRule type="containsText" dxfId="1093" priority="52" operator="containsText" text="B">
      <formula>NOT(ISERROR(SEARCH("B",AL19)))</formula>
    </cfRule>
    <cfRule type="containsText" dxfId="1092" priority="53" operator="containsText" text="A">
      <formula>NOT(ISERROR(SEARCH("A",AL19)))</formula>
    </cfRule>
  </conditionalFormatting>
  <conditionalFormatting sqref="AD19">
    <cfRule type="containsText" dxfId="1091" priority="42" operator="containsText" text="D">
      <formula>NOT(ISERROR(SEARCH("D",AD19)))</formula>
    </cfRule>
    <cfRule type="containsText" dxfId="1090" priority="43" operator="containsText" text="S">
      <formula>NOT(ISERROR(SEARCH("S",AD19)))</formula>
    </cfRule>
    <cfRule type="containsText" dxfId="1089" priority="44" operator="containsText" text="F">
      <formula>NOT(ISERROR(SEARCH("F",AD19)))</formula>
    </cfRule>
    <cfRule type="containsText" dxfId="1088" priority="45" operator="containsText" text="E">
      <formula>NOT(ISERROR(SEARCH("E",AD19)))</formula>
    </cfRule>
    <cfRule type="containsText" dxfId="1087" priority="46" operator="containsText" text="B">
      <formula>NOT(ISERROR(SEARCH("B",AD19)))</formula>
    </cfRule>
    <cfRule type="containsText" dxfId="1086" priority="47" operator="containsText" text="A">
      <formula>NOT(ISERROR(SEARCH("A",AD19)))</formula>
    </cfRule>
  </conditionalFormatting>
  <conditionalFormatting sqref="F19:O19">
    <cfRule type="colorScale" priority="41">
      <colorScale>
        <cfvo type="min"/>
        <cfvo type="percentile" val="50"/>
        <cfvo type="max"/>
        <color rgb="FFF8696B"/>
        <color rgb="FFFFEB84"/>
        <color rgb="FF63BE7B"/>
      </colorScale>
    </cfRule>
  </conditionalFormatting>
  <conditionalFormatting sqref="AM19">
    <cfRule type="containsText" dxfId="1085" priority="38" operator="containsText" text="E">
      <formula>NOT(ISERROR(SEARCH("E",AM19)))</formula>
    </cfRule>
    <cfRule type="containsText" dxfId="1084" priority="39" operator="containsText" text="B">
      <formula>NOT(ISERROR(SEARCH("B",AM19)))</formula>
    </cfRule>
    <cfRule type="containsText" dxfId="1083" priority="40" operator="containsText" text="A">
      <formula>NOT(ISERROR(SEARCH("A",AM19)))</formula>
    </cfRule>
  </conditionalFormatting>
  <conditionalFormatting sqref="AJ20:AK21">
    <cfRule type="containsText" dxfId="1082" priority="35" operator="containsText" text="E">
      <formula>NOT(ISERROR(SEARCH("E",AJ20)))</formula>
    </cfRule>
    <cfRule type="containsText" dxfId="1081" priority="36" operator="containsText" text="B">
      <formula>NOT(ISERROR(SEARCH("B",AJ20)))</formula>
    </cfRule>
    <cfRule type="containsText" dxfId="1080" priority="37" operator="containsText" text="A">
      <formula>NOT(ISERROR(SEARCH("A",AJ20)))</formula>
    </cfRule>
  </conditionalFormatting>
  <conditionalFormatting sqref="AL20:AL21">
    <cfRule type="containsText" dxfId="1079" priority="32" operator="containsText" text="E">
      <formula>NOT(ISERROR(SEARCH("E",AL20)))</formula>
    </cfRule>
    <cfRule type="containsText" dxfId="1078" priority="33" operator="containsText" text="B">
      <formula>NOT(ISERROR(SEARCH("B",AL20)))</formula>
    </cfRule>
    <cfRule type="containsText" dxfId="1077" priority="34" operator="containsText" text="A">
      <formula>NOT(ISERROR(SEARCH("A",AL20)))</formula>
    </cfRule>
  </conditionalFormatting>
  <conditionalFormatting sqref="AD20:AD21">
    <cfRule type="containsText" dxfId="1076" priority="26" operator="containsText" text="D">
      <formula>NOT(ISERROR(SEARCH("D",AD20)))</formula>
    </cfRule>
    <cfRule type="containsText" dxfId="1075" priority="27" operator="containsText" text="S">
      <formula>NOT(ISERROR(SEARCH("S",AD20)))</formula>
    </cfRule>
    <cfRule type="containsText" dxfId="1074" priority="28" operator="containsText" text="F">
      <formula>NOT(ISERROR(SEARCH("F",AD20)))</formula>
    </cfRule>
    <cfRule type="containsText" dxfId="1073" priority="29" operator="containsText" text="E">
      <formula>NOT(ISERROR(SEARCH("E",AD20)))</formula>
    </cfRule>
    <cfRule type="containsText" dxfId="1072" priority="30" operator="containsText" text="B">
      <formula>NOT(ISERROR(SEARCH("B",AD20)))</formula>
    </cfRule>
    <cfRule type="containsText" dxfId="1071" priority="31" operator="containsText" text="A">
      <formula>NOT(ISERROR(SEARCH("A",AD20)))</formula>
    </cfRule>
  </conditionalFormatting>
  <conditionalFormatting sqref="F20:O20">
    <cfRule type="colorScale" priority="25">
      <colorScale>
        <cfvo type="min"/>
        <cfvo type="percentile" val="50"/>
        <cfvo type="max"/>
        <color rgb="FFF8696B"/>
        <color rgb="FFFFEB84"/>
        <color rgb="FF63BE7B"/>
      </colorScale>
    </cfRule>
  </conditionalFormatting>
  <conditionalFormatting sqref="AM20:AM21">
    <cfRule type="containsText" dxfId="1070" priority="22" operator="containsText" text="E">
      <formula>NOT(ISERROR(SEARCH("E",AM20)))</formula>
    </cfRule>
    <cfRule type="containsText" dxfId="1069" priority="23" operator="containsText" text="B">
      <formula>NOT(ISERROR(SEARCH("B",AM20)))</formula>
    </cfRule>
    <cfRule type="containsText" dxfId="1068" priority="24" operator="containsText" text="A">
      <formula>NOT(ISERROR(SEARCH("A",AM20)))</formula>
    </cfRule>
  </conditionalFormatting>
  <conditionalFormatting sqref="F21:O21">
    <cfRule type="colorScale" priority="21">
      <colorScale>
        <cfvo type="min"/>
        <cfvo type="percentile" val="50"/>
        <cfvo type="max"/>
        <color rgb="FFF8696B"/>
        <color rgb="FFFFEB84"/>
        <color rgb="FF63BE7B"/>
      </colorScale>
    </cfRule>
  </conditionalFormatting>
  <conditionalFormatting sqref="AJ22:AK22">
    <cfRule type="containsText" dxfId="1067" priority="18" operator="containsText" text="E">
      <formula>NOT(ISERROR(SEARCH("E",AJ22)))</formula>
    </cfRule>
    <cfRule type="containsText" dxfId="1066" priority="19" operator="containsText" text="B">
      <formula>NOT(ISERROR(SEARCH("B",AJ22)))</formula>
    </cfRule>
    <cfRule type="containsText" dxfId="1065" priority="20" operator="containsText" text="A">
      <formula>NOT(ISERROR(SEARCH("A",AJ22)))</formula>
    </cfRule>
  </conditionalFormatting>
  <conditionalFormatting sqref="AL22">
    <cfRule type="containsText" dxfId="1064" priority="15" operator="containsText" text="E">
      <formula>NOT(ISERROR(SEARCH("E",AL22)))</formula>
    </cfRule>
    <cfRule type="containsText" dxfId="1063" priority="16" operator="containsText" text="B">
      <formula>NOT(ISERROR(SEARCH("B",AL22)))</formula>
    </cfRule>
    <cfRule type="containsText" dxfId="1062" priority="17" operator="containsText" text="A">
      <formula>NOT(ISERROR(SEARCH("A",AL22)))</formula>
    </cfRule>
  </conditionalFormatting>
  <conditionalFormatting sqref="AD22">
    <cfRule type="containsText" dxfId="1061" priority="9" operator="containsText" text="D">
      <formula>NOT(ISERROR(SEARCH("D",AD22)))</formula>
    </cfRule>
    <cfRule type="containsText" dxfId="1060" priority="10" operator="containsText" text="S">
      <formula>NOT(ISERROR(SEARCH("S",AD22)))</formula>
    </cfRule>
    <cfRule type="containsText" dxfId="1059" priority="11" operator="containsText" text="F">
      <formula>NOT(ISERROR(SEARCH("F",AD22)))</formula>
    </cfRule>
    <cfRule type="containsText" dxfId="1058" priority="12" operator="containsText" text="E">
      <formula>NOT(ISERROR(SEARCH("E",AD22)))</formula>
    </cfRule>
    <cfRule type="containsText" dxfId="1057" priority="13" operator="containsText" text="B">
      <formula>NOT(ISERROR(SEARCH("B",AD22)))</formula>
    </cfRule>
    <cfRule type="containsText" dxfId="1056" priority="14" operator="containsText" text="A">
      <formula>NOT(ISERROR(SEARCH("A",AD22)))</formula>
    </cfRule>
  </conditionalFormatting>
  <conditionalFormatting sqref="F22:O22">
    <cfRule type="colorScale" priority="4">
      <colorScale>
        <cfvo type="min"/>
        <cfvo type="percentile" val="50"/>
        <cfvo type="max"/>
        <color rgb="FFF8696B"/>
        <color rgb="FFFFEB84"/>
        <color rgb="FF63BE7B"/>
      </colorScale>
    </cfRule>
  </conditionalFormatting>
  <conditionalFormatting sqref="AM22">
    <cfRule type="containsText" dxfId="1055" priority="1" operator="containsText" text="E">
      <formula>NOT(ISERROR(SEARCH("E",AM22)))</formula>
    </cfRule>
    <cfRule type="containsText" dxfId="1054" priority="2" operator="containsText" text="B">
      <formula>NOT(ISERROR(SEARCH("B",AM22)))</formula>
    </cfRule>
    <cfRule type="containsText" dxfId="1053" priority="3" operator="containsText" text="A">
      <formula>NOT(ISERROR(SEARCH("A",AM22)))</formula>
    </cfRule>
  </conditionalFormatting>
  <dataValidations count="1">
    <dataValidation type="list" allowBlank="1" showInputMessage="1" showErrorMessage="1" sqref="AM2:AM22"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P13:T15 P16:T17 P18:T18 P19:T2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AL2" activePane="bottomRight" state="frozen"/>
      <selection activeCell="E18" sqref="E18"/>
      <selection pane="topRight" activeCell="E18" sqref="E18"/>
      <selection pane="bottomLeft" activeCell="E18" sqref="E18"/>
      <selection pane="bottomRight" activeCell="AB9" sqref="AB9"/>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 t="shared" ref="Q2:Q7" si="0">SUM(F2:H2)</f>
        <v>36</v>
      </c>
      <c r="R2" s="22">
        <f t="shared" ref="R2:R7" si="1">SUM(I2:M2)</f>
        <v>61.400000000000006</v>
      </c>
      <c r="S2" s="22">
        <f t="shared" ref="S2:S7" si="2">SUM(N2:P2)</f>
        <v>34.5</v>
      </c>
      <c r="T2" s="23">
        <f t="shared" ref="T2:T7" si="3">SUM(F2:J2)</f>
        <v>61.7</v>
      </c>
      <c r="U2" s="23">
        <f t="shared" ref="U2:U7" si="4">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 t="shared" si="0"/>
        <v>35.9</v>
      </c>
      <c r="R3" s="22">
        <f t="shared" si="1"/>
        <v>62.6</v>
      </c>
      <c r="S3" s="22">
        <f t="shared" si="2"/>
        <v>34.4</v>
      </c>
      <c r="T3" s="23">
        <f t="shared" si="3"/>
        <v>61.800000000000004</v>
      </c>
      <c r="U3" s="23">
        <f t="shared" si="4"/>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 t="shared" si="0"/>
        <v>35.400000000000006</v>
      </c>
      <c r="R4" s="22">
        <f t="shared" si="1"/>
        <v>62.699999999999996</v>
      </c>
      <c r="S4" s="22">
        <f t="shared" si="2"/>
        <v>36.5</v>
      </c>
      <c r="T4" s="23">
        <f t="shared" si="3"/>
        <v>61.2</v>
      </c>
      <c r="U4" s="23">
        <f t="shared" si="4"/>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s="5" customFormat="1">
      <c r="A5" s="6">
        <v>44668</v>
      </c>
      <c r="B5" s="7" t="s">
        <v>337</v>
      </c>
      <c r="C5" s="8" t="s">
        <v>223</v>
      </c>
      <c r="D5" s="9">
        <v>9.2372685185185197E-2</v>
      </c>
      <c r="E5" s="32" t="s">
        <v>1035</v>
      </c>
      <c r="F5" s="10">
        <v>12.4</v>
      </c>
      <c r="G5" s="10">
        <v>10.8</v>
      </c>
      <c r="H5" s="10">
        <v>11.8</v>
      </c>
      <c r="I5" s="10">
        <v>13</v>
      </c>
      <c r="J5" s="10">
        <v>12.8</v>
      </c>
      <c r="K5" s="10">
        <v>13</v>
      </c>
      <c r="L5" s="10">
        <v>12.5</v>
      </c>
      <c r="M5" s="10">
        <v>11.9</v>
      </c>
      <c r="N5" s="10">
        <v>11.5</v>
      </c>
      <c r="O5" s="10">
        <v>11.3</v>
      </c>
      <c r="P5" s="10">
        <v>12.1</v>
      </c>
      <c r="Q5" s="22">
        <f t="shared" si="0"/>
        <v>35</v>
      </c>
      <c r="R5" s="22">
        <f t="shared" si="1"/>
        <v>63.199999999999996</v>
      </c>
      <c r="S5" s="22">
        <f t="shared" si="2"/>
        <v>34.9</v>
      </c>
      <c r="T5" s="23">
        <f t="shared" si="3"/>
        <v>60.8</v>
      </c>
      <c r="U5" s="23">
        <f t="shared" si="4"/>
        <v>59.300000000000004</v>
      </c>
      <c r="V5" s="11" t="s">
        <v>357</v>
      </c>
      <c r="W5" s="11" t="s">
        <v>235</v>
      </c>
      <c r="X5" s="13" t="s">
        <v>483</v>
      </c>
      <c r="Y5" s="13" t="s">
        <v>1044</v>
      </c>
      <c r="Z5" s="13" t="s">
        <v>1045</v>
      </c>
      <c r="AA5" s="13" t="s">
        <v>173</v>
      </c>
      <c r="AB5" s="12">
        <v>9.5</v>
      </c>
      <c r="AC5" s="12">
        <v>9.1</v>
      </c>
      <c r="AD5" s="12">
        <v>10.199999999999999</v>
      </c>
      <c r="AE5" s="11" t="s">
        <v>151</v>
      </c>
      <c r="AF5" s="12">
        <v>-2</v>
      </c>
      <c r="AG5" s="12">
        <v>-0.8</v>
      </c>
      <c r="AH5" s="12">
        <v>-0.7</v>
      </c>
      <c r="AI5" s="12">
        <v>-2.1</v>
      </c>
      <c r="AJ5" s="12"/>
      <c r="AK5" s="11" t="s">
        <v>306</v>
      </c>
      <c r="AL5" s="11" t="s">
        <v>305</v>
      </c>
      <c r="AM5" s="11" t="s">
        <v>293</v>
      </c>
      <c r="AN5" s="8"/>
      <c r="AO5" s="8" t="s">
        <v>1083</v>
      </c>
      <c r="AP5" s="29" t="s">
        <v>1082</v>
      </c>
    </row>
    <row r="6" spans="1:42" s="5" customFormat="1">
      <c r="A6" s="6">
        <v>44675</v>
      </c>
      <c r="B6" s="7" t="s">
        <v>1098</v>
      </c>
      <c r="C6" s="8" t="s">
        <v>397</v>
      </c>
      <c r="D6" s="9">
        <v>9.3831018518518508E-2</v>
      </c>
      <c r="E6" s="32" t="s">
        <v>1159</v>
      </c>
      <c r="F6" s="10">
        <v>12.8</v>
      </c>
      <c r="G6" s="10">
        <v>11.4</v>
      </c>
      <c r="H6" s="10">
        <v>12.2</v>
      </c>
      <c r="I6" s="10">
        <v>13.5</v>
      </c>
      <c r="J6" s="10">
        <v>13.2</v>
      </c>
      <c r="K6" s="10">
        <v>12.7</v>
      </c>
      <c r="L6" s="10">
        <v>13</v>
      </c>
      <c r="M6" s="10">
        <v>12.6</v>
      </c>
      <c r="N6" s="10">
        <v>11.7</v>
      </c>
      <c r="O6" s="10">
        <v>11.1</v>
      </c>
      <c r="P6" s="10">
        <v>11.5</v>
      </c>
      <c r="Q6" s="22">
        <f t="shared" si="0"/>
        <v>36.400000000000006</v>
      </c>
      <c r="R6" s="22">
        <f t="shared" si="1"/>
        <v>65</v>
      </c>
      <c r="S6" s="22">
        <f t="shared" si="2"/>
        <v>34.299999999999997</v>
      </c>
      <c r="T6" s="23">
        <f t="shared" si="3"/>
        <v>63.100000000000009</v>
      </c>
      <c r="U6" s="23">
        <f t="shared" si="4"/>
        <v>59.9</v>
      </c>
      <c r="V6" s="11" t="s">
        <v>790</v>
      </c>
      <c r="W6" s="11" t="s">
        <v>1158</v>
      </c>
      <c r="X6" s="13" t="s">
        <v>1160</v>
      </c>
      <c r="Y6" s="13" t="s">
        <v>1044</v>
      </c>
      <c r="Z6" s="13" t="s">
        <v>475</v>
      </c>
      <c r="AA6" s="13" t="s">
        <v>173</v>
      </c>
      <c r="AB6" s="12">
        <v>9.5</v>
      </c>
      <c r="AC6" s="12">
        <v>8.1999999999999993</v>
      </c>
      <c r="AD6" s="12">
        <v>10.3</v>
      </c>
      <c r="AE6" s="11" t="s">
        <v>173</v>
      </c>
      <c r="AF6" s="12">
        <v>2.4</v>
      </c>
      <c r="AG6" s="12">
        <v>-1.2</v>
      </c>
      <c r="AH6" s="12">
        <v>2.2000000000000002</v>
      </c>
      <c r="AI6" s="12">
        <v>-1</v>
      </c>
      <c r="AJ6" s="12"/>
      <c r="AK6" s="11" t="s">
        <v>309</v>
      </c>
      <c r="AL6" s="11" t="s">
        <v>305</v>
      </c>
      <c r="AM6" s="11" t="s">
        <v>158</v>
      </c>
      <c r="AN6" s="8"/>
      <c r="AO6" s="8" t="s">
        <v>1161</v>
      </c>
      <c r="AP6" s="29" t="s">
        <v>1162</v>
      </c>
    </row>
    <row r="7" spans="1:42" s="5" customFormat="1">
      <c r="A7" s="6">
        <v>44681</v>
      </c>
      <c r="B7" s="7" t="s">
        <v>172</v>
      </c>
      <c r="C7" s="8" t="s">
        <v>287</v>
      </c>
      <c r="D7" s="9">
        <v>9.1701388888888888E-2</v>
      </c>
      <c r="E7" s="32" t="s">
        <v>1198</v>
      </c>
      <c r="F7" s="10">
        <v>12.5</v>
      </c>
      <c r="G7" s="10">
        <v>11</v>
      </c>
      <c r="H7" s="10">
        <v>11.8</v>
      </c>
      <c r="I7" s="10">
        <v>13</v>
      </c>
      <c r="J7" s="10">
        <v>13</v>
      </c>
      <c r="K7" s="10">
        <v>12</v>
      </c>
      <c r="L7" s="10">
        <v>11.7</v>
      </c>
      <c r="M7" s="10">
        <v>11.8</v>
      </c>
      <c r="N7" s="10">
        <v>11.4</v>
      </c>
      <c r="O7" s="10">
        <v>11.7</v>
      </c>
      <c r="P7" s="10">
        <v>12.4</v>
      </c>
      <c r="Q7" s="22">
        <f t="shared" si="0"/>
        <v>35.299999999999997</v>
      </c>
      <c r="R7" s="22">
        <f t="shared" si="1"/>
        <v>61.5</v>
      </c>
      <c r="S7" s="22">
        <f t="shared" si="2"/>
        <v>35.5</v>
      </c>
      <c r="T7" s="23">
        <f t="shared" si="3"/>
        <v>61.3</v>
      </c>
      <c r="U7" s="23">
        <f t="shared" si="4"/>
        <v>58.999999999999993</v>
      </c>
      <c r="V7" s="11" t="s">
        <v>357</v>
      </c>
      <c r="W7" s="11" t="s">
        <v>289</v>
      </c>
      <c r="X7" s="13" t="s">
        <v>1160</v>
      </c>
      <c r="Y7" s="13" t="s">
        <v>237</v>
      </c>
      <c r="Z7" s="13" t="s">
        <v>1160</v>
      </c>
      <c r="AA7" s="13" t="s">
        <v>173</v>
      </c>
      <c r="AB7" s="12">
        <v>11.3</v>
      </c>
      <c r="AC7" s="12">
        <v>10.9</v>
      </c>
      <c r="AD7" s="12">
        <v>9.6999999999999993</v>
      </c>
      <c r="AE7" s="11" t="s">
        <v>173</v>
      </c>
      <c r="AF7" s="12">
        <v>-1.9</v>
      </c>
      <c r="AG7" s="12">
        <v>-0.3</v>
      </c>
      <c r="AH7" s="12">
        <v>-0.5</v>
      </c>
      <c r="AI7" s="12">
        <v>-1.7</v>
      </c>
      <c r="AJ7" s="12"/>
      <c r="AK7" s="11" t="s">
        <v>306</v>
      </c>
      <c r="AL7" s="11" t="s">
        <v>303</v>
      </c>
      <c r="AM7" s="11" t="s">
        <v>293</v>
      </c>
      <c r="AN7" s="8" t="s">
        <v>1209</v>
      </c>
      <c r="AO7" s="8" t="s">
        <v>1197</v>
      </c>
      <c r="AP7" s="29" t="s">
        <v>1199</v>
      </c>
    </row>
    <row r="8" spans="1:42" s="5" customFormat="1">
      <c r="A8" s="6">
        <v>44738</v>
      </c>
      <c r="B8" s="7" t="s">
        <v>166</v>
      </c>
      <c r="C8" s="8" t="s">
        <v>223</v>
      </c>
      <c r="D8" s="9">
        <v>9.3090277777777786E-2</v>
      </c>
      <c r="E8" s="32" t="s">
        <v>1353</v>
      </c>
      <c r="F8" s="10">
        <v>12.6</v>
      </c>
      <c r="G8" s="10">
        <v>11.1</v>
      </c>
      <c r="H8" s="10">
        <v>12</v>
      </c>
      <c r="I8" s="10">
        <v>13.8</v>
      </c>
      <c r="J8" s="10">
        <v>13</v>
      </c>
      <c r="K8" s="10">
        <v>12.8</v>
      </c>
      <c r="L8" s="10">
        <v>12.7</v>
      </c>
      <c r="M8" s="10">
        <v>11.9</v>
      </c>
      <c r="N8" s="10">
        <v>11.5</v>
      </c>
      <c r="O8" s="10">
        <v>11.2</v>
      </c>
      <c r="P8" s="10">
        <v>11.7</v>
      </c>
      <c r="Q8" s="22">
        <f>SUM(F8:H8)</f>
        <v>35.700000000000003</v>
      </c>
      <c r="R8" s="22">
        <f>SUM(I8:M8)</f>
        <v>64.2</v>
      </c>
      <c r="S8" s="22">
        <f>SUM(N8:P8)</f>
        <v>34.4</v>
      </c>
      <c r="T8" s="23">
        <f>SUM(F8:J8)</f>
        <v>62.5</v>
      </c>
      <c r="U8" s="23">
        <f>SUM(L8:P8)</f>
        <v>59</v>
      </c>
      <c r="V8" s="11" t="s">
        <v>790</v>
      </c>
      <c r="W8" s="11" t="s">
        <v>255</v>
      </c>
      <c r="X8" s="13" t="s">
        <v>1044</v>
      </c>
      <c r="Y8" s="13" t="s">
        <v>454</v>
      </c>
      <c r="Z8" s="13" t="s">
        <v>1045</v>
      </c>
      <c r="AA8" s="13" t="s">
        <v>173</v>
      </c>
      <c r="AB8" s="12">
        <v>9.1999999999999993</v>
      </c>
      <c r="AC8" s="12">
        <v>8</v>
      </c>
      <c r="AD8" s="12">
        <v>10.199999999999999</v>
      </c>
      <c r="AE8" s="11" t="s">
        <v>173</v>
      </c>
      <c r="AF8" s="12">
        <v>0.3</v>
      </c>
      <c r="AG8" s="12">
        <v>-1</v>
      </c>
      <c r="AH8" s="12">
        <v>0.8</v>
      </c>
      <c r="AI8" s="12">
        <v>-1.5</v>
      </c>
      <c r="AJ8" s="12"/>
      <c r="AK8" s="11" t="s">
        <v>303</v>
      </c>
      <c r="AL8" s="11" t="s">
        <v>305</v>
      </c>
      <c r="AM8" s="11" t="s">
        <v>173</v>
      </c>
      <c r="AN8" s="8" t="s">
        <v>1209</v>
      </c>
      <c r="AO8" s="8" t="s">
        <v>1384</v>
      </c>
      <c r="AP8" s="29" t="s">
        <v>1385</v>
      </c>
    </row>
    <row r="9" spans="1:42" s="5" customFormat="1">
      <c r="A9" s="6">
        <v>44738</v>
      </c>
      <c r="B9" s="7" t="s">
        <v>171</v>
      </c>
      <c r="C9" s="8" t="s">
        <v>223</v>
      </c>
      <c r="D9" s="9">
        <v>8.9664351851851856E-2</v>
      </c>
      <c r="E9" s="32" t="s">
        <v>1357</v>
      </c>
      <c r="F9" s="10">
        <v>12.5</v>
      </c>
      <c r="G9" s="10">
        <v>10.4</v>
      </c>
      <c r="H9" s="10">
        <v>11</v>
      </c>
      <c r="I9" s="10">
        <v>12.1</v>
      </c>
      <c r="J9" s="10">
        <v>11.6</v>
      </c>
      <c r="K9" s="10">
        <v>12.1</v>
      </c>
      <c r="L9" s="10">
        <v>11.9</v>
      </c>
      <c r="M9" s="10">
        <v>11.8</v>
      </c>
      <c r="N9" s="10">
        <v>11.9</v>
      </c>
      <c r="O9" s="10">
        <v>12</v>
      </c>
      <c r="P9" s="10">
        <v>12.4</v>
      </c>
      <c r="Q9" s="22">
        <f>SUM(F9:H9)</f>
        <v>33.9</v>
      </c>
      <c r="R9" s="22">
        <f>SUM(I9:M9)</f>
        <v>59.5</v>
      </c>
      <c r="S9" s="22">
        <f>SUM(N9:P9)</f>
        <v>36.299999999999997</v>
      </c>
      <c r="T9" s="23">
        <f>SUM(F9:J9)</f>
        <v>57.6</v>
      </c>
      <c r="U9" s="23">
        <f>SUM(L9:P9)</f>
        <v>60</v>
      </c>
      <c r="V9" s="11" t="s">
        <v>221</v>
      </c>
      <c r="W9" s="11" t="s">
        <v>358</v>
      </c>
      <c r="X9" s="13" t="s">
        <v>483</v>
      </c>
      <c r="Y9" s="13" t="s">
        <v>598</v>
      </c>
      <c r="Z9" s="13" t="s">
        <v>454</v>
      </c>
      <c r="AA9" s="13" t="s">
        <v>173</v>
      </c>
      <c r="AB9" s="12">
        <v>9.1999999999999993</v>
      </c>
      <c r="AC9" s="12">
        <v>8</v>
      </c>
      <c r="AD9" s="12">
        <v>10.199999999999999</v>
      </c>
      <c r="AE9" s="11" t="s">
        <v>173</v>
      </c>
      <c r="AF9" s="12">
        <v>-1.9</v>
      </c>
      <c r="AG9" s="12" t="s">
        <v>301</v>
      </c>
      <c r="AH9" s="12">
        <v>-0.4</v>
      </c>
      <c r="AI9" s="12">
        <v>-1.5</v>
      </c>
      <c r="AJ9" s="12"/>
      <c r="AK9" s="11" t="s">
        <v>306</v>
      </c>
      <c r="AL9" s="11" t="s">
        <v>306</v>
      </c>
      <c r="AM9" s="11" t="s">
        <v>173</v>
      </c>
      <c r="AN9" s="8" t="s">
        <v>1209</v>
      </c>
      <c r="AO9" s="8"/>
      <c r="AP9" s="29"/>
    </row>
  </sheetData>
  <autoFilter ref="A1:AO2" xr:uid="{00000000-0009-0000-0000-000006000000}"/>
  <phoneticPr fontId="3"/>
  <conditionalFormatting sqref="AK2:AL2">
    <cfRule type="containsText" dxfId="1052" priority="460" operator="containsText" text="E">
      <formula>NOT(ISERROR(SEARCH("E",AK2)))</formula>
    </cfRule>
    <cfRule type="containsText" dxfId="1051" priority="461" operator="containsText" text="B">
      <formula>NOT(ISERROR(SEARCH("B",AK2)))</formula>
    </cfRule>
    <cfRule type="containsText" dxfId="1050" priority="462" operator="containsText" text="A">
      <formula>NOT(ISERROR(SEARCH("A",AK2)))</formula>
    </cfRule>
  </conditionalFormatting>
  <conditionalFormatting sqref="AM2:AN2">
    <cfRule type="containsText" dxfId="1049" priority="457" operator="containsText" text="E">
      <formula>NOT(ISERROR(SEARCH("E",AM2)))</formula>
    </cfRule>
    <cfRule type="containsText" dxfId="1048" priority="458" operator="containsText" text="B">
      <formula>NOT(ISERROR(SEARCH("B",AM2)))</formula>
    </cfRule>
    <cfRule type="containsText" dxfId="1047" priority="459" operator="containsText" text="A">
      <formula>NOT(ISERROR(SEARCH("A",AM2)))</formula>
    </cfRule>
  </conditionalFormatting>
  <conditionalFormatting sqref="AN2">
    <cfRule type="containsText" dxfId="1046" priority="268" operator="containsText" text="E">
      <formula>NOT(ISERROR(SEARCH("E",AN2)))</formula>
    </cfRule>
    <cfRule type="containsText" dxfId="1045" priority="269" operator="containsText" text="B">
      <formula>NOT(ISERROR(SEARCH("B",AN2)))</formula>
    </cfRule>
    <cfRule type="containsText" dxfId="1044" priority="270" operator="containsText" text="A">
      <formula>NOT(ISERROR(SEARCH("A",AN2)))</formula>
    </cfRule>
  </conditionalFormatting>
  <conditionalFormatting sqref="AE2">
    <cfRule type="containsText" dxfId="1043" priority="112" operator="containsText" text="D">
      <formula>NOT(ISERROR(SEARCH("D",AE2)))</formula>
    </cfRule>
    <cfRule type="containsText" dxfId="1042" priority="113" operator="containsText" text="S">
      <formula>NOT(ISERROR(SEARCH("S",AE2)))</formula>
    </cfRule>
    <cfRule type="containsText" dxfId="1041" priority="114" operator="containsText" text="F">
      <formula>NOT(ISERROR(SEARCH("F",AE2)))</formula>
    </cfRule>
    <cfRule type="containsText" dxfId="1040" priority="115" operator="containsText" text="E">
      <formula>NOT(ISERROR(SEARCH("E",AE2)))</formula>
    </cfRule>
    <cfRule type="containsText" dxfId="1039" priority="116" operator="containsText" text="B">
      <formula>NOT(ISERROR(SEARCH("B",AE2)))</formula>
    </cfRule>
    <cfRule type="containsText" dxfId="1038" priority="117" operator="containsText" text="A">
      <formula>NOT(ISERROR(SEARCH("A",AE2)))</formula>
    </cfRule>
  </conditionalFormatting>
  <conditionalFormatting sqref="F2:P2">
    <cfRule type="colorScale" priority="105">
      <colorScale>
        <cfvo type="min"/>
        <cfvo type="percentile" val="50"/>
        <cfvo type="max"/>
        <color rgb="FFF8696B"/>
        <color rgb="FFFFEB84"/>
        <color rgb="FF63BE7B"/>
      </colorScale>
    </cfRule>
  </conditionalFormatting>
  <conditionalFormatting sqref="AK3:AL3">
    <cfRule type="containsText" dxfId="1037" priority="102" operator="containsText" text="E">
      <formula>NOT(ISERROR(SEARCH("E",AK3)))</formula>
    </cfRule>
    <cfRule type="containsText" dxfId="1036" priority="103" operator="containsText" text="B">
      <formula>NOT(ISERROR(SEARCH("B",AK3)))</formula>
    </cfRule>
    <cfRule type="containsText" dxfId="1035" priority="104" operator="containsText" text="A">
      <formula>NOT(ISERROR(SEARCH("A",AK3)))</formula>
    </cfRule>
  </conditionalFormatting>
  <conditionalFormatting sqref="AM3:AN3">
    <cfRule type="containsText" dxfId="1034" priority="99" operator="containsText" text="E">
      <formula>NOT(ISERROR(SEARCH("E",AM3)))</formula>
    </cfRule>
    <cfRule type="containsText" dxfId="1033" priority="100" operator="containsText" text="B">
      <formula>NOT(ISERROR(SEARCH("B",AM3)))</formula>
    </cfRule>
    <cfRule type="containsText" dxfId="1032" priority="101" operator="containsText" text="A">
      <formula>NOT(ISERROR(SEARCH("A",AM3)))</formula>
    </cfRule>
  </conditionalFormatting>
  <conditionalFormatting sqref="AN3">
    <cfRule type="containsText" dxfId="1031" priority="96" operator="containsText" text="E">
      <formula>NOT(ISERROR(SEARCH("E",AN3)))</formula>
    </cfRule>
    <cfRule type="containsText" dxfId="1030" priority="97" operator="containsText" text="B">
      <formula>NOT(ISERROR(SEARCH("B",AN3)))</formula>
    </cfRule>
    <cfRule type="containsText" dxfId="1029" priority="98" operator="containsText" text="A">
      <formula>NOT(ISERROR(SEARCH("A",AN3)))</formula>
    </cfRule>
  </conditionalFormatting>
  <conditionalFormatting sqref="AE3">
    <cfRule type="containsText" dxfId="1028" priority="90" operator="containsText" text="D">
      <formula>NOT(ISERROR(SEARCH("D",AE3)))</formula>
    </cfRule>
    <cfRule type="containsText" dxfId="1027" priority="91" operator="containsText" text="S">
      <formula>NOT(ISERROR(SEARCH("S",AE3)))</formula>
    </cfRule>
    <cfRule type="containsText" dxfId="1026" priority="92" operator="containsText" text="F">
      <formula>NOT(ISERROR(SEARCH("F",AE3)))</formula>
    </cfRule>
    <cfRule type="containsText" dxfId="1025" priority="93" operator="containsText" text="E">
      <formula>NOT(ISERROR(SEARCH("E",AE3)))</formula>
    </cfRule>
    <cfRule type="containsText" dxfId="1024" priority="94" operator="containsText" text="B">
      <formula>NOT(ISERROR(SEARCH("B",AE3)))</formula>
    </cfRule>
    <cfRule type="containsText" dxfId="1023" priority="95" operator="containsText" text="A">
      <formula>NOT(ISERROR(SEARCH("A",AE3)))</formula>
    </cfRule>
  </conditionalFormatting>
  <conditionalFormatting sqref="F3:P3">
    <cfRule type="colorScale" priority="89">
      <colorScale>
        <cfvo type="min"/>
        <cfvo type="percentile" val="50"/>
        <cfvo type="max"/>
        <color rgb="FFF8696B"/>
        <color rgb="FFFFEB84"/>
        <color rgb="FF63BE7B"/>
      </colorScale>
    </cfRule>
  </conditionalFormatting>
  <conditionalFormatting sqref="AK4:AL4">
    <cfRule type="containsText" dxfId="1022" priority="86" operator="containsText" text="E">
      <formula>NOT(ISERROR(SEARCH("E",AK4)))</formula>
    </cfRule>
    <cfRule type="containsText" dxfId="1021" priority="87" operator="containsText" text="B">
      <formula>NOT(ISERROR(SEARCH("B",AK4)))</formula>
    </cfRule>
    <cfRule type="containsText" dxfId="1020" priority="88" operator="containsText" text="A">
      <formula>NOT(ISERROR(SEARCH("A",AK4)))</formula>
    </cfRule>
  </conditionalFormatting>
  <conditionalFormatting sqref="AM4:AN4">
    <cfRule type="containsText" dxfId="1019" priority="83" operator="containsText" text="E">
      <formula>NOT(ISERROR(SEARCH("E",AM4)))</formula>
    </cfRule>
    <cfRule type="containsText" dxfId="1018" priority="84" operator="containsText" text="B">
      <formula>NOT(ISERROR(SEARCH("B",AM4)))</formula>
    </cfRule>
    <cfRule type="containsText" dxfId="1017" priority="85" operator="containsText" text="A">
      <formula>NOT(ISERROR(SEARCH("A",AM4)))</formula>
    </cfRule>
  </conditionalFormatting>
  <conditionalFormatting sqref="AN4">
    <cfRule type="containsText" dxfId="1016" priority="80" operator="containsText" text="E">
      <formula>NOT(ISERROR(SEARCH("E",AN4)))</formula>
    </cfRule>
    <cfRule type="containsText" dxfId="1015" priority="81" operator="containsText" text="B">
      <formula>NOT(ISERROR(SEARCH("B",AN4)))</formula>
    </cfRule>
    <cfRule type="containsText" dxfId="1014" priority="82" operator="containsText" text="A">
      <formula>NOT(ISERROR(SEARCH("A",AN4)))</formula>
    </cfRule>
  </conditionalFormatting>
  <conditionalFormatting sqref="AE4">
    <cfRule type="containsText" dxfId="1013" priority="74" operator="containsText" text="D">
      <formula>NOT(ISERROR(SEARCH("D",AE4)))</formula>
    </cfRule>
    <cfRule type="containsText" dxfId="1012" priority="75" operator="containsText" text="S">
      <formula>NOT(ISERROR(SEARCH("S",AE4)))</formula>
    </cfRule>
    <cfRule type="containsText" dxfId="1011" priority="76" operator="containsText" text="F">
      <formula>NOT(ISERROR(SEARCH("F",AE4)))</formula>
    </cfRule>
    <cfRule type="containsText" dxfId="1010" priority="77" operator="containsText" text="E">
      <formula>NOT(ISERROR(SEARCH("E",AE4)))</formula>
    </cfRule>
    <cfRule type="containsText" dxfId="1009" priority="78" operator="containsText" text="B">
      <formula>NOT(ISERROR(SEARCH("B",AE4)))</formula>
    </cfRule>
    <cfRule type="containsText" dxfId="1008" priority="79" operator="containsText" text="A">
      <formula>NOT(ISERROR(SEARCH("A",AE4)))</formula>
    </cfRule>
  </conditionalFormatting>
  <conditionalFormatting sqref="F4:P4">
    <cfRule type="colorScale" priority="72">
      <colorScale>
        <cfvo type="min"/>
        <cfvo type="percentile" val="50"/>
        <cfvo type="max"/>
        <color rgb="FFF8696B"/>
        <color rgb="FFFFEB84"/>
        <color rgb="FF63BE7B"/>
      </colorScale>
    </cfRule>
  </conditionalFormatting>
  <conditionalFormatting sqref="AK5:AL5">
    <cfRule type="containsText" dxfId="1007" priority="69" operator="containsText" text="E">
      <formula>NOT(ISERROR(SEARCH("E",AK5)))</formula>
    </cfRule>
    <cfRule type="containsText" dxfId="1006" priority="70" operator="containsText" text="B">
      <formula>NOT(ISERROR(SEARCH("B",AK5)))</formula>
    </cfRule>
    <cfRule type="containsText" dxfId="1005" priority="71" operator="containsText" text="A">
      <formula>NOT(ISERROR(SEARCH("A",AK5)))</formula>
    </cfRule>
  </conditionalFormatting>
  <conditionalFormatting sqref="AM5:AN5">
    <cfRule type="containsText" dxfId="1004" priority="66" operator="containsText" text="E">
      <formula>NOT(ISERROR(SEARCH("E",AM5)))</formula>
    </cfRule>
    <cfRule type="containsText" dxfId="1003" priority="67" operator="containsText" text="B">
      <formula>NOT(ISERROR(SEARCH("B",AM5)))</formula>
    </cfRule>
    <cfRule type="containsText" dxfId="1002" priority="68" operator="containsText" text="A">
      <formula>NOT(ISERROR(SEARCH("A",AM5)))</formula>
    </cfRule>
  </conditionalFormatting>
  <conditionalFormatting sqref="AN5">
    <cfRule type="containsText" dxfId="1001" priority="63" operator="containsText" text="E">
      <formula>NOT(ISERROR(SEARCH("E",AN5)))</formula>
    </cfRule>
    <cfRule type="containsText" dxfId="1000" priority="64" operator="containsText" text="B">
      <formula>NOT(ISERROR(SEARCH("B",AN5)))</formula>
    </cfRule>
    <cfRule type="containsText" dxfId="999" priority="65" operator="containsText" text="A">
      <formula>NOT(ISERROR(SEARCH("A",AN5)))</formula>
    </cfRule>
  </conditionalFormatting>
  <conditionalFormatting sqref="AE5">
    <cfRule type="containsText" dxfId="998" priority="57" operator="containsText" text="D">
      <formula>NOT(ISERROR(SEARCH("D",AE5)))</formula>
    </cfRule>
    <cfRule type="containsText" dxfId="997" priority="58" operator="containsText" text="S">
      <formula>NOT(ISERROR(SEARCH("S",AE5)))</formula>
    </cfRule>
    <cfRule type="containsText" dxfId="996" priority="59" operator="containsText" text="F">
      <formula>NOT(ISERROR(SEARCH("F",AE5)))</formula>
    </cfRule>
    <cfRule type="containsText" dxfId="995" priority="60" operator="containsText" text="E">
      <formula>NOT(ISERROR(SEARCH("E",AE5)))</formula>
    </cfRule>
    <cfRule type="containsText" dxfId="994" priority="61" operator="containsText" text="B">
      <formula>NOT(ISERROR(SEARCH("B",AE5)))</formula>
    </cfRule>
    <cfRule type="containsText" dxfId="993" priority="62" operator="containsText" text="A">
      <formula>NOT(ISERROR(SEARCH("A",AE5)))</formula>
    </cfRule>
  </conditionalFormatting>
  <conditionalFormatting sqref="F5:P5">
    <cfRule type="colorScale" priority="56">
      <colorScale>
        <cfvo type="min"/>
        <cfvo type="percentile" val="50"/>
        <cfvo type="max"/>
        <color rgb="FFF8696B"/>
        <color rgb="FFFFEB84"/>
        <color rgb="FF63BE7B"/>
      </colorScale>
    </cfRule>
  </conditionalFormatting>
  <conditionalFormatting sqref="AK6:AL6">
    <cfRule type="containsText" dxfId="992" priority="53" operator="containsText" text="E">
      <formula>NOT(ISERROR(SEARCH("E",AK6)))</formula>
    </cfRule>
    <cfRule type="containsText" dxfId="991" priority="54" operator="containsText" text="B">
      <formula>NOT(ISERROR(SEARCH("B",AK6)))</formula>
    </cfRule>
    <cfRule type="containsText" dxfId="990" priority="55" operator="containsText" text="A">
      <formula>NOT(ISERROR(SEARCH("A",AK6)))</formula>
    </cfRule>
  </conditionalFormatting>
  <conditionalFormatting sqref="AM6:AN6">
    <cfRule type="containsText" dxfId="989" priority="50" operator="containsText" text="E">
      <formula>NOT(ISERROR(SEARCH("E",AM6)))</formula>
    </cfRule>
    <cfRule type="containsText" dxfId="988" priority="51" operator="containsText" text="B">
      <formula>NOT(ISERROR(SEARCH("B",AM6)))</formula>
    </cfRule>
    <cfRule type="containsText" dxfId="987" priority="52" operator="containsText" text="A">
      <formula>NOT(ISERROR(SEARCH("A",AM6)))</formula>
    </cfRule>
  </conditionalFormatting>
  <conditionalFormatting sqref="AN6">
    <cfRule type="containsText" dxfId="986" priority="47" operator="containsText" text="E">
      <formula>NOT(ISERROR(SEARCH("E",AN6)))</formula>
    </cfRule>
    <cfRule type="containsText" dxfId="985" priority="48" operator="containsText" text="B">
      <formula>NOT(ISERROR(SEARCH("B",AN6)))</formula>
    </cfRule>
    <cfRule type="containsText" dxfId="984" priority="49" operator="containsText" text="A">
      <formula>NOT(ISERROR(SEARCH("A",AN6)))</formula>
    </cfRule>
  </conditionalFormatting>
  <conditionalFormatting sqref="AE6">
    <cfRule type="containsText" dxfId="983" priority="41" operator="containsText" text="D">
      <formula>NOT(ISERROR(SEARCH("D",AE6)))</formula>
    </cfRule>
    <cfRule type="containsText" dxfId="982" priority="42" operator="containsText" text="S">
      <formula>NOT(ISERROR(SEARCH("S",AE6)))</formula>
    </cfRule>
    <cfRule type="containsText" dxfId="981" priority="43" operator="containsText" text="F">
      <formula>NOT(ISERROR(SEARCH("F",AE6)))</formula>
    </cfRule>
    <cfRule type="containsText" dxfId="980" priority="44" operator="containsText" text="E">
      <formula>NOT(ISERROR(SEARCH("E",AE6)))</formula>
    </cfRule>
    <cfRule type="containsText" dxfId="979" priority="45" operator="containsText" text="B">
      <formula>NOT(ISERROR(SEARCH("B",AE6)))</formula>
    </cfRule>
    <cfRule type="containsText" dxfId="978" priority="46" operator="containsText" text="A">
      <formula>NOT(ISERROR(SEARCH("A",AE6)))</formula>
    </cfRule>
  </conditionalFormatting>
  <conditionalFormatting sqref="F6:P6">
    <cfRule type="colorScale" priority="40">
      <colorScale>
        <cfvo type="min"/>
        <cfvo type="percentile" val="50"/>
        <cfvo type="max"/>
        <color rgb="FFF8696B"/>
        <color rgb="FFFFEB84"/>
        <color rgb="FF63BE7B"/>
      </colorScale>
    </cfRule>
  </conditionalFormatting>
  <conditionalFormatting sqref="AK7:AL7">
    <cfRule type="containsText" dxfId="977" priority="37" operator="containsText" text="E">
      <formula>NOT(ISERROR(SEARCH("E",AK7)))</formula>
    </cfRule>
    <cfRule type="containsText" dxfId="976" priority="38" operator="containsText" text="B">
      <formula>NOT(ISERROR(SEARCH("B",AK7)))</formula>
    </cfRule>
    <cfRule type="containsText" dxfId="975" priority="39" operator="containsText" text="A">
      <formula>NOT(ISERROR(SEARCH("A",AK7)))</formula>
    </cfRule>
  </conditionalFormatting>
  <conditionalFormatting sqref="AM7">
    <cfRule type="containsText" dxfId="974" priority="34" operator="containsText" text="E">
      <formula>NOT(ISERROR(SEARCH("E",AM7)))</formula>
    </cfRule>
    <cfRule type="containsText" dxfId="973" priority="35" operator="containsText" text="B">
      <formula>NOT(ISERROR(SEARCH("B",AM7)))</formula>
    </cfRule>
    <cfRule type="containsText" dxfId="972" priority="36" operator="containsText" text="A">
      <formula>NOT(ISERROR(SEARCH("A",AM7)))</formula>
    </cfRule>
  </conditionalFormatting>
  <conditionalFormatting sqref="AE7">
    <cfRule type="containsText" dxfId="971" priority="25" operator="containsText" text="D">
      <formula>NOT(ISERROR(SEARCH("D",AE7)))</formula>
    </cfRule>
    <cfRule type="containsText" dxfId="970" priority="26" operator="containsText" text="S">
      <formula>NOT(ISERROR(SEARCH("S",AE7)))</formula>
    </cfRule>
    <cfRule type="containsText" dxfId="969" priority="27" operator="containsText" text="F">
      <formula>NOT(ISERROR(SEARCH("F",AE7)))</formula>
    </cfRule>
    <cfRule type="containsText" dxfId="968" priority="28" operator="containsText" text="E">
      <formula>NOT(ISERROR(SEARCH("E",AE7)))</formula>
    </cfRule>
    <cfRule type="containsText" dxfId="967" priority="29" operator="containsText" text="B">
      <formula>NOT(ISERROR(SEARCH("B",AE7)))</formula>
    </cfRule>
    <cfRule type="containsText" dxfId="966" priority="30" operator="containsText" text="A">
      <formula>NOT(ISERROR(SEARCH("A",AE7)))</formula>
    </cfRule>
  </conditionalFormatting>
  <conditionalFormatting sqref="F7:P7">
    <cfRule type="colorScale" priority="24">
      <colorScale>
        <cfvo type="min"/>
        <cfvo type="percentile" val="50"/>
        <cfvo type="max"/>
        <color rgb="FFF8696B"/>
        <color rgb="FFFFEB84"/>
        <color rgb="FF63BE7B"/>
      </colorScale>
    </cfRule>
  </conditionalFormatting>
  <conditionalFormatting sqref="AN7">
    <cfRule type="containsText" dxfId="965" priority="21" operator="containsText" text="E">
      <formula>NOT(ISERROR(SEARCH("E",AN7)))</formula>
    </cfRule>
    <cfRule type="containsText" dxfId="964" priority="22" operator="containsText" text="B">
      <formula>NOT(ISERROR(SEARCH("B",AN7)))</formula>
    </cfRule>
    <cfRule type="containsText" dxfId="963" priority="23" operator="containsText" text="A">
      <formula>NOT(ISERROR(SEARCH("A",AN7)))</formula>
    </cfRule>
  </conditionalFormatting>
  <conditionalFormatting sqref="AK8:AL9">
    <cfRule type="containsText" dxfId="962" priority="18" operator="containsText" text="E">
      <formula>NOT(ISERROR(SEARCH("E",AK8)))</formula>
    </cfRule>
    <cfRule type="containsText" dxfId="961" priority="19" operator="containsText" text="B">
      <formula>NOT(ISERROR(SEARCH("B",AK8)))</formula>
    </cfRule>
    <cfRule type="containsText" dxfId="960" priority="20" operator="containsText" text="A">
      <formula>NOT(ISERROR(SEARCH("A",AK8)))</formula>
    </cfRule>
  </conditionalFormatting>
  <conditionalFormatting sqref="AM8:AM9">
    <cfRule type="containsText" dxfId="959" priority="15" operator="containsText" text="E">
      <formula>NOT(ISERROR(SEARCH("E",AM8)))</formula>
    </cfRule>
    <cfRule type="containsText" dxfId="958" priority="16" operator="containsText" text="B">
      <formula>NOT(ISERROR(SEARCH("B",AM8)))</formula>
    </cfRule>
    <cfRule type="containsText" dxfId="957" priority="17" operator="containsText" text="A">
      <formula>NOT(ISERROR(SEARCH("A",AM8)))</formula>
    </cfRule>
  </conditionalFormatting>
  <conditionalFormatting sqref="AE8:AE9">
    <cfRule type="containsText" dxfId="956" priority="9" operator="containsText" text="D">
      <formula>NOT(ISERROR(SEARCH("D",AE8)))</formula>
    </cfRule>
    <cfRule type="containsText" dxfId="955" priority="10" operator="containsText" text="S">
      <formula>NOT(ISERROR(SEARCH("S",AE8)))</formula>
    </cfRule>
    <cfRule type="containsText" dxfId="954" priority="11" operator="containsText" text="F">
      <formula>NOT(ISERROR(SEARCH("F",AE8)))</formula>
    </cfRule>
    <cfRule type="containsText" dxfId="953" priority="12" operator="containsText" text="E">
      <formula>NOT(ISERROR(SEARCH("E",AE8)))</formula>
    </cfRule>
    <cfRule type="containsText" dxfId="952" priority="13" operator="containsText" text="B">
      <formula>NOT(ISERROR(SEARCH("B",AE8)))</formula>
    </cfRule>
    <cfRule type="containsText" dxfId="951" priority="14" operator="containsText" text="A">
      <formula>NOT(ISERROR(SEARCH("A",AE8)))</formula>
    </cfRule>
  </conditionalFormatting>
  <conditionalFormatting sqref="F8:P8">
    <cfRule type="colorScale" priority="8">
      <colorScale>
        <cfvo type="min"/>
        <cfvo type="percentile" val="50"/>
        <cfvo type="max"/>
        <color rgb="FFF8696B"/>
        <color rgb="FFFFEB84"/>
        <color rgb="FF63BE7B"/>
      </colorScale>
    </cfRule>
  </conditionalFormatting>
  <conditionalFormatting sqref="F9:P9">
    <cfRule type="colorScale" priority="4">
      <colorScale>
        <cfvo type="min"/>
        <cfvo type="percentile" val="50"/>
        <cfvo type="max"/>
        <color rgb="FFF8696B"/>
        <color rgb="FFFFEB84"/>
        <color rgb="FF63BE7B"/>
      </colorScale>
    </cfRule>
  </conditionalFormatting>
  <conditionalFormatting sqref="AN8:AN9">
    <cfRule type="containsText" dxfId="950" priority="1" operator="containsText" text="E">
      <formula>NOT(ISERROR(SEARCH("E",AN8)))</formula>
    </cfRule>
    <cfRule type="containsText" dxfId="949" priority="2" operator="containsText" text="B">
      <formula>NOT(ISERROR(SEARCH("B",AN8)))</formula>
    </cfRule>
    <cfRule type="containsText" dxfId="948" priority="3" operator="containsText" text="A">
      <formula>NOT(ISERROR(SEARCH("A",AN8)))</formula>
    </cfRule>
  </conditionalFormatting>
  <dataValidations count="1">
    <dataValidation type="list" allowBlank="1" showInputMessage="1" showErrorMessage="1" sqref="AN2:AN9"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Q6:U6 Q7:U7 Q8:U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3"/>
  <sheetViews>
    <sheetView workbookViewId="0">
      <pane xSplit="5" ySplit="1" topLeftCell="AA2" activePane="bottomRight" state="frozen"/>
      <selection activeCell="E24" sqref="E24"/>
      <selection pane="topRight" activeCell="E24" sqref="E24"/>
      <selection pane="bottomLeft" activeCell="E24" sqref="E24"/>
      <selection pane="bottomRight" activeCell="M25" sqref="M2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 t="shared" ref="R2:R13" si="0">SUM(F2:H2)</f>
        <v>36.699999999999996</v>
      </c>
      <c r="S2" s="22">
        <f t="shared" ref="S2:S13" si="1">SUM(I2:N2)</f>
        <v>77.099999999999994</v>
      </c>
      <c r="T2" s="22">
        <f t="shared" ref="T2:T13" si="2">SUM(O2:Q2)</f>
        <v>34.4</v>
      </c>
      <c r="U2" s="23">
        <f t="shared" ref="U2:U13" si="3">SUM(F2:J2)</f>
        <v>63</v>
      </c>
      <c r="V2" s="23">
        <f t="shared" ref="V2:V13" si="4">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 t="shared" si="0"/>
        <v>38.700000000000003</v>
      </c>
      <c r="S3" s="22">
        <f t="shared" si="1"/>
        <v>76.099999999999994</v>
      </c>
      <c r="T3" s="22">
        <f t="shared" si="2"/>
        <v>34</v>
      </c>
      <c r="U3" s="23">
        <f t="shared" si="3"/>
        <v>64.8</v>
      </c>
      <c r="V3" s="23">
        <f t="shared" si="4"/>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 t="shared" si="0"/>
        <v>37.199999999999996</v>
      </c>
      <c r="S4" s="22">
        <f t="shared" si="1"/>
        <v>75.900000000000006</v>
      </c>
      <c r="T4" s="22">
        <f t="shared" si="2"/>
        <v>34</v>
      </c>
      <c r="U4" s="23">
        <f t="shared" si="3"/>
        <v>62.3</v>
      </c>
      <c r="V4" s="23">
        <f t="shared" si="4"/>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si="0"/>
        <v>37.200000000000003</v>
      </c>
      <c r="S5" s="22">
        <f t="shared" si="1"/>
        <v>76.3</v>
      </c>
      <c r="T5" s="22">
        <f t="shared" si="2"/>
        <v>35.5</v>
      </c>
      <c r="U5" s="23">
        <f t="shared" si="3"/>
        <v>62.6</v>
      </c>
      <c r="V5" s="23">
        <f t="shared" si="4"/>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si="0"/>
        <v>36.900000000000006</v>
      </c>
      <c r="S7" s="22">
        <f t="shared" si="1"/>
        <v>74.800000000000011</v>
      </c>
      <c r="T7" s="22">
        <f t="shared" si="2"/>
        <v>35.299999999999997</v>
      </c>
      <c r="U7" s="23">
        <f t="shared" si="3"/>
        <v>62.2</v>
      </c>
      <c r="V7" s="23">
        <f t="shared" si="4"/>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si="0"/>
        <v>38.1</v>
      </c>
      <c r="S8" s="22">
        <f t="shared" si="1"/>
        <v>77.5</v>
      </c>
      <c r="T8" s="22">
        <f t="shared" si="2"/>
        <v>34</v>
      </c>
      <c r="U8" s="23">
        <f t="shared" si="3"/>
        <v>64</v>
      </c>
      <c r="V8" s="23">
        <f t="shared" si="4"/>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0"/>
        <v>36.6</v>
      </c>
      <c r="S9" s="22">
        <f t="shared" si="1"/>
        <v>78.300000000000011</v>
      </c>
      <c r="T9" s="22">
        <f t="shared" si="2"/>
        <v>34</v>
      </c>
      <c r="U9" s="23">
        <f t="shared" si="3"/>
        <v>62.8</v>
      </c>
      <c r="V9" s="23">
        <f t="shared" si="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row r="10" spans="1:43" s="5" customFormat="1">
      <c r="A10" s="6">
        <v>44660</v>
      </c>
      <c r="B10" s="7" t="s">
        <v>164</v>
      </c>
      <c r="C10" s="8" t="s">
        <v>198</v>
      </c>
      <c r="D10" s="9">
        <v>0.10424768518518518</v>
      </c>
      <c r="E10" s="32" t="s">
        <v>951</v>
      </c>
      <c r="F10" s="48">
        <v>13</v>
      </c>
      <c r="G10" s="10">
        <v>11.9</v>
      </c>
      <c r="H10" s="10">
        <v>13.3</v>
      </c>
      <c r="I10" s="10">
        <v>13.5</v>
      </c>
      <c r="J10" s="10">
        <v>13.3</v>
      </c>
      <c r="K10" s="10">
        <v>13.1</v>
      </c>
      <c r="L10" s="10">
        <v>13.6</v>
      </c>
      <c r="M10" s="10">
        <v>13.6</v>
      </c>
      <c r="N10" s="10">
        <v>11.9</v>
      </c>
      <c r="O10" s="10">
        <v>11</v>
      </c>
      <c r="P10" s="10">
        <v>10.8</v>
      </c>
      <c r="Q10" s="10">
        <v>11.7</v>
      </c>
      <c r="R10" s="22">
        <f t="shared" si="0"/>
        <v>38.200000000000003</v>
      </c>
      <c r="S10" s="22">
        <f t="shared" si="1"/>
        <v>79</v>
      </c>
      <c r="T10" s="22">
        <f t="shared" si="2"/>
        <v>33.5</v>
      </c>
      <c r="U10" s="23">
        <f t="shared" si="3"/>
        <v>65</v>
      </c>
      <c r="V10" s="23">
        <f t="shared" si="4"/>
        <v>59</v>
      </c>
      <c r="W10" s="11" t="s">
        <v>202</v>
      </c>
      <c r="X10" s="11" t="s">
        <v>216</v>
      </c>
      <c r="Y10" s="13" t="s">
        <v>273</v>
      </c>
      <c r="Z10" s="13" t="s">
        <v>513</v>
      </c>
      <c r="AA10" s="13" t="s">
        <v>217</v>
      </c>
      <c r="AB10" s="11" t="s">
        <v>242</v>
      </c>
      <c r="AC10" s="12">
        <v>10.7</v>
      </c>
      <c r="AD10" s="12">
        <v>10.9</v>
      </c>
      <c r="AE10" s="12">
        <v>10</v>
      </c>
      <c r="AF10" s="11" t="s">
        <v>156</v>
      </c>
      <c r="AG10" s="12">
        <v>4.3</v>
      </c>
      <c r="AH10" s="12">
        <v>-1.5</v>
      </c>
      <c r="AI10" s="12">
        <v>4.5</v>
      </c>
      <c r="AJ10" s="12">
        <v>-1.7</v>
      </c>
      <c r="AK10" s="12"/>
      <c r="AL10" s="11" t="s">
        <v>309</v>
      </c>
      <c r="AM10" s="11" t="s">
        <v>303</v>
      </c>
      <c r="AN10" s="11" t="s">
        <v>157</v>
      </c>
      <c r="AO10" s="8"/>
      <c r="AP10" s="8" t="s">
        <v>978</v>
      </c>
      <c r="AQ10" s="29" t="s">
        <v>979</v>
      </c>
    </row>
    <row r="11" spans="1:43" s="5" customFormat="1">
      <c r="A11" s="6">
        <v>44667</v>
      </c>
      <c r="B11" s="7" t="s">
        <v>163</v>
      </c>
      <c r="C11" s="8" t="s">
        <v>198</v>
      </c>
      <c r="D11" s="9">
        <v>0.10490740740740741</v>
      </c>
      <c r="E11" s="32" t="s">
        <v>1030</v>
      </c>
      <c r="F11" s="48">
        <v>13.4</v>
      </c>
      <c r="G11" s="10">
        <v>12</v>
      </c>
      <c r="H11" s="10">
        <v>13.6</v>
      </c>
      <c r="I11" s="10">
        <v>13.7</v>
      </c>
      <c r="J11" s="10">
        <v>13.2</v>
      </c>
      <c r="K11" s="10">
        <v>13</v>
      </c>
      <c r="L11" s="10">
        <v>13.5</v>
      </c>
      <c r="M11" s="10">
        <v>12.6</v>
      </c>
      <c r="N11" s="10">
        <v>12</v>
      </c>
      <c r="O11" s="10">
        <v>11.1</v>
      </c>
      <c r="P11" s="10">
        <v>11.6</v>
      </c>
      <c r="Q11" s="10">
        <v>11.7</v>
      </c>
      <c r="R11" s="22">
        <f t="shared" si="0"/>
        <v>39</v>
      </c>
      <c r="S11" s="22">
        <f t="shared" si="1"/>
        <v>78</v>
      </c>
      <c r="T11" s="22">
        <f t="shared" si="2"/>
        <v>34.4</v>
      </c>
      <c r="U11" s="23">
        <f t="shared" si="3"/>
        <v>65.900000000000006</v>
      </c>
      <c r="V11" s="23">
        <f t="shared" si="4"/>
        <v>59</v>
      </c>
      <c r="W11" s="11" t="s">
        <v>202</v>
      </c>
      <c r="X11" s="11" t="s">
        <v>216</v>
      </c>
      <c r="Y11" s="13" t="s">
        <v>209</v>
      </c>
      <c r="Z11" s="13" t="s">
        <v>581</v>
      </c>
      <c r="AA11" s="13" t="s">
        <v>584</v>
      </c>
      <c r="AB11" s="11" t="s">
        <v>242</v>
      </c>
      <c r="AC11" s="12">
        <v>11</v>
      </c>
      <c r="AD11" s="12">
        <v>10.3</v>
      </c>
      <c r="AE11" s="12">
        <v>9.9</v>
      </c>
      <c r="AF11" s="11" t="s">
        <v>157</v>
      </c>
      <c r="AG11" s="12">
        <v>4.3</v>
      </c>
      <c r="AH11" s="12">
        <v>-1.2</v>
      </c>
      <c r="AI11" s="12">
        <v>3.9</v>
      </c>
      <c r="AJ11" s="12">
        <v>-0.8</v>
      </c>
      <c r="AK11" s="12"/>
      <c r="AL11" s="11" t="s">
        <v>309</v>
      </c>
      <c r="AM11" s="11" t="s">
        <v>305</v>
      </c>
      <c r="AN11" s="11" t="s">
        <v>159</v>
      </c>
      <c r="AO11" s="8" t="s">
        <v>1036</v>
      </c>
      <c r="AP11" s="8" t="s">
        <v>1066</v>
      </c>
      <c r="AQ11" s="29" t="s">
        <v>1067</v>
      </c>
    </row>
    <row r="12" spans="1:43" s="5" customFormat="1">
      <c r="A12" s="6">
        <v>44682</v>
      </c>
      <c r="B12" s="7" t="s">
        <v>162</v>
      </c>
      <c r="C12" s="8" t="s">
        <v>280</v>
      </c>
      <c r="D12" s="9">
        <v>0.10354166666666666</v>
      </c>
      <c r="E12" s="32" t="s">
        <v>1215</v>
      </c>
      <c r="F12" s="48">
        <v>12.8</v>
      </c>
      <c r="G12" s="10">
        <v>11.4</v>
      </c>
      <c r="H12" s="10">
        <v>12.8</v>
      </c>
      <c r="I12" s="10">
        <v>13</v>
      </c>
      <c r="J12" s="10">
        <v>12.6</v>
      </c>
      <c r="K12" s="10">
        <v>12.3</v>
      </c>
      <c r="L12" s="10">
        <v>12.8</v>
      </c>
      <c r="M12" s="10">
        <v>12.9</v>
      </c>
      <c r="N12" s="10">
        <v>12.5</v>
      </c>
      <c r="O12" s="10">
        <v>12.2</v>
      </c>
      <c r="P12" s="10">
        <v>11.8</v>
      </c>
      <c r="Q12" s="10">
        <v>12.5</v>
      </c>
      <c r="R12" s="22">
        <f t="shared" si="0"/>
        <v>37</v>
      </c>
      <c r="S12" s="22">
        <f t="shared" si="1"/>
        <v>76.099999999999994</v>
      </c>
      <c r="T12" s="22">
        <f t="shared" si="2"/>
        <v>36.5</v>
      </c>
      <c r="U12" s="23">
        <f t="shared" si="3"/>
        <v>62.6</v>
      </c>
      <c r="V12" s="23">
        <f t="shared" si="4"/>
        <v>61.899999999999991</v>
      </c>
      <c r="W12" s="11" t="s">
        <v>196</v>
      </c>
      <c r="X12" s="11" t="s">
        <v>203</v>
      </c>
      <c r="Y12" s="13" t="s">
        <v>276</v>
      </c>
      <c r="Z12" s="13" t="s">
        <v>230</v>
      </c>
      <c r="AA12" s="13" t="s">
        <v>217</v>
      </c>
      <c r="AB12" s="11" t="s">
        <v>242</v>
      </c>
      <c r="AC12" s="12">
        <v>10.8</v>
      </c>
      <c r="AD12" s="12">
        <v>10.9</v>
      </c>
      <c r="AE12" s="12">
        <v>9.1</v>
      </c>
      <c r="AF12" s="11" t="s">
        <v>242</v>
      </c>
      <c r="AG12" s="12">
        <v>1.2</v>
      </c>
      <c r="AH12" s="12">
        <v>-0.3</v>
      </c>
      <c r="AI12" s="12">
        <v>1.9</v>
      </c>
      <c r="AJ12" s="12">
        <v>-1</v>
      </c>
      <c r="AK12" s="12"/>
      <c r="AL12" s="11" t="s">
        <v>302</v>
      </c>
      <c r="AM12" s="11" t="s">
        <v>305</v>
      </c>
      <c r="AN12" s="11" t="s">
        <v>157</v>
      </c>
      <c r="AO12" s="8" t="s">
        <v>1209</v>
      </c>
      <c r="AP12" s="8" t="s">
        <v>1228</v>
      </c>
      <c r="AQ12" s="29" t="s">
        <v>1241</v>
      </c>
    </row>
    <row r="13" spans="1:43" s="5" customFormat="1">
      <c r="A13" s="6">
        <v>44730</v>
      </c>
      <c r="B13" s="7" t="s">
        <v>162</v>
      </c>
      <c r="C13" s="8" t="s">
        <v>198</v>
      </c>
      <c r="D13" s="9">
        <v>0.10210648148148149</v>
      </c>
      <c r="E13" s="32" t="s">
        <v>1253</v>
      </c>
      <c r="F13" s="48">
        <v>12.8</v>
      </c>
      <c r="G13" s="10">
        <v>11.4</v>
      </c>
      <c r="H13" s="10">
        <v>13.3</v>
      </c>
      <c r="I13" s="10">
        <v>13.2</v>
      </c>
      <c r="J13" s="10">
        <v>12.5</v>
      </c>
      <c r="K13" s="10">
        <v>12.5</v>
      </c>
      <c r="L13" s="10">
        <v>12.6</v>
      </c>
      <c r="M13" s="10">
        <v>12.3</v>
      </c>
      <c r="N13" s="10">
        <v>11.8</v>
      </c>
      <c r="O13" s="10">
        <v>11.5</v>
      </c>
      <c r="P13" s="10">
        <v>11.2</v>
      </c>
      <c r="Q13" s="10">
        <v>12.1</v>
      </c>
      <c r="R13" s="22">
        <f t="shared" si="0"/>
        <v>37.5</v>
      </c>
      <c r="S13" s="22">
        <f t="shared" si="1"/>
        <v>74.900000000000006</v>
      </c>
      <c r="T13" s="22">
        <f t="shared" si="2"/>
        <v>34.799999999999997</v>
      </c>
      <c r="U13" s="23">
        <f t="shared" si="3"/>
        <v>63.2</v>
      </c>
      <c r="V13" s="23">
        <f t="shared" si="4"/>
        <v>58.9</v>
      </c>
      <c r="W13" s="11" t="s">
        <v>210</v>
      </c>
      <c r="X13" s="11" t="s">
        <v>216</v>
      </c>
      <c r="Y13" s="13" t="s">
        <v>276</v>
      </c>
      <c r="Z13" s="13" t="s">
        <v>217</v>
      </c>
      <c r="AA13" s="13" t="s">
        <v>993</v>
      </c>
      <c r="AB13" s="50" t="s">
        <v>242</v>
      </c>
      <c r="AC13" s="12">
        <v>8.6</v>
      </c>
      <c r="AD13" s="12">
        <v>8.9</v>
      </c>
      <c r="AE13" s="12">
        <v>9.3000000000000007</v>
      </c>
      <c r="AF13" s="11" t="s">
        <v>156</v>
      </c>
      <c r="AG13" s="12">
        <v>-1</v>
      </c>
      <c r="AH13" s="12">
        <v>-0.7</v>
      </c>
      <c r="AI13" s="12" t="s">
        <v>304</v>
      </c>
      <c r="AJ13" s="12">
        <v>-1.7</v>
      </c>
      <c r="AK13" s="12"/>
      <c r="AL13" s="11" t="s">
        <v>305</v>
      </c>
      <c r="AM13" s="11" t="s">
        <v>303</v>
      </c>
      <c r="AN13" s="11" t="s">
        <v>157</v>
      </c>
      <c r="AO13" s="8"/>
      <c r="AP13" s="8" t="s">
        <v>1252</v>
      </c>
      <c r="AQ13" s="29" t="s">
        <v>1254</v>
      </c>
    </row>
  </sheetData>
  <autoFilter ref="A1:AP2" xr:uid="{00000000-0009-0000-0000-000007000000}"/>
  <phoneticPr fontId="12"/>
  <conditionalFormatting sqref="AL2:AM2">
    <cfRule type="containsText" dxfId="947" priority="652" operator="containsText" text="E">
      <formula>NOT(ISERROR(SEARCH("E",AL2)))</formula>
    </cfRule>
    <cfRule type="containsText" dxfId="946" priority="653" operator="containsText" text="B">
      <formula>NOT(ISERROR(SEARCH("B",AL2)))</formula>
    </cfRule>
    <cfRule type="containsText" dxfId="945" priority="654" operator="containsText" text="A">
      <formula>NOT(ISERROR(SEARCH("A",AL2)))</formula>
    </cfRule>
  </conditionalFormatting>
  <conditionalFormatting sqref="AN2">
    <cfRule type="containsText" dxfId="944" priority="649" operator="containsText" text="E">
      <formula>NOT(ISERROR(SEARCH("E",AN2)))</formula>
    </cfRule>
    <cfRule type="containsText" dxfId="943" priority="650" operator="containsText" text="B">
      <formula>NOT(ISERROR(SEARCH("B",AN2)))</formula>
    </cfRule>
    <cfRule type="containsText" dxfId="942" priority="651" operator="containsText" text="A">
      <formula>NOT(ISERROR(SEARCH("A",AN2)))</formula>
    </cfRule>
  </conditionalFormatting>
  <conditionalFormatting sqref="F2:Q2">
    <cfRule type="colorScale" priority="441">
      <colorScale>
        <cfvo type="min"/>
        <cfvo type="percentile" val="50"/>
        <cfvo type="max"/>
        <color rgb="FFF8696B"/>
        <color rgb="FFFFEB84"/>
        <color rgb="FF63BE7B"/>
      </colorScale>
    </cfRule>
  </conditionalFormatting>
  <conditionalFormatting sqref="F2:Q2">
    <cfRule type="colorScale" priority="440">
      <colorScale>
        <cfvo type="min"/>
        <cfvo type="percentile" val="50"/>
        <cfvo type="max"/>
        <color rgb="FFF8696B"/>
        <color rgb="FFFFEB84"/>
        <color rgb="FF63BE7B"/>
      </colorScale>
    </cfRule>
  </conditionalFormatting>
  <conditionalFormatting sqref="AO2">
    <cfRule type="containsText" dxfId="941" priority="395" operator="containsText" text="E">
      <formula>NOT(ISERROR(SEARCH("E",AO2)))</formula>
    </cfRule>
    <cfRule type="containsText" dxfId="940" priority="396" operator="containsText" text="B">
      <formula>NOT(ISERROR(SEARCH("B",AO2)))</formula>
    </cfRule>
    <cfRule type="containsText" dxfId="939" priority="397" operator="containsText" text="A">
      <formula>NOT(ISERROR(SEARCH("A",AO2)))</formula>
    </cfRule>
  </conditionalFormatting>
  <conditionalFormatting sqref="AF2">
    <cfRule type="containsText" dxfId="938" priority="160" operator="containsText" text="D">
      <formula>NOT(ISERROR(SEARCH("D",AF2)))</formula>
    </cfRule>
    <cfRule type="containsText" dxfId="937" priority="161" operator="containsText" text="S">
      <formula>NOT(ISERROR(SEARCH("S",AF2)))</formula>
    </cfRule>
    <cfRule type="containsText" dxfId="936" priority="162" operator="containsText" text="F">
      <formula>NOT(ISERROR(SEARCH("F",AF2)))</formula>
    </cfRule>
    <cfRule type="containsText" dxfId="935" priority="163" operator="containsText" text="E">
      <formula>NOT(ISERROR(SEARCH("E",AF2)))</formula>
    </cfRule>
    <cfRule type="containsText" dxfId="934" priority="164" operator="containsText" text="B">
      <formula>NOT(ISERROR(SEARCH("B",AF2)))</formula>
    </cfRule>
    <cfRule type="containsText" dxfId="933" priority="165" operator="containsText" text="A">
      <formula>NOT(ISERROR(SEARCH("A",AF2)))</formula>
    </cfRule>
  </conditionalFormatting>
  <conditionalFormatting sqref="AL3:AM3">
    <cfRule type="containsText" dxfId="932" priority="157" operator="containsText" text="E">
      <formula>NOT(ISERROR(SEARCH("E",AL3)))</formula>
    </cfRule>
    <cfRule type="containsText" dxfId="931" priority="158" operator="containsText" text="B">
      <formula>NOT(ISERROR(SEARCH("B",AL3)))</formula>
    </cfRule>
    <cfRule type="containsText" dxfId="930" priority="159" operator="containsText" text="A">
      <formula>NOT(ISERROR(SEARCH("A",AL3)))</formula>
    </cfRule>
  </conditionalFormatting>
  <conditionalFormatting sqref="AN3">
    <cfRule type="containsText" dxfId="929" priority="154" operator="containsText" text="E">
      <formula>NOT(ISERROR(SEARCH("E",AN3)))</formula>
    </cfRule>
    <cfRule type="containsText" dxfId="928" priority="155" operator="containsText" text="B">
      <formula>NOT(ISERROR(SEARCH("B",AN3)))</formula>
    </cfRule>
    <cfRule type="containsText" dxfId="927" priority="156" operator="containsText" text="A">
      <formula>NOT(ISERROR(SEARCH("A",AN3)))</formula>
    </cfRule>
  </conditionalFormatting>
  <conditionalFormatting sqref="F3:Q3">
    <cfRule type="colorScale" priority="153">
      <colorScale>
        <cfvo type="min"/>
        <cfvo type="percentile" val="50"/>
        <cfvo type="max"/>
        <color rgb="FFF8696B"/>
        <color rgb="FFFFEB84"/>
        <color rgb="FF63BE7B"/>
      </colorScale>
    </cfRule>
  </conditionalFormatting>
  <conditionalFormatting sqref="F3:Q3">
    <cfRule type="colorScale" priority="152">
      <colorScale>
        <cfvo type="min"/>
        <cfvo type="percentile" val="50"/>
        <cfvo type="max"/>
        <color rgb="FFF8696B"/>
        <color rgb="FFFFEB84"/>
        <color rgb="FF63BE7B"/>
      </colorScale>
    </cfRule>
  </conditionalFormatting>
  <conditionalFormatting sqref="AO3">
    <cfRule type="containsText" dxfId="926" priority="149" operator="containsText" text="E">
      <formula>NOT(ISERROR(SEARCH("E",AO3)))</formula>
    </cfRule>
    <cfRule type="containsText" dxfId="925" priority="150" operator="containsText" text="B">
      <formula>NOT(ISERROR(SEARCH("B",AO3)))</formula>
    </cfRule>
    <cfRule type="containsText" dxfId="924" priority="151" operator="containsText" text="A">
      <formula>NOT(ISERROR(SEARCH("A",AO3)))</formula>
    </cfRule>
  </conditionalFormatting>
  <conditionalFormatting sqref="AF3">
    <cfRule type="containsText" dxfId="923" priority="143" operator="containsText" text="D">
      <formula>NOT(ISERROR(SEARCH("D",AF3)))</formula>
    </cfRule>
    <cfRule type="containsText" dxfId="922" priority="144" operator="containsText" text="S">
      <formula>NOT(ISERROR(SEARCH("S",AF3)))</formula>
    </cfRule>
    <cfRule type="containsText" dxfId="921" priority="145" operator="containsText" text="F">
      <formula>NOT(ISERROR(SEARCH("F",AF3)))</formula>
    </cfRule>
    <cfRule type="containsText" dxfId="920" priority="146" operator="containsText" text="E">
      <formula>NOT(ISERROR(SEARCH("E",AF3)))</formula>
    </cfRule>
    <cfRule type="containsText" dxfId="919" priority="147" operator="containsText" text="B">
      <formula>NOT(ISERROR(SEARCH("B",AF3)))</formula>
    </cfRule>
    <cfRule type="containsText" dxfId="918" priority="148" operator="containsText" text="A">
      <formula>NOT(ISERROR(SEARCH("A",AF3)))</formula>
    </cfRule>
  </conditionalFormatting>
  <conditionalFormatting sqref="AL4:AM4">
    <cfRule type="containsText" dxfId="917" priority="140" operator="containsText" text="E">
      <formula>NOT(ISERROR(SEARCH("E",AL4)))</formula>
    </cfRule>
    <cfRule type="containsText" dxfId="916" priority="141" operator="containsText" text="B">
      <formula>NOT(ISERROR(SEARCH("B",AL4)))</formula>
    </cfRule>
    <cfRule type="containsText" dxfId="915" priority="142" operator="containsText" text="A">
      <formula>NOT(ISERROR(SEARCH("A",AL4)))</formula>
    </cfRule>
  </conditionalFormatting>
  <conditionalFormatting sqref="AN4">
    <cfRule type="containsText" dxfId="914" priority="137" operator="containsText" text="E">
      <formula>NOT(ISERROR(SEARCH("E",AN4)))</formula>
    </cfRule>
    <cfRule type="containsText" dxfId="913" priority="138" operator="containsText" text="B">
      <formula>NOT(ISERROR(SEARCH("B",AN4)))</formula>
    </cfRule>
    <cfRule type="containsText" dxfId="912" priority="139" operator="containsText" text="A">
      <formula>NOT(ISERROR(SEARCH("A",AN4)))</formula>
    </cfRule>
  </conditionalFormatting>
  <conditionalFormatting sqref="F4:Q4">
    <cfRule type="colorScale" priority="136">
      <colorScale>
        <cfvo type="min"/>
        <cfvo type="percentile" val="50"/>
        <cfvo type="max"/>
        <color rgb="FFF8696B"/>
        <color rgb="FFFFEB84"/>
        <color rgb="FF63BE7B"/>
      </colorScale>
    </cfRule>
  </conditionalFormatting>
  <conditionalFormatting sqref="F4:Q4">
    <cfRule type="colorScale" priority="135">
      <colorScale>
        <cfvo type="min"/>
        <cfvo type="percentile" val="50"/>
        <cfvo type="max"/>
        <color rgb="FFF8696B"/>
        <color rgb="FFFFEB84"/>
        <color rgb="FF63BE7B"/>
      </colorScale>
    </cfRule>
  </conditionalFormatting>
  <conditionalFormatting sqref="AO4">
    <cfRule type="containsText" dxfId="911" priority="132" operator="containsText" text="E">
      <formula>NOT(ISERROR(SEARCH("E",AO4)))</formula>
    </cfRule>
    <cfRule type="containsText" dxfId="910" priority="133" operator="containsText" text="B">
      <formula>NOT(ISERROR(SEARCH("B",AO4)))</formula>
    </cfRule>
    <cfRule type="containsText" dxfId="909" priority="134" operator="containsText" text="A">
      <formula>NOT(ISERROR(SEARCH("A",AO4)))</formula>
    </cfRule>
  </conditionalFormatting>
  <conditionalFormatting sqref="AF4">
    <cfRule type="containsText" dxfId="908" priority="126" operator="containsText" text="D">
      <formula>NOT(ISERROR(SEARCH("D",AF4)))</formula>
    </cfRule>
    <cfRule type="containsText" dxfId="907" priority="127" operator="containsText" text="S">
      <formula>NOT(ISERROR(SEARCH("S",AF4)))</formula>
    </cfRule>
    <cfRule type="containsText" dxfId="906" priority="128" operator="containsText" text="F">
      <formula>NOT(ISERROR(SEARCH("F",AF4)))</formula>
    </cfRule>
    <cfRule type="containsText" dxfId="905" priority="129" operator="containsText" text="E">
      <formula>NOT(ISERROR(SEARCH("E",AF4)))</formula>
    </cfRule>
    <cfRule type="containsText" dxfId="904" priority="130" operator="containsText" text="B">
      <formula>NOT(ISERROR(SEARCH("B",AF4)))</formula>
    </cfRule>
    <cfRule type="containsText" dxfId="903" priority="131" operator="containsText" text="A">
      <formula>NOT(ISERROR(SEARCH("A",AF4)))</formula>
    </cfRule>
  </conditionalFormatting>
  <conditionalFormatting sqref="AL5:AM6">
    <cfRule type="containsText" dxfId="902" priority="123" operator="containsText" text="E">
      <formula>NOT(ISERROR(SEARCH("E",AL5)))</formula>
    </cfRule>
    <cfRule type="containsText" dxfId="901" priority="124" operator="containsText" text="B">
      <formula>NOT(ISERROR(SEARCH("B",AL5)))</formula>
    </cfRule>
    <cfRule type="containsText" dxfId="900" priority="125" operator="containsText" text="A">
      <formula>NOT(ISERROR(SEARCH("A",AL5)))</formula>
    </cfRule>
  </conditionalFormatting>
  <conditionalFormatting sqref="AN5:AN6">
    <cfRule type="containsText" dxfId="899" priority="120" operator="containsText" text="E">
      <formula>NOT(ISERROR(SEARCH("E",AN5)))</formula>
    </cfRule>
    <cfRule type="containsText" dxfId="898" priority="121" operator="containsText" text="B">
      <formula>NOT(ISERROR(SEARCH("B",AN5)))</formula>
    </cfRule>
    <cfRule type="containsText" dxfId="897" priority="122" operator="containsText" text="A">
      <formula>NOT(ISERROR(SEARCH("A",AN5)))</formula>
    </cfRule>
  </conditionalFormatting>
  <conditionalFormatting sqref="F5:Q6">
    <cfRule type="colorScale" priority="119">
      <colorScale>
        <cfvo type="min"/>
        <cfvo type="percentile" val="50"/>
        <cfvo type="max"/>
        <color rgb="FFF8696B"/>
        <color rgb="FFFFEB84"/>
        <color rgb="FF63BE7B"/>
      </colorScale>
    </cfRule>
  </conditionalFormatting>
  <conditionalFormatting sqref="F5:Q6">
    <cfRule type="colorScale" priority="118">
      <colorScale>
        <cfvo type="min"/>
        <cfvo type="percentile" val="50"/>
        <cfvo type="max"/>
        <color rgb="FFF8696B"/>
        <color rgb="FFFFEB84"/>
        <color rgb="FF63BE7B"/>
      </colorScale>
    </cfRule>
  </conditionalFormatting>
  <conditionalFormatting sqref="AO5:AO6">
    <cfRule type="containsText" dxfId="896" priority="115" operator="containsText" text="E">
      <formula>NOT(ISERROR(SEARCH("E",AO5)))</formula>
    </cfRule>
    <cfRule type="containsText" dxfId="895" priority="116" operator="containsText" text="B">
      <formula>NOT(ISERROR(SEARCH("B",AO5)))</formula>
    </cfRule>
    <cfRule type="containsText" dxfId="894" priority="117" operator="containsText" text="A">
      <formula>NOT(ISERROR(SEARCH("A",AO5)))</formula>
    </cfRule>
  </conditionalFormatting>
  <conditionalFormatting sqref="AF5:AF6">
    <cfRule type="containsText" dxfId="893" priority="109" operator="containsText" text="D">
      <formula>NOT(ISERROR(SEARCH("D",AF5)))</formula>
    </cfRule>
    <cfRule type="containsText" dxfId="892" priority="110" operator="containsText" text="S">
      <formula>NOT(ISERROR(SEARCH("S",AF5)))</formula>
    </cfRule>
    <cfRule type="containsText" dxfId="891" priority="111" operator="containsText" text="F">
      <formula>NOT(ISERROR(SEARCH("F",AF5)))</formula>
    </cfRule>
    <cfRule type="containsText" dxfId="890" priority="112" operator="containsText" text="E">
      <formula>NOT(ISERROR(SEARCH("E",AF5)))</formula>
    </cfRule>
    <cfRule type="containsText" dxfId="889" priority="113" operator="containsText" text="B">
      <formula>NOT(ISERROR(SEARCH("B",AF5)))</formula>
    </cfRule>
    <cfRule type="containsText" dxfId="888" priority="114" operator="containsText" text="A">
      <formula>NOT(ISERROR(SEARCH("A",AF5)))</formula>
    </cfRule>
  </conditionalFormatting>
  <conditionalFormatting sqref="AL7:AM7">
    <cfRule type="containsText" dxfId="887" priority="106" operator="containsText" text="E">
      <formula>NOT(ISERROR(SEARCH("E",AL7)))</formula>
    </cfRule>
    <cfRule type="containsText" dxfId="886" priority="107" operator="containsText" text="B">
      <formula>NOT(ISERROR(SEARCH("B",AL7)))</formula>
    </cfRule>
    <cfRule type="containsText" dxfId="885" priority="108" operator="containsText" text="A">
      <formula>NOT(ISERROR(SEARCH("A",AL7)))</formula>
    </cfRule>
  </conditionalFormatting>
  <conditionalFormatting sqref="AN7">
    <cfRule type="containsText" dxfId="884" priority="103" operator="containsText" text="E">
      <formula>NOT(ISERROR(SEARCH("E",AN7)))</formula>
    </cfRule>
    <cfRule type="containsText" dxfId="883" priority="104" operator="containsText" text="B">
      <formula>NOT(ISERROR(SEARCH("B",AN7)))</formula>
    </cfRule>
    <cfRule type="containsText" dxfId="882" priority="105" operator="containsText" text="A">
      <formula>NOT(ISERROR(SEARCH("A",AN7)))</formula>
    </cfRule>
  </conditionalFormatting>
  <conditionalFormatting sqref="F7:Q7">
    <cfRule type="colorScale" priority="102">
      <colorScale>
        <cfvo type="min"/>
        <cfvo type="percentile" val="50"/>
        <cfvo type="max"/>
        <color rgb="FFF8696B"/>
        <color rgb="FFFFEB84"/>
        <color rgb="FF63BE7B"/>
      </colorScale>
    </cfRule>
  </conditionalFormatting>
  <conditionalFormatting sqref="F7:Q7">
    <cfRule type="colorScale" priority="101">
      <colorScale>
        <cfvo type="min"/>
        <cfvo type="percentile" val="50"/>
        <cfvo type="max"/>
        <color rgb="FFF8696B"/>
        <color rgb="FFFFEB84"/>
        <color rgb="FF63BE7B"/>
      </colorScale>
    </cfRule>
  </conditionalFormatting>
  <conditionalFormatting sqref="AO7">
    <cfRule type="containsText" dxfId="881" priority="98" operator="containsText" text="E">
      <formula>NOT(ISERROR(SEARCH("E",AO7)))</formula>
    </cfRule>
    <cfRule type="containsText" dxfId="880" priority="99" operator="containsText" text="B">
      <formula>NOT(ISERROR(SEARCH("B",AO7)))</formula>
    </cfRule>
    <cfRule type="containsText" dxfId="879" priority="100" operator="containsText" text="A">
      <formula>NOT(ISERROR(SEARCH("A",AO7)))</formula>
    </cfRule>
  </conditionalFormatting>
  <conditionalFormatting sqref="AF7">
    <cfRule type="containsText" dxfId="878" priority="92" operator="containsText" text="D">
      <formula>NOT(ISERROR(SEARCH("D",AF7)))</formula>
    </cfRule>
    <cfRule type="containsText" dxfId="877" priority="93" operator="containsText" text="S">
      <formula>NOT(ISERROR(SEARCH("S",AF7)))</formula>
    </cfRule>
    <cfRule type="containsText" dxfId="876" priority="94" operator="containsText" text="F">
      <formula>NOT(ISERROR(SEARCH("F",AF7)))</formula>
    </cfRule>
    <cfRule type="containsText" dxfId="875" priority="95" operator="containsText" text="E">
      <formula>NOT(ISERROR(SEARCH("E",AF7)))</formula>
    </cfRule>
    <cfRule type="containsText" dxfId="874" priority="96" operator="containsText" text="B">
      <formula>NOT(ISERROR(SEARCH("B",AF7)))</formula>
    </cfRule>
    <cfRule type="containsText" dxfId="873" priority="97" operator="containsText" text="A">
      <formula>NOT(ISERROR(SEARCH("A",AF7)))</formula>
    </cfRule>
  </conditionalFormatting>
  <conditionalFormatting sqref="AL8:AM9">
    <cfRule type="containsText" dxfId="872" priority="89" operator="containsText" text="E">
      <formula>NOT(ISERROR(SEARCH("E",AL8)))</formula>
    </cfRule>
    <cfRule type="containsText" dxfId="871" priority="90" operator="containsText" text="B">
      <formula>NOT(ISERROR(SEARCH("B",AL8)))</formula>
    </cfRule>
    <cfRule type="containsText" dxfId="870" priority="91" operator="containsText" text="A">
      <formula>NOT(ISERROR(SEARCH("A",AL8)))</formula>
    </cfRule>
  </conditionalFormatting>
  <conditionalFormatting sqref="AN8:AN9">
    <cfRule type="containsText" dxfId="869" priority="86" operator="containsText" text="E">
      <formula>NOT(ISERROR(SEARCH("E",AN8)))</formula>
    </cfRule>
    <cfRule type="containsText" dxfId="868" priority="87" operator="containsText" text="B">
      <formula>NOT(ISERROR(SEARCH("B",AN8)))</formula>
    </cfRule>
    <cfRule type="containsText" dxfId="867" priority="88" operator="containsText" text="A">
      <formula>NOT(ISERROR(SEARCH("A",AN8)))</formula>
    </cfRule>
  </conditionalFormatting>
  <conditionalFormatting sqref="F8:Q9">
    <cfRule type="colorScale" priority="85">
      <colorScale>
        <cfvo type="min"/>
        <cfvo type="percentile" val="50"/>
        <cfvo type="max"/>
        <color rgb="FFF8696B"/>
        <color rgb="FFFFEB84"/>
        <color rgb="FF63BE7B"/>
      </colorScale>
    </cfRule>
  </conditionalFormatting>
  <conditionalFormatting sqref="F8:Q9">
    <cfRule type="colorScale" priority="84">
      <colorScale>
        <cfvo type="min"/>
        <cfvo type="percentile" val="50"/>
        <cfvo type="max"/>
        <color rgb="FFF8696B"/>
        <color rgb="FFFFEB84"/>
        <color rgb="FF63BE7B"/>
      </colorScale>
    </cfRule>
  </conditionalFormatting>
  <conditionalFormatting sqref="AO8:AO9">
    <cfRule type="containsText" dxfId="866" priority="81" operator="containsText" text="E">
      <formula>NOT(ISERROR(SEARCH("E",AO8)))</formula>
    </cfRule>
    <cfRule type="containsText" dxfId="865" priority="82" operator="containsText" text="B">
      <formula>NOT(ISERROR(SEARCH("B",AO8)))</formula>
    </cfRule>
    <cfRule type="containsText" dxfId="864" priority="83" operator="containsText" text="A">
      <formula>NOT(ISERROR(SEARCH("A",AO8)))</formula>
    </cfRule>
  </conditionalFormatting>
  <conditionalFormatting sqref="AF8:AF9">
    <cfRule type="containsText" dxfId="863" priority="75" operator="containsText" text="D">
      <formula>NOT(ISERROR(SEARCH("D",AF8)))</formula>
    </cfRule>
    <cfRule type="containsText" dxfId="862" priority="76" operator="containsText" text="S">
      <formula>NOT(ISERROR(SEARCH("S",AF8)))</formula>
    </cfRule>
    <cfRule type="containsText" dxfId="861" priority="77" operator="containsText" text="F">
      <formula>NOT(ISERROR(SEARCH("F",AF8)))</formula>
    </cfRule>
    <cfRule type="containsText" dxfId="860" priority="78" operator="containsText" text="E">
      <formula>NOT(ISERROR(SEARCH("E",AF8)))</formula>
    </cfRule>
    <cfRule type="containsText" dxfId="859" priority="79" operator="containsText" text="B">
      <formula>NOT(ISERROR(SEARCH("B",AF8)))</formula>
    </cfRule>
    <cfRule type="containsText" dxfId="858" priority="80" operator="containsText" text="A">
      <formula>NOT(ISERROR(SEARCH("A",AF8)))</formula>
    </cfRule>
  </conditionalFormatting>
  <conditionalFormatting sqref="AL10:AM10">
    <cfRule type="containsText" dxfId="857" priority="72" operator="containsText" text="E">
      <formula>NOT(ISERROR(SEARCH("E",AL10)))</formula>
    </cfRule>
    <cfRule type="containsText" dxfId="856" priority="73" operator="containsText" text="B">
      <formula>NOT(ISERROR(SEARCH("B",AL10)))</formula>
    </cfRule>
    <cfRule type="containsText" dxfId="855" priority="74" operator="containsText" text="A">
      <formula>NOT(ISERROR(SEARCH("A",AL10)))</formula>
    </cfRule>
  </conditionalFormatting>
  <conditionalFormatting sqref="AN10">
    <cfRule type="containsText" dxfId="854" priority="69" operator="containsText" text="E">
      <formula>NOT(ISERROR(SEARCH("E",AN10)))</formula>
    </cfRule>
    <cfRule type="containsText" dxfId="853" priority="70" operator="containsText" text="B">
      <formula>NOT(ISERROR(SEARCH("B",AN10)))</formula>
    </cfRule>
    <cfRule type="containsText" dxfId="852" priority="71" operator="containsText" text="A">
      <formula>NOT(ISERROR(SEARCH("A",AN10)))</formula>
    </cfRule>
  </conditionalFormatting>
  <conditionalFormatting sqref="F10:Q10">
    <cfRule type="colorScale" priority="68">
      <colorScale>
        <cfvo type="min"/>
        <cfvo type="percentile" val="50"/>
        <cfvo type="max"/>
        <color rgb="FFF8696B"/>
        <color rgb="FFFFEB84"/>
        <color rgb="FF63BE7B"/>
      </colorScale>
    </cfRule>
  </conditionalFormatting>
  <conditionalFormatting sqref="F10:Q10">
    <cfRule type="colorScale" priority="67">
      <colorScale>
        <cfvo type="min"/>
        <cfvo type="percentile" val="50"/>
        <cfvo type="max"/>
        <color rgb="FFF8696B"/>
        <color rgb="FFFFEB84"/>
        <color rgb="FF63BE7B"/>
      </colorScale>
    </cfRule>
  </conditionalFormatting>
  <conditionalFormatting sqref="AO10">
    <cfRule type="containsText" dxfId="851" priority="64" operator="containsText" text="E">
      <formula>NOT(ISERROR(SEARCH("E",AO10)))</formula>
    </cfRule>
    <cfRule type="containsText" dxfId="850" priority="65" operator="containsText" text="B">
      <formula>NOT(ISERROR(SEARCH("B",AO10)))</formula>
    </cfRule>
    <cfRule type="containsText" dxfId="849" priority="66" operator="containsText" text="A">
      <formula>NOT(ISERROR(SEARCH("A",AO10)))</formula>
    </cfRule>
  </conditionalFormatting>
  <conditionalFormatting sqref="AF10">
    <cfRule type="containsText" dxfId="848" priority="58" operator="containsText" text="D">
      <formula>NOT(ISERROR(SEARCH("D",AF10)))</formula>
    </cfRule>
    <cfRule type="containsText" dxfId="847" priority="59" operator="containsText" text="S">
      <formula>NOT(ISERROR(SEARCH("S",AF10)))</formula>
    </cfRule>
    <cfRule type="containsText" dxfId="846" priority="60" operator="containsText" text="F">
      <formula>NOT(ISERROR(SEARCH("F",AF10)))</formula>
    </cfRule>
    <cfRule type="containsText" dxfId="845" priority="61" operator="containsText" text="E">
      <formula>NOT(ISERROR(SEARCH("E",AF10)))</formula>
    </cfRule>
    <cfRule type="containsText" dxfId="844" priority="62" operator="containsText" text="B">
      <formula>NOT(ISERROR(SEARCH("B",AF10)))</formula>
    </cfRule>
    <cfRule type="containsText" dxfId="843" priority="63" operator="containsText" text="A">
      <formula>NOT(ISERROR(SEARCH("A",AF10)))</formula>
    </cfRule>
  </conditionalFormatting>
  <conditionalFormatting sqref="AL11:AM11">
    <cfRule type="containsText" dxfId="842" priority="55" operator="containsText" text="E">
      <formula>NOT(ISERROR(SEARCH("E",AL11)))</formula>
    </cfRule>
    <cfRule type="containsText" dxfId="841" priority="56" operator="containsText" text="B">
      <formula>NOT(ISERROR(SEARCH("B",AL11)))</formula>
    </cfRule>
    <cfRule type="containsText" dxfId="840" priority="57" operator="containsText" text="A">
      <formula>NOT(ISERROR(SEARCH("A",AL11)))</formula>
    </cfRule>
  </conditionalFormatting>
  <conditionalFormatting sqref="AN11">
    <cfRule type="containsText" dxfId="839" priority="52" operator="containsText" text="E">
      <formula>NOT(ISERROR(SEARCH("E",AN11)))</formula>
    </cfRule>
    <cfRule type="containsText" dxfId="838" priority="53" operator="containsText" text="B">
      <formula>NOT(ISERROR(SEARCH("B",AN11)))</formula>
    </cfRule>
    <cfRule type="containsText" dxfId="837" priority="54" operator="containsText" text="A">
      <formula>NOT(ISERROR(SEARCH("A",AN11)))</formula>
    </cfRule>
  </conditionalFormatting>
  <conditionalFormatting sqref="F11:Q11">
    <cfRule type="colorScale" priority="51">
      <colorScale>
        <cfvo type="min"/>
        <cfvo type="percentile" val="50"/>
        <cfvo type="max"/>
        <color rgb="FFF8696B"/>
        <color rgb="FFFFEB84"/>
        <color rgb="FF63BE7B"/>
      </colorScale>
    </cfRule>
  </conditionalFormatting>
  <conditionalFormatting sqref="F11:Q11">
    <cfRule type="colorScale" priority="50">
      <colorScale>
        <cfvo type="min"/>
        <cfvo type="percentile" val="50"/>
        <cfvo type="max"/>
        <color rgb="FFF8696B"/>
        <color rgb="FFFFEB84"/>
        <color rgb="FF63BE7B"/>
      </colorScale>
    </cfRule>
  </conditionalFormatting>
  <conditionalFormatting sqref="AF11">
    <cfRule type="containsText" dxfId="836" priority="41" operator="containsText" text="D">
      <formula>NOT(ISERROR(SEARCH("D",AF11)))</formula>
    </cfRule>
    <cfRule type="containsText" dxfId="835" priority="42" operator="containsText" text="S">
      <formula>NOT(ISERROR(SEARCH("S",AF11)))</formula>
    </cfRule>
    <cfRule type="containsText" dxfId="834" priority="43" operator="containsText" text="F">
      <formula>NOT(ISERROR(SEARCH("F",AF11)))</formula>
    </cfRule>
    <cfRule type="containsText" dxfId="833" priority="44" operator="containsText" text="E">
      <formula>NOT(ISERROR(SEARCH("E",AF11)))</formula>
    </cfRule>
    <cfRule type="containsText" dxfId="832" priority="45" operator="containsText" text="B">
      <formula>NOT(ISERROR(SEARCH("B",AF11)))</formula>
    </cfRule>
    <cfRule type="containsText" dxfId="831" priority="46" operator="containsText" text="A">
      <formula>NOT(ISERROR(SEARCH("A",AF11)))</formula>
    </cfRule>
  </conditionalFormatting>
  <conditionalFormatting sqref="AO11">
    <cfRule type="containsText" dxfId="830" priority="38" operator="containsText" text="E">
      <formula>NOT(ISERROR(SEARCH("E",AO11)))</formula>
    </cfRule>
    <cfRule type="containsText" dxfId="829" priority="39" operator="containsText" text="B">
      <formula>NOT(ISERROR(SEARCH("B",AO11)))</formula>
    </cfRule>
    <cfRule type="containsText" dxfId="828" priority="40" operator="containsText" text="A">
      <formula>NOT(ISERROR(SEARCH("A",AO11)))</formula>
    </cfRule>
  </conditionalFormatting>
  <conditionalFormatting sqref="AL12:AM12">
    <cfRule type="containsText" dxfId="827" priority="35" operator="containsText" text="E">
      <formula>NOT(ISERROR(SEARCH("E",AL12)))</formula>
    </cfRule>
    <cfRule type="containsText" dxfId="826" priority="36" operator="containsText" text="B">
      <formula>NOT(ISERROR(SEARCH("B",AL12)))</formula>
    </cfRule>
    <cfRule type="containsText" dxfId="825" priority="37" operator="containsText" text="A">
      <formula>NOT(ISERROR(SEARCH("A",AL12)))</formula>
    </cfRule>
  </conditionalFormatting>
  <conditionalFormatting sqref="AN12">
    <cfRule type="containsText" dxfId="824" priority="32" operator="containsText" text="E">
      <formula>NOT(ISERROR(SEARCH("E",AN12)))</formula>
    </cfRule>
    <cfRule type="containsText" dxfId="823" priority="33" operator="containsText" text="B">
      <formula>NOT(ISERROR(SEARCH("B",AN12)))</formula>
    </cfRule>
    <cfRule type="containsText" dxfId="822" priority="34" operator="containsText" text="A">
      <formula>NOT(ISERROR(SEARCH("A",AN12)))</formula>
    </cfRule>
  </conditionalFormatting>
  <conditionalFormatting sqref="F12:Q12">
    <cfRule type="colorScale" priority="31">
      <colorScale>
        <cfvo type="min"/>
        <cfvo type="percentile" val="50"/>
        <cfvo type="max"/>
        <color rgb="FFF8696B"/>
        <color rgb="FFFFEB84"/>
        <color rgb="FF63BE7B"/>
      </colorScale>
    </cfRule>
  </conditionalFormatting>
  <conditionalFormatting sqref="F12:Q12">
    <cfRule type="colorScale" priority="30">
      <colorScale>
        <cfvo type="min"/>
        <cfvo type="percentile" val="50"/>
        <cfvo type="max"/>
        <color rgb="FFF8696B"/>
        <color rgb="FFFFEB84"/>
        <color rgb="FF63BE7B"/>
      </colorScale>
    </cfRule>
  </conditionalFormatting>
  <conditionalFormatting sqref="AF12">
    <cfRule type="containsText" dxfId="821" priority="24" operator="containsText" text="D">
      <formula>NOT(ISERROR(SEARCH("D",AF12)))</formula>
    </cfRule>
    <cfRule type="containsText" dxfId="820" priority="25" operator="containsText" text="S">
      <formula>NOT(ISERROR(SEARCH("S",AF12)))</formula>
    </cfRule>
    <cfRule type="containsText" dxfId="819" priority="26" operator="containsText" text="F">
      <formula>NOT(ISERROR(SEARCH("F",AF12)))</formula>
    </cfRule>
    <cfRule type="containsText" dxfId="818" priority="27" operator="containsText" text="E">
      <formula>NOT(ISERROR(SEARCH("E",AF12)))</formula>
    </cfRule>
    <cfRule type="containsText" dxfId="817" priority="28" operator="containsText" text="B">
      <formula>NOT(ISERROR(SEARCH("B",AF12)))</formula>
    </cfRule>
    <cfRule type="containsText" dxfId="816" priority="29" operator="containsText" text="A">
      <formula>NOT(ISERROR(SEARCH("A",AF12)))</formula>
    </cfRule>
  </conditionalFormatting>
  <conditionalFormatting sqref="AO12">
    <cfRule type="containsText" dxfId="815" priority="18" operator="containsText" text="E">
      <formula>NOT(ISERROR(SEARCH("E",AO12)))</formula>
    </cfRule>
    <cfRule type="containsText" dxfId="814" priority="19" operator="containsText" text="B">
      <formula>NOT(ISERROR(SEARCH("B",AO12)))</formula>
    </cfRule>
    <cfRule type="containsText" dxfId="813" priority="20" operator="containsText" text="A">
      <formula>NOT(ISERROR(SEARCH("A",AO12)))</formula>
    </cfRule>
  </conditionalFormatting>
  <conditionalFormatting sqref="AL13:AM13">
    <cfRule type="containsText" dxfId="812" priority="15" operator="containsText" text="E">
      <formula>NOT(ISERROR(SEARCH("E",AL13)))</formula>
    </cfRule>
    <cfRule type="containsText" dxfId="811" priority="16" operator="containsText" text="B">
      <formula>NOT(ISERROR(SEARCH("B",AL13)))</formula>
    </cfRule>
    <cfRule type="containsText" dxfId="810" priority="17" operator="containsText" text="A">
      <formula>NOT(ISERROR(SEARCH("A",AL13)))</formula>
    </cfRule>
  </conditionalFormatting>
  <conditionalFormatting sqref="AN13">
    <cfRule type="containsText" dxfId="809" priority="12" operator="containsText" text="E">
      <formula>NOT(ISERROR(SEARCH("E",AN13)))</formula>
    </cfRule>
    <cfRule type="containsText" dxfId="808" priority="13" operator="containsText" text="B">
      <formula>NOT(ISERROR(SEARCH("B",AN13)))</formula>
    </cfRule>
    <cfRule type="containsText" dxfId="807" priority="14" operator="containsText" text="A">
      <formula>NOT(ISERROR(SEARCH("A",AN13)))</formula>
    </cfRule>
  </conditionalFormatting>
  <conditionalFormatting sqref="F13:Q13">
    <cfRule type="colorScale" priority="11">
      <colorScale>
        <cfvo type="min"/>
        <cfvo type="percentile" val="50"/>
        <cfvo type="max"/>
        <color rgb="FFF8696B"/>
        <color rgb="FFFFEB84"/>
        <color rgb="FF63BE7B"/>
      </colorScale>
    </cfRule>
  </conditionalFormatting>
  <conditionalFormatting sqref="F13:Q13">
    <cfRule type="colorScale" priority="10">
      <colorScale>
        <cfvo type="min"/>
        <cfvo type="percentile" val="50"/>
        <cfvo type="max"/>
        <color rgb="FFF8696B"/>
        <color rgb="FFFFEB84"/>
        <color rgb="FF63BE7B"/>
      </colorScale>
    </cfRule>
  </conditionalFormatting>
  <conditionalFormatting sqref="AF13">
    <cfRule type="containsText" dxfId="806" priority="4" operator="containsText" text="D">
      <formula>NOT(ISERROR(SEARCH("D",AF13)))</formula>
    </cfRule>
    <cfRule type="containsText" dxfId="805" priority="5" operator="containsText" text="S">
      <formula>NOT(ISERROR(SEARCH("S",AF13)))</formula>
    </cfRule>
    <cfRule type="containsText" dxfId="804" priority="6" operator="containsText" text="F">
      <formula>NOT(ISERROR(SEARCH("F",AF13)))</formula>
    </cfRule>
    <cfRule type="containsText" dxfId="803" priority="7" operator="containsText" text="E">
      <formula>NOT(ISERROR(SEARCH("E",AF13)))</formula>
    </cfRule>
    <cfRule type="containsText" dxfId="802" priority="8" operator="containsText" text="B">
      <formula>NOT(ISERROR(SEARCH("B",AF13)))</formula>
    </cfRule>
    <cfRule type="containsText" dxfId="801" priority="9" operator="containsText" text="A">
      <formula>NOT(ISERROR(SEARCH("A",AF13)))</formula>
    </cfRule>
  </conditionalFormatting>
  <conditionalFormatting sqref="AO13">
    <cfRule type="containsText" dxfId="800" priority="1" operator="containsText" text="E">
      <formula>NOT(ISERROR(SEARCH("E",AO13)))</formula>
    </cfRule>
    <cfRule type="containsText" dxfId="799" priority="2" operator="containsText" text="B">
      <formula>NOT(ISERROR(SEARCH("B",AO13)))</formula>
    </cfRule>
    <cfRule type="containsText" dxfId="798" priority="3" operator="containsText" text="A">
      <formula>NOT(ISERROR(SEARCH("A",AO13)))</formula>
    </cfRule>
  </conditionalFormatting>
  <dataValidations count="1">
    <dataValidation type="list" allowBlank="1" showInputMessage="1" showErrorMessage="1" sqref="AO2:AO13"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R10:V10 R11:V11 R12:V12 R13:V1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3"/>
  <sheetViews>
    <sheetView workbookViewId="0">
      <pane xSplit="5" ySplit="1" topLeftCell="K2" activePane="bottomRight" state="frozen"/>
      <selection activeCell="E24" sqref="E24"/>
      <selection pane="topRight" activeCell="E24" sqref="E24"/>
      <selection pane="bottomLeft" activeCell="E24" sqref="E24"/>
      <selection pane="bottomRight" activeCell="AR11" sqref="AR11"/>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row r="3" spans="1:44" s="5" customFormat="1">
      <c r="A3" s="6">
        <v>44661</v>
      </c>
      <c r="B3" s="7" t="s">
        <v>155</v>
      </c>
      <c r="C3" s="8" t="s">
        <v>198</v>
      </c>
      <c r="D3" s="9">
        <v>0.10903935185185186</v>
      </c>
      <c r="E3" s="32" t="s">
        <v>965</v>
      </c>
      <c r="F3" s="24">
        <v>12.8</v>
      </c>
      <c r="G3" s="24">
        <v>11.7</v>
      </c>
      <c r="H3" s="24">
        <v>12.2</v>
      </c>
      <c r="I3" s="24">
        <v>13</v>
      </c>
      <c r="J3" s="24">
        <v>12.5</v>
      </c>
      <c r="K3" s="24">
        <v>12.1</v>
      </c>
      <c r="L3" s="24">
        <v>12.1</v>
      </c>
      <c r="M3" s="24">
        <v>12.2</v>
      </c>
      <c r="N3" s="24">
        <v>11.9</v>
      </c>
      <c r="O3" s="24">
        <v>11.6</v>
      </c>
      <c r="P3" s="24">
        <v>11.2</v>
      </c>
      <c r="Q3" s="24">
        <v>11.5</v>
      </c>
      <c r="R3" s="24">
        <v>12.3</v>
      </c>
      <c r="S3" s="22">
        <f>SUM(F3:H3)</f>
        <v>36.700000000000003</v>
      </c>
      <c r="T3" s="22">
        <f>SUM(I3:O3)</f>
        <v>85.4</v>
      </c>
      <c r="U3" s="22">
        <f>SUM(P3:R3)</f>
        <v>35</v>
      </c>
      <c r="V3" s="23">
        <f>SUM(F3:J3)</f>
        <v>62.2</v>
      </c>
      <c r="W3" s="23">
        <f>SUM(N3:R3)</f>
        <v>58.5</v>
      </c>
      <c r="X3" s="11" t="s">
        <v>210</v>
      </c>
      <c r="Y3" s="11" t="s">
        <v>211</v>
      </c>
      <c r="Z3" s="13" t="s">
        <v>230</v>
      </c>
      <c r="AA3" s="13" t="s">
        <v>209</v>
      </c>
      <c r="AB3" s="13" t="s">
        <v>217</v>
      </c>
      <c r="AC3" s="11" t="s">
        <v>242</v>
      </c>
      <c r="AD3" s="12">
        <v>10.199999999999999</v>
      </c>
      <c r="AE3" s="12">
        <v>10.5</v>
      </c>
      <c r="AF3" s="12">
        <v>10</v>
      </c>
      <c r="AG3" s="11" t="s">
        <v>156</v>
      </c>
      <c r="AH3" s="12">
        <v>-0.7</v>
      </c>
      <c r="AI3" s="12">
        <v>-0.3</v>
      </c>
      <c r="AJ3" s="12">
        <v>0.8</v>
      </c>
      <c r="AK3" s="12">
        <v>-1.8</v>
      </c>
      <c r="AL3" s="12"/>
      <c r="AM3" s="11" t="s">
        <v>303</v>
      </c>
      <c r="AN3" s="11" t="s">
        <v>303</v>
      </c>
      <c r="AO3" s="11" t="s">
        <v>157</v>
      </c>
      <c r="AP3" s="8"/>
      <c r="AQ3" s="8" t="s">
        <v>1020</v>
      </c>
      <c r="AR3" s="29" t="s">
        <v>1021</v>
      </c>
    </row>
  </sheetData>
  <autoFilter ref="A1:AQ1" xr:uid="{00000000-0009-0000-0000-000008000000}"/>
  <phoneticPr fontId="12"/>
  <conditionalFormatting sqref="AM2:AO2">
    <cfRule type="containsText" dxfId="797" priority="117" operator="containsText" text="E">
      <formula>NOT(ISERROR(SEARCH("E",AM2)))</formula>
    </cfRule>
    <cfRule type="containsText" dxfId="796" priority="118" operator="containsText" text="B">
      <formula>NOT(ISERROR(SEARCH("B",AM2)))</formula>
    </cfRule>
    <cfRule type="containsText" dxfId="795" priority="119" operator="containsText" text="A">
      <formula>NOT(ISERROR(SEARCH("A",AM2)))</formula>
    </cfRule>
  </conditionalFormatting>
  <conditionalFormatting sqref="F2:R2">
    <cfRule type="colorScale" priority="101">
      <colorScale>
        <cfvo type="min"/>
        <cfvo type="percentile" val="50"/>
        <cfvo type="max"/>
        <color rgb="FFF8696B"/>
        <color rgb="FFFFEB84"/>
        <color rgb="FF63BE7B"/>
      </colorScale>
    </cfRule>
  </conditionalFormatting>
  <conditionalFormatting sqref="AP2">
    <cfRule type="containsText" dxfId="794" priority="34" operator="containsText" text="E">
      <formula>NOT(ISERROR(SEARCH("E",AP2)))</formula>
    </cfRule>
    <cfRule type="containsText" dxfId="793" priority="35" operator="containsText" text="B">
      <formula>NOT(ISERROR(SEARCH("B",AP2)))</formula>
    </cfRule>
    <cfRule type="containsText" dxfId="792" priority="36" operator="containsText" text="A">
      <formula>NOT(ISERROR(SEARCH("A",AP2)))</formula>
    </cfRule>
  </conditionalFormatting>
  <conditionalFormatting sqref="AG2">
    <cfRule type="containsText" dxfId="791" priority="14" operator="containsText" text="D">
      <formula>NOT(ISERROR(SEARCH("D",AG2)))</formula>
    </cfRule>
    <cfRule type="containsText" dxfId="790" priority="15" operator="containsText" text="S">
      <formula>NOT(ISERROR(SEARCH("S",AG2)))</formula>
    </cfRule>
    <cfRule type="containsText" dxfId="789" priority="16" operator="containsText" text="F">
      <formula>NOT(ISERROR(SEARCH("F",AG2)))</formula>
    </cfRule>
    <cfRule type="containsText" dxfId="788" priority="17" operator="containsText" text="E">
      <formula>NOT(ISERROR(SEARCH("E",AG2)))</formula>
    </cfRule>
    <cfRule type="containsText" dxfId="787" priority="18" operator="containsText" text="B">
      <formula>NOT(ISERROR(SEARCH("B",AG2)))</formula>
    </cfRule>
    <cfRule type="containsText" dxfId="786" priority="19" operator="containsText" text="A">
      <formula>NOT(ISERROR(SEARCH("A",AG2)))</formula>
    </cfRule>
  </conditionalFormatting>
  <conditionalFormatting sqref="AM3:AO3">
    <cfRule type="containsText" dxfId="785" priority="11" operator="containsText" text="E">
      <formula>NOT(ISERROR(SEARCH("E",AM3)))</formula>
    </cfRule>
    <cfRule type="containsText" dxfId="784" priority="12" operator="containsText" text="B">
      <formula>NOT(ISERROR(SEARCH("B",AM3)))</formula>
    </cfRule>
    <cfRule type="containsText" dxfId="783" priority="13" operator="containsText" text="A">
      <formula>NOT(ISERROR(SEARCH("A",AM3)))</formula>
    </cfRule>
  </conditionalFormatting>
  <conditionalFormatting sqref="F3:R3">
    <cfRule type="colorScale" priority="10">
      <colorScale>
        <cfvo type="min"/>
        <cfvo type="percentile" val="50"/>
        <cfvo type="max"/>
        <color rgb="FFF8696B"/>
        <color rgb="FFFFEB84"/>
        <color rgb="FF63BE7B"/>
      </colorScale>
    </cfRule>
  </conditionalFormatting>
  <conditionalFormatting sqref="AP3">
    <cfRule type="containsText" dxfId="782" priority="7" operator="containsText" text="E">
      <formula>NOT(ISERROR(SEARCH("E",AP3)))</formula>
    </cfRule>
    <cfRule type="containsText" dxfId="781" priority="8" operator="containsText" text="B">
      <formula>NOT(ISERROR(SEARCH("B",AP3)))</formula>
    </cfRule>
    <cfRule type="containsText" dxfId="780" priority="9" operator="containsText" text="A">
      <formula>NOT(ISERROR(SEARCH("A",AP3)))</formula>
    </cfRule>
  </conditionalFormatting>
  <conditionalFormatting sqref="AG3">
    <cfRule type="containsText" dxfId="779" priority="1" operator="containsText" text="D">
      <formula>NOT(ISERROR(SEARCH("D",AG3)))</formula>
    </cfRule>
    <cfRule type="containsText" dxfId="778" priority="2" operator="containsText" text="S">
      <formula>NOT(ISERROR(SEARCH("S",AG3)))</formula>
    </cfRule>
    <cfRule type="containsText" dxfId="777" priority="3" operator="containsText" text="F">
      <formula>NOT(ISERROR(SEARCH("F",AG3)))</formula>
    </cfRule>
    <cfRule type="containsText" dxfId="776" priority="4" operator="containsText" text="E">
      <formula>NOT(ISERROR(SEARCH("E",AG3)))</formula>
    </cfRule>
    <cfRule type="containsText" dxfId="775" priority="5" operator="containsText" text="B">
      <formula>NOT(ISERROR(SEARCH("B",AG3)))</formula>
    </cfRule>
    <cfRule type="containsText" dxfId="774" priority="6" operator="containsText" text="A">
      <formula>NOT(ISERROR(SEARCH("A",AG3)))</formula>
    </cfRule>
  </conditionalFormatting>
  <dataValidations count="1">
    <dataValidation type="list" allowBlank="1" showInputMessage="1" showErrorMessage="1" sqref="AP2:AP3"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S3:W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2022-06-30T02:59:25Z</dcterms:modified>
</cp:coreProperties>
</file>