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A6D3F2E7-0AD3-F34E-9F0D-3A677EEF27BB}" xr6:coauthVersionLast="47" xr6:coauthVersionMax="47" xr10:uidLastSave="{00000000-0000-0000-0000-000000000000}"/>
  <bookViews>
    <workbookView xWindow="0" yWindow="740" windowWidth="27240" windowHeight="14920" tabRatio="855" activeTab="6"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ダ1400m!$A$1:$AH$1</definedName>
    <definedName name="_xlnm._FilterDatabase" localSheetId="11" hidden="1">ダ1600m!$A$1:$AJ$6</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3" i="22" l="1"/>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<sst xmlns="http://schemas.openxmlformats.org/spreadsheetml/2006/main" count="4384" uniqueCount="1173">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</sst>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0" fontId="17" fillId="0" borderId="0" xfId="0" applyFont="1"/>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38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1" t="s">
        <v>95</v>
      </c>
      <c r="G2" s="52"/>
      <c r="H2" s="52"/>
      <c r="I2" s="52"/>
      <c r="J2" s="52"/>
      <c r="K2" s="53"/>
      <c r="L2" s="19" t="s">
        <v>39</v>
      </c>
      <c r="M2" s="19" t="s">
        <v>40</v>
      </c>
      <c r="N2" s="19" t="s">
        <v>57</v>
      </c>
      <c r="O2" s="19"/>
      <c r="P2" s="19"/>
      <c r="Q2" s="51" t="s">
        <v>41</v>
      </c>
      <c r="R2" s="52"/>
      <c r="S2" s="53"/>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3"/>
  <sheetViews>
    <sheetView workbookViewId="0">
      <pane xSplit="5" ySplit="1" topLeftCell="U2" activePane="bottomRight" state="frozen"/>
      <selection activeCell="E15" sqref="E15"/>
      <selection pane="topRight" activeCell="E15" sqref="E15"/>
      <selection pane="bottomLeft" activeCell="E15" sqref="E15"/>
      <selection pane="bottomRight" activeCell="AA21" sqref="AA21"/>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 si="0">SUM(F2:H2)</f>
        <v>30.4</v>
      </c>
      <c r="N2" s="31">
        <f t="shared" ref="N2" si="1">I2</f>
        <v>12.5</v>
      </c>
      <c r="O2" s="31">
        <f t="shared" ref="O2"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ref="M3:M4" si="3">SUM(F3:H3)</f>
        <v>29.1</v>
      </c>
      <c r="N3" s="31">
        <f t="shared" ref="N3:N4" si="4">I3</f>
        <v>12.4</v>
      </c>
      <c r="O3" s="31">
        <f t="shared" ref="O3:O4" si="5">SUM(J3:L3)</f>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3"/>
        <v>29.2</v>
      </c>
      <c r="N4" s="31">
        <f t="shared" si="4"/>
        <v>11.8</v>
      </c>
      <c r="O4" s="31">
        <f t="shared" si="5"/>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ref="M5" si="6">SUM(F5:H5)</f>
        <v>30.3</v>
      </c>
      <c r="N5" s="31">
        <f t="shared" ref="N5" si="7">I5</f>
        <v>12.6</v>
      </c>
      <c r="O5" s="31">
        <f t="shared" ref="O5" si="8">SUM(J5:L5)</f>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ref="M6:M7" si="9">SUM(F6:H6)</f>
        <v>30.1</v>
      </c>
      <c r="N6" s="31">
        <f t="shared" ref="N6:N7" si="10">I6</f>
        <v>12.8</v>
      </c>
      <c r="O6" s="31">
        <f t="shared" ref="O6:O7" si="11">SUM(J6:L6)</f>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9"/>
        <v>29.299999999999997</v>
      </c>
      <c r="N7" s="31">
        <f t="shared" si="10"/>
        <v>11.6</v>
      </c>
      <c r="O7" s="31">
        <f t="shared" si="11"/>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ref="M8:M9" si="12">SUM(F8:H8)</f>
        <v>30</v>
      </c>
      <c r="N8" s="31">
        <f t="shared" ref="N8:N9" si="13">I8</f>
        <v>12.1</v>
      </c>
      <c r="O8" s="31">
        <f t="shared" ref="O8:O9" si="14">SUM(J8:L8)</f>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12"/>
        <v>29.9</v>
      </c>
      <c r="N9" s="31">
        <f t="shared" si="13"/>
        <v>12.6</v>
      </c>
      <c r="O9" s="31">
        <f t="shared" si="14"/>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ref="M10" si="15">SUM(F10:H10)</f>
        <v>29.299999999999997</v>
      </c>
      <c r="N10" s="31">
        <f t="shared" ref="N10" si="16">I10</f>
        <v>12.2</v>
      </c>
      <c r="O10" s="31">
        <f t="shared" ref="O10" si="17">SUM(J10:L10)</f>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ref="M11" si="18">SUM(F11:H11)</f>
        <v>29.700000000000003</v>
      </c>
      <c r="N11" s="31">
        <f t="shared" ref="N11" si="19">I11</f>
        <v>12.2</v>
      </c>
      <c r="O11" s="31">
        <f t="shared" ref="O11" si="20">SUM(J11:L11)</f>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ref="M12" si="21">SUM(F12:H12)</f>
        <v>28.6</v>
      </c>
      <c r="N12" s="31">
        <f t="shared" ref="N12" si="22">I12</f>
        <v>11.9</v>
      </c>
      <c r="O12" s="31">
        <f t="shared" ref="O12" si="23">SUM(J12:L12)</f>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ref="M13" si="24">SUM(F13:H13)</f>
        <v>30.599999999999998</v>
      </c>
      <c r="N13" s="31">
        <f t="shared" ref="N13" si="25">I13</f>
        <v>12.3</v>
      </c>
      <c r="O13" s="31">
        <f t="shared" ref="O13" si="26">SUM(J13:L13)</f>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sheetData>
  <autoFilter ref="A1:AH2" xr:uid="{00000000-0009-0000-0000-000009000000}"/>
  <phoneticPr fontId="13"/>
  <conditionalFormatting sqref="AC2:AD2">
    <cfRule type="containsText" dxfId="635" priority="1042" operator="containsText" text="E">
      <formula>NOT(ISERROR(SEARCH("E",AC2)))</formula>
    </cfRule>
    <cfRule type="containsText" dxfId="634" priority="1043" operator="containsText" text="B">
      <formula>NOT(ISERROR(SEARCH("B",AC2)))</formula>
    </cfRule>
    <cfRule type="containsText" dxfId="633" priority="1044" operator="containsText" text="A">
      <formula>NOT(ISERROR(SEARCH("A",AC2)))</formula>
    </cfRule>
  </conditionalFormatting>
  <conditionalFormatting sqref="AE2:AF2">
    <cfRule type="containsText" dxfId="632" priority="1039" operator="containsText" text="E">
      <formula>NOT(ISERROR(SEARCH("E",AE2)))</formula>
    </cfRule>
    <cfRule type="containsText" dxfId="631" priority="1040" operator="containsText" text="B">
      <formula>NOT(ISERROR(SEARCH("B",AE2)))</formula>
    </cfRule>
    <cfRule type="containsText" dxfId="630" priority="1041" operator="containsText" text="A">
      <formula>NOT(ISERROR(SEARCH("A",AE2)))</formula>
    </cfRule>
  </conditionalFormatting>
  <conditionalFormatting sqref="G2:L2">
    <cfRule type="colorScale" priority="1277">
      <colorScale>
        <cfvo type="min"/>
        <cfvo type="percentile" val="50"/>
        <cfvo type="max"/>
        <color rgb="FFF8696B"/>
        <color rgb="FFFFEB84"/>
        <color rgb="FF63BE7B"/>
      </colorScale>
    </cfRule>
  </conditionalFormatting>
  <conditionalFormatting sqref="W2">
    <cfRule type="containsText" dxfId="629" priority="306" operator="containsText" text="D">
      <formula>NOT(ISERROR(SEARCH("D",W2)))</formula>
    </cfRule>
    <cfRule type="containsText" dxfId="628" priority="307" operator="containsText" text="S">
      <formula>NOT(ISERROR(SEARCH("S",W2)))</formula>
    </cfRule>
    <cfRule type="containsText" dxfId="627" priority="308" operator="containsText" text="F">
      <formula>NOT(ISERROR(SEARCH("F",W2)))</formula>
    </cfRule>
    <cfRule type="containsText" dxfId="626" priority="309" operator="containsText" text="E">
      <formula>NOT(ISERROR(SEARCH("E",W2)))</formula>
    </cfRule>
    <cfRule type="containsText" dxfId="625" priority="310" operator="containsText" text="B">
      <formula>NOT(ISERROR(SEARCH("B",W2)))</formula>
    </cfRule>
    <cfRule type="containsText" dxfId="624" priority="311" operator="containsText" text="A">
      <formula>NOT(ISERROR(SEARCH("A",W2)))</formula>
    </cfRule>
  </conditionalFormatting>
  <conditionalFormatting sqref="AC3:AD4">
    <cfRule type="containsText" dxfId="623" priority="101" operator="containsText" text="E">
      <formula>NOT(ISERROR(SEARCH("E",AC3)))</formula>
    </cfRule>
    <cfRule type="containsText" dxfId="622" priority="102" operator="containsText" text="B">
      <formula>NOT(ISERROR(SEARCH("B",AC3)))</formula>
    </cfRule>
    <cfRule type="containsText" dxfId="621" priority="103" operator="containsText" text="A">
      <formula>NOT(ISERROR(SEARCH("A",AC3)))</formula>
    </cfRule>
  </conditionalFormatting>
  <conditionalFormatting sqref="AE3:AF4">
    <cfRule type="containsText" dxfId="620" priority="98" operator="containsText" text="E">
      <formula>NOT(ISERROR(SEARCH("E",AE3)))</formula>
    </cfRule>
    <cfRule type="containsText" dxfId="619" priority="99" operator="containsText" text="B">
      <formula>NOT(ISERROR(SEARCH("B",AE3)))</formula>
    </cfRule>
    <cfRule type="containsText" dxfId="618" priority="100" operator="containsText" text="A">
      <formula>NOT(ISERROR(SEARCH("A",AE3)))</formula>
    </cfRule>
  </conditionalFormatting>
  <conditionalFormatting sqref="G3:L4">
    <cfRule type="colorScale" priority="104">
      <colorScale>
        <cfvo type="min"/>
        <cfvo type="percentile" val="50"/>
        <cfvo type="max"/>
        <color rgb="FFF8696B"/>
        <color rgb="FFFFEB84"/>
        <color rgb="FF63BE7B"/>
      </colorScale>
    </cfRule>
  </conditionalFormatting>
  <conditionalFormatting sqref="W3:W4">
    <cfRule type="containsText" dxfId="617" priority="92" operator="containsText" text="D">
      <formula>NOT(ISERROR(SEARCH("D",W3)))</formula>
    </cfRule>
    <cfRule type="containsText" dxfId="616" priority="93" operator="containsText" text="S">
      <formula>NOT(ISERROR(SEARCH("S",W3)))</formula>
    </cfRule>
    <cfRule type="containsText" dxfId="615" priority="94" operator="containsText" text="F">
      <formula>NOT(ISERROR(SEARCH("F",W3)))</formula>
    </cfRule>
    <cfRule type="containsText" dxfId="614" priority="95" operator="containsText" text="E">
      <formula>NOT(ISERROR(SEARCH("E",W3)))</formula>
    </cfRule>
    <cfRule type="containsText" dxfId="613" priority="96" operator="containsText" text="B">
      <formula>NOT(ISERROR(SEARCH("B",W3)))</formula>
    </cfRule>
    <cfRule type="containsText" dxfId="612" priority="97" operator="containsText" text="A">
      <formula>NOT(ISERROR(SEARCH("A",W3)))</formula>
    </cfRule>
  </conditionalFormatting>
  <conditionalFormatting sqref="AC5:AD5">
    <cfRule type="containsText" dxfId="611" priority="88" operator="containsText" text="E">
      <formula>NOT(ISERROR(SEARCH("E",AC5)))</formula>
    </cfRule>
    <cfRule type="containsText" dxfId="610" priority="89" operator="containsText" text="B">
      <formula>NOT(ISERROR(SEARCH("B",AC5)))</formula>
    </cfRule>
    <cfRule type="containsText" dxfId="609" priority="90" operator="containsText" text="A">
      <formula>NOT(ISERROR(SEARCH("A",AC5)))</formula>
    </cfRule>
  </conditionalFormatting>
  <conditionalFormatting sqref="AE5:AF5">
    <cfRule type="containsText" dxfId="608" priority="85" operator="containsText" text="E">
      <formula>NOT(ISERROR(SEARCH("E",AE5)))</formula>
    </cfRule>
    <cfRule type="containsText" dxfId="607" priority="86" operator="containsText" text="B">
      <formula>NOT(ISERROR(SEARCH("B",AE5)))</formula>
    </cfRule>
    <cfRule type="containsText" dxfId="606" priority="87" operator="containsText" text="A">
      <formula>NOT(ISERROR(SEARCH("A",AE5)))</formula>
    </cfRule>
  </conditionalFormatting>
  <conditionalFormatting sqref="G5:L5">
    <cfRule type="colorScale" priority="91">
      <colorScale>
        <cfvo type="min"/>
        <cfvo type="percentile" val="50"/>
        <cfvo type="max"/>
        <color rgb="FFF8696B"/>
        <color rgb="FFFFEB84"/>
        <color rgb="FF63BE7B"/>
      </colorScale>
    </cfRule>
  </conditionalFormatting>
  <conditionalFormatting sqref="W5">
    <cfRule type="containsText" dxfId="605" priority="79" operator="containsText" text="D">
      <formula>NOT(ISERROR(SEARCH("D",W5)))</formula>
    </cfRule>
    <cfRule type="containsText" dxfId="604" priority="80" operator="containsText" text="S">
      <formula>NOT(ISERROR(SEARCH("S",W5)))</formula>
    </cfRule>
    <cfRule type="containsText" dxfId="603" priority="81" operator="containsText" text="F">
      <formula>NOT(ISERROR(SEARCH("F",W5)))</formula>
    </cfRule>
    <cfRule type="containsText" dxfId="602" priority="82" operator="containsText" text="E">
      <formula>NOT(ISERROR(SEARCH("E",W5)))</formula>
    </cfRule>
    <cfRule type="containsText" dxfId="601" priority="83" operator="containsText" text="B">
      <formula>NOT(ISERROR(SEARCH("B",W5)))</formula>
    </cfRule>
    <cfRule type="containsText" dxfId="600" priority="84" operator="containsText" text="A">
      <formula>NOT(ISERROR(SEARCH("A",W5)))</formula>
    </cfRule>
  </conditionalFormatting>
  <conditionalFormatting sqref="AC6:AD7">
    <cfRule type="containsText" dxfId="599" priority="75" operator="containsText" text="E">
      <formula>NOT(ISERROR(SEARCH("E",AC6)))</formula>
    </cfRule>
    <cfRule type="containsText" dxfId="598" priority="76" operator="containsText" text="B">
      <formula>NOT(ISERROR(SEARCH("B",AC6)))</formula>
    </cfRule>
    <cfRule type="containsText" dxfId="597" priority="77" operator="containsText" text="A">
      <formula>NOT(ISERROR(SEARCH("A",AC6)))</formula>
    </cfRule>
  </conditionalFormatting>
  <conditionalFormatting sqref="AE6:AF7">
    <cfRule type="containsText" dxfId="596" priority="72" operator="containsText" text="E">
      <formula>NOT(ISERROR(SEARCH("E",AE6)))</formula>
    </cfRule>
    <cfRule type="containsText" dxfId="595" priority="73" operator="containsText" text="B">
      <formula>NOT(ISERROR(SEARCH("B",AE6)))</formula>
    </cfRule>
    <cfRule type="containsText" dxfId="594" priority="74" operator="containsText" text="A">
      <formula>NOT(ISERROR(SEARCH("A",AE6)))</formula>
    </cfRule>
  </conditionalFormatting>
  <conditionalFormatting sqref="G6:L7">
    <cfRule type="colorScale" priority="78">
      <colorScale>
        <cfvo type="min"/>
        <cfvo type="percentile" val="50"/>
        <cfvo type="max"/>
        <color rgb="FFF8696B"/>
        <color rgb="FFFFEB84"/>
        <color rgb="FF63BE7B"/>
      </colorScale>
    </cfRule>
  </conditionalFormatting>
  <conditionalFormatting sqref="W6:W7">
    <cfRule type="containsText" dxfId="593" priority="66" operator="containsText" text="D">
      <formula>NOT(ISERROR(SEARCH("D",W6)))</formula>
    </cfRule>
    <cfRule type="containsText" dxfId="592" priority="67" operator="containsText" text="S">
      <formula>NOT(ISERROR(SEARCH("S",W6)))</formula>
    </cfRule>
    <cfRule type="containsText" dxfId="591" priority="68" operator="containsText" text="F">
      <formula>NOT(ISERROR(SEARCH("F",W6)))</formula>
    </cfRule>
    <cfRule type="containsText" dxfId="590" priority="69" operator="containsText" text="E">
      <formula>NOT(ISERROR(SEARCH("E",W6)))</formula>
    </cfRule>
    <cfRule type="containsText" dxfId="589" priority="70" operator="containsText" text="B">
      <formula>NOT(ISERROR(SEARCH("B",W6)))</formula>
    </cfRule>
    <cfRule type="containsText" dxfId="588" priority="71" operator="containsText" text="A">
      <formula>NOT(ISERROR(SEARCH("A",W6)))</formula>
    </cfRule>
  </conditionalFormatting>
  <conditionalFormatting sqref="AC8:AD9">
    <cfRule type="containsText" dxfId="587" priority="62" operator="containsText" text="E">
      <formula>NOT(ISERROR(SEARCH("E",AC8)))</formula>
    </cfRule>
    <cfRule type="containsText" dxfId="586" priority="63" operator="containsText" text="B">
      <formula>NOT(ISERROR(SEARCH("B",AC8)))</formula>
    </cfRule>
    <cfRule type="containsText" dxfId="585" priority="64" operator="containsText" text="A">
      <formula>NOT(ISERROR(SEARCH("A",AC8)))</formula>
    </cfRule>
  </conditionalFormatting>
  <conditionalFormatting sqref="AE8:AF9">
    <cfRule type="containsText" dxfId="584" priority="59" operator="containsText" text="E">
      <formula>NOT(ISERROR(SEARCH("E",AE8)))</formula>
    </cfRule>
    <cfRule type="containsText" dxfId="583" priority="60" operator="containsText" text="B">
      <formula>NOT(ISERROR(SEARCH("B",AE8)))</formula>
    </cfRule>
    <cfRule type="containsText" dxfId="582" priority="61" operator="containsText" text="A">
      <formula>NOT(ISERROR(SEARCH("A",AE8)))</formula>
    </cfRule>
  </conditionalFormatting>
  <conditionalFormatting sqref="G8:L9">
    <cfRule type="colorScale" priority="65">
      <colorScale>
        <cfvo type="min"/>
        <cfvo type="percentile" val="50"/>
        <cfvo type="max"/>
        <color rgb="FFF8696B"/>
        <color rgb="FFFFEB84"/>
        <color rgb="FF63BE7B"/>
      </colorScale>
    </cfRule>
  </conditionalFormatting>
  <conditionalFormatting sqref="W8:W9">
    <cfRule type="containsText" dxfId="581" priority="53" operator="containsText" text="D">
      <formula>NOT(ISERROR(SEARCH("D",W8)))</formula>
    </cfRule>
    <cfRule type="containsText" dxfId="580" priority="54" operator="containsText" text="S">
      <formula>NOT(ISERROR(SEARCH("S",W8)))</formula>
    </cfRule>
    <cfRule type="containsText" dxfId="579" priority="55" operator="containsText" text="F">
      <formula>NOT(ISERROR(SEARCH("F",W8)))</formula>
    </cfRule>
    <cfRule type="containsText" dxfId="578" priority="56" operator="containsText" text="E">
      <formula>NOT(ISERROR(SEARCH("E",W8)))</formula>
    </cfRule>
    <cfRule type="containsText" dxfId="577" priority="57" operator="containsText" text="B">
      <formula>NOT(ISERROR(SEARCH("B",W8)))</formula>
    </cfRule>
    <cfRule type="containsText" dxfId="576" priority="58" operator="containsText" text="A">
      <formula>NOT(ISERROR(SEARCH("A",W8)))</formula>
    </cfRule>
  </conditionalFormatting>
  <conditionalFormatting sqref="AC10:AD10">
    <cfRule type="containsText" dxfId="575" priority="49" operator="containsText" text="E">
      <formula>NOT(ISERROR(SEARCH("E",AC10)))</formula>
    </cfRule>
    <cfRule type="containsText" dxfId="574" priority="50" operator="containsText" text="B">
      <formula>NOT(ISERROR(SEARCH("B",AC10)))</formula>
    </cfRule>
    <cfRule type="containsText" dxfId="573" priority="51" operator="containsText" text="A">
      <formula>NOT(ISERROR(SEARCH("A",AC10)))</formula>
    </cfRule>
  </conditionalFormatting>
  <conditionalFormatting sqref="AE10:AF10">
    <cfRule type="containsText" dxfId="572" priority="46" operator="containsText" text="E">
      <formula>NOT(ISERROR(SEARCH("E",AE10)))</formula>
    </cfRule>
    <cfRule type="containsText" dxfId="571" priority="47" operator="containsText" text="B">
      <formula>NOT(ISERROR(SEARCH("B",AE10)))</formula>
    </cfRule>
    <cfRule type="containsText" dxfId="570" priority="48" operator="containsText" text="A">
      <formula>NOT(ISERROR(SEARCH("A",AE10)))</formula>
    </cfRule>
  </conditionalFormatting>
  <conditionalFormatting sqref="G10:L10">
    <cfRule type="colorScale" priority="52">
      <colorScale>
        <cfvo type="min"/>
        <cfvo type="percentile" val="50"/>
        <cfvo type="max"/>
        <color rgb="FFF8696B"/>
        <color rgb="FFFFEB84"/>
        <color rgb="FF63BE7B"/>
      </colorScale>
    </cfRule>
  </conditionalFormatting>
  <conditionalFormatting sqref="W10">
    <cfRule type="containsText" dxfId="569" priority="40" operator="containsText" text="D">
      <formula>NOT(ISERROR(SEARCH("D",W10)))</formula>
    </cfRule>
    <cfRule type="containsText" dxfId="568" priority="41" operator="containsText" text="S">
      <formula>NOT(ISERROR(SEARCH("S",W10)))</formula>
    </cfRule>
    <cfRule type="containsText" dxfId="567" priority="42" operator="containsText" text="F">
      <formula>NOT(ISERROR(SEARCH("F",W10)))</formula>
    </cfRule>
    <cfRule type="containsText" dxfId="566" priority="43" operator="containsText" text="E">
      <formula>NOT(ISERROR(SEARCH("E",W10)))</formula>
    </cfRule>
    <cfRule type="containsText" dxfId="565" priority="44" operator="containsText" text="B">
      <formula>NOT(ISERROR(SEARCH("B",W10)))</formula>
    </cfRule>
    <cfRule type="containsText" dxfId="564" priority="45" operator="containsText" text="A">
      <formula>NOT(ISERROR(SEARCH("A",W10)))</formula>
    </cfRule>
  </conditionalFormatting>
  <conditionalFormatting sqref="AC11:AD11">
    <cfRule type="containsText" dxfId="563" priority="36" operator="containsText" text="E">
      <formula>NOT(ISERROR(SEARCH("E",AC11)))</formula>
    </cfRule>
    <cfRule type="containsText" dxfId="562" priority="37" operator="containsText" text="B">
      <formula>NOT(ISERROR(SEARCH("B",AC11)))</formula>
    </cfRule>
    <cfRule type="containsText" dxfId="561" priority="38" operator="containsText" text="A">
      <formula>NOT(ISERROR(SEARCH("A",AC11)))</formula>
    </cfRule>
  </conditionalFormatting>
  <conditionalFormatting sqref="AE11:AF11">
    <cfRule type="containsText" dxfId="560" priority="33" operator="containsText" text="E">
      <formula>NOT(ISERROR(SEARCH("E",AE11)))</formula>
    </cfRule>
    <cfRule type="containsText" dxfId="559" priority="34" operator="containsText" text="B">
      <formula>NOT(ISERROR(SEARCH("B",AE11)))</formula>
    </cfRule>
    <cfRule type="containsText" dxfId="558" priority="35" operator="containsText" text="A">
      <formula>NOT(ISERROR(SEARCH("A",AE11)))</formula>
    </cfRule>
  </conditionalFormatting>
  <conditionalFormatting sqref="G11:L11">
    <cfRule type="colorScale" priority="39">
      <colorScale>
        <cfvo type="min"/>
        <cfvo type="percentile" val="50"/>
        <cfvo type="max"/>
        <color rgb="FFF8696B"/>
        <color rgb="FFFFEB84"/>
        <color rgb="FF63BE7B"/>
      </colorScale>
    </cfRule>
  </conditionalFormatting>
  <conditionalFormatting sqref="W11">
    <cfRule type="containsText" dxfId="557" priority="27" operator="containsText" text="D">
      <formula>NOT(ISERROR(SEARCH("D",W11)))</formula>
    </cfRule>
    <cfRule type="containsText" dxfId="556" priority="28" operator="containsText" text="S">
      <formula>NOT(ISERROR(SEARCH("S",W11)))</formula>
    </cfRule>
    <cfRule type="containsText" dxfId="555" priority="29" operator="containsText" text="F">
      <formula>NOT(ISERROR(SEARCH("F",W11)))</formula>
    </cfRule>
    <cfRule type="containsText" dxfId="554" priority="30" operator="containsText" text="E">
      <formula>NOT(ISERROR(SEARCH("E",W11)))</formula>
    </cfRule>
    <cfRule type="containsText" dxfId="553" priority="31" operator="containsText" text="B">
      <formula>NOT(ISERROR(SEARCH("B",W11)))</formula>
    </cfRule>
    <cfRule type="containsText" dxfId="552" priority="32" operator="containsText" text="A">
      <formula>NOT(ISERROR(SEARCH("A",W11)))</formula>
    </cfRule>
  </conditionalFormatting>
  <conditionalFormatting sqref="AC12:AD12">
    <cfRule type="containsText" dxfId="551" priority="23" operator="containsText" text="E">
      <formula>NOT(ISERROR(SEARCH("E",AC12)))</formula>
    </cfRule>
    <cfRule type="containsText" dxfId="550" priority="24" operator="containsText" text="B">
      <formula>NOT(ISERROR(SEARCH("B",AC12)))</formula>
    </cfRule>
    <cfRule type="containsText" dxfId="549" priority="25" operator="containsText" text="A">
      <formula>NOT(ISERROR(SEARCH("A",AC12)))</formula>
    </cfRule>
  </conditionalFormatting>
  <conditionalFormatting sqref="AE12:AF12">
    <cfRule type="containsText" dxfId="548" priority="20" operator="containsText" text="E">
      <formula>NOT(ISERROR(SEARCH("E",AE12)))</formula>
    </cfRule>
    <cfRule type="containsText" dxfId="547" priority="21" operator="containsText" text="B">
      <formula>NOT(ISERROR(SEARCH("B",AE12)))</formula>
    </cfRule>
    <cfRule type="containsText" dxfId="546" priority="22" operator="containsText" text="A">
      <formula>NOT(ISERROR(SEARCH("A",AE12)))</formula>
    </cfRule>
  </conditionalFormatting>
  <conditionalFormatting sqref="G12:L12">
    <cfRule type="colorScale" priority="26">
      <colorScale>
        <cfvo type="min"/>
        <cfvo type="percentile" val="50"/>
        <cfvo type="max"/>
        <color rgb="FFF8696B"/>
        <color rgb="FFFFEB84"/>
        <color rgb="FF63BE7B"/>
      </colorScale>
    </cfRule>
  </conditionalFormatting>
  <conditionalFormatting sqref="W12">
    <cfRule type="containsText" dxfId="545" priority="14" operator="containsText" text="D">
      <formula>NOT(ISERROR(SEARCH("D",W12)))</formula>
    </cfRule>
    <cfRule type="containsText" dxfId="544" priority="15" operator="containsText" text="S">
      <formula>NOT(ISERROR(SEARCH("S",W12)))</formula>
    </cfRule>
    <cfRule type="containsText" dxfId="543" priority="16" operator="containsText" text="F">
      <formula>NOT(ISERROR(SEARCH("F",W12)))</formula>
    </cfRule>
    <cfRule type="containsText" dxfId="542" priority="17" operator="containsText" text="E">
      <formula>NOT(ISERROR(SEARCH("E",W12)))</formula>
    </cfRule>
    <cfRule type="containsText" dxfId="541" priority="18" operator="containsText" text="B">
      <formula>NOT(ISERROR(SEARCH("B",W12)))</formula>
    </cfRule>
    <cfRule type="containsText" dxfId="540" priority="19" operator="containsText" text="A">
      <formula>NOT(ISERROR(SEARCH("A",W12)))</formula>
    </cfRule>
  </conditionalFormatting>
  <conditionalFormatting sqref="AC13:AD13">
    <cfRule type="containsText" dxfId="539" priority="10" operator="containsText" text="E">
      <formula>NOT(ISERROR(SEARCH("E",AC13)))</formula>
    </cfRule>
    <cfRule type="containsText" dxfId="538" priority="11" operator="containsText" text="B">
      <formula>NOT(ISERROR(SEARCH("B",AC13)))</formula>
    </cfRule>
    <cfRule type="containsText" dxfId="537" priority="12" operator="containsText" text="A">
      <formula>NOT(ISERROR(SEARCH("A",AC13)))</formula>
    </cfRule>
  </conditionalFormatting>
  <conditionalFormatting sqref="AE13:AF13">
    <cfRule type="containsText" dxfId="536" priority="7" operator="containsText" text="E">
      <formula>NOT(ISERROR(SEARCH("E",AE13)))</formula>
    </cfRule>
    <cfRule type="containsText" dxfId="535" priority="8" operator="containsText" text="B">
      <formula>NOT(ISERROR(SEARCH("B",AE13)))</formula>
    </cfRule>
    <cfRule type="containsText" dxfId="534" priority="9" operator="containsText" text="A">
      <formula>NOT(ISERROR(SEARCH("A",AE13)))</formula>
    </cfRule>
  </conditionalFormatting>
  <conditionalFormatting sqref="G13:L13">
    <cfRule type="colorScale" priority="13">
      <colorScale>
        <cfvo type="min"/>
        <cfvo type="percentile" val="50"/>
        <cfvo type="max"/>
        <color rgb="FFF8696B"/>
        <color rgb="FFFFEB84"/>
        <color rgb="FF63BE7B"/>
      </colorScale>
    </cfRule>
  </conditionalFormatting>
  <conditionalFormatting sqref="W13">
    <cfRule type="containsText" dxfId="533" priority="1" operator="containsText" text="D">
      <formula>NOT(ISERROR(SEARCH("D",W13)))</formula>
    </cfRule>
    <cfRule type="containsText" dxfId="532" priority="2" operator="containsText" text="S">
      <formula>NOT(ISERROR(SEARCH("S",W13)))</formula>
    </cfRule>
    <cfRule type="containsText" dxfId="531" priority="3" operator="containsText" text="F">
      <formula>NOT(ISERROR(SEARCH("F",W13)))</formula>
    </cfRule>
    <cfRule type="containsText" dxfId="530" priority="4" operator="containsText" text="E">
      <formula>NOT(ISERROR(SEARCH("E",W13)))</formula>
    </cfRule>
    <cfRule type="containsText" dxfId="529" priority="5" operator="containsText" text="B">
      <formula>NOT(ISERROR(SEARCH("B",W13)))</formula>
    </cfRule>
    <cfRule type="containsText" dxfId="528" priority="6" operator="containsText" text="A">
      <formula>NOT(ISERROR(SEARCH("A",W13)))</formula>
    </cfRule>
  </conditionalFormatting>
  <dataValidations count="1">
    <dataValidation type="list" allowBlank="1" showInputMessage="1" showErrorMessage="1" sqref="AF2:AF13"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53"/>
  <sheetViews>
    <sheetView zoomScaleNormal="100" workbookViewId="0">
      <pane xSplit="5" ySplit="1" topLeftCell="AH27" activePane="bottomRight" state="frozen"/>
      <selection activeCell="E15" sqref="E15"/>
      <selection pane="topRight" activeCell="E15" sqref="E15"/>
      <selection pane="bottomLeft" activeCell="E15" sqref="E15"/>
      <selection pane="bottomRight" activeCell="Y53" sqref="Y53:AE5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6" si="0">SUM(F2:H2)</f>
        <v>36.299999999999997</v>
      </c>
      <c r="N2" s="31">
        <f t="shared" ref="N2:N6" si="1">I2</f>
        <v>12.8</v>
      </c>
      <c r="O2" s="31">
        <f t="shared" ref="O2:O6" si="2">SUM(J2:L2)</f>
        <v>37.200000000000003</v>
      </c>
      <c r="P2" s="32">
        <f t="shared" ref="P2:P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ref="M7" si="4">SUM(F7:H7)</f>
        <v>34.4</v>
      </c>
      <c r="N7" s="31">
        <f t="shared" ref="N7" si="5">I7</f>
        <v>11.8</v>
      </c>
      <c r="O7" s="31">
        <f t="shared" ref="O7" si="6">SUM(J7:L7)</f>
        <v>36.9</v>
      </c>
      <c r="P7" s="32">
        <f t="shared" ref="P7" si="7">SUM(F7:J7)</f>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ref="M8:M11" si="8">SUM(F8:H8)</f>
        <v>35.299999999999997</v>
      </c>
      <c r="N8" s="31">
        <f t="shared" ref="N8:N11" si="9">I8</f>
        <v>12.7</v>
      </c>
      <c r="O8" s="31">
        <f t="shared" ref="O8:O11" si="10">SUM(J8:L8)</f>
        <v>38.200000000000003</v>
      </c>
      <c r="P8" s="32">
        <f t="shared" ref="P8:P11" si="11">SUM(F8:J8)</f>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8"/>
        <v>35.700000000000003</v>
      </c>
      <c r="N9" s="31">
        <f t="shared" si="9"/>
        <v>12.5</v>
      </c>
      <c r="O9" s="31">
        <f t="shared" si="10"/>
        <v>37.1</v>
      </c>
      <c r="P9" s="32">
        <f t="shared" si="11"/>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8"/>
        <v>35.299999999999997</v>
      </c>
      <c r="N10" s="31">
        <f t="shared" si="9"/>
        <v>12.4</v>
      </c>
      <c r="O10" s="31">
        <f t="shared" si="10"/>
        <v>38.700000000000003</v>
      </c>
      <c r="P10" s="32">
        <f t="shared" si="11"/>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8"/>
        <v>35.6</v>
      </c>
      <c r="N11" s="31">
        <f t="shared" si="9"/>
        <v>12.7</v>
      </c>
      <c r="O11" s="31">
        <f t="shared" si="10"/>
        <v>36.300000000000004</v>
      </c>
      <c r="P11" s="32">
        <f t="shared" si="11"/>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ref="M12:M16" si="12">SUM(F12:H12)</f>
        <v>35.799999999999997</v>
      </c>
      <c r="N12" s="31">
        <f t="shared" ref="N12:N16" si="13">I12</f>
        <v>12.5</v>
      </c>
      <c r="O12" s="31">
        <f t="shared" ref="O12:O16" si="14">SUM(J12:L12)</f>
        <v>37.200000000000003</v>
      </c>
      <c r="P12" s="32">
        <f t="shared" ref="P12:P16" si="15">SUM(F12:J12)</f>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12"/>
        <v>34.299999999999997</v>
      </c>
      <c r="N13" s="31">
        <f t="shared" si="13"/>
        <v>12</v>
      </c>
      <c r="O13" s="31">
        <f t="shared" si="14"/>
        <v>36.5</v>
      </c>
      <c r="P13" s="32">
        <f t="shared" si="15"/>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12"/>
        <v>36.6</v>
      </c>
      <c r="N14" s="31">
        <f t="shared" si="13"/>
        <v>12.8</v>
      </c>
      <c r="O14" s="31">
        <f t="shared" si="14"/>
        <v>35.799999999999997</v>
      </c>
      <c r="P14" s="32">
        <f t="shared" si="15"/>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12"/>
        <v>34.599999999999994</v>
      </c>
      <c r="N15" s="31">
        <f t="shared" si="13"/>
        <v>11.9</v>
      </c>
      <c r="O15" s="31">
        <f t="shared" si="14"/>
        <v>35.700000000000003</v>
      </c>
      <c r="P15" s="32">
        <f t="shared" si="15"/>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12"/>
        <v>34.4</v>
      </c>
      <c r="N16" s="31">
        <f t="shared" si="13"/>
        <v>12.1</v>
      </c>
      <c r="O16" s="31">
        <f t="shared" si="14"/>
        <v>37.1</v>
      </c>
      <c r="P16" s="32">
        <f t="shared" si="15"/>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16">SUM(F17:H17)</f>
        <v>36.599999999999994</v>
      </c>
      <c r="N17" s="31">
        <f t="shared" ref="N17:N22" si="17">I17</f>
        <v>12.6</v>
      </c>
      <c r="O17" s="31">
        <f t="shared" ref="O17:O22" si="18">SUM(J17:L17)</f>
        <v>36.6</v>
      </c>
      <c r="P17" s="32">
        <f t="shared" ref="P17:P22" si="19">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16"/>
        <v>35.799999999999997</v>
      </c>
      <c r="N18" s="31">
        <f t="shared" si="17"/>
        <v>12.7</v>
      </c>
      <c r="O18" s="31">
        <f t="shared" si="18"/>
        <v>37.200000000000003</v>
      </c>
      <c r="P18" s="32">
        <f t="shared" si="19"/>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16"/>
        <v>35.5</v>
      </c>
      <c r="N19" s="31">
        <f t="shared" si="17"/>
        <v>12.5</v>
      </c>
      <c r="O19" s="31">
        <f t="shared" si="18"/>
        <v>36.200000000000003</v>
      </c>
      <c r="P19" s="32">
        <f t="shared" si="19"/>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16"/>
        <v>36.1</v>
      </c>
      <c r="N20" s="31">
        <f t="shared" si="17"/>
        <v>12.3</v>
      </c>
      <c r="O20" s="31">
        <f t="shared" si="18"/>
        <v>36.799999999999997</v>
      </c>
      <c r="P20" s="32">
        <f t="shared" si="19"/>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16"/>
        <v>35.200000000000003</v>
      </c>
      <c r="N21" s="31">
        <f t="shared" si="17"/>
        <v>12.5</v>
      </c>
      <c r="O21" s="31">
        <f t="shared" si="18"/>
        <v>35.9</v>
      </c>
      <c r="P21" s="32">
        <f t="shared" si="19"/>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16"/>
        <v>35.700000000000003</v>
      </c>
      <c r="N22" s="31">
        <f t="shared" si="17"/>
        <v>12.6</v>
      </c>
      <c r="O22" s="31">
        <f t="shared" si="18"/>
        <v>35.4</v>
      </c>
      <c r="P22" s="32">
        <f t="shared" si="19"/>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20">SUM(F23:H23)</f>
        <v>35.299999999999997</v>
      </c>
      <c r="N23" s="31">
        <f t="shared" ref="N23:N28" si="21">I23</f>
        <v>12.3</v>
      </c>
      <c r="O23" s="31">
        <f t="shared" ref="O23:O28" si="22">SUM(J23:L23)</f>
        <v>37.200000000000003</v>
      </c>
      <c r="P23" s="32">
        <f t="shared" ref="P23:P28" si="23">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20"/>
        <v>36.5</v>
      </c>
      <c r="N24" s="31">
        <f t="shared" si="21"/>
        <v>12.3</v>
      </c>
      <c r="O24" s="31">
        <f t="shared" si="22"/>
        <v>36.400000000000006</v>
      </c>
      <c r="P24" s="32">
        <f t="shared" si="23"/>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20"/>
        <v>36.799999999999997</v>
      </c>
      <c r="N25" s="31">
        <f t="shared" si="21"/>
        <v>12.6</v>
      </c>
      <c r="O25" s="31">
        <f t="shared" si="22"/>
        <v>34.299999999999997</v>
      </c>
      <c r="P25" s="32">
        <f t="shared" si="23"/>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20"/>
        <v>36.5</v>
      </c>
      <c r="N26" s="31">
        <f t="shared" si="21"/>
        <v>12.9</v>
      </c>
      <c r="O26" s="31">
        <f t="shared" si="22"/>
        <v>36.9</v>
      </c>
      <c r="P26" s="32">
        <f t="shared" si="23"/>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20"/>
        <v>34.199999999999996</v>
      </c>
      <c r="N27" s="31">
        <f t="shared" si="21"/>
        <v>12.5</v>
      </c>
      <c r="O27" s="31">
        <f t="shared" si="22"/>
        <v>37.5</v>
      </c>
      <c r="P27" s="32">
        <f t="shared" si="23"/>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20"/>
        <v>35.4</v>
      </c>
      <c r="N28" s="31">
        <f t="shared" si="21"/>
        <v>11.8</v>
      </c>
      <c r="O28" s="31">
        <f t="shared" si="22"/>
        <v>35.6</v>
      </c>
      <c r="P28" s="32">
        <f t="shared" si="23"/>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31" si="24">SUM(F29:H29)</f>
        <v>35.299999999999997</v>
      </c>
      <c r="N29" s="31">
        <f t="shared" ref="N29:N31" si="25">I29</f>
        <v>12.6</v>
      </c>
      <c r="O29" s="31">
        <f t="shared" ref="O29:O31" si="26">SUM(J29:L29)</f>
        <v>36.6</v>
      </c>
      <c r="P29" s="32">
        <f t="shared" ref="P29:P31" si="27">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24"/>
        <v>35.299999999999997</v>
      </c>
      <c r="N30" s="31">
        <f t="shared" si="25"/>
        <v>12.6</v>
      </c>
      <c r="O30" s="31">
        <f t="shared" si="26"/>
        <v>37.9</v>
      </c>
      <c r="P30" s="32">
        <f t="shared" si="27"/>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24"/>
        <v>35.5</v>
      </c>
      <c r="N31" s="31">
        <f t="shared" si="25"/>
        <v>11.9</v>
      </c>
      <c r="O31" s="31">
        <f t="shared" si="26"/>
        <v>36.699999999999996</v>
      </c>
      <c r="P31" s="32">
        <f t="shared" si="27"/>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ref="M32:M35" si="28">SUM(F32:H32)</f>
        <v>37.1</v>
      </c>
      <c r="N32" s="31">
        <f t="shared" ref="N32:N35" si="29">I32</f>
        <v>12.4</v>
      </c>
      <c r="O32" s="31">
        <f t="shared" ref="O32:O35" si="30">SUM(J32:L32)</f>
        <v>36.5</v>
      </c>
      <c r="P32" s="32">
        <f t="shared" ref="P32:P35" si="31">SUM(F32:J32)</f>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28"/>
        <v>35.799999999999997</v>
      </c>
      <c r="N33" s="31">
        <f t="shared" si="29"/>
        <v>12.6</v>
      </c>
      <c r="O33" s="31">
        <f t="shared" si="30"/>
        <v>37</v>
      </c>
      <c r="P33" s="32">
        <f t="shared" si="31"/>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28"/>
        <v>35.599999999999994</v>
      </c>
      <c r="N34" s="31">
        <f t="shared" si="29"/>
        <v>12.4</v>
      </c>
      <c r="O34" s="31">
        <f t="shared" si="30"/>
        <v>38.299999999999997</v>
      </c>
      <c r="P34" s="32">
        <f t="shared" si="31"/>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28"/>
        <v>35.4</v>
      </c>
      <c r="N35" s="31">
        <f t="shared" si="29"/>
        <v>12.1</v>
      </c>
      <c r="O35" s="31">
        <f t="shared" si="30"/>
        <v>36.099999999999994</v>
      </c>
      <c r="P35" s="32">
        <f t="shared" si="31"/>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ref="M36:M39" si="32">SUM(F36:H36)</f>
        <v>34.5</v>
      </c>
      <c r="N36" s="31">
        <f t="shared" ref="N36:N39" si="33">I36</f>
        <v>12.1</v>
      </c>
      <c r="O36" s="31">
        <f t="shared" ref="O36:O39" si="34">SUM(J36:L36)</f>
        <v>36.6</v>
      </c>
      <c r="P36" s="32">
        <f t="shared" ref="P36:P39" si="35">SUM(F36:J36)</f>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32"/>
        <v>35.200000000000003</v>
      </c>
      <c r="N37" s="31">
        <f t="shared" si="33"/>
        <v>12.3</v>
      </c>
      <c r="O37" s="31">
        <f t="shared" si="34"/>
        <v>35</v>
      </c>
      <c r="P37" s="32">
        <f t="shared" si="3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32"/>
        <v>36</v>
      </c>
      <c r="N38" s="31">
        <f t="shared" si="33"/>
        <v>12.3</v>
      </c>
      <c r="O38" s="31">
        <f t="shared" si="34"/>
        <v>36.400000000000006</v>
      </c>
      <c r="P38" s="32">
        <f t="shared" si="3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32"/>
        <v>34.9</v>
      </c>
      <c r="N39" s="31">
        <f t="shared" si="33"/>
        <v>12</v>
      </c>
      <c r="O39" s="31">
        <f t="shared" si="34"/>
        <v>36</v>
      </c>
      <c r="P39" s="32">
        <f t="shared" si="3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ref="M40:M43" si="36">SUM(F40:H40)</f>
        <v>36.6</v>
      </c>
      <c r="N40" s="31">
        <f t="shared" ref="N40:N43" si="37">I40</f>
        <v>13.1</v>
      </c>
      <c r="O40" s="31">
        <f t="shared" ref="O40:O43" si="38">SUM(J40:L40)</f>
        <v>36.799999999999997</v>
      </c>
      <c r="P40" s="32">
        <f t="shared" ref="P40:P43" si="39">SUM(F40:J40)</f>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36"/>
        <v>35.9</v>
      </c>
      <c r="N41" s="31">
        <f t="shared" si="37"/>
        <v>12.3</v>
      </c>
      <c r="O41" s="31">
        <f t="shared" si="38"/>
        <v>36.200000000000003</v>
      </c>
      <c r="P41" s="32">
        <f t="shared" si="39"/>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36"/>
        <v>35.6</v>
      </c>
      <c r="N42" s="31">
        <f t="shared" si="37"/>
        <v>12.4</v>
      </c>
      <c r="O42" s="31">
        <f t="shared" si="38"/>
        <v>37.1</v>
      </c>
      <c r="P42" s="32">
        <f t="shared" si="39"/>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36"/>
        <v>35.200000000000003</v>
      </c>
      <c r="N43" s="31">
        <f t="shared" si="37"/>
        <v>12.4</v>
      </c>
      <c r="O43" s="31">
        <f t="shared" si="38"/>
        <v>36.200000000000003</v>
      </c>
      <c r="P43" s="32">
        <f t="shared" si="39"/>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ref="M44:M48" si="40">SUM(F44:H44)</f>
        <v>34.9</v>
      </c>
      <c r="N44" s="31">
        <f t="shared" ref="N44:N48" si="41">I44</f>
        <v>12</v>
      </c>
      <c r="O44" s="31">
        <f t="shared" ref="O44:O48" si="42">SUM(J44:L44)</f>
        <v>37.799999999999997</v>
      </c>
      <c r="P44" s="32">
        <f t="shared" ref="P44:P48" si="43">SUM(F44:J44)</f>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40"/>
        <v>35</v>
      </c>
      <c r="N45" s="31">
        <f t="shared" si="41"/>
        <v>12</v>
      </c>
      <c r="O45" s="31">
        <f t="shared" si="42"/>
        <v>36.4</v>
      </c>
      <c r="P45" s="32">
        <f t="shared" si="43"/>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40"/>
        <v>35.700000000000003</v>
      </c>
      <c r="N46" s="31">
        <f t="shared" si="41"/>
        <v>12.4</v>
      </c>
      <c r="O46" s="31">
        <f t="shared" si="42"/>
        <v>34.799999999999997</v>
      </c>
      <c r="P46" s="32">
        <f t="shared" si="43"/>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40"/>
        <v>36.200000000000003</v>
      </c>
      <c r="N47" s="31">
        <f t="shared" si="41"/>
        <v>12.6</v>
      </c>
      <c r="O47" s="31">
        <f t="shared" si="42"/>
        <v>36.799999999999997</v>
      </c>
      <c r="P47" s="32">
        <f t="shared" si="43"/>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40"/>
        <v>34.400000000000006</v>
      </c>
      <c r="N48" s="31">
        <f t="shared" si="41"/>
        <v>11.9</v>
      </c>
      <c r="O48" s="31">
        <f t="shared" si="42"/>
        <v>38.1</v>
      </c>
      <c r="P48" s="32">
        <f t="shared" si="43"/>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ref="M49:M53" si="44">SUM(F49:H49)</f>
        <v>35.299999999999997</v>
      </c>
      <c r="N49" s="31">
        <f t="shared" ref="N49:N53" si="45">I49</f>
        <v>12.7</v>
      </c>
      <c r="O49" s="31">
        <f t="shared" ref="O49:O53" si="46">SUM(J49:L49)</f>
        <v>37.9</v>
      </c>
      <c r="P49" s="32">
        <f t="shared" ref="P49:P53" si="47">SUM(F49:J49)</f>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44"/>
        <v>34.299999999999997</v>
      </c>
      <c r="N50" s="31">
        <f t="shared" si="45"/>
        <v>12</v>
      </c>
      <c r="O50" s="31">
        <f t="shared" si="46"/>
        <v>37.9</v>
      </c>
      <c r="P50" s="32">
        <f t="shared" si="47"/>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44"/>
        <v>36.6</v>
      </c>
      <c r="N51" s="31">
        <f t="shared" si="45"/>
        <v>12.5</v>
      </c>
      <c r="O51" s="31">
        <f t="shared" si="46"/>
        <v>36.5</v>
      </c>
      <c r="P51" s="32">
        <f t="shared" si="47"/>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44"/>
        <v>35.200000000000003</v>
      </c>
      <c r="N52" s="31">
        <f t="shared" si="45"/>
        <v>12.2</v>
      </c>
      <c r="O52" s="31">
        <f t="shared" si="46"/>
        <v>36.599999999999994</v>
      </c>
      <c r="P52" s="32">
        <f t="shared" si="47"/>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44"/>
        <v>34.900000000000006</v>
      </c>
      <c r="N53" s="31">
        <f t="shared" si="45"/>
        <v>11.7</v>
      </c>
      <c r="O53" s="31">
        <f t="shared" si="46"/>
        <v>35.700000000000003</v>
      </c>
      <c r="P53" s="32">
        <f t="shared" si="47"/>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sheetData>
  <autoFilter ref="A1:AH1" xr:uid="{00000000-0009-0000-0000-00000A000000}"/>
  <phoneticPr fontId="5"/>
  <conditionalFormatting sqref="AD2:AF6">
    <cfRule type="containsText" dxfId="527" priority="185" operator="containsText" text="E">
      <formula>NOT(ISERROR(SEARCH("E",AD2)))</formula>
    </cfRule>
    <cfRule type="containsText" dxfId="526" priority="186" operator="containsText" text="B">
      <formula>NOT(ISERROR(SEARCH("B",AD2)))</formula>
    </cfRule>
    <cfRule type="containsText" dxfId="525" priority="187" operator="containsText" text="A">
      <formula>NOT(ISERROR(SEARCH("A",AD2)))</formula>
    </cfRule>
  </conditionalFormatting>
  <conditionalFormatting sqref="AG7">
    <cfRule type="containsText" dxfId="524" priority="159" operator="containsText" text="E">
      <formula>NOT(ISERROR(SEARCH("E",AG7)))</formula>
    </cfRule>
    <cfRule type="containsText" dxfId="523" priority="160" operator="containsText" text="B">
      <formula>NOT(ISERROR(SEARCH("B",AG7)))</formula>
    </cfRule>
    <cfRule type="containsText" dxfId="522" priority="161" operator="containsText" text="A">
      <formula>NOT(ISERROR(SEARCH("A",AG7)))</formula>
    </cfRule>
  </conditionalFormatting>
  <conditionalFormatting sqref="F2:L6">
    <cfRule type="colorScale" priority="181">
      <colorScale>
        <cfvo type="min"/>
        <cfvo type="percentile" val="50"/>
        <cfvo type="max"/>
        <color rgb="FFF8696B"/>
        <color rgb="FFFFEB84"/>
        <color rgb="FF63BE7B"/>
      </colorScale>
    </cfRule>
  </conditionalFormatting>
  <conditionalFormatting sqref="X2">
    <cfRule type="containsText" dxfId="521" priority="175" operator="containsText" text="D">
      <formula>NOT(ISERROR(SEARCH("D",X2)))</formula>
    </cfRule>
    <cfRule type="containsText" dxfId="520" priority="176" operator="containsText" text="S">
      <formula>NOT(ISERROR(SEARCH("S",X2)))</formula>
    </cfRule>
    <cfRule type="containsText" dxfId="519" priority="177" operator="containsText" text="F">
      <formula>NOT(ISERROR(SEARCH("F",X2)))</formula>
    </cfRule>
    <cfRule type="containsText" dxfId="518" priority="178" operator="containsText" text="E">
      <formula>NOT(ISERROR(SEARCH("E",X2)))</formula>
    </cfRule>
    <cfRule type="containsText" dxfId="517" priority="179" operator="containsText" text="B">
      <formula>NOT(ISERROR(SEARCH("B",X2)))</formula>
    </cfRule>
    <cfRule type="containsText" dxfId="516" priority="180" operator="containsText" text="A">
      <formula>NOT(ISERROR(SEARCH("A",X2)))</formula>
    </cfRule>
  </conditionalFormatting>
  <conditionalFormatting sqref="AG2:AG6">
    <cfRule type="containsText" dxfId="515" priority="172" operator="containsText" text="E">
      <formula>NOT(ISERROR(SEARCH("E",AG2)))</formula>
    </cfRule>
    <cfRule type="containsText" dxfId="514" priority="173" operator="containsText" text="B">
      <formula>NOT(ISERROR(SEARCH("B",AG2)))</formula>
    </cfRule>
    <cfRule type="containsText" dxfId="513" priority="174" operator="containsText" text="A">
      <formula>NOT(ISERROR(SEARCH("A",AG2)))</formula>
    </cfRule>
  </conditionalFormatting>
  <conditionalFormatting sqref="AD7:AF7">
    <cfRule type="containsText" dxfId="512" priority="169" operator="containsText" text="E">
      <formula>NOT(ISERROR(SEARCH("E",AD7)))</formula>
    </cfRule>
    <cfRule type="containsText" dxfId="511" priority="170" operator="containsText" text="B">
      <formula>NOT(ISERROR(SEARCH("B",AD7)))</formula>
    </cfRule>
    <cfRule type="containsText" dxfId="510" priority="171" operator="containsText" text="A">
      <formula>NOT(ISERROR(SEARCH("A",AD7)))</formula>
    </cfRule>
  </conditionalFormatting>
  <conditionalFormatting sqref="X3:X7">
    <cfRule type="containsText" dxfId="509" priority="153" operator="containsText" text="D">
      <formula>NOT(ISERROR(SEARCH("D",X3)))</formula>
    </cfRule>
    <cfRule type="containsText" dxfId="508" priority="154" operator="containsText" text="S">
      <formula>NOT(ISERROR(SEARCH("S",X3)))</formula>
    </cfRule>
    <cfRule type="containsText" dxfId="507" priority="155" operator="containsText" text="F">
      <formula>NOT(ISERROR(SEARCH("F",X3)))</formula>
    </cfRule>
    <cfRule type="containsText" dxfId="506" priority="156" operator="containsText" text="E">
      <formula>NOT(ISERROR(SEARCH("E",X3)))</formula>
    </cfRule>
    <cfRule type="containsText" dxfId="505" priority="157" operator="containsText" text="B">
      <formula>NOT(ISERROR(SEARCH("B",X3)))</formula>
    </cfRule>
    <cfRule type="containsText" dxfId="504" priority="158" operator="containsText" text="A">
      <formula>NOT(ISERROR(SEARCH("A",X3)))</formula>
    </cfRule>
  </conditionalFormatting>
  <conditionalFormatting sqref="F7:L7">
    <cfRule type="colorScale" priority="152">
      <colorScale>
        <cfvo type="min"/>
        <cfvo type="percentile" val="50"/>
        <cfvo type="max"/>
        <color rgb="FFF8696B"/>
        <color rgb="FFFFEB84"/>
        <color rgb="FF63BE7B"/>
      </colorScale>
    </cfRule>
  </conditionalFormatting>
  <conditionalFormatting sqref="AG8:AG11">
    <cfRule type="containsText" dxfId="503" priority="146" operator="containsText" text="E">
      <formula>NOT(ISERROR(SEARCH("E",AG8)))</formula>
    </cfRule>
    <cfRule type="containsText" dxfId="502" priority="147" operator="containsText" text="B">
      <formula>NOT(ISERROR(SEARCH("B",AG8)))</formula>
    </cfRule>
    <cfRule type="containsText" dxfId="501" priority="148" operator="containsText" text="A">
      <formula>NOT(ISERROR(SEARCH("A",AG8)))</formula>
    </cfRule>
  </conditionalFormatting>
  <conditionalFormatting sqref="AD8:AF11">
    <cfRule type="containsText" dxfId="500" priority="149" operator="containsText" text="E">
      <formula>NOT(ISERROR(SEARCH("E",AD8)))</formula>
    </cfRule>
    <cfRule type="containsText" dxfId="499" priority="150" operator="containsText" text="B">
      <formula>NOT(ISERROR(SEARCH("B",AD8)))</formula>
    </cfRule>
    <cfRule type="containsText" dxfId="498" priority="151" operator="containsText" text="A">
      <formula>NOT(ISERROR(SEARCH("A",AD8)))</formula>
    </cfRule>
  </conditionalFormatting>
  <conditionalFormatting sqref="X8:X11">
    <cfRule type="containsText" dxfId="497" priority="140" operator="containsText" text="D">
      <formula>NOT(ISERROR(SEARCH("D",X8)))</formula>
    </cfRule>
    <cfRule type="containsText" dxfId="496" priority="141" operator="containsText" text="S">
      <formula>NOT(ISERROR(SEARCH("S",X8)))</formula>
    </cfRule>
    <cfRule type="containsText" dxfId="495" priority="142" operator="containsText" text="F">
      <formula>NOT(ISERROR(SEARCH("F",X8)))</formula>
    </cfRule>
    <cfRule type="containsText" dxfId="494" priority="143" operator="containsText" text="E">
      <formula>NOT(ISERROR(SEARCH("E",X8)))</formula>
    </cfRule>
    <cfRule type="containsText" dxfId="493" priority="144" operator="containsText" text="B">
      <formula>NOT(ISERROR(SEARCH("B",X8)))</formula>
    </cfRule>
    <cfRule type="containsText" dxfId="492" priority="145" operator="containsText" text="A">
      <formula>NOT(ISERROR(SEARCH("A",X8)))</formula>
    </cfRule>
  </conditionalFormatting>
  <conditionalFormatting sqref="F8:L11">
    <cfRule type="colorScale" priority="139">
      <colorScale>
        <cfvo type="min"/>
        <cfvo type="percentile" val="50"/>
        <cfvo type="max"/>
        <color rgb="FFF8696B"/>
        <color rgb="FFFFEB84"/>
        <color rgb="FF63BE7B"/>
      </colorScale>
    </cfRule>
  </conditionalFormatting>
  <conditionalFormatting sqref="AD12:AF16">
    <cfRule type="containsText" dxfId="491" priority="136" operator="containsText" text="E">
      <formula>NOT(ISERROR(SEARCH("E",AD12)))</formula>
    </cfRule>
    <cfRule type="containsText" dxfId="490" priority="137" operator="containsText" text="B">
      <formula>NOT(ISERROR(SEARCH("B",AD12)))</formula>
    </cfRule>
    <cfRule type="containsText" dxfId="489" priority="138" operator="containsText" text="A">
      <formula>NOT(ISERROR(SEARCH("A",AD12)))</formula>
    </cfRule>
  </conditionalFormatting>
  <conditionalFormatting sqref="X12:X16">
    <cfRule type="containsText" dxfId="488" priority="127" operator="containsText" text="D">
      <formula>NOT(ISERROR(SEARCH("D",X12)))</formula>
    </cfRule>
    <cfRule type="containsText" dxfId="487" priority="128" operator="containsText" text="S">
      <formula>NOT(ISERROR(SEARCH("S",X12)))</formula>
    </cfRule>
    <cfRule type="containsText" dxfId="486" priority="129" operator="containsText" text="F">
      <formula>NOT(ISERROR(SEARCH("F",X12)))</formula>
    </cfRule>
    <cfRule type="containsText" dxfId="485" priority="130" operator="containsText" text="E">
      <formula>NOT(ISERROR(SEARCH("E",X12)))</formula>
    </cfRule>
    <cfRule type="containsText" dxfId="484" priority="131" operator="containsText" text="B">
      <formula>NOT(ISERROR(SEARCH("B",X12)))</formula>
    </cfRule>
    <cfRule type="containsText" dxfId="483" priority="132" operator="containsText" text="A">
      <formula>NOT(ISERROR(SEARCH("A",X12)))</formula>
    </cfRule>
  </conditionalFormatting>
  <conditionalFormatting sqref="F12:L16">
    <cfRule type="colorScale" priority="126">
      <colorScale>
        <cfvo type="min"/>
        <cfvo type="percentile" val="50"/>
        <cfvo type="max"/>
        <color rgb="FFF8696B"/>
        <color rgb="FFFFEB84"/>
        <color rgb="FF63BE7B"/>
      </colorScale>
    </cfRule>
  </conditionalFormatting>
  <conditionalFormatting sqref="AG12:AG13">
    <cfRule type="containsText" dxfId="482" priority="123" operator="containsText" text="E">
      <formula>NOT(ISERROR(SEARCH("E",AG12)))</formula>
    </cfRule>
    <cfRule type="containsText" dxfId="481" priority="124" operator="containsText" text="B">
      <formula>NOT(ISERROR(SEARCH("B",AG12)))</formula>
    </cfRule>
    <cfRule type="containsText" dxfId="480" priority="125" operator="containsText" text="A">
      <formula>NOT(ISERROR(SEARCH("A",AG12)))</formula>
    </cfRule>
  </conditionalFormatting>
  <conditionalFormatting sqref="AG14:AG16">
    <cfRule type="containsText" dxfId="479" priority="120" operator="containsText" text="E">
      <formula>NOT(ISERROR(SEARCH("E",AG14)))</formula>
    </cfRule>
    <cfRule type="containsText" dxfId="478" priority="121" operator="containsText" text="B">
      <formula>NOT(ISERROR(SEARCH("B",AG14)))</formula>
    </cfRule>
    <cfRule type="containsText" dxfId="477" priority="122" operator="containsText" text="A">
      <formula>NOT(ISERROR(SEARCH("A",AG14)))</formula>
    </cfRule>
  </conditionalFormatting>
  <conditionalFormatting sqref="AD17:AF22">
    <cfRule type="containsText" dxfId="476" priority="117" operator="containsText" text="E">
      <formula>NOT(ISERROR(SEARCH("E",AD17)))</formula>
    </cfRule>
    <cfRule type="containsText" dxfId="475" priority="118" operator="containsText" text="B">
      <formula>NOT(ISERROR(SEARCH("B",AD17)))</formula>
    </cfRule>
    <cfRule type="containsText" dxfId="474" priority="119" operator="containsText" text="A">
      <formula>NOT(ISERROR(SEARCH("A",AD17)))</formula>
    </cfRule>
  </conditionalFormatting>
  <conditionalFormatting sqref="X17:X22">
    <cfRule type="containsText" dxfId="473" priority="111" operator="containsText" text="D">
      <formula>NOT(ISERROR(SEARCH("D",X17)))</formula>
    </cfRule>
    <cfRule type="containsText" dxfId="472" priority="112" operator="containsText" text="S">
      <formula>NOT(ISERROR(SEARCH("S",X17)))</formula>
    </cfRule>
    <cfRule type="containsText" dxfId="471" priority="113" operator="containsText" text="F">
      <formula>NOT(ISERROR(SEARCH("F",X17)))</formula>
    </cfRule>
    <cfRule type="containsText" dxfId="470" priority="114" operator="containsText" text="E">
      <formula>NOT(ISERROR(SEARCH("E",X17)))</formula>
    </cfRule>
    <cfRule type="containsText" dxfId="469" priority="115" operator="containsText" text="B">
      <formula>NOT(ISERROR(SEARCH("B",X17)))</formula>
    </cfRule>
    <cfRule type="containsText" dxfId="468" priority="116" operator="containsText" text="A">
      <formula>NOT(ISERROR(SEARCH("A",X17)))</formula>
    </cfRule>
  </conditionalFormatting>
  <conditionalFormatting sqref="F17:L22">
    <cfRule type="colorScale" priority="110">
      <colorScale>
        <cfvo type="min"/>
        <cfvo type="percentile" val="50"/>
        <cfvo type="max"/>
        <color rgb="FFF8696B"/>
        <color rgb="FFFFEB84"/>
        <color rgb="FF63BE7B"/>
      </colorScale>
    </cfRule>
  </conditionalFormatting>
  <conditionalFormatting sqref="AG17:AG22">
    <cfRule type="containsText" dxfId="467" priority="107" operator="containsText" text="E">
      <formula>NOT(ISERROR(SEARCH("E",AG17)))</formula>
    </cfRule>
    <cfRule type="containsText" dxfId="466" priority="108" operator="containsText" text="B">
      <formula>NOT(ISERROR(SEARCH("B",AG17)))</formula>
    </cfRule>
    <cfRule type="containsText" dxfId="465" priority="109" operator="containsText" text="A">
      <formula>NOT(ISERROR(SEARCH("A",AG17)))</formula>
    </cfRule>
  </conditionalFormatting>
  <conditionalFormatting sqref="AD23:AF28">
    <cfRule type="containsText" dxfId="464" priority="104" operator="containsText" text="E">
      <formula>NOT(ISERROR(SEARCH("E",AD23)))</formula>
    </cfRule>
    <cfRule type="containsText" dxfId="463" priority="105" operator="containsText" text="B">
      <formula>NOT(ISERROR(SEARCH("B",AD23)))</formula>
    </cfRule>
    <cfRule type="containsText" dxfId="462" priority="106" operator="containsText" text="A">
      <formula>NOT(ISERROR(SEARCH("A",AD23)))</formula>
    </cfRule>
  </conditionalFormatting>
  <conditionalFormatting sqref="X23 X26:X28">
    <cfRule type="containsText" dxfId="461" priority="98" operator="containsText" text="D">
      <formula>NOT(ISERROR(SEARCH("D",X23)))</formula>
    </cfRule>
    <cfRule type="containsText" dxfId="460" priority="99" operator="containsText" text="S">
      <formula>NOT(ISERROR(SEARCH("S",X23)))</formula>
    </cfRule>
    <cfRule type="containsText" dxfId="459" priority="100" operator="containsText" text="F">
      <formula>NOT(ISERROR(SEARCH("F",X23)))</formula>
    </cfRule>
    <cfRule type="containsText" dxfId="458" priority="101" operator="containsText" text="E">
      <formula>NOT(ISERROR(SEARCH("E",X23)))</formula>
    </cfRule>
    <cfRule type="containsText" dxfId="457" priority="102" operator="containsText" text="B">
      <formula>NOT(ISERROR(SEARCH("B",X23)))</formula>
    </cfRule>
    <cfRule type="containsText" dxfId="456" priority="103" operator="containsText" text="A">
      <formula>NOT(ISERROR(SEARCH("A",X23)))</formula>
    </cfRule>
  </conditionalFormatting>
  <conditionalFormatting sqref="F23:L28">
    <cfRule type="colorScale" priority="97">
      <colorScale>
        <cfvo type="min"/>
        <cfvo type="percentile" val="50"/>
        <cfvo type="max"/>
        <color rgb="FFF8696B"/>
        <color rgb="FFFFEB84"/>
        <color rgb="FF63BE7B"/>
      </colorScale>
    </cfRule>
  </conditionalFormatting>
  <conditionalFormatting sqref="AG24:AG28">
    <cfRule type="containsText" dxfId="455" priority="94" operator="containsText" text="E">
      <formula>NOT(ISERROR(SEARCH("E",AG24)))</formula>
    </cfRule>
    <cfRule type="containsText" dxfId="454" priority="95" operator="containsText" text="B">
      <formula>NOT(ISERROR(SEARCH("B",AG24)))</formula>
    </cfRule>
    <cfRule type="containsText" dxfId="453" priority="96" operator="containsText" text="A">
      <formula>NOT(ISERROR(SEARCH("A",AG24)))</formula>
    </cfRule>
  </conditionalFormatting>
  <conditionalFormatting sqref="AG23">
    <cfRule type="containsText" dxfId="452" priority="91" operator="containsText" text="E">
      <formula>NOT(ISERROR(SEARCH("E",AG23)))</formula>
    </cfRule>
    <cfRule type="containsText" dxfId="451" priority="92" operator="containsText" text="B">
      <formula>NOT(ISERROR(SEARCH("B",AG23)))</formula>
    </cfRule>
    <cfRule type="containsText" dxfId="450" priority="93" operator="containsText" text="A">
      <formula>NOT(ISERROR(SEARCH("A",AG23)))</formula>
    </cfRule>
  </conditionalFormatting>
  <conditionalFormatting sqref="X24">
    <cfRule type="containsText" dxfId="449" priority="85" operator="containsText" text="D">
      <formula>NOT(ISERROR(SEARCH("D",X24)))</formula>
    </cfRule>
    <cfRule type="containsText" dxfId="448" priority="86" operator="containsText" text="S">
      <formula>NOT(ISERROR(SEARCH("S",X24)))</formula>
    </cfRule>
    <cfRule type="containsText" dxfId="447" priority="87" operator="containsText" text="F">
      <formula>NOT(ISERROR(SEARCH("F",X24)))</formula>
    </cfRule>
    <cfRule type="containsText" dxfId="446" priority="88" operator="containsText" text="E">
      <formula>NOT(ISERROR(SEARCH("E",X24)))</formula>
    </cfRule>
    <cfRule type="containsText" dxfId="445" priority="89" operator="containsText" text="B">
      <formula>NOT(ISERROR(SEARCH("B",X24)))</formula>
    </cfRule>
    <cfRule type="containsText" dxfId="444" priority="90" operator="containsText" text="A">
      <formula>NOT(ISERROR(SEARCH("A",X24)))</formula>
    </cfRule>
  </conditionalFormatting>
  <conditionalFormatting sqref="X25">
    <cfRule type="containsText" dxfId="443" priority="79" operator="containsText" text="D">
      <formula>NOT(ISERROR(SEARCH("D",X25)))</formula>
    </cfRule>
    <cfRule type="containsText" dxfId="442" priority="80" operator="containsText" text="S">
      <formula>NOT(ISERROR(SEARCH("S",X25)))</formula>
    </cfRule>
    <cfRule type="containsText" dxfId="441" priority="81" operator="containsText" text="F">
      <formula>NOT(ISERROR(SEARCH("F",X25)))</formula>
    </cfRule>
    <cfRule type="containsText" dxfId="440" priority="82" operator="containsText" text="E">
      <formula>NOT(ISERROR(SEARCH("E",X25)))</formula>
    </cfRule>
    <cfRule type="containsText" dxfId="439" priority="83" operator="containsText" text="B">
      <formula>NOT(ISERROR(SEARCH("B",X25)))</formula>
    </cfRule>
    <cfRule type="containsText" dxfId="438" priority="84" operator="containsText" text="A">
      <formula>NOT(ISERROR(SEARCH("A",X25)))</formula>
    </cfRule>
  </conditionalFormatting>
  <conditionalFormatting sqref="AD29:AF31">
    <cfRule type="containsText" dxfId="437" priority="76" operator="containsText" text="E">
      <formula>NOT(ISERROR(SEARCH("E",AD29)))</formula>
    </cfRule>
    <cfRule type="containsText" dxfId="436" priority="77" operator="containsText" text="B">
      <formula>NOT(ISERROR(SEARCH("B",AD29)))</formula>
    </cfRule>
    <cfRule type="containsText" dxfId="435" priority="78" operator="containsText" text="A">
      <formula>NOT(ISERROR(SEARCH("A",AD29)))</formula>
    </cfRule>
  </conditionalFormatting>
  <conditionalFormatting sqref="X29:X31">
    <cfRule type="containsText" dxfId="434" priority="70" operator="containsText" text="D">
      <formula>NOT(ISERROR(SEARCH("D",X29)))</formula>
    </cfRule>
    <cfRule type="containsText" dxfId="433" priority="71" operator="containsText" text="S">
      <formula>NOT(ISERROR(SEARCH("S",X29)))</formula>
    </cfRule>
    <cfRule type="containsText" dxfId="432" priority="72" operator="containsText" text="F">
      <formula>NOT(ISERROR(SEARCH("F",X29)))</formula>
    </cfRule>
    <cfRule type="containsText" dxfId="431" priority="73" operator="containsText" text="E">
      <formula>NOT(ISERROR(SEARCH("E",X29)))</formula>
    </cfRule>
    <cfRule type="containsText" dxfId="430" priority="74" operator="containsText" text="B">
      <formula>NOT(ISERROR(SEARCH("B",X29)))</formula>
    </cfRule>
    <cfRule type="containsText" dxfId="429" priority="75" operator="containsText" text="A">
      <formula>NOT(ISERROR(SEARCH("A",X29)))</formula>
    </cfRule>
  </conditionalFormatting>
  <conditionalFormatting sqref="F29:L31">
    <cfRule type="colorScale" priority="69">
      <colorScale>
        <cfvo type="min"/>
        <cfvo type="percentile" val="50"/>
        <cfvo type="max"/>
        <color rgb="FFF8696B"/>
        <color rgb="FFFFEB84"/>
        <color rgb="FF63BE7B"/>
      </colorScale>
    </cfRule>
  </conditionalFormatting>
  <conditionalFormatting sqref="AG29:AG31">
    <cfRule type="containsText" dxfId="428" priority="66" operator="containsText" text="E">
      <formula>NOT(ISERROR(SEARCH("E",AG29)))</formula>
    </cfRule>
    <cfRule type="containsText" dxfId="427" priority="67" operator="containsText" text="B">
      <formula>NOT(ISERROR(SEARCH("B",AG29)))</formula>
    </cfRule>
    <cfRule type="containsText" dxfId="426" priority="68" operator="containsText" text="A">
      <formula>NOT(ISERROR(SEARCH("A",AG29)))</formula>
    </cfRule>
  </conditionalFormatting>
  <conditionalFormatting sqref="AD32:AF35">
    <cfRule type="containsText" dxfId="425" priority="63" operator="containsText" text="E">
      <formula>NOT(ISERROR(SEARCH("E",AD32)))</formula>
    </cfRule>
    <cfRule type="containsText" dxfId="424" priority="64" operator="containsText" text="B">
      <formula>NOT(ISERROR(SEARCH("B",AD32)))</formula>
    </cfRule>
    <cfRule type="containsText" dxfId="423" priority="65" operator="containsText" text="A">
      <formula>NOT(ISERROR(SEARCH("A",AD32)))</formula>
    </cfRule>
  </conditionalFormatting>
  <conditionalFormatting sqref="X32:X35">
    <cfRule type="containsText" dxfId="422" priority="57" operator="containsText" text="D">
      <formula>NOT(ISERROR(SEARCH("D",X32)))</formula>
    </cfRule>
    <cfRule type="containsText" dxfId="421" priority="58" operator="containsText" text="S">
      <formula>NOT(ISERROR(SEARCH("S",X32)))</formula>
    </cfRule>
    <cfRule type="containsText" dxfId="420" priority="59" operator="containsText" text="F">
      <formula>NOT(ISERROR(SEARCH("F",X32)))</formula>
    </cfRule>
    <cfRule type="containsText" dxfId="419" priority="60" operator="containsText" text="E">
      <formula>NOT(ISERROR(SEARCH("E",X32)))</formula>
    </cfRule>
    <cfRule type="containsText" dxfId="418" priority="61" operator="containsText" text="B">
      <formula>NOT(ISERROR(SEARCH("B",X32)))</formula>
    </cfRule>
    <cfRule type="containsText" dxfId="417" priority="62" operator="containsText" text="A">
      <formula>NOT(ISERROR(SEARCH("A",X32)))</formula>
    </cfRule>
  </conditionalFormatting>
  <conditionalFormatting sqref="F32:L35">
    <cfRule type="colorScale" priority="56">
      <colorScale>
        <cfvo type="min"/>
        <cfvo type="percentile" val="50"/>
        <cfvo type="max"/>
        <color rgb="FFF8696B"/>
        <color rgb="FFFFEB84"/>
        <color rgb="FF63BE7B"/>
      </colorScale>
    </cfRule>
  </conditionalFormatting>
  <conditionalFormatting sqref="AG32:AG35">
    <cfRule type="containsText" dxfId="416" priority="53" operator="containsText" text="E">
      <formula>NOT(ISERROR(SEARCH("E",AG32)))</formula>
    </cfRule>
    <cfRule type="containsText" dxfId="415" priority="54" operator="containsText" text="B">
      <formula>NOT(ISERROR(SEARCH("B",AG32)))</formula>
    </cfRule>
    <cfRule type="containsText" dxfId="414" priority="55" operator="containsText" text="A">
      <formula>NOT(ISERROR(SEARCH("A",AG32)))</formula>
    </cfRule>
  </conditionalFormatting>
  <conditionalFormatting sqref="AD36:AF39">
    <cfRule type="containsText" dxfId="413" priority="50" operator="containsText" text="E">
      <formula>NOT(ISERROR(SEARCH("E",AD36)))</formula>
    </cfRule>
    <cfRule type="containsText" dxfId="412" priority="51" operator="containsText" text="B">
      <formula>NOT(ISERROR(SEARCH("B",AD36)))</formula>
    </cfRule>
    <cfRule type="containsText" dxfId="411" priority="52" operator="containsText" text="A">
      <formula>NOT(ISERROR(SEARCH("A",AD36)))</formula>
    </cfRule>
  </conditionalFormatting>
  <conditionalFormatting sqref="X36:X39">
    <cfRule type="containsText" dxfId="410" priority="44" operator="containsText" text="D">
      <formula>NOT(ISERROR(SEARCH("D",X36)))</formula>
    </cfRule>
    <cfRule type="containsText" dxfId="409" priority="45" operator="containsText" text="S">
      <formula>NOT(ISERROR(SEARCH("S",X36)))</formula>
    </cfRule>
    <cfRule type="containsText" dxfId="408" priority="46" operator="containsText" text="F">
      <formula>NOT(ISERROR(SEARCH("F",X36)))</formula>
    </cfRule>
    <cfRule type="containsText" dxfId="407" priority="47" operator="containsText" text="E">
      <formula>NOT(ISERROR(SEARCH("E",X36)))</formula>
    </cfRule>
    <cfRule type="containsText" dxfId="406" priority="48" operator="containsText" text="B">
      <formula>NOT(ISERROR(SEARCH("B",X36)))</formula>
    </cfRule>
    <cfRule type="containsText" dxfId="405" priority="49" operator="containsText" text="A">
      <formula>NOT(ISERROR(SEARCH("A",X36)))</formula>
    </cfRule>
  </conditionalFormatting>
  <conditionalFormatting sqref="F36:L39">
    <cfRule type="colorScale" priority="43">
      <colorScale>
        <cfvo type="min"/>
        <cfvo type="percentile" val="50"/>
        <cfvo type="max"/>
        <color rgb="FFF8696B"/>
        <color rgb="FFFFEB84"/>
        <color rgb="FF63BE7B"/>
      </colorScale>
    </cfRule>
  </conditionalFormatting>
  <conditionalFormatting sqref="AG36:AG39">
    <cfRule type="containsText" dxfId="404" priority="40" operator="containsText" text="E">
      <formula>NOT(ISERROR(SEARCH("E",AG36)))</formula>
    </cfRule>
    <cfRule type="containsText" dxfId="403" priority="41" operator="containsText" text="B">
      <formula>NOT(ISERROR(SEARCH("B",AG36)))</formula>
    </cfRule>
    <cfRule type="containsText" dxfId="402" priority="42" operator="containsText" text="A">
      <formula>NOT(ISERROR(SEARCH("A",AG36)))</formula>
    </cfRule>
  </conditionalFormatting>
  <conditionalFormatting sqref="AD40:AF43">
    <cfRule type="containsText" dxfId="401" priority="37" operator="containsText" text="E">
      <formula>NOT(ISERROR(SEARCH("E",AD40)))</formula>
    </cfRule>
    <cfRule type="containsText" dxfId="400" priority="38" operator="containsText" text="B">
      <formula>NOT(ISERROR(SEARCH("B",AD40)))</formula>
    </cfRule>
    <cfRule type="containsText" dxfId="399" priority="39" operator="containsText" text="A">
      <formula>NOT(ISERROR(SEARCH("A",AD40)))</formula>
    </cfRule>
  </conditionalFormatting>
  <conditionalFormatting sqref="X40:X43">
    <cfRule type="containsText" dxfId="398" priority="31" operator="containsText" text="D">
      <formula>NOT(ISERROR(SEARCH("D",X40)))</formula>
    </cfRule>
    <cfRule type="containsText" dxfId="397" priority="32" operator="containsText" text="S">
      <formula>NOT(ISERROR(SEARCH("S",X40)))</formula>
    </cfRule>
    <cfRule type="containsText" dxfId="396" priority="33" operator="containsText" text="F">
      <formula>NOT(ISERROR(SEARCH("F",X40)))</formula>
    </cfRule>
    <cfRule type="containsText" dxfId="395" priority="34" operator="containsText" text="E">
      <formula>NOT(ISERROR(SEARCH("E",X40)))</formula>
    </cfRule>
    <cfRule type="containsText" dxfId="394" priority="35" operator="containsText" text="B">
      <formula>NOT(ISERROR(SEARCH("B",X40)))</formula>
    </cfRule>
    <cfRule type="containsText" dxfId="393" priority="36" operator="containsText" text="A">
      <formula>NOT(ISERROR(SEARCH("A",X40)))</formula>
    </cfRule>
  </conditionalFormatting>
  <conditionalFormatting sqref="F40:L43">
    <cfRule type="colorScale" priority="30">
      <colorScale>
        <cfvo type="min"/>
        <cfvo type="percentile" val="50"/>
        <cfvo type="max"/>
        <color rgb="FFF8696B"/>
        <color rgb="FFFFEB84"/>
        <color rgb="FF63BE7B"/>
      </colorScale>
    </cfRule>
  </conditionalFormatting>
  <conditionalFormatting sqref="AG40:AG43">
    <cfRule type="containsText" dxfId="392" priority="27" operator="containsText" text="E">
      <formula>NOT(ISERROR(SEARCH("E",AG40)))</formula>
    </cfRule>
    <cfRule type="containsText" dxfId="391" priority="28" operator="containsText" text="B">
      <formula>NOT(ISERROR(SEARCH("B",AG40)))</formula>
    </cfRule>
    <cfRule type="containsText" dxfId="390" priority="29" operator="containsText" text="A">
      <formula>NOT(ISERROR(SEARCH("A",AG40)))</formula>
    </cfRule>
  </conditionalFormatting>
  <conditionalFormatting sqref="AD44:AF48">
    <cfRule type="containsText" dxfId="389" priority="24" operator="containsText" text="E">
      <formula>NOT(ISERROR(SEARCH("E",AD44)))</formula>
    </cfRule>
    <cfRule type="containsText" dxfId="388" priority="25" operator="containsText" text="B">
      <formula>NOT(ISERROR(SEARCH("B",AD44)))</formula>
    </cfRule>
    <cfRule type="containsText" dxfId="387" priority="26" operator="containsText" text="A">
      <formula>NOT(ISERROR(SEARCH("A",AD44)))</formula>
    </cfRule>
  </conditionalFormatting>
  <conditionalFormatting sqref="X44:X48">
    <cfRule type="containsText" dxfId="386" priority="18" operator="containsText" text="D">
      <formula>NOT(ISERROR(SEARCH("D",X44)))</formula>
    </cfRule>
    <cfRule type="containsText" dxfId="385" priority="19" operator="containsText" text="S">
      <formula>NOT(ISERROR(SEARCH("S",X44)))</formula>
    </cfRule>
    <cfRule type="containsText" dxfId="384" priority="20" operator="containsText" text="F">
      <formula>NOT(ISERROR(SEARCH("F",X44)))</formula>
    </cfRule>
    <cfRule type="containsText" dxfId="383" priority="21" operator="containsText" text="E">
      <formula>NOT(ISERROR(SEARCH("E",X44)))</formula>
    </cfRule>
    <cfRule type="containsText" dxfId="382" priority="22" operator="containsText" text="B">
      <formula>NOT(ISERROR(SEARCH("B",X44)))</formula>
    </cfRule>
    <cfRule type="containsText" dxfId="381" priority="23" operator="containsText" text="A">
      <formula>NOT(ISERROR(SEARCH("A",X44)))</formula>
    </cfRule>
  </conditionalFormatting>
  <conditionalFormatting sqref="F44:L48">
    <cfRule type="colorScale" priority="17">
      <colorScale>
        <cfvo type="min"/>
        <cfvo type="percentile" val="50"/>
        <cfvo type="max"/>
        <color rgb="FFF8696B"/>
        <color rgb="FFFFEB84"/>
        <color rgb="FF63BE7B"/>
      </colorScale>
    </cfRule>
  </conditionalFormatting>
  <conditionalFormatting sqref="AG44:AG48">
    <cfRule type="containsText" dxfId="380" priority="14" operator="containsText" text="E">
      <formula>NOT(ISERROR(SEARCH("E",AG44)))</formula>
    </cfRule>
    <cfRule type="containsText" dxfId="379" priority="15" operator="containsText" text="B">
      <formula>NOT(ISERROR(SEARCH("B",AG44)))</formula>
    </cfRule>
    <cfRule type="containsText" dxfId="378" priority="16" operator="containsText" text="A">
      <formula>NOT(ISERROR(SEARCH("A",AG44)))</formula>
    </cfRule>
  </conditionalFormatting>
  <conditionalFormatting sqref="AD49:AF53">
    <cfRule type="containsText" dxfId="377" priority="11" operator="containsText" text="E">
      <formula>NOT(ISERROR(SEARCH("E",AD49)))</formula>
    </cfRule>
    <cfRule type="containsText" dxfId="376" priority="12" operator="containsText" text="B">
      <formula>NOT(ISERROR(SEARCH("B",AD49)))</formula>
    </cfRule>
    <cfRule type="containsText" dxfId="375" priority="13" operator="containsText" text="A">
      <formula>NOT(ISERROR(SEARCH("A",AD49)))</formula>
    </cfRule>
  </conditionalFormatting>
  <conditionalFormatting sqref="X49:X53">
    <cfRule type="containsText" dxfId="374" priority="5" operator="containsText" text="D">
      <formula>NOT(ISERROR(SEARCH("D",X49)))</formula>
    </cfRule>
    <cfRule type="containsText" dxfId="373" priority="6" operator="containsText" text="S">
      <formula>NOT(ISERROR(SEARCH("S",X49)))</formula>
    </cfRule>
    <cfRule type="containsText" dxfId="372" priority="7" operator="containsText" text="F">
      <formula>NOT(ISERROR(SEARCH("F",X49)))</formula>
    </cfRule>
    <cfRule type="containsText" dxfId="371" priority="8" operator="containsText" text="E">
      <formula>NOT(ISERROR(SEARCH("E",X49)))</formula>
    </cfRule>
    <cfRule type="containsText" dxfId="370" priority="9" operator="containsText" text="B">
      <formula>NOT(ISERROR(SEARCH("B",X49)))</formula>
    </cfRule>
    <cfRule type="containsText" dxfId="369" priority="10" operator="containsText" text="A">
      <formula>NOT(ISERROR(SEARCH("A",X49)))</formula>
    </cfRule>
  </conditionalFormatting>
  <conditionalFormatting sqref="F49:L53">
    <cfRule type="colorScale" priority="4">
      <colorScale>
        <cfvo type="min"/>
        <cfvo type="percentile" val="50"/>
        <cfvo type="max"/>
        <color rgb="FFF8696B"/>
        <color rgb="FFFFEB84"/>
        <color rgb="FF63BE7B"/>
      </colorScale>
    </cfRule>
  </conditionalFormatting>
  <conditionalFormatting sqref="AG49:AG53">
    <cfRule type="containsText" dxfId="368" priority="1" operator="containsText" text="E">
      <formula>NOT(ISERROR(SEARCH("E",AG49)))</formula>
    </cfRule>
    <cfRule type="containsText" dxfId="367" priority="2" operator="containsText" text="B">
      <formula>NOT(ISERROR(SEARCH("B",AG49)))</formula>
    </cfRule>
    <cfRule type="containsText" dxfId="366" priority="3" operator="containsText" text="A">
      <formula>NOT(ISERROR(SEARCH("A",AG49)))</formula>
    </cfRule>
  </conditionalFormatting>
  <dataValidations count="1">
    <dataValidation type="list" allowBlank="1" showInputMessage="1" showErrorMessage="1" sqref="AG2:AG53"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58"/>
  <sheetViews>
    <sheetView workbookViewId="0">
      <pane xSplit="5" ySplit="1" topLeftCell="AJ35" activePane="bottomRight" state="frozen"/>
      <selection activeCell="E24" sqref="E24"/>
      <selection pane="topRight" activeCell="E24" sqref="E24"/>
      <selection pane="bottomLeft" activeCell="E24" sqref="E24"/>
      <selection pane="bottomRight" activeCell="AA56" sqref="AA56:AG5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SUM(F2:H2)</f>
        <v>35.199999999999996</v>
      </c>
      <c r="O2" s="31">
        <f>SUM(I2:J2)</f>
        <v>25.2</v>
      </c>
      <c r="P2" s="31">
        <f>SUM(K2:M2)</f>
        <v>38.700000000000003</v>
      </c>
      <c r="Q2" s="32">
        <f>SUM(F2:J2)</f>
        <v>60.399999999999991</v>
      </c>
      <c r="R2" s="32">
        <f>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SUM(F3:H3)</f>
        <v>34.700000000000003</v>
      </c>
      <c r="O3" s="31">
        <f>SUM(I3:J3)</f>
        <v>24.3</v>
      </c>
      <c r="P3" s="31">
        <f>SUM(K3:M3)</f>
        <v>37.9</v>
      </c>
      <c r="Q3" s="32">
        <f>SUM(F3:J3)</f>
        <v>59</v>
      </c>
      <c r="R3" s="32">
        <f t="shared" ref="R3:R6" si="0">SUM(I3:M3)</f>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SUM(F4:H4)</f>
        <v>35.4</v>
      </c>
      <c r="O4" s="31">
        <f>SUM(I4:J4)</f>
        <v>24.6</v>
      </c>
      <c r="P4" s="31">
        <f>SUM(K4:M4)</f>
        <v>36.200000000000003</v>
      </c>
      <c r="Q4" s="32">
        <f>SUM(F4:J4)</f>
        <v>60</v>
      </c>
      <c r="R4" s="32">
        <f t="shared" si="0"/>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SUM(F5:H5)</f>
        <v>36.099999999999994</v>
      </c>
      <c r="O5" s="31">
        <f>SUM(I5:J5)</f>
        <v>26.9</v>
      </c>
      <c r="P5" s="31">
        <f>SUM(K5:M5)</f>
        <v>37.200000000000003</v>
      </c>
      <c r="Q5" s="32">
        <f>SUM(F5:J5)</f>
        <v>62.999999999999993</v>
      </c>
      <c r="R5" s="32">
        <f t="shared" si="0"/>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ref="N6" si="1">SUM(F6:H6)</f>
        <v>34.799999999999997</v>
      </c>
      <c r="O6" s="31">
        <f t="shared" ref="O6" si="2">SUM(I6:J6)</f>
        <v>25.6</v>
      </c>
      <c r="P6" s="31">
        <f t="shared" ref="P6" si="3">SUM(K6:M6)</f>
        <v>37.6</v>
      </c>
      <c r="Q6" s="32">
        <f t="shared" ref="Q6" si="4">SUM(F6:J6)</f>
        <v>60.4</v>
      </c>
      <c r="R6" s="32">
        <f t="shared" si="0"/>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ref="N7:N11" si="5">SUM(F7:H7)</f>
        <v>35.200000000000003</v>
      </c>
      <c r="O7" s="31">
        <f t="shared" ref="O7:O11" si="6">SUM(I7:J7)</f>
        <v>26.4</v>
      </c>
      <c r="P7" s="31">
        <f t="shared" ref="P7:P11" si="7">SUM(K7:M7)</f>
        <v>37.700000000000003</v>
      </c>
      <c r="Q7" s="32">
        <f t="shared" ref="Q7:Q11" si="8">SUM(F7:J7)</f>
        <v>61.600000000000009</v>
      </c>
      <c r="R7" s="32">
        <f t="shared" ref="R7:R11" si="9">SUM(I7:M7)</f>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5"/>
        <v>35.700000000000003</v>
      </c>
      <c r="O8" s="31">
        <f t="shared" si="6"/>
        <v>25.5</v>
      </c>
      <c r="P8" s="31">
        <f t="shared" si="7"/>
        <v>37.200000000000003</v>
      </c>
      <c r="Q8" s="32">
        <f t="shared" si="8"/>
        <v>61.2</v>
      </c>
      <c r="R8" s="32">
        <f t="shared" si="9"/>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5"/>
        <v>35</v>
      </c>
      <c r="O9" s="31">
        <f t="shared" si="6"/>
        <v>25.5</v>
      </c>
      <c r="P9" s="31">
        <f t="shared" si="7"/>
        <v>37.300000000000004</v>
      </c>
      <c r="Q9" s="32">
        <f t="shared" si="8"/>
        <v>60.5</v>
      </c>
      <c r="R9" s="32">
        <f t="shared" si="9"/>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5"/>
        <v>37</v>
      </c>
      <c r="O10" s="31">
        <f t="shared" si="6"/>
        <v>26.8</v>
      </c>
      <c r="P10" s="31">
        <f t="shared" si="7"/>
        <v>37.400000000000006</v>
      </c>
      <c r="Q10" s="32">
        <f t="shared" si="8"/>
        <v>63.8</v>
      </c>
      <c r="R10" s="32">
        <f t="shared" si="9"/>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5"/>
        <v>36</v>
      </c>
      <c r="O11" s="31">
        <f t="shared" si="6"/>
        <v>25.5</v>
      </c>
      <c r="P11" s="31">
        <f t="shared" si="7"/>
        <v>37.1</v>
      </c>
      <c r="Q11" s="32">
        <f t="shared" si="8"/>
        <v>61.5</v>
      </c>
      <c r="R11" s="32">
        <f t="shared" si="9"/>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ref="N12:N16" si="10">SUM(F12:H12)</f>
        <v>36.400000000000006</v>
      </c>
      <c r="O12" s="31">
        <f t="shared" ref="O12:O16" si="11">SUM(I12:J12)</f>
        <v>25</v>
      </c>
      <c r="P12" s="31">
        <f t="shared" ref="P12:P16" si="12">SUM(K12:M12)</f>
        <v>36.299999999999997</v>
      </c>
      <c r="Q12" s="32">
        <f t="shared" ref="Q12:Q16" si="13">SUM(F12:J12)</f>
        <v>61.400000000000006</v>
      </c>
      <c r="R12" s="32">
        <f t="shared" ref="R12:R16" si="14">SUM(I12:M12)</f>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10"/>
        <v>34.700000000000003</v>
      </c>
      <c r="O13" s="31">
        <f t="shared" si="11"/>
        <v>24.7</v>
      </c>
      <c r="P13" s="31">
        <f t="shared" si="12"/>
        <v>36.4</v>
      </c>
      <c r="Q13" s="32">
        <f t="shared" si="13"/>
        <v>59.400000000000006</v>
      </c>
      <c r="R13" s="32">
        <f t="shared" si="1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10"/>
        <v>35</v>
      </c>
      <c r="O14" s="31">
        <f t="shared" si="11"/>
        <v>25.3</v>
      </c>
      <c r="P14" s="31">
        <f t="shared" si="12"/>
        <v>37.5</v>
      </c>
      <c r="Q14" s="32">
        <f t="shared" si="13"/>
        <v>60.3</v>
      </c>
      <c r="R14" s="32">
        <f t="shared" si="1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10"/>
        <v>36.799999999999997</v>
      </c>
      <c r="O15" s="31">
        <f t="shared" si="11"/>
        <v>26</v>
      </c>
      <c r="P15" s="31">
        <f t="shared" si="12"/>
        <v>36.099999999999994</v>
      </c>
      <c r="Q15" s="32">
        <f t="shared" si="13"/>
        <v>62.8</v>
      </c>
      <c r="R15" s="32">
        <f t="shared" si="1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10"/>
        <v>35</v>
      </c>
      <c r="O16" s="31">
        <f t="shared" si="11"/>
        <v>24.3</v>
      </c>
      <c r="P16" s="31">
        <f t="shared" si="12"/>
        <v>37</v>
      </c>
      <c r="Q16" s="32">
        <f t="shared" si="13"/>
        <v>59.3</v>
      </c>
      <c r="R16" s="32">
        <f t="shared" si="1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ref="N17:N21" si="15">SUM(F17:H17)</f>
        <v>35</v>
      </c>
      <c r="O17" s="31">
        <f t="shared" ref="O17:O21" si="16">SUM(I17:J17)</f>
        <v>24.9</v>
      </c>
      <c r="P17" s="31">
        <f t="shared" ref="P17:P21" si="17">SUM(K17:M17)</f>
        <v>38.200000000000003</v>
      </c>
      <c r="Q17" s="32">
        <f t="shared" ref="Q17:Q21" si="18">SUM(F17:J17)</f>
        <v>59.9</v>
      </c>
      <c r="R17" s="32">
        <f t="shared" ref="R17:R21" si="19">SUM(I17:M17)</f>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15"/>
        <v>37.799999999999997</v>
      </c>
      <c r="O18" s="31">
        <f t="shared" si="16"/>
        <v>26.5</v>
      </c>
      <c r="P18" s="31">
        <f t="shared" si="17"/>
        <v>37.4</v>
      </c>
      <c r="Q18" s="32">
        <f t="shared" si="18"/>
        <v>64.3</v>
      </c>
      <c r="R18" s="32">
        <f t="shared" si="19"/>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15"/>
        <v>35.6</v>
      </c>
      <c r="O19" s="31">
        <f t="shared" si="16"/>
        <v>25.8</v>
      </c>
      <c r="P19" s="31">
        <f t="shared" si="17"/>
        <v>37.200000000000003</v>
      </c>
      <c r="Q19" s="32">
        <f t="shared" si="18"/>
        <v>61.400000000000006</v>
      </c>
      <c r="R19" s="32">
        <f t="shared" si="19"/>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15"/>
        <v>35.200000000000003</v>
      </c>
      <c r="O20" s="31">
        <f t="shared" si="16"/>
        <v>24.299999999999997</v>
      </c>
      <c r="P20" s="31">
        <f t="shared" si="17"/>
        <v>35.799999999999997</v>
      </c>
      <c r="Q20" s="32">
        <f t="shared" si="18"/>
        <v>59.500000000000007</v>
      </c>
      <c r="R20" s="32">
        <f t="shared" si="19"/>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15"/>
        <v>34.5</v>
      </c>
      <c r="O21" s="31">
        <f t="shared" si="16"/>
        <v>24.700000000000003</v>
      </c>
      <c r="P21" s="31">
        <f t="shared" si="17"/>
        <v>34.599999999999994</v>
      </c>
      <c r="Q21" s="32">
        <f t="shared" si="18"/>
        <v>59.199999999999996</v>
      </c>
      <c r="R21" s="32">
        <f t="shared" si="19"/>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20">SUM(F22:H22)</f>
        <v>35</v>
      </c>
      <c r="O22" s="31">
        <f t="shared" ref="O22:O27" si="21">SUM(I22:J22)</f>
        <v>25</v>
      </c>
      <c r="P22" s="31">
        <f t="shared" ref="P22:P27" si="22">SUM(K22:M22)</f>
        <v>37.6</v>
      </c>
      <c r="Q22" s="32">
        <f t="shared" ref="Q22:Q27" si="23">SUM(F22:J22)</f>
        <v>60</v>
      </c>
      <c r="R22" s="32">
        <f t="shared" ref="R22:R27" si="24">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20"/>
        <v>34.5</v>
      </c>
      <c r="O23" s="31">
        <f t="shared" si="21"/>
        <v>24.4</v>
      </c>
      <c r="P23" s="31">
        <f t="shared" si="22"/>
        <v>36.799999999999997</v>
      </c>
      <c r="Q23" s="32">
        <f t="shared" si="23"/>
        <v>58.900000000000006</v>
      </c>
      <c r="R23" s="32">
        <f t="shared" si="24"/>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20"/>
        <v>34.5</v>
      </c>
      <c r="O24" s="31">
        <f t="shared" si="21"/>
        <v>24.3</v>
      </c>
      <c r="P24" s="31">
        <f t="shared" si="22"/>
        <v>36.6</v>
      </c>
      <c r="Q24" s="32">
        <f t="shared" si="23"/>
        <v>58.8</v>
      </c>
      <c r="R24" s="32">
        <f t="shared" si="24"/>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20"/>
        <v>35.700000000000003</v>
      </c>
      <c r="O25" s="31">
        <f t="shared" si="21"/>
        <v>25.5</v>
      </c>
      <c r="P25" s="31">
        <f t="shared" si="22"/>
        <v>37.799999999999997</v>
      </c>
      <c r="Q25" s="32">
        <f t="shared" si="23"/>
        <v>61.2</v>
      </c>
      <c r="R25" s="32">
        <f t="shared" si="24"/>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20"/>
        <v>35.6</v>
      </c>
      <c r="O26" s="31">
        <f t="shared" si="21"/>
        <v>24.4</v>
      </c>
      <c r="P26" s="31">
        <f t="shared" si="22"/>
        <v>37.700000000000003</v>
      </c>
      <c r="Q26" s="32">
        <f t="shared" si="23"/>
        <v>60</v>
      </c>
      <c r="R26" s="32">
        <f t="shared" si="24"/>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20"/>
        <v>33.5</v>
      </c>
      <c r="O27" s="31">
        <f t="shared" si="21"/>
        <v>24.9</v>
      </c>
      <c r="P27" s="31">
        <f t="shared" si="22"/>
        <v>37.5</v>
      </c>
      <c r="Q27" s="32">
        <f t="shared" si="23"/>
        <v>58.400000000000006</v>
      </c>
      <c r="R27" s="32">
        <f t="shared" si="24"/>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 t="shared" ref="N28:N31" si="25">SUM(F28:H28)</f>
        <v>35.400000000000006</v>
      </c>
      <c r="O28" s="31">
        <f t="shared" ref="O28:O31" si="26">SUM(I28:J28)</f>
        <v>24.5</v>
      </c>
      <c r="P28" s="31">
        <f t="shared" ref="P28:P31" si="27">SUM(K28:M28)</f>
        <v>36.700000000000003</v>
      </c>
      <c r="Q28" s="32">
        <f t="shared" ref="Q28:Q31" si="28">SUM(F28:J28)</f>
        <v>59.900000000000006</v>
      </c>
      <c r="R28" s="32">
        <f t="shared" ref="R28:R31" si="29">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 t="shared" si="25"/>
        <v>34.700000000000003</v>
      </c>
      <c r="O29" s="31">
        <f t="shared" si="26"/>
        <v>23.4</v>
      </c>
      <c r="P29" s="31">
        <f t="shared" si="27"/>
        <v>36.700000000000003</v>
      </c>
      <c r="Q29" s="32">
        <f t="shared" si="28"/>
        <v>58.100000000000009</v>
      </c>
      <c r="R29" s="32">
        <f t="shared" si="29"/>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 t="shared" si="25"/>
        <v>36.400000000000006</v>
      </c>
      <c r="O30" s="31">
        <f t="shared" si="26"/>
        <v>25.8</v>
      </c>
      <c r="P30" s="31">
        <f t="shared" si="27"/>
        <v>35.700000000000003</v>
      </c>
      <c r="Q30" s="32">
        <f t="shared" si="28"/>
        <v>62.2</v>
      </c>
      <c r="R30" s="32">
        <f t="shared" si="29"/>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 t="shared" si="25"/>
        <v>35.4</v>
      </c>
      <c r="O31" s="31">
        <f t="shared" si="26"/>
        <v>25.2</v>
      </c>
      <c r="P31" s="31">
        <f t="shared" si="27"/>
        <v>37.5</v>
      </c>
      <c r="Q31" s="32">
        <f t="shared" si="28"/>
        <v>60.599999999999994</v>
      </c>
      <c r="R31" s="32">
        <f t="shared" si="29"/>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30">SUM(F32:H32)</f>
        <v>35.299999999999997</v>
      </c>
      <c r="O32" s="31">
        <f t="shared" ref="O32:O37" si="31">SUM(I32:J32)</f>
        <v>25.6</v>
      </c>
      <c r="P32" s="31">
        <f t="shared" ref="P32:P37" si="32">SUM(K32:M32)</f>
        <v>37.5</v>
      </c>
      <c r="Q32" s="32">
        <f t="shared" ref="Q32:Q37" si="33">SUM(F32:J32)</f>
        <v>60.9</v>
      </c>
      <c r="R32" s="32">
        <f t="shared" ref="R32:R37" si="3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30"/>
        <v>36.1</v>
      </c>
      <c r="O33" s="31">
        <f t="shared" si="31"/>
        <v>25.5</v>
      </c>
      <c r="P33" s="31">
        <f t="shared" si="32"/>
        <v>36.5</v>
      </c>
      <c r="Q33" s="32">
        <f t="shared" si="33"/>
        <v>61.6</v>
      </c>
      <c r="R33" s="32">
        <f t="shared" si="3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30"/>
        <v>35.799999999999997</v>
      </c>
      <c r="O34" s="31">
        <f t="shared" si="31"/>
        <v>24.6</v>
      </c>
      <c r="P34" s="31">
        <f t="shared" si="32"/>
        <v>35.6</v>
      </c>
      <c r="Q34" s="32">
        <f t="shared" si="33"/>
        <v>60.4</v>
      </c>
      <c r="R34" s="32">
        <f t="shared" si="3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30"/>
        <v>35.799999999999997</v>
      </c>
      <c r="O35" s="31">
        <f t="shared" si="31"/>
        <v>25.799999999999997</v>
      </c>
      <c r="P35" s="31">
        <f t="shared" si="32"/>
        <v>38</v>
      </c>
      <c r="Q35" s="32">
        <f t="shared" si="33"/>
        <v>61.6</v>
      </c>
      <c r="R35" s="32">
        <f t="shared" si="3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30"/>
        <v>35.9</v>
      </c>
      <c r="O36" s="31">
        <f t="shared" si="31"/>
        <v>25.5</v>
      </c>
      <c r="P36" s="31">
        <f t="shared" si="32"/>
        <v>36.300000000000004</v>
      </c>
      <c r="Q36" s="32">
        <f t="shared" si="33"/>
        <v>61.399999999999991</v>
      </c>
      <c r="R36" s="32">
        <f t="shared" si="3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30"/>
        <v>35.400000000000006</v>
      </c>
      <c r="O37" s="31">
        <f t="shared" si="31"/>
        <v>24.6</v>
      </c>
      <c r="P37" s="31">
        <f t="shared" si="32"/>
        <v>36.5</v>
      </c>
      <c r="Q37" s="32">
        <f t="shared" si="33"/>
        <v>60</v>
      </c>
      <c r="R37" s="32">
        <f t="shared" si="3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35">SUM(F38:H38)</f>
        <v>34.900000000000006</v>
      </c>
      <c r="O38" s="31">
        <f t="shared" ref="O38:O43" si="36">SUM(I38:J38)</f>
        <v>24.8</v>
      </c>
      <c r="P38" s="31">
        <f t="shared" ref="P38:P43" si="37">SUM(K38:M38)</f>
        <v>36.200000000000003</v>
      </c>
      <c r="Q38" s="32">
        <f t="shared" ref="Q38:Q43" si="38">SUM(F38:J38)</f>
        <v>59.7</v>
      </c>
      <c r="R38" s="32">
        <f t="shared" ref="R38:R43" si="3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35"/>
        <v>35.299999999999997</v>
      </c>
      <c r="O39" s="31">
        <f t="shared" si="36"/>
        <v>24.6</v>
      </c>
      <c r="P39" s="31">
        <f t="shared" si="37"/>
        <v>36.599999999999994</v>
      </c>
      <c r="Q39" s="32">
        <f t="shared" si="38"/>
        <v>59.899999999999991</v>
      </c>
      <c r="R39" s="32">
        <f t="shared" si="3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35"/>
        <v>34.599999999999994</v>
      </c>
      <c r="O40" s="31">
        <f t="shared" si="36"/>
        <v>23.9</v>
      </c>
      <c r="P40" s="31">
        <f t="shared" si="37"/>
        <v>36.5</v>
      </c>
      <c r="Q40" s="32">
        <f t="shared" si="38"/>
        <v>58.499999999999993</v>
      </c>
      <c r="R40" s="32">
        <f t="shared" si="3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35"/>
        <v>35.300000000000004</v>
      </c>
      <c r="O41" s="31">
        <f t="shared" si="36"/>
        <v>25.6</v>
      </c>
      <c r="P41" s="31">
        <f t="shared" si="37"/>
        <v>37.099999999999994</v>
      </c>
      <c r="Q41" s="32">
        <f t="shared" si="38"/>
        <v>60.900000000000006</v>
      </c>
      <c r="R41" s="32">
        <f t="shared" si="3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35"/>
        <v>37.4</v>
      </c>
      <c r="O42" s="31">
        <f t="shared" si="36"/>
        <v>25.299999999999997</v>
      </c>
      <c r="P42" s="31">
        <f t="shared" si="37"/>
        <v>35.599999999999994</v>
      </c>
      <c r="Q42" s="32">
        <f t="shared" si="38"/>
        <v>62.699999999999996</v>
      </c>
      <c r="R42" s="32">
        <f t="shared" si="3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35"/>
        <v>35</v>
      </c>
      <c r="O43" s="31">
        <f t="shared" si="36"/>
        <v>24.1</v>
      </c>
      <c r="P43" s="31">
        <f t="shared" si="37"/>
        <v>36.4</v>
      </c>
      <c r="Q43" s="32">
        <f t="shared" si="38"/>
        <v>59.1</v>
      </c>
      <c r="R43" s="32">
        <f t="shared" si="3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50" t="s">
        <v>946</v>
      </c>
      <c r="F44" s="10">
        <v>12.2</v>
      </c>
      <c r="G44" s="10">
        <v>11</v>
      </c>
      <c r="H44" s="10">
        <v>12.1</v>
      </c>
      <c r="I44" s="10">
        <v>12.5</v>
      </c>
      <c r="J44" s="10">
        <v>12.9</v>
      </c>
      <c r="K44" s="10">
        <v>12.8</v>
      </c>
      <c r="L44" s="10">
        <v>12</v>
      </c>
      <c r="M44" s="10">
        <v>12.3</v>
      </c>
      <c r="N44" s="31">
        <f t="shared" ref="N44:N47" si="40">SUM(F44:H44)</f>
        <v>35.299999999999997</v>
      </c>
      <c r="O44" s="31">
        <f t="shared" ref="O44:O47" si="41">SUM(I44:J44)</f>
        <v>25.4</v>
      </c>
      <c r="P44" s="31">
        <f t="shared" ref="P44:P47" si="42">SUM(K44:M44)</f>
        <v>37.1</v>
      </c>
      <c r="Q44" s="32">
        <f t="shared" ref="Q44:Q47" si="43">SUM(F44:J44)</f>
        <v>60.699999999999996</v>
      </c>
      <c r="R44" s="32">
        <f t="shared" ref="R44:R47" si="44">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 t="shared" si="40"/>
        <v>34.4</v>
      </c>
      <c r="O45" s="31">
        <f t="shared" si="41"/>
        <v>24.5</v>
      </c>
      <c r="P45" s="31">
        <f t="shared" si="42"/>
        <v>37.299999999999997</v>
      </c>
      <c r="Q45" s="32">
        <f t="shared" si="43"/>
        <v>58.900000000000006</v>
      </c>
      <c r="R45" s="32">
        <f t="shared" si="44"/>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 t="shared" si="40"/>
        <v>35.900000000000006</v>
      </c>
      <c r="O46" s="31">
        <f t="shared" si="41"/>
        <v>25.5</v>
      </c>
      <c r="P46" s="31">
        <f t="shared" si="42"/>
        <v>36.4</v>
      </c>
      <c r="Q46" s="32">
        <f t="shared" si="43"/>
        <v>61.400000000000006</v>
      </c>
      <c r="R46" s="32">
        <f t="shared" si="44"/>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 t="shared" si="40"/>
        <v>35.700000000000003</v>
      </c>
      <c r="O47" s="31">
        <f t="shared" si="41"/>
        <v>24.6</v>
      </c>
      <c r="P47" s="31">
        <f t="shared" si="42"/>
        <v>36.6</v>
      </c>
      <c r="Q47" s="32">
        <f t="shared" si="43"/>
        <v>60.300000000000004</v>
      </c>
      <c r="R47" s="32">
        <f t="shared" si="44"/>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45">SUM(F48:H48)</f>
        <v>35.5</v>
      </c>
      <c r="O48" s="31">
        <f t="shared" ref="O48:O53" si="46">SUM(I48:J48)</f>
        <v>24.700000000000003</v>
      </c>
      <c r="P48" s="31">
        <f t="shared" ref="P48:P53" si="47">SUM(K48:M48)</f>
        <v>38.1</v>
      </c>
      <c r="Q48" s="32">
        <f t="shared" ref="Q48:Q53" si="48">SUM(F48:J48)</f>
        <v>60.199999999999996</v>
      </c>
      <c r="R48" s="32">
        <f t="shared" ref="R48:R53" si="49">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45"/>
        <v>37.400000000000006</v>
      </c>
      <c r="O49" s="31">
        <f t="shared" si="46"/>
        <v>25.3</v>
      </c>
      <c r="P49" s="31">
        <f t="shared" si="47"/>
        <v>35.400000000000006</v>
      </c>
      <c r="Q49" s="32">
        <f t="shared" si="48"/>
        <v>62.7</v>
      </c>
      <c r="R49" s="32">
        <f t="shared" si="49"/>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45"/>
        <v>36.200000000000003</v>
      </c>
      <c r="O50" s="31">
        <f t="shared" si="46"/>
        <v>24.299999999999997</v>
      </c>
      <c r="P50" s="31">
        <f t="shared" si="47"/>
        <v>36.200000000000003</v>
      </c>
      <c r="Q50" s="32">
        <f t="shared" si="48"/>
        <v>60.5</v>
      </c>
      <c r="R50" s="32">
        <f t="shared" si="49"/>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45"/>
        <v>35.5</v>
      </c>
      <c r="O51" s="31">
        <f t="shared" si="46"/>
        <v>25.299999999999997</v>
      </c>
      <c r="P51" s="31">
        <f t="shared" si="47"/>
        <v>36.700000000000003</v>
      </c>
      <c r="Q51" s="32">
        <f t="shared" si="48"/>
        <v>60.800000000000004</v>
      </c>
      <c r="R51" s="32">
        <f t="shared" si="49"/>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45"/>
        <v>34.700000000000003</v>
      </c>
      <c r="O52" s="31">
        <f t="shared" si="46"/>
        <v>24.6</v>
      </c>
      <c r="P52" s="31">
        <f t="shared" si="47"/>
        <v>37.099999999999994</v>
      </c>
      <c r="Q52" s="32">
        <f t="shared" si="48"/>
        <v>59.300000000000004</v>
      </c>
      <c r="R52" s="32">
        <f t="shared" si="49"/>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45"/>
        <v>35.299999999999997</v>
      </c>
      <c r="O53" s="31">
        <f t="shared" si="46"/>
        <v>24.5</v>
      </c>
      <c r="P53" s="31">
        <f t="shared" si="47"/>
        <v>36</v>
      </c>
      <c r="Q53" s="32">
        <f t="shared" si="48"/>
        <v>59.8</v>
      </c>
      <c r="R53" s="32">
        <f t="shared" si="49"/>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 t="shared" ref="N54:N58" si="50">SUM(F54:H54)</f>
        <v>36</v>
      </c>
      <c r="O54" s="31">
        <f t="shared" ref="O54:O58" si="51">SUM(I54:J54)</f>
        <v>25</v>
      </c>
      <c r="P54" s="31">
        <f t="shared" ref="P54:P58" si="52">SUM(K54:M54)</f>
        <v>36.700000000000003</v>
      </c>
      <c r="Q54" s="32">
        <f t="shared" ref="Q54:Q58" si="53">SUM(F54:J54)</f>
        <v>61</v>
      </c>
      <c r="R54" s="32">
        <f t="shared" ref="R54:R58" si="54">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 t="shared" si="50"/>
        <v>35.9</v>
      </c>
      <c r="O55" s="31">
        <f t="shared" si="51"/>
        <v>23.799999999999997</v>
      </c>
      <c r="P55" s="31">
        <f t="shared" si="52"/>
        <v>37.1</v>
      </c>
      <c r="Q55" s="32">
        <f t="shared" si="53"/>
        <v>59.699999999999996</v>
      </c>
      <c r="R55" s="32">
        <f t="shared" si="54"/>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 t="shared" si="50"/>
        <v>35.6</v>
      </c>
      <c r="O56" s="31">
        <f t="shared" si="51"/>
        <v>23.8</v>
      </c>
      <c r="P56" s="31">
        <f t="shared" si="52"/>
        <v>36.1</v>
      </c>
      <c r="Q56" s="32">
        <f t="shared" si="53"/>
        <v>59.4</v>
      </c>
      <c r="R56" s="32">
        <f t="shared" si="54"/>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 t="shared" si="50"/>
        <v>36.5</v>
      </c>
      <c r="O57" s="31">
        <f t="shared" si="51"/>
        <v>25.6</v>
      </c>
      <c r="P57" s="31">
        <f t="shared" si="52"/>
        <v>36.200000000000003</v>
      </c>
      <c r="Q57" s="32">
        <f t="shared" si="53"/>
        <v>62.1</v>
      </c>
      <c r="R57" s="32">
        <f t="shared" si="54"/>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 t="shared" si="50"/>
        <v>36.200000000000003</v>
      </c>
      <c r="O58" s="31">
        <f t="shared" si="51"/>
        <v>24.6</v>
      </c>
      <c r="P58" s="31">
        <f t="shared" si="52"/>
        <v>35.9</v>
      </c>
      <c r="Q58" s="32">
        <f t="shared" si="53"/>
        <v>60.8</v>
      </c>
      <c r="R58" s="32">
        <f t="shared" si="54"/>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sheetData>
  <autoFilter ref="A1:AJ6" xr:uid="{00000000-0009-0000-0000-00000B000000}"/>
  <phoneticPr fontId="13"/>
  <conditionalFormatting sqref="AF2:AG5">
    <cfRule type="containsText" dxfId="365" priority="676" operator="containsText" text="E">
      <formula>NOT(ISERROR(SEARCH("E",AF2)))</formula>
    </cfRule>
    <cfRule type="containsText" dxfId="364" priority="677" operator="containsText" text="B">
      <formula>NOT(ISERROR(SEARCH("B",AF2)))</formula>
    </cfRule>
    <cfRule type="containsText" dxfId="363" priority="678" operator="containsText" text="A">
      <formula>NOT(ISERROR(SEARCH("A",AF2)))</formula>
    </cfRule>
  </conditionalFormatting>
  <conditionalFormatting sqref="F2:M5">
    <cfRule type="colorScale" priority="672">
      <colorScale>
        <cfvo type="min"/>
        <cfvo type="percentile" val="50"/>
        <cfvo type="max"/>
        <color rgb="FFF8696B"/>
        <color rgb="FFFFEB84"/>
        <color rgb="FF63BE7B"/>
      </colorScale>
    </cfRule>
  </conditionalFormatting>
  <conditionalFormatting sqref="AF6:AG6">
    <cfRule type="containsText" dxfId="362" priority="660" operator="containsText" text="E">
      <formula>NOT(ISERROR(SEARCH("E",AF6)))</formula>
    </cfRule>
    <cfRule type="containsText" dxfId="361" priority="661" operator="containsText" text="B">
      <formula>NOT(ISERROR(SEARCH("B",AF6)))</formula>
    </cfRule>
    <cfRule type="containsText" dxfId="360" priority="662" operator="containsText" text="A">
      <formula>NOT(ISERROR(SEARCH("A",AF6)))</formula>
    </cfRule>
  </conditionalFormatting>
  <conditionalFormatting sqref="F6:M6">
    <cfRule type="colorScale" priority="2044">
      <colorScale>
        <cfvo type="min"/>
        <cfvo type="percentile" val="50"/>
        <cfvo type="max"/>
        <color rgb="FFF8696B"/>
        <color rgb="FFFFEB84"/>
        <color rgb="FF63BE7B"/>
      </colorScale>
    </cfRule>
  </conditionalFormatting>
  <conditionalFormatting sqref="AI2:AI6">
    <cfRule type="containsText" dxfId="359" priority="194" operator="containsText" text="E">
      <formula>NOT(ISERROR(SEARCH("E",AI2)))</formula>
    </cfRule>
    <cfRule type="containsText" dxfId="358" priority="195" operator="containsText" text="B">
      <formula>NOT(ISERROR(SEARCH("B",AI2)))</formula>
    </cfRule>
    <cfRule type="containsText" dxfId="357" priority="196" operator="containsText" text="A">
      <formula>NOT(ISERROR(SEARCH("A",AI2)))</formula>
    </cfRule>
  </conditionalFormatting>
  <conditionalFormatting sqref="Z2:Z6">
    <cfRule type="containsText" dxfId="356" priority="188" operator="containsText" text="D">
      <formula>NOT(ISERROR(SEARCH("D",Z2)))</formula>
    </cfRule>
    <cfRule type="containsText" dxfId="355" priority="189" operator="containsText" text="S">
      <formula>NOT(ISERROR(SEARCH("S",Z2)))</formula>
    </cfRule>
    <cfRule type="containsText" dxfId="354" priority="190" operator="containsText" text="F">
      <formula>NOT(ISERROR(SEARCH("F",Z2)))</formula>
    </cfRule>
    <cfRule type="containsText" dxfId="353" priority="191" operator="containsText" text="E">
      <formula>NOT(ISERROR(SEARCH("E",Z2)))</formula>
    </cfRule>
    <cfRule type="containsText" dxfId="352" priority="192" operator="containsText" text="B">
      <formula>NOT(ISERROR(SEARCH("B",Z2)))</formula>
    </cfRule>
    <cfRule type="containsText" dxfId="351" priority="193" operator="containsText" text="A">
      <formula>NOT(ISERROR(SEARCH("A",Z2)))</formula>
    </cfRule>
  </conditionalFormatting>
  <conditionalFormatting sqref="AH2:AH5">
    <cfRule type="containsText" dxfId="350" priority="185" operator="containsText" text="E">
      <formula>NOT(ISERROR(SEARCH("E",AH2)))</formula>
    </cfRule>
    <cfRule type="containsText" dxfId="349" priority="186" operator="containsText" text="B">
      <formula>NOT(ISERROR(SEARCH("B",AH2)))</formula>
    </cfRule>
    <cfRule type="containsText" dxfId="348" priority="187" operator="containsText" text="A">
      <formula>NOT(ISERROR(SEARCH("A",AH2)))</formula>
    </cfRule>
  </conditionalFormatting>
  <conditionalFormatting sqref="AH6">
    <cfRule type="containsText" dxfId="347" priority="182" operator="containsText" text="E">
      <formula>NOT(ISERROR(SEARCH("E",AH6)))</formula>
    </cfRule>
    <cfRule type="containsText" dxfId="346" priority="183" operator="containsText" text="B">
      <formula>NOT(ISERROR(SEARCH("B",AH6)))</formula>
    </cfRule>
    <cfRule type="containsText" dxfId="345" priority="184" operator="containsText" text="A">
      <formula>NOT(ISERROR(SEARCH("A",AH6)))</formula>
    </cfRule>
  </conditionalFormatting>
  <conditionalFormatting sqref="AF7:AG11">
    <cfRule type="containsText" dxfId="344" priority="178" operator="containsText" text="E">
      <formula>NOT(ISERROR(SEARCH("E",AF7)))</formula>
    </cfRule>
    <cfRule type="containsText" dxfId="343" priority="179" operator="containsText" text="B">
      <formula>NOT(ISERROR(SEARCH("B",AF7)))</formula>
    </cfRule>
    <cfRule type="containsText" dxfId="342" priority="180" operator="containsText" text="A">
      <formula>NOT(ISERROR(SEARCH("A",AF7)))</formula>
    </cfRule>
  </conditionalFormatting>
  <conditionalFormatting sqref="F7:M11">
    <cfRule type="colorScale" priority="181">
      <colorScale>
        <cfvo type="min"/>
        <cfvo type="percentile" val="50"/>
        <cfvo type="max"/>
        <color rgb="FFF8696B"/>
        <color rgb="FFFFEB84"/>
        <color rgb="FF63BE7B"/>
      </colorScale>
    </cfRule>
  </conditionalFormatting>
  <conditionalFormatting sqref="AI7:AI11">
    <cfRule type="containsText" dxfId="341" priority="175" operator="containsText" text="E">
      <formula>NOT(ISERROR(SEARCH("E",AI7)))</formula>
    </cfRule>
    <cfRule type="containsText" dxfId="340" priority="176" operator="containsText" text="B">
      <formula>NOT(ISERROR(SEARCH("B",AI7)))</formula>
    </cfRule>
    <cfRule type="containsText" dxfId="339" priority="177" operator="containsText" text="A">
      <formula>NOT(ISERROR(SEARCH("A",AI7)))</formula>
    </cfRule>
  </conditionalFormatting>
  <conditionalFormatting sqref="Z7:Z10">
    <cfRule type="containsText" dxfId="338" priority="169" operator="containsText" text="D">
      <formula>NOT(ISERROR(SEARCH("D",Z7)))</formula>
    </cfRule>
    <cfRule type="containsText" dxfId="337" priority="170" operator="containsText" text="S">
      <formula>NOT(ISERROR(SEARCH("S",Z7)))</formula>
    </cfRule>
    <cfRule type="containsText" dxfId="336" priority="171" operator="containsText" text="F">
      <formula>NOT(ISERROR(SEARCH("F",Z7)))</formula>
    </cfRule>
    <cfRule type="containsText" dxfId="335" priority="172" operator="containsText" text="E">
      <formula>NOT(ISERROR(SEARCH("E",Z7)))</formula>
    </cfRule>
    <cfRule type="containsText" dxfId="334" priority="173" operator="containsText" text="B">
      <formula>NOT(ISERROR(SEARCH("B",Z7)))</formula>
    </cfRule>
    <cfRule type="containsText" dxfId="333" priority="174" operator="containsText" text="A">
      <formula>NOT(ISERROR(SEARCH("A",Z7)))</formula>
    </cfRule>
  </conditionalFormatting>
  <conditionalFormatting sqref="AH7:AH11">
    <cfRule type="containsText" dxfId="332" priority="166" operator="containsText" text="E">
      <formula>NOT(ISERROR(SEARCH("E",AH7)))</formula>
    </cfRule>
    <cfRule type="containsText" dxfId="331" priority="167" operator="containsText" text="B">
      <formula>NOT(ISERROR(SEARCH("B",AH7)))</formula>
    </cfRule>
    <cfRule type="containsText" dxfId="330" priority="168" operator="containsText" text="A">
      <formula>NOT(ISERROR(SEARCH("A",AH7)))</formula>
    </cfRule>
  </conditionalFormatting>
  <conditionalFormatting sqref="Z11">
    <cfRule type="containsText" dxfId="329" priority="160" operator="containsText" text="D">
      <formula>NOT(ISERROR(SEARCH("D",Z11)))</formula>
    </cfRule>
    <cfRule type="containsText" dxfId="328" priority="161" operator="containsText" text="S">
      <formula>NOT(ISERROR(SEARCH("S",Z11)))</formula>
    </cfRule>
    <cfRule type="containsText" dxfId="327" priority="162" operator="containsText" text="F">
      <formula>NOT(ISERROR(SEARCH("F",Z11)))</formula>
    </cfRule>
    <cfRule type="containsText" dxfId="326" priority="163" operator="containsText" text="E">
      <formula>NOT(ISERROR(SEARCH("E",Z11)))</formula>
    </cfRule>
    <cfRule type="containsText" dxfId="325" priority="164" operator="containsText" text="B">
      <formula>NOT(ISERROR(SEARCH("B",Z11)))</formula>
    </cfRule>
    <cfRule type="containsText" dxfId="324" priority="165" operator="containsText" text="A">
      <formula>NOT(ISERROR(SEARCH("A",Z11)))</formula>
    </cfRule>
  </conditionalFormatting>
  <conditionalFormatting sqref="AF12:AG16">
    <cfRule type="containsText" dxfId="323" priority="156" operator="containsText" text="E">
      <formula>NOT(ISERROR(SEARCH("E",AF12)))</formula>
    </cfRule>
    <cfRule type="containsText" dxfId="322" priority="157" operator="containsText" text="B">
      <formula>NOT(ISERROR(SEARCH("B",AF12)))</formula>
    </cfRule>
    <cfRule type="containsText" dxfId="321" priority="158" operator="containsText" text="A">
      <formula>NOT(ISERROR(SEARCH("A",AF12)))</formula>
    </cfRule>
  </conditionalFormatting>
  <conditionalFormatting sqref="F12:M16">
    <cfRule type="colorScale" priority="159">
      <colorScale>
        <cfvo type="min"/>
        <cfvo type="percentile" val="50"/>
        <cfvo type="max"/>
        <color rgb="FFF8696B"/>
        <color rgb="FFFFEB84"/>
        <color rgb="FF63BE7B"/>
      </colorScale>
    </cfRule>
  </conditionalFormatting>
  <conditionalFormatting sqref="Z12:Z16">
    <cfRule type="containsText" dxfId="320" priority="147" operator="containsText" text="D">
      <formula>NOT(ISERROR(SEARCH("D",Z12)))</formula>
    </cfRule>
    <cfRule type="containsText" dxfId="319" priority="148" operator="containsText" text="S">
      <formula>NOT(ISERROR(SEARCH("S",Z12)))</formula>
    </cfRule>
    <cfRule type="containsText" dxfId="318" priority="149" operator="containsText" text="F">
      <formula>NOT(ISERROR(SEARCH("F",Z12)))</formula>
    </cfRule>
    <cfRule type="containsText" dxfId="317" priority="150" operator="containsText" text="E">
      <formula>NOT(ISERROR(SEARCH("E",Z12)))</formula>
    </cfRule>
    <cfRule type="containsText" dxfId="316" priority="151" operator="containsText" text="B">
      <formula>NOT(ISERROR(SEARCH("B",Z12)))</formula>
    </cfRule>
    <cfRule type="containsText" dxfId="315" priority="152" operator="containsText" text="A">
      <formula>NOT(ISERROR(SEARCH("A",Z12)))</formula>
    </cfRule>
  </conditionalFormatting>
  <conditionalFormatting sqref="AH12:AH16">
    <cfRule type="containsText" dxfId="314" priority="144" operator="containsText" text="E">
      <formula>NOT(ISERROR(SEARCH("E",AH12)))</formula>
    </cfRule>
    <cfRule type="containsText" dxfId="313" priority="145" operator="containsText" text="B">
      <formula>NOT(ISERROR(SEARCH("B",AH12)))</formula>
    </cfRule>
    <cfRule type="containsText" dxfId="312" priority="146" operator="containsText" text="A">
      <formula>NOT(ISERROR(SEARCH("A",AH12)))</formula>
    </cfRule>
  </conditionalFormatting>
  <conditionalFormatting sqref="AI12:AI13">
    <cfRule type="containsText" dxfId="311" priority="141" operator="containsText" text="E">
      <formula>NOT(ISERROR(SEARCH("E",AI12)))</formula>
    </cfRule>
    <cfRule type="containsText" dxfId="310" priority="142" operator="containsText" text="B">
      <formula>NOT(ISERROR(SEARCH("B",AI12)))</formula>
    </cfRule>
    <cfRule type="containsText" dxfId="309" priority="143" operator="containsText" text="A">
      <formula>NOT(ISERROR(SEARCH("A",AI12)))</formula>
    </cfRule>
  </conditionalFormatting>
  <conditionalFormatting sqref="AI14:AI16">
    <cfRule type="containsText" dxfId="308" priority="138" operator="containsText" text="E">
      <formula>NOT(ISERROR(SEARCH("E",AI14)))</formula>
    </cfRule>
    <cfRule type="containsText" dxfId="307" priority="139" operator="containsText" text="B">
      <formula>NOT(ISERROR(SEARCH("B",AI14)))</formula>
    </cfRule>
    <cfRule type="containsText" dxfId="306" priority="140" operator="containsText" text="A">
      <formula>NOT(ISERROR(SEARCH("A",AI14)))</formula>
    </cfRule>
  </conditionalFormatting>
  <conditionalFormatting sqref="AF17:AG21">
    <cfRule type="containsText" dxfId="305" priority="134" operator="containsText" text="E">
      <formula>NOT(ISERROR(SEARCH("E",AF17)))</formula>
    </cfRule>
    <cfRule type="containsText" dxfId="304" priority="135" operator="containsText" text="B">
      <formula>NOT(ISERROR(SEARCH("B",AF17)))</formula>
    </cfRule>
    <cfRule type="containsText" dxfId="303" priority="136" operator="containsText" text="A">
      <formula>NOT(ISERROR(SEARCH("A",AF17)))</formula>
    </cfRule>
  </conditionalFormatting>
  <conditionalFormatting sqref="F17:M21">
    <cfRule type="colorScale" priority="137">
      <colorScale>
        <cfvo type="min"/>
        <cfvo type="percentile" val="50"/>
        <cfvo type="max"/>
        <color rgb="FFF8696B"/>
        <color rgb="FFFFEB84"/>
        <color rgb="FF63BE7B"/>
      </colorScale>
    </cfRule>
  </conditionalFormatting>
  <conditionalFormatting sqref="Z17:Z21">
    <cfRule type="containsText" dxfId="302" priority="128" operator="containsText" text="D">
      <formula>NOT(ISERROR(SEARCH("D",Z17)))</formula>
    </cfRule>
    <cfRule type="containsText" dxfId="301" priority="129" operator="containsText" text="S">
      <formula>NOT(ISERROR(SEARCH("S",Z17)))</formula>
    </cfRule>
    <cfRule type="containsText" dxfId="300" priority="130" operator="containsText" text="F">
      <formula>NOT(ISERROR(SEARCH("F",Z17)))</formula>
    </cfRule>
    <cfRule type="containsText" dxfId="299" priority="131" operator="containsText" text="E">
      <formula>NOT(ISERROR(SEARCH("E",Z17)))</formula>
    </cfRule>
    <cfRule type="containsText" dxfId="298" priority="132" operator="containsText" text="B">
      <formula>NOT(ISERROR(SEARCH("B",Z17)))</formula>
    </cfRule>
    <cfRule type="containsText" dxfId="297" priority="133" operator="containsText" text="A">
      <formula>NOT(ISERROR(SEARCH("A",Z17)))</formula>
    </cfRule>
  </conditionalFormatting>
  <conditionalFormatting sqref="AH17:AH21">
    <cfRule type="containsText" dxfId="296" priority="125" operator="containsText" text="E">
      <formula>NOT(ISERROR(SEARCH("E",AH17)))</formula>
    </cfRule>
    <cfRule type="containsText" dxfId="295" priority="126" operator="containsText" text="B">
      <formula>NOT(ISERROR(SEARCH("B",AH17)))</formula>
    </cfRule>
    <cfRule type="containsText" dxfId="294" priority="127" operator="containsText" text="A">
      <formula>NOT(ISERROR(SEARCH("A",AH17)))</formula>
    </cfRule>
  </conditionalFormatting>
  <conditionalFormatting sqref="AI17:AI21">
    <cfRule type="containsText" dxfId="293" priority="122" operator="containsText" text="E">
      <formula>NOT(ISERROR(SEARCH("E",AI17)))</formula>
    </cfRule>
    <cfRule type="containsText" dxfId="292" priority="123" operator="containsText" text="B">
      <formula>NOT(ISERROR(SEARCH("B",AI17)))</formula>
    </cfRule>
    <cfRule type="containsText" dxfId="291" priority="124" operator="containsText" text="A">
      <formula>NOT(ISERROR(SEARCH("A",AI17)))</formula>
    </cfRule>
  </conditionalFormatting>
  <conditionalFormatting sqref="AF22:AG27">
    <cfRule type="containsText" dxfId="290" priority="118" operator="containsText" text="E">
      <formula>NOT(ISERROR(SEARCH("E",AF22)))</formula>
    </cfRule>
    <cfRule type="containsText" dxfId="289" priority="119" operator="containsText" text="B">
      <formula>NOT(ISERROR(SEARCH("B",AF22)))</formula>
    </cfRule>
    <cfRule type="containsText" dxfId="288" priority="120" operator="containsText" text="A">
      <formula>NOT(ISERROR(SEARCH("A",AF22)))</formula>
    </cfRule>
  </conditionalFormatting>
  <conditionalFormatting sqref="F22:M27">
    <cfRule type="colorScale" priority="121">
      <colorScale>
        <cfvo type="min"/>
        <cfvo type="percentile" val="50"/>
        <cfvo type="max"/>
        <color rgb="FFF8696B"/>
        <color rgb="FFFFEB84"/>
        <color rgb="FF63BE7B"/>
      </colorScale>
    </cfRule>
  </conditionalFormatting>
  <conditionalFormatting sqref="Z22:Z27">
    <cfRule type="containsText" dxfId="287" priority="112" operator="containsText" text="D">
      <formula>NOT(ISERROR(SEARCH("D",Z22)))</formula>
    </cfRule>
    <cfRule type="containsText" dxfId="286" priority="113" operator="containsText" text="S">
      <formula>NOT(ISERROR(SEARCH("S",Z22)))</formula>
    </cfRule>
    <cfRule type="containsText" dxfId="285" priority="114" operator="containsText" text="F">
      <formula>NOT(ISERROR(SEARCH("F",Z22)))</formula>
    </cfRule>
    <cfRule type="containsText" dxfId="284" priority="115" operator="containsText" text="E">
      <formula>NOT(ISERROR(SEARCH("E",Z22)))</formula>
    </cfRule>
    <cfRule type="containsText" dxfId="283" priority="116" operator="containsText" text="B">
      <formula>NOT(ISERROR(SEARCH("B",Z22)))</formula>
    </cfRule>
    <cfRule type="containsText" dxfId="282" priority="117" operator="containsText" text="A">
      <formula>NOT(ISERROR(SEARCH("A",Z22)))</formula>
    </cfRule>
  </conditionalFormatting>
  <conditionalFormatting sqref="AH22:AH27">
    <cfRule type="containsText" dxfId="281" priority="109" operator="containsText" text="E">
      <formula>NOT(ISERROR(SEARCH("E",AH22)))</formula>
    </cfRule>
    <cfRule type="containsText" dxfId="280" priority="110" operator="containsText" text="B">
      <formula>NOT(ISERROR(SEARCH("B",AH22)))</formula>
    </cfRule>
    <cfRule type="containsText" dxfId="279" priority="111" operator="containsText" text="A">
      <formula>NOT(ISERROR(SEARCH("A",AH22)))</formula>
    </cfRule>
  </conditionalFormatting>
  <conditionalFormatting sqref="AI23:AI27">
    <cfRule type="containsText" dxfId="278" priority="106" operator="containsText" text="E">
      <formula>NOT(ISERROR(SEARCH("E",AI23)))</formula>
    </cfRule>
    <cfRule type="containsText" dxfId="277" priority="107" operator="containsText" text="B">
      <formula>NOT(ISERROR(SEARCH("B",AI23)))</formula>
    </cfRule>
    <cfRule type="containsText" dxfId="276" priority="108" operator="containsText" text="A">
      <formula>NOT(ISERROR(SEARCH("A",AI23)))</formula>
    </cfRule>
  </conditionalFormatting>
  <conditionalFormatting sqref="AI22">
    <cfRule type="containsText" dxfId="275" priority="103" operator="containsText" text="E">
      <formula>NOT(ISERROR(SEARCH("E",AI22)))</formula>
    </cfRule>
    <cfRule type="containsText" dxfId="274" priority="104" operator="containsText" text="B">
      <formula>NOT(ISERROR(SEARCH("B",AI22)))</formula>
    </cfRule>
    <cfRule type="containsText" dxfId="273" priority="105" operator="containsText" text="A">
      <formula>NOT(ISERROR(SEARCH("A",AI22)))</formula>
    </cfRule>
  </conditionalFormatting>
  <conditionalFormatting sqref="AF28:AG31">
    <cfRule type="containsText" dxfId="272" priority="99" operator="containsText" text="E">
      <formula>NOT(ISERROR(SEARCH("E",AF28)))</formula>
    </cfRule>
    <cfRule type="containsText" dxfId="271" priority="100" operator="containsText" text="B">
      <formula>NOT(ISERROR(SEARCH("B",AF28)))</formula>
    </cfRule>
    <cfRule type="containsText" dxfId="270" priority="101" operator="containsText" text="A">
      <formula>NOT(ISERROR(SEARCH("A",AF28)))</formula>
    </cfRule>
  </conditionalFormatting>
  <conditionalFormatting sqref="F28:M31">
    <cfRule type="colorScale" priority="102">
      <colorScale>
        <cfvo type="min"/>
        <cfvo type="percentile" val="50"/>
        <cfvo type="max"/>
        <color rgb="FFF8696B"/>
        <color rgb="FFFFEB84"/>
        <color rgb="FF63BE7B"/>
      </colorScale>
    </cfRule>
  </conditionalFormatting>
  <conditionalFormatting sqref="Z28:Z31">
    <cfRule type="containsText" dxfId="269" priority="93" operator="containsText" text="D">
      <formula>NOT(ISERROR(SEARCH("D",Z28)))</formula>
    </cfRule>
    <cfRule type="containsText" dxfId="268" priority="94" operator="containsText" text="S">
      <formula>NOT(ISERROR(SEARCH("S",Z28)))</formula>
    </cfRule>
    <cfRule type="containsText" dxfId="267" priority="95" operator="containsText" text="F">
      <formula>NOT(ISERROR(SEARCH("F",Z28)))</formula>
    </cfRule>
    <cfRule type="containsText" dxfId="266" priority="96" operator="containsText" text="E">
      <formula>NOT(ISERROR(SEARCH("E",Z28)))</formula>
    </cfRule>
    <cfRule type="containsText" dxfId="265" priority="97" operator="containsText" text="B">
      <formula>NOT(ISERROR(SEARCH("B",Z28)))</formula>
    </cfRule>
    <cfRule type="containsText" dxfId="264" priority="98" operator="containsText" text="A">
      <formula>NOT(ISERROR(SEARCH("A",Z28)))</formula>
    </cfRule>
  </conditionalFormatting>
  <conditionalFormatting sqref="AH28:AH31">
    <cfRule type="containsText" dxfId="263" priority="90" operator="containsText" text="E">
      <formula>NOT(ISERROR(SEARCH("E",AH28)))</formula>
    </cfRule>
    <cfRule type="containsText" dxfId="262" priority="91" operator="containsText" text="B">
      <formula>NOT(ISERROR(SEARCH("B",AH28)))</formula>
    </cfRule>
    <cfRule type="containsText" dxfId="261" priority="92" operator="containsText" text="A">
      <formula>NOT(ISERROR(SEARCH("A",AH28)))</formula>
    </cfRule>
  </conditionalFormatting>
  <conditionalFormatting sqref="AI28:AI31">
    <cfRule type="containsText" dxfId="260" priority="87" operator="containsText" text="E">
      <formula>NOT(ISERROR(SEARCH("E",AI28)))</formula>
    </cfRule>
    <cfRule type="containsText" dxfId="259" priority="88" operator="containsText" text="B">
      <formula>NOT(ISERROR(SEARCH("B",AI28)))</formula>
    </cfRule>
    <cfRule type="containsText" dxfId="258" priority="89" operator="containsText" text="A">
      <formula>NOT(ISERROR(SEARCH("A",AI28)))</formula>
    </cfRule>
  </conditionalFormatting>
  <conditionalFormatting sqref="AF32:AG37">
    <cfRule type="containsText" dxfId="257" priority="83" operator="containsText" text="E">
      <formula>NOT(ISERROR(SEARCH("E",AF32)))</formula>
    </cfRule>
    <cfRule type="containsText" dxfId="256" priority="84" operator="containsText" text="B">
      <formula>NOT(ISERROR(SEARCH("B",AF32)))</formula>
    </cfRule>
    <cfRule type="containsText" dxfId="255" priority="85" operator="containsText" text="A">
      <formula>NOT(ISERROR(SEARCH("A",AF32)))</formula>
    </cfRule>
  </conditionalFormatting>
  <conditionalFormatting sqref="F32:M37">
    <cfRule type="colorScale" priority="86">
      <colorScale>
        <cfvo type="min"/>
        <cfvo type="percentile" val="50"/>
        <cfvo type="max"/>
        <color rgb="FFF8696B"/>
        <color rgb="FFFFEB84"/>
        <color rgb="FF63BE7B"/>
      </colorScale>
    </cfRule>
  </conditionalFormatting>
  <conditionalFormatting sqref="Z32:Z34">
    <cfRule type="containsText" dxfId="254" priority="77" operator="containsText" text="D">
      <formula>NOT(ISERROR(SEARCH("D",Z32)))</formula>
    </cfRule>
    <cfRule type="containsText" dxfId="253" priority="78" operator="containsText" text="S">
      <formula>NOT(ISERROR(SEARCH("S",Z32)))</formula>
    </cfRule>
    <cfRule type="containsText" dxfId="252" priority="79" operator="containsText" text="F">
      <formula>NOT(ISERROR(SEARCH("F",Z32)))</formula>
    </cfRule>
    <cfRule type="containsText" dxfId="251" priority="80" operator="containsText" text="E">
      <formula>NOT(ISERROR(SEARCH("E",Z32)))</formula>
    </cfRule>
    <cfRule type="containsText" dxfId="250" priority="81" operator="containsText" text="B">
      <formula>NOT(ISERROR(SEARCH("B",Z32)))</formula>
    </cfRule>
    <cfRule type="containsText" dxfId="249" priority="82" operator="containsText" text="A">
      <formula>NOT(ISERROR(SEARCH("A",Z32)))</formula>
    </cfRule>
  </conditionalFormatting>
  <conditionalFormatting sqref="AH32:AH37">
    <cfRule type="containsText" dxfId="248" priority="74" operator="containsText" text="E">
      <formula>NOT(ISERROR(SEARCH("E",AH32)))</formula>
    </cfRule>
    <cfRule type="containsText" dxfId="247" priority="75" operator="containsText" text="B">
      <formula>NOT(ISERROR(SEARCH("B",AH32)))</formula>
    </cfRule>
    <cfRule type="containsText" dxfId="246" priority="76" operator="containsText" text="A">
      <formula>NOT(ISERROR(SEARCH("A",AH32)))</formula>
    </cfRule>
  </conditionalFormatting>
  <conditionalFormatting sqref="AI32:AI37">
    <cfRule type="containsText" dxfId="245" priority="71" operator="containsText" text="E">
      <formula>NOT(ISERROR(SEARCH("E",AI32)))</formula>
    </cfRule>
    <cfRule type="containsText" dxfId="244" priority="72" operator="containsText" text="B">
      <formula>NOT(ISERROR(SEARCH("B",AI32)))</formula>
    </cfRule>
    <cfRule type="containsText" dxfId="243" priority="73" operator="containsText" text="A">
      <formula>NOT(ISERROR(SEARCH("A",AI32)))</formula>
    </cfRule>
  </conditionalFormatting>
  <conditionalFormatting sqref="Z35:Z37">
    <cfRule type="containsText" dxfId="242" priority="65" operator="containsText" text="D">
      <formula>NOT(ISERROR(SEARCH("D",Z35)))</formula>
    </cfRule>
    <cfRule type="containsText" dxfId="241" priority="66" operator="containsText" text="S">
      <formula>NOT(ISERROR(SEARCH("S",Z35)))</formula>
    </cfRule>
    <cfRule type="containsText" dxfId="240" priority="67" operator="containsText" text="F">
      <formula>NOT(ISERROR(SEARCH("F",Z35)))</formula>
    </cfRule>
    <cfRule type="containsText" dxfId="239" priority="68" operator="containsText" text="E">
      <formula>NOT(ISERROR(SEARCH("E",Z35)))</formula>
    </cfRule>
    <cfRule type="containsText" dxfId="238" priority="69" operator="containsText" text="B">
      <formula>NOT(ISERROR(SEARCH("B",Z35)))</formula>
    </cfRule>
    <cfRule type="containsText" dxfId="237" priority="70" operator="containsText" text="A">
      <formula>NOT(ISERROR(SEARCH("A",Z35)))</formula>
    </cfRule>
  </conditionalFormatting>
  <conditionalFormatting sqref="AF38:AG43">
    <cfRule type="containsText" dxfId="236" priority="61" operator="containsText" text="E">
      <formula>NOT(ISERROR(SEARCH("E",AF38)))</formula>
    </cfRule>
    <cfRule type="containsText" dxfId="235" priority="62" operator="containsText" text="B">
      <formula>NOT(ISERROR(SEARCH("B",AF38)))</formula>
    </cfRule>
    <cfRule type="containsText" dxfId="234" priority="63" operator="containsText" text="A">
      <formula>NOT(ISERROR(SEARCH("A",AF38)))</formula>
    </cfRule>
  </conditionalFormatting>
  <conditionalFormatting sqref="F38:M43">
    <cfRule type="colorScale" priority="64">
      <colorScale>
        <cfvo type="min"/>
        <cfvo type="percentile" val="50"/>
        <cfvo type="max"/>
        <color rgb="FFF8696B"/>
        <color rgb="FFFFEB84"/>
        <color rgb="FF63BE7B"/>
      </colorScale>
    </cfRule>
  </conditionalFormatting>
  <conditionalFormatting sqref="AH38:AH43">
    <cfRule type="containsText" dxfId="233" priority="58" operator="containsText" text="E">
      <formula>NOT(ISERROR(SEARCH("E",AH38)))</formula>
    </cfRule>
    <cfRule type="containsText" dxfId="232" priority="59" operator="containsText" text="B">
      <formula>NOT(ISERROR(SEARCH("B",AH38)))</formula>
    </cfRule>
    <cfRule type="containsText" dxfId="231" priority="60" operator="containsText" text="A">
      <formula>NOT(ISERROR(SEARCH("A",AH38)))</formula>
    </cfRule>
  </conditionalFormatting>
  <conditionalFormatting sqref="AI38:AI43">
    <cfRule type="containsText" dxfId="230" priority="55" operator="containsText" text="E">
      <formula>NOT(ISERROR(SEARCH("E",AI38)))</formula>
    </cfRule>
    <cfRule type="containsText" dxfId="229" priority="56" operator="containsText" text="B">
      <formula>NOT(ISERROR(SEARCH("B",AI38)))</formula>
    </cfRule>
    <cfRule type="containsText" dxfId="228" priority="57" operator="containsText" text="A">
      <formula>NOT(ISERROR(SEARCH("A",AI38)))</formula>
    </cfRule>
  </conditionalFormatting>
  <conditionalFormatting sqref="Z38:Z43">
    <cfRule type="containsText" dxfId="227" priority="49" operator="containsText" text="D">
      <formula>NOT(ISERROR(SEARCH("D",Z38)))</formula>
    </cfRule>
    <cfRule type="containsText" dxfId="226" priority="50" operator="containsText" text="S">
      <formula>NOT(ISERROR(SEARCH("S",Z38)))</formula>
    </cfRule>
    <cfRule type="containsText" dxfId="225" priority="51" operator="containsText" text="F">
      <formula>NOT(ISERROR(SEARCH("F",Z38)))</formula>
    </cfRule>
    <cfRule type="containsText" dxfId="224" priority="52" operator="containsText" text="E">
      <formula>NOT(ISERROR(SEARCH("E",Z38)))</formula>
    </cfRule>
    <cfRule type="containsText" dxfId="223" priority="53" operator="containsText" text="B">
      <formula>NOT(ISERROR(SEARCH("B",Z38)))</formula>
    </cfRule>
    <cfRule type="containsText" dxfId="222" priority="54" operator="containsText" text="A">
      <formula>NOT(ISERROR(SEARCH("A",Z38)))</formula>
    </cfRule>
  </conditionalFormatting>
  <conditionalFormatting sqref="AF44:AG47">
    <cfRule type="containsText" dxfId="221" priority="45" operator="containsText" text="E">
      <formula>NOT(ISERROR(SEARCH("E",AF44)))</formula>
    </cfRule>
    <cfRule type="containsText" dxfId="220" priority="46" operator="containsText" text="B">
      <formula>NOT(ISERROR(SEARCH("B",AF44)))</formula>
    </cfRule>
    <cfRule type="containsText" dxfId="219" priority="47" operator="containsText" text="A">
      <formula>NOT(ISERROR(SEARCH("A",AF44)))</formula>
    </cfRule>
  </conditionalFormatting>
  <conditionalFormatting sqref="F44:M47">
    <cfRule type="colorScale" priority="48">
      <colorScale>
        <cfvo type="min"/>
        <cfvo type="percentile" val="50"/>
        <cfvo type="max"/>
        <color rgb="FFF8696B"/>
        <color rgb="FFFFEB84"/>
        <color rgb="FF63BE7B"/>
      </colorScale>
    </cfRule>
  </conditionalFormatting>
  <conditionalFormatting sqref="AH44:AH47">
    <cfRule type="containsText" dxfId="218" priority="42" operator="containsText" text="E">
      <formula>NOT(ISERROR(SEARCH("E",AH44)))</formula>
    </cfRule>
    <cfRule type="containsText" dxfId="217" priority="43" operator="containsText" text="B">
      <formula>NOT(ISERROR(SEARCH("B",AH44)))</formula>
    </cfRule>
    <cfRule type="containsText" dxfId="216" priority="44" operator="containsText" text="A">
      <formula>NOT(ISERROR(SEARCH("A",AH44)))</formula>
    </cfRule>
  </conditionalFormatting>
  <conditionalFormatting sqref="AI44:AI47">
    <cfRule type="containsText" dxfId="215" priority="39" operator="containsText" text="E">
      <formula>NOT(ISERROR(SEARCH("E",AI44)))</formula>
    </cfRule>
    <cfRule type="containsText" dxfId="214" priority="40" operator="containsText" text="B">
      <formula>NOT(ISERROR(SEARCH("B",AI44)))</formula>
    </cfRule>
    <cfRule type="containsText" dxfId="213" priority="41" operator="containsText" text="A">
      <formula>NOT(ISERROR(SEARCH("A",AI44)))</formula>
    </cfRule>
  </conditionalFormatting>
  <conditionalFormatting sqref="Z44:Z47">
    <cfRule type="containsText" dxfId="212" priority="33" operator="containsText" text="D">
      <formula>NOT(ISERROR(SEARCH("D",Z44)))</formula>
    </cfRule>
    <cfRule type="containsText" dxfId="211" priority="34" operator="containsText" text="S">
      <formula>NOT(ISERROR(SEARCH("S",Z44)))</formula>
    </cfRule>
    <cfRule type="containsText" dxfId="210" priority="35" operator="containsText" text="F">
      <formula>NOT(ISERROR(SEARCH("F",Z44)))</formula>
    </cfRule>
    <cfRule type="containsText" dxfId="209" priority="36" operator="containsText" text="E">
      <formula>NOT(ISERROR(SEARCH("E",Z44)))</formula>
    </cfRule>
    <cfRule type="containsText" dxfId="208" priority="37" operator="containsText" text="B">
      <formula>NOT(ISERROR(SEARCH("B",Z44)))</formula>
    </cfRule>
    <cfRule type="containsText" dxfId="207" priority="38" operator="containsText" text="A">
      <formula>NOT(ISERROR(SEARCH("A",Z44)))</formula>
    </cfRule>
  </conditionalFormatting>
  <conditionalFormatting sqref="AF48:AG53">
    <cfRule type="containsText" dxfId="206" priority="29" operator="containsText" text="E">
      <formula>NOT(ISERROR(SEARCH("E",AF48)))</formula>
    </cfRule>
    <cfRule type="containsText" dxfId="205" priority="30" operator="containsText" text="B">
      <formula>NOT(ISERROR(SEARCH("B",AF48)))</formula>
    </cfRule>
    <cfRule type="containsText" dxfId="204" priority="31" operator="containsText" text="A">
      <formula>NOT(ISERROR(SEARCH("A",AF48)))</formula>
    </cfRule>
  </conditionalFormatting>
  <conditionalFormatting sqref="F48:M53">
    <cfRule type="colorScale" priority="32">
      <colorScale>
        <cfvo type="min"/>
        <cfvo type="percentile" val="50"/>
        <cfvo type="max"/>
        <color rgb="FFF8696B"/>
        <color rgb="FFFFEB84"/>
        <color rgb="FF63BE7B"/>
      </colorScale>
    </cfRule>
  </conditionalFormatting>
  <conditionalFormatting sqref="AH48:AH53">
    <cfRule type="containsText" dxfId="203" priority="26" operator="containsText" text="E">
      <formula>NOT(ISERROR(SEARCH("E",AH48)))</formula>
    </cfRule>
    <cfRule type="containsText" dxfId="202" priority="27" operator="containsText" text="B">
      <formula>NOT(ISERROR(SEARCH("B",AH48)))</formula>
    </cfRule>
    <cfRule type="containsText" dxfId="201" priority="28" operator="containsText" text="A">
      <formula>NOT(ISERROR(SEARCH("A",AH48)))</formula>
    </cfRule>
  </conditionalFormatting>
  <conditionalFormatting sqref="AI48:AI53">
    <cfRule type="containsText" dxfId="200" priority="23" operator="containsText" text="E">
      <formula>NOT(ISERROR(SEARCH("E",AI48)))</formula>
    </cfRule>
    <cfRule type="containsText" dxfId="199" priority="24" operator="containsText" text="B">
      <formula>NOT(ISERROR(SEARCH("B",AI48)))</formula>
    </cfRule>
    <cfRule type="containsText" dxfId="198" priority="25" operator="containsText" text="A">
      <formula>NOT(ISERROR(SEARCH("A",AI48)))</formula>
    </cfRule>
  </conditionalFormatting>
  <conditionalFormatting sqref="Z48:Z53">
    <cfRule type="containsText" dxfId="197" priority="17" operator="containsText" text="D">
      <formula>NOT(ISERROR(SEARCH("D",Z48)))</formula>
    </cfRule>
    <cfRule type="containsText" dxfId="196" priority="18" operator="containsText" text="S">
      <formula>NOT(ISERROR(SEARCH("S",Z48)))</formula>
    </cfRule>
    <cfRule type="containsText" dxfId="195" priority="19" operator="containsText" text="F">
      <formula>NOT(ISERROR(SEARCH("F",Z48)))</formula>
    </cfRule>
    <cfRule type="containsText" dxfId="194" priority="20" operator="containsText" text="E">
      <formula>NOT(ISERROR(SEARCH("E",Z48)))</formula>
    </cfRule>
    <cfRule type="containsText" dxfId="193" priority="21" operator="containsText" text="B">
      <formula>NOT(ISERROR(SEARCH("B",Z48)))</formula>
    </cfRule>
    <cfRule type="containsText" dxfId="192" priority="22" operator="containsText" text="A">
      <formula>NOT(ISERROR(SEARCH("A",Z48)))</formula>
    </cfRule>
  </conditionalFormatting>
  <conditionalFormatting sqref="AF54:AG58">
    <cfRule type="containsText" dxfId="191" priority="13" operator="containsText" text="E">
      <formula>NOT(ISERROR(SEARCH("E",AF54)))</formula>
    </cfRule>
    <cfRule type="containsText" dxfId="190" priority="14" operator="containsText" text="B">
      <formula>NOT(ISERROR(SEARCH("B",AF54)))</formula>
    </cfRule>
    <cfRule type="containsText" dxfId="189" priority="15" operator="containsText" text="A">
      <formula>NOT(ISERROR(SEARCH("A",AF54)))</formula>
    </cfRule>
  </conditionalFormatting>
  <conditionalFormatting sqref="F54:M58">
    <cfRule type="colorScale" priority="16">
      <colorScale>
        <cfvo type="min"/>
        <cfvo type="percentile" val="50"/>
        <cfvo type="max"/>
        <color rgb="FFF8696B"/>
        <color rgb="FFFFEB84"/>
        <color rgb="FF63BE7B"/>
      </colorScale>
    </cfRule>
  </conditionalFormatting>
  <conditionalFormatting sqref="AH54:AH58">
    <cfRule type="containsText" dxfId="188" priority="10" operator="containsText" text="E">
      <formula>NOT(ISERROR(SEARCH("E",AH54)))</formula>
    </cfRule>
    <cfRule type="containsText" dxfId="187" priority="11" operator="containsText" text="B">
      <formula>NOT(ISERROR(SEARCH("B",AH54)))</formula>
    </cfRule>
    <cfRule type="containsText" dxfId="186" priority="12" operator="containsText" text="A">
      <formula>NOT(ISERROR(SEARCH("A",AH54)))</formula>
    </cfRule>
  </conditionalFormatting>
  <conditionalFormatting sqref="AI54:AI58">
    <cfRule type="containsText" dxfId="185" priority="7" operator="containsText" text="E">
      <formula>NOT(ISERROR(SEARCH("E",AI54)))</formula>
    </cfRule>
    <cfRule type="containsText" dxfId="184" priority="8" operator="containsText" text="B">
      <formula>NOT(ISERROR(SEARCH("B",AI54)))</formula>
    </cfRule>
    <cfRule type="containsText" dxfId="183" priority="9" operator="containsText" text="A">
      <formula>NOT(ISERROR(SEARCH("A",AI54)))</formula>
    </cfRule>
  </conditionalFormatting>
  <conditionalFormatting sqref="Z54:Z58">
    <cfRule type="containsText" dxfId="182" priority="1" operator="containsText" text="D">
      <formula>NOT(ISERROR(SEARCH("D",Z54)))</formula>
    </cfRule>
    <cfRule type="containsText" dxfId="181" priority="2" operator="containsText" text="S">
      <formula>NOT(ISERROR(SEARCH("S",Z54)))</formula>
    </cfRule>
    <cfRule type="containsText" dxfId="180" priority="3" operator="containsText" text="F">
      <formula>NOT(ISERROR(SEARCH("F",Z54)))</formula>
    </cfRule>
    <cfRule type="containsText" dxfId="179" priority="4" operator="containsText" text="E">
      <formula>NOT(ISERROR(SEARCH("E",Z54)))</formula>
    </cfRule>
    <cfRule type="containsText" dxfId="178" priority="5" operator="containsText" text="B">
      <formula>NOT(ISERROR(SEARCH("B",Z54)))</formula>
    </cfRule>
    <cfRule type="containsText" dxfId="177" priority="6" operator="containsText" text="A">
      <formula>NOT(ISERROR(SEARCH("A",Z54)))</formula>
    </cfRule>
  </conditionalFormatting>
  <dataValidations count="1">
    <dataValidation type="list" allowBlank="1" showInputMessage="1" showErrorMessage="1" sqref="AI2:AI58"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29"/>
  <sheetViews>
    <sheetView workbookViewId="0">
      <pane xSplit="5" ySplit="1" topLeftCell="AK2" activePane="bottomRight" state="frozen"/>
      <selection activeCell="E18" sqref="E18"/>
      <selection pane="topRight" activeCell="E18" sqref="E18"/>
      <selection pane="bottomLeft" activeCell="E18" sqref="E18"/>
      <selection pane="bottomRight" activeCell="AB23" sqref="AB23:AH2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4" si="0">SUM(F2:H2)</f>
        <v>32.199999999999996</v>
      </c>
      <c r="R2" s="31">
        <f t="shared" ref="R2:R4" si="1">SUM(I2:M2)</f>
        <v>62.899999999999991</v>
      </c>
      <c r="S2" s="31">
        <f t="shared" ref="S2:S4"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ref="Q5" si="3">SUM(F5:H5)</f>
        <v>31.5</v>
      </c>
      <c r="R5" s="31">
        <f t="shared" ref="R5" si="4">SUM(I5:M5)</f>
        <v>65.600000000000009</v>
      </c>
      <c r="S5" s="31">
        <f t="shared" ref="S5" si="5">SUM(N5:P5)</f>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ref="Q6:Q7" si="6">SUM(F6:H6)</f>
        <v>30.5</v>
      </c>
      <c r="R6" s="31">
        <f t="shared" ref="R6:R7" si="7">SUM(I6:M6)</f>
        <v>63.1</v>
      </c>
      <c r="S6" s="31">
        <f t="shared" ref="S6:S7" si="8">SUM(N6:P6)</f>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6"/>
        <v>30.6</v>
      </c>
      <c r="R7" s="31">
        <f t="shared" si="7"/>
        <v>63.199999999999996</v>
      </c>
      <c r="S7" s="31">
        <f t="shared" si="8"/>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ref="Q8:Q10" si="9">SUM(F8:H8)</f>
        <v>31</v>
      </c>
      <c r="R8" s="31">
        <f t="shared" ref="R8:R10" si="10">SUM(I8:M8)</f>
        <v>62.599999999999994</v>
      </c>
      <c r="S8" s="31">
        <f t="shared" ref="S8:S10" si="11">SUM(N8:P8)</f>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9"/>
        <v>31</v>
      </c>
      <c r="R9" s="31">
        <f t="shared" si="10"/>
        <v>63.300000000000004</v>
      </c>
      <c r="S9" s="31">
        <f t="shared" si="11"/>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9"/>
        <v>31.900000000000002</v>
      </c>
      <c r="R10" s="31">
        <f t="shared" si="10"/>
        <v>65.7</v>
      </c>
      <c r="S10" s="31">
        <f t="shared" si="11"/>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ref="Q11" si="12">SUM(F11:H11)</f>
        <v>31.599999999999998</v>
      </c>
      <c r="R11" s="31">
        <f t="shared" ref="R11" si="13">SUM(I11:M11)</f>
        <v>65</v>
      </c>
      <c r="S11" s="31">
        <f t="shared" ref="S11" si="14">SUM(N11:P11)</f>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ref="Q12:Q13" si="15">SUM(F12:H12)</f>
        <v>29.7</v>
      </c>
      <c r="R12" s="31">
        <f t="shared" ref="R12:R13" si="16">SUM(I12:M12)</f>
        <v>63.3</v>
      </c>
      <c r="S12" s="31">
        <f t="shared" ref="S12:S13" si="17">SUM(N12:P12)</f>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15"/>
        <v>31.6</v>
      </c>
      <c r="R13" s="31">
        <f t="shared" si="16"/>
        <v>63.3</v>
      </c>
      <c r="S13" s="31">
        <f t="shared" si="17"/>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ref="Q14:Q15" si="18">SUM(F14:H14)</f>
        <v>31.3</v>
      </c>
      <c r="R14" s="31">
        <f t="shared" ref="R14:R15" si="19">SUM(I14:M14)</f>
        <v>66.2</v>
      </c>
      <c r="S14" s="31">
        <f t="shared" ref="S14:S15" si="20">SUM(N14:P14)</f>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18"/>
        <v>29.900000000000002</v>
      </c>
      <c r="R15" s="31">
        <f t="shared" si="19"/>
        <v>60.7</v>
      </c>
      <c r="S15" s="31">
        <f t="shared" si="20"/>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ref="Q16" si="21">SUM(F16:H16)</f>
        <v>31.5</v>
      </c>
      <c r="R16" s="31">
        <f t="shared" ref="R16" si="22">SUM(I16:M16)</f>
        <v>65.5</v>
      </c>
      <c r="S16" s="31">
        <f t="shared" ref="S16" si="23">SUM(N16:P16)</f>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ref="Q17:Q18" si="24">SUM(F17:H17)</f>
        <v>29.8</v>
      </c>
      <c r="R17" s="31">
        <f t="shared" ref="R17:R18" si="25">SUM(I17:M17)</f>
        <v>62.5</v>
      </c>
      <c r="S17" s="31">
        <f t="shared" ref="S17:S18" si="26">SUM(N17:P17)</f>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24"/>
        <v>32</v>
      </c>
      <c r="R18" s="31">
        <f t="shared" si="25"/>
        <v>64.600000000000009</v>
      </c>
      <c r="S18" s="31">
        <f t="shared" si="26"/>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ref="Q19:Q21" si="27">SUM(F19:H19)</f>
        <v>30.5</v>
      </c>
      <c r="R19" s="31">
        <f t="shared" ref="R19:R21" si="28">SUM(I19:M19)</f>
        <v>63.6</v>
      </c>
      <c r="S19" s="31">
        <f t="shared" ref="S19:S21" si="29">SUM(N19:P19)</f>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27"/>
        <v>31.700000000000003</v>
      </c>
      <c r="R20" s="31">
        <f t="shared" si="28"/>
        <v>63.699999999999989</v>
      </c>
      <c r="S20" s="31">
        <f t="shared" si="29"/>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27"/>
        <v>29.799999999999997</v>
      </c>
      <c r="R21" s="31">
        <f t="shared" si="28"/>
        <v>62.600000000000009</v>
      </c>
      <c r="S21" s="31">
        <f t="shared" si="29"/>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ref="Q22" si="30">SUM(F22:H22)</f>
        <v>31.6</v>
      </c>
      <c r="R22" s="31">
        <f t="shared" ref="R22" si="31">SUM(I22:M22)</f>
        <v>64.3</v>
      </c>
      <c r="S22" s="31">
        <f t="shared" ref="S22" si="32">SUM(N22:P22)</f>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ref="Q23" si="33">SUM(F23:H23)</f>
        <v>30.4</v>
      </c>
      <c r="R23" s="31">
        <f t="shared" ref="R23" si="34">SUM(I23:M23)</f>
        <v>64</v>
      </c>
      <c r="S23" s="31">
        <f t="shared" ref="S23" si="35">SUM(N23:P23)</f>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9" spans="1:38">
      <c r="AK29" s="49"/>
    </row>
  </sheetData>
  <autoFilter ref="A1:AK1" xr:uid="{00000000-0009-0000-0000-00000C000000}"/>
  <phoneticPr fontId="5"/>
  <conditionalFormatting sqref="AG2:AH4">
    <cfRule type="containsText" dxfId="176" priority="596" operator="containsText" text="E">
      <formula>NOT(ISERROR(SEARCH("E",AG2)))</formula>
    </cfRule>
    <cfRule type="containsText" dxfId="175" priority="597" operator="containsText" text="B">
      <formula>NOT(ISERROR(SEARCH("B",AG2)))</formula>
    </cfRule>
    <cfRule type="containsText" dxfId="174" priority="598" operator="containsText" text="A">
      <formula>NOT(ISERROR(SEARCH("A",AG2)))</formula>
    </cfRule>
  </conditionalFormatting>
  <conditionalFormatting sqref="AI2:AI4">
    <cfRule type="containsText" dxfId="173" priority="593" operator="containsText" text="E">
      <formula>NOT(ISERROR(SEARCH("E",AI2)))</formula>
    </cfRule>
    <cfRule type="containsText" dxfId="172" priority="594" operator="containsText" text="B">
      <formula>NOT(ISERROR(SEARCH("B",AI2)))</formula>
    </cfRule>
    <cfRule type="containsText" dxfId="171" priority="595" operator="containsText" text="A">
      <formula>NOT(ISERROR(SEARCH("A",AI2)))</formula>
    </cfRule>
  </conditionalFormatting>
  <conditionalFormatting sqref="AJ2:AJ4">
    <cfRule type="containsText" dxfId="170" priority="590" operator="containsText" text="E">
      <formula>NOT(ISERROR(SEARCH("E",AJ2)))</formula>
    </cfRule>
    <cfRule type="containsText" dxfId="169" priority="591" operator="containsText" text="B">
      <formula>NOT(ISERROR(SEARCH("B",AJ2)))</formula>
    </cfRule>
    <cfRule type="containsText" dxfId="168" priority="592" operator="containsText" text="A">
      <formula>NOT(ISERROR(SEARCH("A",AJ2)))</formula>
    </cfRule>
  </conditionalFormatting>
  <conditionalFormatting sqref="G2:P4">
    <cfRule type="colorScale" priority="589">
      <colorScale>
        <cfvo type="min"/>
        <cfvo type="percentile" val="50"/>
        <cfvo type="max"/>
        <color rgb="FFF8696B"/>
        <color rgb="FFFFEB84"/>
        <color rgb="FF63BE7B"/>
      </colorScale>
    </cfRule>
  </conditionalFormatting>
  <conditionalFormatting sqref="AA2:AA4">
    <cfRule type="containsText" dxfId="167" priority="173" operator="containsText" text="D">
      <formula>NOT(ISERROR(SEARCH("D",AA2)))</formula>
    </cfRule>
    <cfRule type="containsText" dxfId="166" priority="174" operator="containsText" text="S">
      <formula>NOT(ISERROR(SEARCH("S",AA2)))</formula>
    </cfRule>
    <cfRule type="containsText" dxfId="165" priority="175" operator="containsText" text="F">
      <formula>NOT(ISERROR(SEARCH("F",AA2)))</formula>
    </cfRule>
    <cfRule type="containsText" dxfId="164" priority="176" operator="containsText" text="E">
      <formula>NOT(ISERROR(SEARCH("E",AA2)))</formula>
    </cfRule>
    <cfRule type="containsText" dxfId="163" priority="177" operator="containsText" text="B">
      <formula>NOT(ISERROR(SEARCH("B",AA2)))</formula>
    </cfRule>
    <cfRule type="containsText" dxfId="162" priority="178" operator="containsText" text="A">
      <formula>NOT(ISERROR(SEARCH("A",AA2)))</formula>
    </cfRule>
  </conditionalFormatting>
  <conditionalFormatting sqref="AG5:AH5">
    <cfRule type="containsText" dxfId="161" priority="170" operator="containsText" text="E">
      <formula>NOT(ISERROR(SEARCH("E",AG5)))</formula>
    </cfRule>
    <cfRule type="containsText" dxfId="160" priority="171" operator="containsText" text="B">
      <formula>NOT(ISERROR(SEARCH("B",AG5)))</formula>
    </cfRule>
    <cfRule type="containsText" dxfId="159" priority="172" operator="containsText" text="A">
      <formula>NOT(ISERROR(SEARCH("A",AG5)))</formula>
    </cfRule>
  </conditionalFormatting>
  <conditionalFormatting sqref="AI5">
    <cfRule type="containsText" dxfId="158" priority="167" operator="containsText" text="E">
      <formula>NOT(ISERROR(SEARCH("E",AI5)))</formula>
    </cfRule>
    <cfRule type="containsText" dxfId="157" priority="168" operator="containsText" text="B">
      <formula>NOT(ISERROR(SEARCH("B",AI5)))</formula>
    </cfRule>
    <cfRule type="containsText" dxfId="156" priority="169" operator="containsText" text="A">
      <formula>NOT(ISERROR(SEARCH("A",AI5)))</formula>
    </cfRule>
  </conditionalFormatting>
  <conditionalFormatting sqref="AJ5">
    <cfRule type="containsText" dxfId="155" priority="164" operator="containsText" text="E">
      <formula>NOT(ISERROR(SEARCH("E",AJ5)))</formula>
    </cfRule>
    <cfRule type="containsText" dxfId="154" priority="165" operator="containsText" text="B">
      <formula>NOT(ISERROR(SEARCH("B",AJ5)))</formula>
    </cfRule>
    <cfRule type="containsText" dxfId="153" priority="166" operator="containsText" text="A">
      <formula>NOT(ISERROR(SEARCH("A",AJ5)))</formula>
    </cfRule>
  </conditionalFormatting>
  <conditionalFormatting sqref="G5:P5">
    <cfRule type="colorScale" priority="163">
      <colorScale>
        <cfvo type="min"/>
        <cfvo type="percentile" val="50"/>
        <cfvo type="max"/>
        <color rgb="FFF8696B"/>
        <color rgb="FFFFEB84"/>
        <color rgb="FF63BE7B"/>
      </colorScale>
    </cfRule>
  </conditionalFormatting>
  <conditionalFormatting sqref="AA5">
    <cfRule type="containsText" dxfId="152" priority="151" operator="containsText" text="D">
      <formula>NOT(ISERROR(SEARCH("D",AA5)))</formula>
    </cfRule>
    <cfRule type="containsText" dxfId="151" priority="152" operator="containsText" text="S">
      <formula>NOT(ISERROR(SEARCH("S",AA5)))</formula>
    </cfRule>
    <cfRule type="containsText" dxfId="150" priority="153" operator="containsText" text="F">
      <formula>NOT(ISERROR(SEARCH("F",AA5)))</formula>
    </cfRule>
    <cfRule type="containsText" dxfId="149" priority="154" operator="containsText" text="E">
      <formula>NOT(ISERROR(SEARCH("E",AA5)))</formula>
    </cfRule>
    <cfRule type="containsText" dxfId="148" priority="155" operator="containsText" text="B">
      <formula>NOT(ISERROR(SEARCH("B",AA5)))</formula>
    </cfRule>
    <cfRule type="containsText" dxfId="147" priority="156" operator="containsText" text="A">
      <formula>NOT(ISERROR(SEARCH("A",AA5)))</formula>
    </cfRule>
  </conditionalFormatting>
  <conditionalFormatting sqref="AG6:AH7">
    <cfRule type="containsText" dxfId="146" priority="148" operator="containsText" text="E">
      <formula>NOT(ISERROR(SEARCH("E",AG6)))</formula>
    </cfRule>
    <cfRule type="containsText" dxfId="145" priority="149" operator="containsText" text="B">
      <formula>NOT(ISERROR(SEARCH("B",AG6)))</formula>
    </cfRule>
    <cfRule type="containsText" dxfId="144" priority="150" operator="containsText" text="A">
      <formula>NOT(ISERROR(SEARCH("A",AG6)))</formula>
    </cfRule>
  </conditionalFormatting>
  <conditionalFormatting sqref="AI6:AI7">
    <cfRule type="containsText" dxfId="143" priority="145" operator="containsText" text="E">
      <formula>NOT(ISERROR(SEARCH("E",AI6)))</formula>
    </cfRule>
    <cfRule type="containsText" dxfId="142" priority="146" operator="containsText" text="B">
      <formula>NOT(ISERROR(SEARCH("B",AI6)))</formula>
    </cfRule>
    <cfRule type="containsText" dxfId="141" priority="147" operator="containsText" text="A">
      <formula>NOT(ISERROR(SEARCH("A",AI6)))</formula>
    </cfRule>
  </conditionalFormatting>
  <conditionalFormatting sqref="G6:P7">
    <cfRule type="colorScale" priority="141">
      <colorScale>
        <cfvo type="min"/>
        <cfvo type="percentile" val="50"/>
        <cfvo type="max"/>
        <color rgb="FFF8696B"/>
        <color rgb="FFFFEB84"/>
        <color rgb="FF63BE7B"/>
      </colorScale>
    </cfRule>
  </conditionalFormatting>
  <conditionalFormatting sqref="AA6:AA7">
    <cfRule type="containsText" dxfId="140" priority="135" operator="containsText" text="D">
      <formula>NOT(ISERROR(SEARCH("D",AA6)))</formula>
    </cfRule>
    <cfRule type="containsText" dxfId="139" priority="136" operator="containsText" text="S">
      <formula>NOT(ISERROR(SEARCH("S",AA6)))</formula>
    </cfRule>
    <cfRule type="containsText" dxfId="138" priority="137" operator="containsText" text="F">
      <formula>NOT(ISERROR(SEARCH("F",AA6)))</formula>
    </cfRule>
    <cfRule type="containsText" dxfId="137" priority="138" operator="containsText" text="E">
      <formula>NOT(ISERROR(SEARCH("E",AA6)))</formula>
    </cfRule>
    <cfRule type="containsText" dxfId="136" priority="139" operator="containsText" text="B">
      <formula>NOT(ISERROR(SEARCH("B",AA6)))</formula>
    </cfRule>
    <cfRule type="containsText" dxfId="135" priority="140" operator="containsText" text="A">
      <formula>NOT(ISERROR(SEARCH("A",AA6)))</formula>
    </cfRule>
  </conditionalFormatting>
  <conditionalFormatting sqref="AJ6">
    <cfRule type="containsText" dxfId="134" priority="132" operator="containsText" text="E">
      <formula>NOT(ISERROR(SEARCH("E",AJ6)))</formula>
    </cfRule>
    <cfRule type="containsText" dxfId="133" priority="133" operator="containsText" text="B">
      <formula>NOT(ISERROR(SEARCH("B",AJ6)))</formula>
    </cfRule>
    <cfRule type="containsText" dxfId="132" priority="134" operator="containsText" text="A">
      <formula>NOT(ISERROR(SEARCH("A",AJ6)))</formula>
    </cfRule>
  </conditionalFormatting>
  <conditionalFormatting sqref="AJ7">
    <cfRule type="containsText" dxfId="131" priority="129" operator="containsText" text="E">
      <formula>NOT(ISERROR(SEARCH("E",AJ7)))</formula>
    </cfRule>
    <cfRule type="containsText" dxfId="130" priority="130" operator="containsText" text="B">
      <formula>NOT(ISERROR(SEARCH("B",AJ7)))</formula>
    </cfRule>
    <cfRule type="containsText" dxfId="129" priority="131" operator="containsText" text="A">
      <formula>NOT(ISERROR(SEARCH("A",AJ7)))</formula>
    </cfRule>
  </conditionalFormatting>
  <conditionalFormatting sqref="AG8:AH10">
    <cfRule type="containsText" dxfId="128" priority="126" operator="containsText" text="E">
      <formula>NOT(ISERROR(SEARCH("E",AG8)))</formula>
    </cfRule>
    <cfRule type="containsText" dxfId="127" priority="127" operator="containsText" text="B">
      <formula>NOT(ISERROR(SEARCH("B",AG8)))</formula>
    </cfRule>
    <cfRule type="containsText" dxfId="126" priority="128" operator="containsText" text="A">
      <formula>NOT(ISERROR(SEARCH("A",AG8)))</formula>
    </cfRule>
  </conditionalFormatting>
  <conditionalFormatting sqref="AI8:AI10">
    <cfRule type="containsText" dxfId="125" priority="123" operator="containsText" text="E">
      <formula>NOT(ISERROR(SEARCH("E",AI8)))</formula>
    </cfRule>
    <cfRule type="containsText" dxfId="124" priority="124" operator="containsText" text="B">
      <formula>NOT(ISERROR(SEARCH("B",AI8)))</formula>
    </cfRule>
    <cfRule type="containsText" dxfId="123" priority="125" operator="containsText" text="A">
      <formula>NOT(ISERROR(SEARCH("A",AI8)))</formula>
    </cfRule>
  </conditionalFormatting>
  <conditionalFormatting sqref="G8:P10">
    <cfRule type="colorScale" priority="122">
      <colorScale>
        <cfvo type="min"/>
        <cfvo type="percentile" val="50"/>
        <cfvo type="max"/>
        <color rgb="FFF8696B"/>
        <color rgb="FFFFEB84"/>
        <color rgb="FF63BE7B"/>
      </colorScale>
    </cfRule>
  </conditionalFormatting>
  <conditionalFormatting sqref="AA8:AA10">
    <cfRule type="containsText" dxfId="122" priority="116" operator="containsText" text="D">
      <formula>NOT(ISERROR(SEARCH("D",AA8)))</formula>
    </cfRule>
    <cfRule type="containsText" dxfId="121" priority="117" operator="containsText" text="S">
      <formula>NOT(ISERROR(SEARCH("S",AA8)))</formula>
    </cfRule>
    <cfRule type="containsText" dxfId="120" priority="118" operator="containsText" text="F">
      <formula>NOT(ISERROR(SEARCH("F",AA8)))</formula>
    </cfRule>
    <cfRule type="containsText" dxfId="119" priority="119" operator="containsText" text="E">
      <formula>NOT(ISERROR(SEARCH("E",AA8)))</formula>
    </cfRule>
    <cfRule type="containsText" dxfId="118" priority="120" operator="containsText" text="B">
      <formula>NOT(ISERROR(SEARCH("B",AA8)))</formula>
    </cfRule>
    <cfRule type="containsText" dxfId="117" priority="121" operator="containsText" text="A">
      <formula>NOT(ISERROR(SEARCH("A",AA8)))</formula>
    </cfRule>
  </conditionalFormatting>
  <conditionalFormatting sqref="AJ8:AJ10">
    <cfRule type="containsText" dxfId="116" priority="113" operator="containsText" text="E">
      <formula>NOT(ISERROR(SEARCH("E",AJ8)))</formula>
    </cfRule>
    <cfRule type="containsText" dxfId="115" priority="114" operator="containsText" text="B">
      <formula>NOT(ISERROR(SEARCH("B",AJ8)))</formula>
    </cfRule>
    <cfRule type="containsText" dxfId="114" priority="115" operator="containsText" text="A">
      <formula>NOT(ISERROR(SEARCH("A",AJ8)))</formula>
    </cfRule>
  </conditionalFormatting>
  <conditionalFormatting sqref="AG11:AH11">
    <cfRule type="containsText" dxfId="113" priority="110" operator="containsText" text="E">
      <formula>NOT(ISERROR(SEARCH("E",AG11)))</formula>
    </cfRule>
    <cfRule type="containsText" dxfId="112" priority="111" operator="containsText" text="B">
      <formula>NOT(ISERROR(SEARCH("B",AG11)))</formula>
    </cfRule>
    <cfRule type="containsText" dxfId="111" priority="112" operator="containsText" text="A">
      <formula>NOT(ISERROR(SEARCH("A",AG11)))</formula>
    </cfRule>
  </conditionalFormatting>
  <conditionalFormatting sqref="AI11">
    <cfRule type="containsText" dxfId="110" priority="107" operator="containsText" text="E">
      <formula>NOT(ISERROR(SEARCH("E",AI11)))</formula>
    </cfRule>
    <cfRule type="containsText" dxfId="109" priority="108" operator="containsText" text="B">
      <formula>NOT(ISERROR(SEARCH("B",AI11)))</formula>
    </cfRule>
    <cfRule type="containsText" dxfId="108" priority="109" operator="containsText" text="A">
      <formula>NOT(ISERROR(SEARCH("A",AI11)))</formula>
    </cfRule>
  </conditionalFormatting>
  <conditionalFormatting sqref="G11:P11">
    <cfRule type="colorScale" priority="106">
      <colorScale>
        <cfvo type="min"/>
        <cfvo type="percentile" val="50"/>
        <cfvo type="max"/>
        <color rgb="FFF8696B"/>
        <color rgb="FFFFEB84"/>
        <color rgb="FF63BE7B"/>
      </colorScale>
    </cfRule>
  </conditionalFormatting>
  <conditionalFormatting sqref="AA11">
    <cfRule type="containsText" dxfId="107" priority="100" operator="containsText" text="D">
      <formula>NOT(ISERROR(SEARCH("D",AA11)))</formula>
    </cfRule>
    <cfRule type="containsText" dxfId="106" priority="101" operator="containsText" text="S">
      <formula>NOT(ISERROR(SEARCH("S",AA11)))</formula>
    </cfRule>
    <cfRule type="containsText" dxfId="105" priority="102" operator="containsText" text="F">
      <formula>NOT(ISERROR(SEARCH("F",AA11)))</formula>
    </cfRule>
    <cfRule type="containsText" dxfId="104" priority="103" operator="containsText" text="E">
      <formula>NOT(ISERROR(SEARCH("E",AA11)))</formula>
    </cfRule>
    <cfRule type="containsText" dxfId="103" priority="104" operator="containsText" text="B">
      <formula>NOT(ISERROR(SEARCH("B",AA11)))</formula>
    </cfRule>
    <cfRule type="containsText" dxfId="102" priority="105" operator="containsText" text="A">
      <formula>NOT(ISERROR(SEARCH("A",AA11)))</formula>
    </cfRule>
  </conditionalFormatting>
  <conditionalFormatting sqref="AJ11">
    <cfRule type="containsText" dxfId="101" priority="97" operator="containsText" text="E">
      <formula>NOT(ISERROR(SEARCH("E",AJ11)))</formula>
    </cfRule>
    <cfRule type="containsText" dxfId="100" priority="98" operator="containsText" text="B">
      <formula>NOT(ISERROR(SEARCH("B",AJ11)))</formula>
    </cfRule>
    <cfRule type="containsText" dxfId="99" priority="99" operator="containsText" text="A">
      <formula>NOT(ISERROR(SEARCH("A",AJ11)))</formula>
    </cfRule>
  </conditionalFormatting>
  <conditionalFormatting sqref="AG12:AH15">
    <cfRule type="containsText" dxfId="98" priority="94" operator="containsText" text="E">
      <formula>NOT(ISERROR(SEARCH("E",AG12)))</formula>
    </cfRule>
    <cfRule type="containsText" dxfId="97" priority="95" operator="containsText" text="B">
      <formula>NOT(ISERROR(SEARCH("B",AG12)))</formula>
    </cfRule>
    <cfRule type="containsText" dxfId="96" priority="96" operator="containsText" text="A">
      <formula>NOT(ISERROR(SEARCH("A",AG12)))</formula>
    </cfRule>
  </conditionalFormatting>
  <conditionalFormatting sqref="AI12:AI15">
    <cfRule type="containsText" dxfId="95" priority="91" operator="containsText" text="E">
      <formula>NOT(ISERROR(SEARCH("E",AI12)))</formula>
    </cfRule>
    <cfRule type="containsText" dxfId="94" priority="92" operator="containsText" text="B">
      <formula>NOT(ISERROR(SEARCH("B",AI12)))</formula>
    </cfRule>
    <cfRule type="containsText" dxfId="93" priority="93" operator="containsText" text="A">
      <formula>NOT(ISERROR(SEARCH("A",AI12)))</formula>
    </cfRule>
  </conditionalFormatting>
  <conditionalFormatting sqref="G12:P15">
    <cfRule type="colorScale" priority="90">
      <colorScale>
        <cfvo type="min"/>
        <cfvo type="percentile" val="50"/>
        <cfvo type="max"/>
        <color rgb="FFF8696B"/>
        <color rgb="FFFFEB84"/>
        <color rgb="FF63BE7B"/>
      </colorScale>
    </cfRule>
  </conditionalFormatting>
  <conditionalFormatting sqref="AA12:AA15">
    <cfRule type="containsText" dxfId="92" priority="84" operator="containsText" text="D">
      <formula>NOT(ISERROR(SEARCH("D",AA12)))</formula>
    </cfRule>
    <cfRule type="containsText" dxfId="91" priority="85" operator="containsText" text="S">
      <formula>NOT(ISERROR(SEARCH("S",AA12)))</formula>
    </cfRule>
    <cfRule type="containsText" dxfId="90" priority="86" operator="containsText" text="F">
      <formula>NOT(ISERROR(SEARCH("F",AA12)))</formula>
    </cfRule>
    <cfRule type="containsText" dxfId="89" priority="87" operator="containsText" text="E">
      <formula>NOT(ISERROR(SEARCH("E",AA12)))</formula>
    </cfRule>
    <cfRule type="containsText" dxfId="88" priority="88" operator="containsText" text="B">
      <formula>NOT(ISERROR(SEARCH("B",AA12)))</formula>
    </cfRule>
    <cfRule type="containsText" dxfId="87" priority="89" operator="containsText" text="A">
      <formula>NOT(ISERROR(SEARCH("A",AA12)))</formula>
    </cfRule>
  </conditionalFormatting>
  <conditionalFormatting sqref="AJ12:AJ15">
    <cfRule type="containsText" dxfId="86" priority="81" operator="containsText" text="E">
      <formula>NOT(ISERROR(SEARCH("E",AJ12)))</formula>
    </cfRule>
    <cfRule type="containsText" dxfId="85" priority="82" operator="containsText" text="B">
      <formula>NOT(ISERROR(SEARCH("B",AJ12)))</formula>
    </cfRule>
    <cfRule type="containsText" dxfId="84" priority="83" operator="containsText" text="A">
      <formula>NOT(ISERROR(SEARCH("A",AJ12)))</formula>
    </cfRule>
  </conditionalFormatting>
  <conditionalFormatting sqref="AG16:AH16">
    <cfRule type="containsText" dxfId="83" priority="78" operator="containsText" text="E">
      <formula>NOT(ISERROR(SEARCH("E",AG16)))</formula>
    </cfRule>
    <cfRule type="containsText" dxfId="82" priority="79" operator="containsText" text="B">
      <formula>NOT(ISERROR(SEARCH("B",AG16)))</formula>
    </cfRule>
    <cfRule type="containsText" dxfId="81" priority="80" operator="containsText" text="A">
      <formula>NOT(ISERROR(SEARCH("A",AG16)))</formula>
    </cfRule>
  </conditionalFormatting>
  <conditionalFormatting sqref="AI16">
    <cfRule type="containsText" dxfId="80" priority="75" operator="containsText" text="E">
      <formula>NOT(ISERROR(SEARCH("E",AI16)))</formula>
    </cfRule>
    <cfRule type="containsText" dxfId="79" priority="76" operator="containsText" text="B">
      <formula>NOT(ISERROR(SEARCH("B",AI16)))</formula>
    </cfRule>
    <cfRule type="containsText" dxfId="78" priority="77" operator="containsText" text="A">
      <formula>NOT(ISERROR(SEARCH("A",AI16)))</formula>
    </cfRule>
  </conditionalFormatting>
  <conditionalFormatting sqref="G16:P16">
    <cfRule type="colorScale" priority="74">
      <colorScale>
        <cfvo type="min"/>
        <cfvo type="percentile" val="50"/>
        <cfvo type="max"/>
        <color rgb="FFF8696B"/>
        <color rgb="FFFFEB84"/>
        <color rgb="FF63BE7B"/>
      </colorScale>
    </cfRule>
  </conditionalFormatting>
  <conditionalFormatting sqref="AA16">
    <cfRule type="containsText" dxfId="77" priority="68" operator="containsText" text="D">
      <formula>NOT(ISERROR(SEARCH("D",AA16)))</formula>
    </cfRule>
    <cfRule type="containsText" dxfId="76" priority="69" operator="containsText" text="S">
      <formula>NOT(ISERROR(SEARCH("S",AA16)))</formula>
    </cfRule>
    <cfRule type="containsText" dxfId="75" priority="70" operator="containsText" text="F">
      <formula>NOT(ISERROR(SEARCH("F",AA16)))</formula>
    </cfRule>
    <cfRule type="containsText" dxfId="74" priority="71" operator="containsText" text="E">
      <formula>NOT(ISERROR(SEARCH("E",AA16)))</formula>
    </cfRule>
    <cfRule type="containsText" dxfId="73" priority="72" operator="containsText" text="B">
      <formula>NOT(ISERROR(SEARCH("B",AA16)))</formula>
    </cfRule>
    <cfRule type="containsText" dxfId="72" priority="73" operator="containsText" text="A">
      <formula>NOT(ISERROR(SEARCH("A",AA16)))</formula>
    </cfRule>
  </conditionalFormatting>
  <conditionalFormatting sqref="AJ16">
    <cfRule type="containsText" dxfId="71" priority="65" operator="containsText" text="E">
      <formula>NOT(ISERROR(SEARCH("E",AJ16)))</formula>
    </cfRule>
    <cfRule type="containsText" dxfId="70" priority="66" operator="containsText" text="B">
      <formula>NOT(ISERROR(SEARCH("B",AJ16)))</formula>
    </cfRule>
    <cfRule type="containsText" dxfId="69" priority="67" operator="containsText" text="A">
      <formula>NOT(ISERROR(SEARCH("A",AJ16)))</formula>
    </cfRule>
  </conditionalFormatting>
  <conditionalFormatting sqref="AG17:AH18">
    <cfRule type="containsText" dxfId="68" priority="62" operator="containsText" text="E">
      <formula>NOT(ISERROR(SEARCH("E",AG17)))</formula>
    </cfRule>
    <cfRule type="containsText" dxfId="67" priority="63" operator="containsText" text="B">
      <formula>NOT(ISERROR(SEARCH("B",AG17)))</formula>
    </cfRule>
    <cfRule type="containsText" dxfId="66" priority="64" operator="containsText" text="A">
      <formula>NOT(ISERROR(SEARCH("A",AG17)))</formula>
    </cfRule>
  </conditionalFormatting>
  <conditionalFormatting sqref="AI17:AI18">
    <cfRule type="containsText" dxfId="65" priority="59" operator="containsText" text="E">
      <formula>NOT(ISERROR(SEARCH("E",AI17)))</formula>
    </cfRule>
    <cfRule type="containsText" dxfId="64" priority="60" operator="containsText" text="B">
      <formula>NOT(ISERROR(SEARCH("B",AI17)))</formula>
    </cfRule>
    <cfRule type="containsText" dxfId="63" priority="61" operator="containsText" text="A">
      <formula>NOT(ISERROR(SEARCH("A",AI17)))</formula>
    </cfRule>
  </conditionalFormatting>
  <conditionalFormatting sqref="G17:P18">
    <cfRule type="colorScale" priority="58">
      <colorScale>
        <cfvo type="min"/>
        <cfvo type="percentile" val="50"/>
        <cfvo type="max"/>
        <color rgb="FFF8696B"/>
        <color rgb="FFFFEB84"/>
        <color rgb="FF63BE7B"/>
      </colorScale>
    </cfRule>
  </conditionalFormatting>
  <conditionalFormatting sqref="AA17:AA18">
    <cfRule type="containsText" dxfId="62" priority="52" operator="containsText" text="D">
      <formula>NOT(ISERROR(SEARCH("D",AA17)))</formula>
    </cfRule>
    <cfRule type="containsText" dxfId="61" priority="53" operator="containsText" text="S">
      <formula>NOT(ISERROR(SEARCH("S",AA17)))</formula>
    </cfRule>
    <cfRule type="containsText" dxfId="60" priority="54" operator="containsText" text="F">
      <formula>NOT(ISERROR(SEARCH("F",AA17)))</formula>
    </cfRule>
    <cfRule type="containsText" dxfId="59" priority="55" operator="containsText" text="E">
      <formula>NOT(ISERROR(SEARCH("E",AA17)))</formula>
    </cfRule>
    <cfRule type="containsText" dxfId="58" priority="56" operator="containsText" text="B">
      <formula>NOT(ISERROR(SEARCH("B",AA17)))</formula>
    </cfRule>
    <cfRule type="containsText" dxfId="57" priority="57" operator="containsText" text="A">
      <formula>NOT(ISERROR(SEARCH("A",AA17)))</formula>
    </cfRule>
  </conditionalFormatting>
  <conditionalFormatting sqref="AJ17:AJ18">
    <cfRule type="containsText" dxfId="56" priority="49" operator="containsText" text="E">
      <formula>NOT(ISERROR(SEARCH("E",AJ17)))</formula>
    </cfRule>
    <cfRule type="containsText" dxfId="55" priority="50" operator="containsText" text="B">
      <formula>NOT(ISERROR(SEARCH("B",AJ17)))</formula>
    </cfRule>
    <cfRule type="containsText" dxfId="54" priority="51" operator="containsText" text="A">
      <formula>NOT(ISERROR(SEARCH("A",AJ17)))</formula>
    </cfRule>
  </conditionalFormatting>
  <conditionalFormatting sqref="AG19:AH21">
    <cfRule type="containsText" dxfId="53" priority="46" operator="containsText" text="E">
      <formula>NOT(ISERROR(SEARCH("E",AG19)))</formula>
    </cfRule>
    <cfRule type="containsText" dxfId="52" priority="47" operator="containsText" text="B">
      <formula>NOT(ISERROR(SEARCH("B",AG19)))</formula>
    </cfRule>
    <cfRule type="containsText" dxfId="51" priority="48" operator="containsText" text="A">
      <formula>NOT(ISERROR(SEARCH("A",AG19)))</formula>
    </cfRule>
  </conditionalFormatting>
  <conditionalFormatting sqref="AI19:AI21">
    <cfRule type="containsText" dxfId="50" priority="43" operator="containsText" text="E">
      <formula>NOT(ISERROR(SEARCH("E",AI19)))</formula>
    </cfRule>
    <cfRule type="containsText" dxfId="49" priority="44" operator="containsText" text="B">
      <formula>NOT(ISERROR(SEARCH("B",AI19)))</formula>
    </cfRule>
    <cfRule type="containsText" dxfId="48" priority="45" operator="containsText" text="A">
      <formula>NOT(ISERROR(SEARCH("A",AI19)))</formula>
    </cfRule>
  </conditionalFormatting>
  <conditionalFormatting sqref="G19:P21">
    <cfRule type="colorScale" priority="42">
      <colorScale>
        <cfvo type="min"/>
        <cfvo type="percentile" val="50"/>
        <cfvo type="max"/>
        <color rgb="FFF8696B"/>
        <color rgb="FFFFEB84"/>
        <color rgb="FF63BE7B"/>
      </colorScale>
    </cfRule>
  </conditionalFormatting>
  <conditionalFormatting sqref="AA19:AA21">
    <cfRule type="containsText" dxfId="47" priority="36" operator="containsText" text="D">
      <formula>NOT(ISERROR(SEARCH("D",AA19)))</formula>
    </cfRule>
    <cfRule type="containsText" dxfId="46" priority="37" operator="containsText" text="S">
      <formula>NOT(ISERROR(SEARCH("S",AA19)))</formula>
    </cfRule>
    <cfRule type="containsText" dxfId="45" priority="38" operator="containsText" text="F">
      <formula>NOT(ISERROR(SEARCH("F",AA19)))</formula>
    </cfRule>
    <cfRule type="containsText" dxfId="44" priority="39" operator="containsText" text="E">
      <formula>NOT(ISERROR(SEARCH("E",AA19)))</formula>
    </cfRule>
    <cfRule type="containsText" dxfId="43" priority="40" operator="containsText" text="B">
      <formula>NOT(ISERROR(SEARCH("B",AA19)))</formula>
    </cfRule>
    <cfRule type="containsText" dxfId="42" priority="41" operator="containsText" text="A">
      <formula>NOT(ISERROR(SEARCH("A",AA19)))</formula>
    </cfRule>
  </conditionalFormatting>
  <conditionalFormatting sqref="AJ19:AJ21">
    <cfRule type="containsText" dxfId="41" priority="33" operator="containsText" text="E">
      <formula>NOT(ISERROR(SEARCH("E",AJ19)))</formula>
    </cfRule>
    <cfRule type="containsText" dxfId="40" priority="34" operator="containsText" text="B">
      <formula>NOT(ISERROR(SEARCH("B",AJ19)))</formula>
    </cfRule>
    <cfRule type="containsText" dxfId="39" priority="35" operator="containsText" text="A">
      <formula>NOT(ISERROR(SEARCH("A",AJ19)))</formula>
    </cfRule>
  </conditionalFormatting>
  <conditionalFormatting sqref="AG22:AH22">
    <cfRule type="containsText" dxfId="38" priority="30" operator="containsText" text="E">
      <formula>NOT(ISERROR(SEARCH("E",AG22)))</formula>
    </cfRule>
    <cfRule type="containsText" dxfId="37" priority="31" operator="containsText" text="B">
      <formula>NOT(ISERROR(SEARCH("B",AG22)))</formula>
    </cfRule>
    <cfRule type="containsText" dxfId="36" priority="32" operator="containsText" text="A">
      <formula>NOT(ISERROR(SEARCH("A",AG22)))</formula>
    </cfRule>
  </conditionalFormatting>
  <conditionalFormatting sqref="AI22">
    <cfRule type="containsText" dxfId="35" priority="27" operator="containsText" text="E">
      <formula>NOT(ISERROR(SEARCH("E",AI22)))</formula>
    </cfRule>
    <cfRule type="containsText" dxfId="34" priority="28" operator="containsText" text="B">
      <formula>NOT(ISERROR(SEARCH("B",AI22)))</formula>
    </cfRule>
    <cfRule type="containsText" dxfId="33" priority="29" operator="containsText" text="A">
      <formula>NOT(ISERROR(SEARCH("A",AI22)))</formula>
    </cfRule>
  </conditionalFormatting>
  <conditionalFormatting sqref="G22:P22">
    <cfRule type="colorScale" priority="26">
      <colorScale>
        <cfvo type="min"/>
        <cfvo type="percentile" val="50"/>
        <cfvo type="max"/>
        <color rgb="FFF8696B"/>
        <color rgb="FFFFEB84"/>
        <color rgb="FF63BE7B"/>
      </colorScale>
    </cfRule>
  </conditionalFormatting>
  <conditionalFormatting sqref="AA22">
    <cfRule type="containsText" dxfId="32" priority="20" operator="containsText" text="D">
      <formula>NOT(ISERROR(SEARCH("D",AA22)))</formula>
    </cfRule>
    <cfRule type="containsText" dxfId="31" priority="21" operator="containsText" text="S">
      <formula>NOT(ISERROR(SEARCH("S",AA22)))</formula>
    </cfRule>
    <cfRule type="containsText" dxfId="30" priority="22" operator="containsText" text="F">
      <formula>NOT(ISERROR(SEARCH("F",AA22)))</formula>
    </cfRule>
    <cfRule type="containsText" dxfId="29" priority="23" operator="containsText" text="E">
      <formula>NOT(ISERROR(SEARCH("E",AA22)))</formula>
    </cfRule>
    <cfRule type="containsText" dxfId="28" priority="24" operator="containsText" text="B">
      <formula>NOT(ISERROR(SEARCH("B",AA22)))</formula>
    </cfRule>
    <cfRule type="containsText" dxfId="27" priority="25" operator="containsText" text="A">
      <formula>NOT(ISERROR(SEARCH("A",AA22)))</formula>
    </cfRule>
  </conditionalFormatting>
  <conditionalFormatting sqref="AJ22">
    <cfRule type="containsText" dxfId="26" priority="17" operator="containsText" text="E">
      <formula>NOT(ISERROR(SEARCH("E",AJ22)))</formula>
    </cfRule>
    <cfRule type="containsText" dxfId="25" priority="18" operator="containsText" text="B">
      <formula>NOT(ISERROR(SEARCH("B",AJ22)))</formula>
    </cfRule>
    <cfRule type="containsText" dxfId="24" priority="19" operator="containsText" text="A">
      <formula>NOT(ISERROR(SEARCH("A",AJ22)))</formula>
    </cfRule>
  </conditionalFormatting>
  <conditionalFormatting sqref="AG23:AH23">
    <cfRule type="containsText" dxfId="23" priority="14" operator="containsText" text="E">
      <formula>NOT(ISERROR(SEARCH("E",AG23)))</formula>
    </cfRule>
    <cfRule type="containsText" dxfId="22" priority="15" operator="containsText" text="B">
      <formula>NOT(ISERROR(SEARCH("B",AG23)))</formula>
    </cfRule>
    <cfRule type="containsText" dxfId="21" priority="16" operator="containsText" text="A">
      <formula>NOT(ISERROR(SEARCH("A",AG23)))</formula>
    </cfRule>
  </conditionalFormatting>
  <conditionalFormatting sqref="AI23">
    <cfRule type="containsText" dxfId="20" priority="11" operator="containsText" text="E">
      <formula>NOT(ISERROR(SEARCH("E",AI23)))</formula>
    </cfRule>
    <cfRule type="containsText" dxfId="19" priority="12" operator="containsText" text="B">
      <formula>NOT(ISERROR(SEARCH("B",AI23)))</formula>
    </cfRule>
    <cfRule type="containsText" dxfId="18" priority="13" operator="containsText" text="A">
      <formula>NOT(ISERROR(SEARCH("A",AI23)))</formula>
    </cfRule>
  </conditionalFormatting>
  <conditionalFormatting sqref="G23:P23">
    <cfRule type="colorScale" priority="10">
      <colorScale>
        <cfvo type="min"/>
        <cfvo type="percentile" val="50"/>
        <cfvo type="max"/>
        <color rgb="FFF8696B"/>
        <color rgb="FFFFEB84"/>
        <color rgb="FF63BE7B"/>
      </colorScale>
    </cfRule>
  </conditionalFormatting>
  <conditionalFormatting sqref="AA23">
    <cfRule type="containsText" dxfId="17" priority="4" operator="containsText" text="D">
      <formula>NOT(ISERROR(SEARCH("D",AA23)))</formula>
    </cfRule>
    <cfRule type="containsText" dxfId="16" priority="5" operator="containsText" text="S">
      <formula>NOT(ISERROR(SEARCH("S",AA23)))</formula>
    </cfRule>
    <cfRule type="containsText" dxfId="15" priority="6" operator="containsText" text="F">
      <formula>NOT(ISERROR(SEARCH("F",AA23)))</formula>
    </cfRule>
    <cfRule type="containsText" dxfId="14" priority="7" operator="containsText" text="E">
      <formula>NOT(ISERROR(SEARCH("E",AA23)))</formula>
    </cfRule>
    <cfRule type="containsText" dxfId="13" priority="8" operator="containsText" text="B">
      <formula>NOT(ISERROR(SEARCH("B",AA23)))</formula>
    </cfRule>
    <cfRule type="containsText" dxfId="12" priority="9" operator="containsText" text="A">
      <formula>NOT(ISERROR(SEARCH("A",AA23)))</formula>
    </cfRule>
  </conditionalFormatting>
  <conditionalFormatting sqref="AJ23">
    <cfRule type="containsText" dxfId="11" priority="1" operator="containsText" text="E">
      <formula>NOT(ISERROR(SEARCH("E",AJ23)))</formula>
    </cfRule>
    <cfRule type="containsText" dxfId="10" priority="2" operator="containsText" text="B">
      <formula>NOT(ISERROR(SEARCH("B",AJ23)))</formula>
    </cfRule>
    <cfRule type="containsText" dxfId="9" priority="3" operator="containsText" text="A">
      <formula>NOT(ISERROR(SEARCH("A",AJ23)))</formula>
    </cfRule>
  </conditionalFormatting>
  <dataValidations count="1">
    <dataValidation type="list" allowBlank="1" showInputMessage="1" showErrorMessage="1" sqref="AJ2:AJ23"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24"/>
  <sheetViews>
    <sheetView zoomScaleNormal="100" workbookViewId="0">
      <pane xSplit="5" ySplit="1" topLeftCell="AF2" activePane="bottomRight" state="frozen"/>
      <selection activeCell="E15" sqref="E15"/>
      <selection pane="topRight" activeCell="E15" sqref="E15"/>
      <selection pane="bottomLeft" activeCell="E15" sqref="E15"/>
      <selection pane="bottomRight" activeCell="AA24" sqref="AA24:AG2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 si="0">SUM(F2:H2)</f>
        <v>36.200000000000003</v>
      </c>
      <c r="N2" s="31">
        <f t="shared" ref="N2" si="1">I2</f>
        <v>12.3</v>
      </c>
      <c r="O2" s="31">
        <f t="shared" ref="O2" si="2">SUM(J2:L2)</f>
        <v>33.299999999999997</v>
      </c>
      <c r="P2" s="32">
        <f t="shared" ref="P2"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ref="M3:M4" si="4">SUM(F3:H3)</f>
        <v>35.300000000000004</v>
      </c>
      <c r="N3" s="31">
        <f t="shared" ref="N3:N4" si="5">I3</f>
        <v>11.7</v>
      </c>
      <c r="O3" s="31">
        <f t="shared" ref="O3:O4" si="6">SUM(J3:L3)</f>
        <v>34.900000000000006</v>
      </c>
      <c r="P3" s="32">
        <f t="shared" ref="P3:P4" si="7">SUM(F3:J3)</f>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4"/>
        <v>33.799999999999997</v>
      </c>
      <c r="N4" s="31">
        <f t="shared" si="5"/>
        <v>11.2</v>
      </c>
      <c r="O4" s="31">
        <f t="shared" si="6"/>
        <v>35.5</v>
      </c>
      <c r="P4" s="32">
        <f t="shared" si="7"/>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ref="M5:M6" si="8">SUM(F5:H5)</f>
        <v>35.4</v>
      </c>
      <c r="N5" s="31">
        <f t="shared" ref="N5:N6" si="9">I5</f>
        <v>11.4</v>
      </c>
      <c r="O5" s="31">
        <f t="shared" ref="O5:O6" si="10">SUM(J5:L5)</f>
        <v>35.200000000000003</v>
      </c>
      <c r="P5" s="32">
        <f t="shared" ref="P5:P6" si="11">SUM(F5:J5)</f>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8"/>
        <v>35.1</v>
      </c>
      <c r="N6" s="31">
        <f t="shared" si="9"/>
        <v>11.5</v>
      </c>
      <c r="O6" s="31">
        <f t="shared" si="10"/>
        <v>35</v>
      </c>
      <c r="P6" s="32">
        <f t="shared" si="11"/>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ref="M7" si="12">SUM(F7:H7)</f>
        <v>34.9</v>
      </c>
      <c r="N7" s="31">
        <f t="shared" ref="N7" si="13">I7</f>
        <v>11.7</v>
      </c>
      <c r="O7" s="31">
        <f t="shared" ref="O7" si="14">SUM(J7:L7)</f>
        <v>34.5</v>
      </c>
      <c r="P7" s="32">
        <f t="shared" ref="P7" si="15">SUM(F7:J7)</f>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ref="M8" si="16">SUM(F8:H8)</f>
        <v>34.400000000000006</v>
      </c>
      <c r="N8" s="31">
        <f t="shared" ref="N8" si="17">I8</f>
        <v>11.7</v>
      </c>
      <c r="O8" s="31">
        <f t="shared" ref="O8" si="18">SUM(J8:L8)</f>
        <v>35.9</v>
      </c>
      <c r="P8" s="32">
        <f t="shared" ref="P8" si="19">SUM(F8:J8)</f>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ref="M9:M11" si="20">SUM(F9:H9)</f>
        <v>34.200000000000003</v>
      </c>
      <c r="N9" s="31">
        <f t="shared" ref="N9:N11" si="21">I9</f>
        <v>11.3</v>
      </c>
      <c r="O9" s="31">
        <f t="shared" ref="O9:O11" si="22">SUM(J9:L9)</f>
        <v>35.299999999999997</v>
      </c>
      <c r="P9" s="32">
        <f t="shared" ref="P9:P11" si="23">SUM(F9:J9)</f>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20"/>
        <v>34.299999999999997</v>
      </c>
      <c r="N10" s="31">
        <f t="shared" si="21"/>
        <v>11.7</v>
      </c>
      <c r="O10" s="31">
        <f t="shared" si="22"/>
        <v>34</v>
      </c>
      <c r="P10" s="32">
        <f t="shared" si="2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20"/>
        <v>35.799999999999997</v>
      </c>
      <c r="N11" s="31">
        <f t="shared" si="21"/>
        <v>12.1</v>
      </c>
      <c r="O11" s="31">
        <f t="shared" si="22"/>
        <v>34.299999999999997</v>
      </c>
      <c r="P11" s="32">
        <f t="shared" si="2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ref="M12" si="24">SUM(F12:H12)</f>
        <v>34.5</v>
      </c>
      <c r="N12" s="31">
        <f t="shared" ref="N12" si="25">I12</f>
        <v>12.3</v>
      </c>
      <c r="O12" s="31">
        <f t="shared" ref="O12" si="26">SUM(J12:L12)</f>
        <v>35.299999999999997</v>
      </c>
      <c r="P12" s="32">
        <f t="shared" ref="P12" si="27">SUM(F12:J12)</f>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ref="M13:M14" si="28">SUM(F13:H13)</f>
        <v>35.700000000000003</v>
      </c>
      <c r="N13" s="31">
        <f t="shared" ref="N13:N14" si="29">I13</f>
        <v>12.1</v>
      </c>
      <c r="O13" s="31">
        <f t="shared" ref="O13:O14" si="30">SUM(J13:L13)</f>
        <v>33.9</v>
      </c>
      <c r="P13" s="32">
        <f t="shared" ref="P13:P14" si="31">SUM(F13:J13)</f>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28"/>
        <v>35.200000000000003</v>
      </c>
      <c r="N14" s="31">
        <f t="shared" si="29"/>
        <v>11.9</v>
      </c>
      <c r="O14" s="31">
        <f t="shared" si="30"/>
        <v>34.099999999999994</v>
      </c>
      <c r="P14" s="32">
        <f t="shared" si="31"/>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ref="M15:M16" si="32">SUM(F15:H15)</f>
        <v>34.400000000000006</v>
      </c>
      <c r="N15" s="31">
        <f t="shared" ref="N15:N16" si="33">I15</f>
        <v>11.4</v>
      </c>
      <c r="O15" s="31">
        <f t="shared" ref="O15:O16" si="34">SUM(J15:L15)</f>
        <v>34.200000000000003</v>
      </c>
      <c r="P15" s="32">
        <f t="shared" ref="P15:P16" si="35">SUM(F15:J15)</f>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32"/>
        <v>34.5</v>
      </c>
      <c r="N16" s="31">
        <f t="shared" si="33"/>
        <v>12.5</v>
      </c>
      <c r="O16" s="31">
        <f t="shared" si="34"/>
        <v>34.900000000000006</v>
      </c>
      <c r="P16" s="32">
        <f t="shared" si="35"/>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ref="M17:M20" si="36">SUM(F17:H17)</f>
        <v>35.5</v>
      </c>
      <c r="N17" s="31">
        <f t="shared" ref="N17:N20" si="37">I17</f>
        <v>12.2</v>
      </c>
      <c r="O17" s="31">
        <f t="shared" ref="O17:O20" si="38">SUM(J17:L17)</f>
        <v>34.4</v>
      </c>
      <c r="P17" s="32">
        <f t="shared" ref="P17:P20" si="39">SUM(F17:J17)</f>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36"/>
        <v>36.299999999999997</v>
      </c>
      <c r="N18" s="31">
        <f t="shared" si="37"/>
        <v>11.9</v>
      </c>
      <c r="O18" s="31">
        <f t="shared" si="38"/>
        <v>33.900000000000006</v>
      </c>
      <c r="P18" s="32">
        <f t="shared" si="39"/>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36"/>
        <v>34.799999999999997</v>
      </c>
      <c r="N19" s="31">
        <f t="shared" si="37"/>
        <v>11.6</v>
      </c>
      <c r="O19" s="31">
        <f t="shared" si="38"/>
        <v>35.200000000000003</v>
      </c>
      <c r="P19" s="32">
        <f t="shared" si="39"/>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36"/>
        <v>34.799999999999997</v>
      </c>
      <c r="N20" s="31">
        <f t="shared" si="37"/>
        <v>11.8</v>
      </c>
      <c r="O20" s="31">
        <f t="shared" si="38"/>
        <v>34.299999999999997</v>
      </c>
      <c r="P20" s="32">
        <f t="shared" si="39"/>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ref="M21" si="40">SUM(F21:H21)</f>
        <v>35.4</v>
      </c>
      <c r="N21" s="31">
        <f t="shared" ref="N21" si="41">I21</f>
        <v>11.8</v>
      </c>
      <c r="O21" s="31">
        <f t="shared" ref="O21" si="42">SUM(J21:L21)</f>
        <v>34.300000000000004</v>
      </c>
      <c r="P21" s="32">
        <f t="shared" ref="P21" si="43">SUM(F21:J21)</f>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ref="M22:M24" si="44">SUM(F22:H22)</f>
        <v>34.6</v>
      </c>
      <c r="N22" s="31">
        <f t="shared" ref="N22:N24" si="45">I22</f>
        <v>11.9</v>
      </c>
      <c r="O22" s="31">
        <f t="shared" ref="O22:O24" si="46">SUM(J22:L22)</f>
        <v>34.599999999999994</v>
      </c>
      <c r="P22" s="32">
        <f t="shared" ref="P22:P24" si="47">SUM(F22:J22)</f>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44"/>
        <v>34.5</v>
      </c>
      <c r="N23" s="31">
        <f t="shared" si="45"/>
        <v>11.3</v>
      </c>
      <c r="O23" s="31">
        <f t="shared" si="46"/>
        <v>34.299999999999997</v>
      </c>
      <c r="P23" s="32">
        <f t="shared" si="47"/>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44"/>
        <v>36.4</v>
      </c>
      <c r="N24" s="31">
        <f t="shared" si="45"/>
        <v>12.1</v>
      </c>
      <c r="O24" s="31">
        <f t="shared" si="46"/>
        <v>34.5</v>
      </c>
      <c r="P24" s="32">
        <f t="shared" si="47"/>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sheetData>
  <autoFilter ref="A1:AJ2" xr:uid="{00000000-0009-0000-0000-000001000000}"/>
  <phoneticPr fontId="13"/>
  <conditionalFormatting sqref="AF2:AG2">
    <cfRule type="containsText" dxfId="1385" priority="1347" operator="containsText" text="E">
      <formula>NOT(ISERROR(SEARCH("E",AF2)))</formula>
    </cfRule>
    <cfRule type="containsText" dxfId="1384" priority="1348" operator="containsText" text="B">
      <formula>NOT(ISERROR(SEARCH("B",AF2)))</formula>
    </cfRule>
    <cfRule type="containsText" dxfId="1383" priority="1349" operator="containsText" text="A">
      <formula>NOT(ISERROR(SEARCH("A",AF2)))</formula>
    </cfRule>
  </conditionalFormatting>
  <conditionalFormatting sqref="AH2:AI2">
    <cfRule type="containsText" dxfId="1382" priority="1344" operator="containsText" text="E">
      <formula>NOT(ISERROR(SEARCH("E",AH2)))</formula>
    </cfRule>
    <cfRule type="containsText" dxfId="1381" priority="1345" operator="containsText" text="B">
      <formula>NOT(ISERROR(SEARCH("B",AH2)))</formula>
    </cfRule>
    <cfRule type="containsText" dxfId="1380" priority="1346" operator="containsText" text="A">
      <formula>NOT(ISERROR(SEARCH("A",AH2)))</formula>
    </cfRule>
  </conditionalFormatting>
  <conditionalFormatting sqref="Z2">
    <cfRule type="containsText" dxfId="1379" priority="590" operator="containsText" text="D">
      <formula>NOT(ISERROR(SEARCH("D",Z2)))</formula>
    </cfRule>
    <cfRule type="containsText" dxfId="1378" priority="591" operator="containsText" text="S">
      <formula>NOT(ISERROR(SEARCH("S",Z2)))</formula>
    </cfRule>
    <cfRule type="containsText" dxfId="1377" priority="592" operator="containsText" text="F">
      <formula>NOT(ISERROR(SEARCH("F",Z2)))</formula>
    </cfRule>
    <cfRule type="containsText" dxfId="1376" priority="593" operator="containsText" text="E">
      <formula>NOT(ISERROR(SEARCH("E",Z2)))</formula>
    </cfRule>
    <cfRule type="containsText" dxfId="1375" priority="594" operator="containsText" text="B">
      <formula>NOT(ISERROR(SEARCH("B",Z2)))</formula>
    </cfRule>
    <cfRule type="containsText" dxfId="1374" priority="595" operator="containsText" text="A">
      <formula>NOT(ISERROR(SEARCH("A",Z2)))</formula>
    </cfRule>
  </conditionalFormatting>
  <conditionalFormatting sqref="F2:L2">
    <cfRule type="colorScale" priority="589">
      <colorScale>
        <cfvo type="min"/>
        <cfvo type="percentile" val="50"/>
        <cfvo type="max"/>
        <color rgb="FFF8696B"/>
        <color rgb="FFFFEB84"/>
        <color rgb="FF63BE7B"/>
      </colorScale>
    </cfRule>
  </conditionalFormatting>
  <conditionalFormatting sqref="AF3:AG4">
    <cfRule type="containsText" dxfId="1373" priority="142" operator="containsText" text="E">
      <formula>NOT(ISERROR(SEARCH("E",AF3)))</formula>
    </cfRule>
    <cfRule type="containsText" dxfId="1372" priority="143" operator="containsText" text="B">
      <formula>NOT(ISERROR(SEARCH("B",AF3)))</formula>
    </cfRule>
    <cfRule type="containsText" dxfId="1371" priority="144" operator="containsText" text="A">
      <formula>NOT(ISERROR(SEARCH("A",AF3)))</formula>
    </cfRule>
  </conditionalFormatting>
  <conditionalFormatting sqref="AH3:AI4">
    <cfRule type="containsText" dxfId="1370" priority="139" operator="containsText" text="E">
      <formula>NOT(ISERROR(SEARCH("E",AH3)))</formula>
    </cfRule>
    <cfRule type="containsText" dxfId="1369" priority="140" operator="containsText" text="B">
      <formula>NOT(ISERROR(SEARCH("B",AH3)))</formula>
    </cfRule>
    <cfRule type="containsText" dxfId="1368" priority="141" operator="containsText" text="A">
      <formula>NOT(ISERROR(SEARCH("A",AH3)))</formula>
    </cfRule>
  </conditionalFormatting>
  <conditionalFormatting sqref="Z3:Z4">
    <cfRule type="containsText" dxfId="1367" priority="133" operator="containsText" text="D">
      <formula>NOT(ISERROR(SEARCH("D",Z3)))</formula>
    </cfRule>
    <cfRule type="containsText" dxfId="1366" priority="134" operator="containsText" text="S">
      <formula>NOT(ISERROR(SEARCH("S",Z3)))</formula>
    </cfRule>
    <cfRule type="containsText" dxfId="1365" priority="135" operator="containsText" text="F">
      <formula>NOT(ISERROR(SEARCH("F",Z3)))</formula>
    </cfRule>
    <cfRule type="containsText" dxfId="1364" priority="136" operator="containsText" text="E">
      <formula>NOT(ISERROR(SEARCH("E",Z3)))</formula>
    </cfRule>
    <cfRule type="containsText" dxfId="1363" priority="137" operator="containsText" text="B">
      <formula>NOT(ISERROR(SEARCH("B",Z3)))</formula>
    </cfRule>
    <cfRule type="containsText" dxfId="1362" priority="138" operator="containsText" text="A">
      <formula>NOT(ISERROR(SEARCH("A",Z3)))</formula>
    </cfRule>
  </conditionalFormatting>
  <conditionalFormatting sqref="F3:L4">
    <cfRule type="colorScale" priority="132">
      <colorScale>
        <cfvo type="min"/>
        <cfvo type="percentile" val="50"/>
        <cfvo type="max"/>
        <color rgb="FFF8696B"/>
        <color rgb="FFFFEB84"/>
        <color rgb="FF63BE7B"/>
      </colorScale>
    </cfRule>
  </conditionalFormatting>
  <conditionalFormatting sqref="AF5:AG6">
    <cfRule type="containsText" dxfId="1361" priority="129" operator="containsText" text="E">
      <formula>NOT(ISERROR(SEARCH("E",AF5)))</formula>
    </cfRule>
    <cfRule type="containsText" dxfId="1360" priority="130" operator="containsText" text="B">
      <formula>NOT(ISERROR(SEARCH("B",AF5)))</formula>
    </cfRule>
    <cfRule type="containsText" dxfId="1359" priority="131" operator="containsText" text="A">
      <formula>NOT(ISERROR(SEARCH("A",AF5)))</formula>
    </cfRule>
  </conditionalFormatting>
  <conditionalFormatting sqref="AH5:AI6">
    <cfRule type="containsText" dxfId="1358" priority="126" operator="containsText" text="E">
      <formula>NOT(ISERROR(SEARCH("E",AH5)))</formula>
    </cfRule>
    <cfRule type="containsText" dxfId="1357" priority="127" operator="containsText" text="B">
      <formula>NOT(ISERROR(SEARCH("B",AH5)))</formula>
    </cfRule>
    <cfRule type="containsText" dxfId="1356" priority="128" operator="containsText" text="A">
      <formula>NOT(ISERROR(SEARCH("A",AH5)))</formula>
    </cfRule>
  </conditionalFormatting>
  <conditionalFormatting sqref="Z5:Z6">
    <cfRule type="containsText" dxfId="1355" priority="120" operator="containsText" text="D">
      <formula>NOT(ISERROR(SEARCH("D",Z5)))</formula>
    </cfRule>
    <cfRule type="containsText" dxfId="1354" priority="121" operator="containsText" text="S">
      <formula>NOT(ISERROR(SEARCH("S",Z5)))</formula>
    </cfRule>
    <cfRule type="containsText" dxfId="1353" priority="122" operator="containsText" text="F">
      <formula>NOT(ISERROR(SEARCH("F",Z5)))</formula>
    </cfRule>
    <cfRule type="containsText" dxfId="1352" priority="123" operator="containsText" text="E">
      <formula>NOT(ISERROR(SEARCH("E",Z5)))</formula>
    </cfRule>
    <cfRule type="containsText" dxfId="1351" priority="124" operator="containsText" text="B">
      <formula>NOT(ISERROR(SEARCH("B",Z5)))</formula>
    </cfRule>
    <cfRule type="containsText" dxfId="1350" priority="125" operator="containsText" text="A">
      <formula>NOT(ISERROR(SEARCH("A",Z5)))</formula>
    </cfRule>
  </conditionalFormatting>
  <conditionalFormatting sqref="F5:L6">
    <cfRule type="colorScale" priority="119">
      <colorScale>
        <cfvo type="min"/>
        <cfvo type="percentile" val="50"/>
        <cfvo type="max"/>
        <color rgb="FFF8696B"/>
        <color rgb="FFFFEB84"/>
        <color rgb="FF63BE7B"/>
      </colorScale>
    </cfRule>
  </conditionalFormatting>
  <conditionalFormatting sqref="AF7:AG7">
    <cfRule type="containsText" dxfId="1349" priority="116" operator="containsText" text="E">
      <formula>NOT(ISERROR(SEARCH("E",AF7)))</formula>
    </cfRule>
    <cfRule type="containsText" dxfId="1348" priority="117" operator="containsText" text="B">
      <formula>NOT(ISERROR(SEARCH("B",AF7)))</formula>
    </cfRule>
    <cfRule type="containsText" dxfId="1347" priority="118" operator="containsText" text="A">
      <formula>NOT(ISERROR(SEARCH("A",AF7)))</formula>
    </cfRule>
  </conditionalFormatting>
  <conditionalFormatting sqref="AH7:AI7">
    <cfRule type="containsText" dxfId="1346" priority="113" operator="containsText" text="E">
      <formula>NOT(ISERROR(SEARCH("E",AH7)))</formula>
    </cfRule>
    <cfRule type="containsText" dxfId="1345" priority="114" operator="containsText" text="B">
      <formula>NOT(ISERROR(SEARCH("B",AH7)))</formula>
    </cfRule>
    <cfRule type="containsText" dxfId="1344" priority="115" operator="containsText" text="A">
      <formula>NOT(ISERROR(SEARCH("A",AH7)))</formula>
    </cfRule>
  </conditionalFormatting>
  <conditionalFormatting sqref="Z7">
    <cfRule type="containsText" dxfId="1343" priority="107" operator="containsText" text="D">
      <formula>NOT(ISERROR(SEARCH("D",Z7)))</formula>
    </cfRule>
    <cfRule type="containsText" dxfId="1342" priority="108" operator="containsText" text="S">
      <formula>NOT(ISERROR(SEARCH("S",Z7)))</formula>
    </cfRule>
    <cfRule type="containsText" dxfId="1341" priority="109" operator="containsText" text="F">
      <formula>NOT(ISERROR(SEARCH("F",Z7)))</formula>
    </cfRule>
    <cfRule type="containsText" dxfId="1340" priority="110" operator="containsText" text="E">
      <formula>NOT(ISERROR(SEARCH("E",Z7)))</formula>
    </cfRule>
    <cfRule type="containsText" dxfId="1339" priority="111" operator="containsText" text="B">
      <formula>NOT(ISERROR(SEARCH("B",Z7)))</formula>
    </cfRule>
    <cfRule type="containsText" dxfId="1338" priority="112" operator="containsText" text="A">
      <formula>NOT(ISERROR(SEARCH("A",Z7)))</formula>
    </cfRule>
  </conditionalFormatting>
  <conditionalFormatting sqref="F7:L7">
    <cfRule type="colorScale" priority="106">
      <colorScale>
        <cfvo type="min"/>
        <cfvo type="percentile" val="50"/>
        <cfvo type="max"/>
        <color rgb="FFF8696B"/>
        <color rgb="FFFFEB84"/>
        <color rgb="FF63BE7B"/>
      </colorScale>
    </cfRule>
  </conditionalFormatting>
  <conditionalFormatting sqref="AF8:AG8">
    <cfRule type="containsText" dxfId="1337" priority="103" operator="containsText" text="E">
      <formula>NOT(ISERROR(SEARCH("E",AF8)))</formula>
    </cfRule>
    <cfRule type="containsText" dxfId="1336" priority="104" operator="containsText" text="B">
      <formula>NOT(ISERROR(SEARCH("B",AF8)))</formula>
    </cfRule>
    <cfRule type="containsText" dxfId="1335" priority="105" operator="containsText" text="A">
      <formula>NOT(ISERROR(SEARCH("A",AF8)))</formula>
    </cfRule>
  </conditionalFormatting>
  <conditionalFormatting sqref="AH8:AI8">
    <cfRule type="containsText" dxfId="1334" priority="100" operator="containsText" text="E">
      <formula>NOT(ISERROR(SEARCH("E",AH8)))</formula>
    </cfRule>
    <cfRule type="containsText" dxfId="1333" priority="101" operator="containsText" text="B">
      <formula>NOT(ISERROR(SEARCH("B",AH8)))</formula>
    </cfRule>
    <cfRule type="containsText" dxfId="1332" priority="102" operator="containsText" text="A">
      <formula>NOT(ISERROR(SEARCH("A",AH8)))</formula>
    </cfRule>
  </conditionalFormatting>
  <conditionalFormatting sqref="Z8">
    <cfRule type="containsText" dxfId="1331" priority="94" operator="containsText" text="D">
      <formula>NOT(ISERROR(SEARCH("D",Z8)))</formula>
    </cfRule>
    <cfRule type="containsText" dxfId="1330" priority="95" operator="containsText" text="S">
      <formula>NOT(ISERROR(SEARCH("S",Z8)))</formula>
    </cfRule>
    <cfRule type="containsText" dxfId="1329" priority="96" operator="containsText" text="F">
      <formula>NOT(ISERROR(SEARCH("F",Z8)))</formula>
    </cfRule>
    <cfRule type="containsText" dxfId="1328" priority="97" operator="containsText" text="E">
      <formula>NOT(ISERROR(SEARCH("E",Z8)))</formula>
    </cfRule>
    <cfRule type="containsText" dxfId="1327" priority="98" operator="containsText" text="B">
      <formula>NOT(ISERROR(SEARCH("B",Z8)))</formula>
    </cfRule>
    <cfRule type="containsText" dxfId="1326" priority="99" operator="containsText" text="A">
      <formula>NOT(ISERROR(SEARCH("A",Z8)))</formula>
    </cfRule>
  </conditionalFormatting>
  <conditionalFormatting sqref="F8:L8">
    <cfRule type="colorScale" priority="93">
      <colorScale>
        <cfvo type="min"/>
        <cfvo type="percentile" val="50"/>
        <cfvo type="max"/>
        <color rgb="FFF8696B"/>
        <color rgb="FFFFEB84"/>
        <color rgb="FF63BE7B"/>
      </colorScale>
    </cfRule>
  </conditionalFormatting>
  <conditionalFormatting sqref="AF9:AG11">
    <cfRule type="containsText" dxfId="1325" priority="90" operator="containsText" text="E">
      <formula>NOT(ISERROR(SEARCH("E",AF9)))</formula>
    </cfRule>
    <cfRule type="containsText" dxfId="1324" priority="91" operator="containsText" text="B">
      <formula>NOT(ISERROR(SEARCH("B",AF9)))</formula>
    </cfRule>
    <cfRule type="containsText" dxfId="1323" priority="92" operator="containsText" text="A">
      <formula>NOT(ISERROR(SEARCH("A",AF9)))</formula>
    </cfRule>
  </conditionalFormatting>
  <conditionalFormatting sqref="AH9:AI11">
    <cfRule type="containsText" dxfId="1322" priority="87" operator="containsText" text="E">
      <formula>NOT(ISERROR(SEARCH("E",AH9)))</formula>
    </cfRule>
    <cfRule type="containsText" dxfId="1321" priority="88" operator="containsText" text="B">
      <formula>NOT(ISERROR(SEARCH("B",AH9)))</formula>
    </cfRule>
    <cfRule type="containsText" dxfId="1320" priority="89" operator="containsText" text="A">
      <formula>NOT(ISERROR(SEARCH("A",AH9)))</formula>
    </cfRule>
  </conditionalFormatting>
  <conditionalFormatting sqref="Z9:Z11">
    <cfRule type="containsText" dxfId="1319" priority="81" operator="containsText" text="D">
      <formula>NOT(ISERROR(SEARCH("D",Z9)))</formula>
    </cfRule>
    <cfRule type="containsText" dxfId="1318" priority="82" operator="containsText" text="S">
      <formula>NOT(ISERROR(SEARCH("S",Z9)))</formula>
    </cfRule>
    <cfRule type="containsText" dxfId="1317" priority="83" operator="containsText" text="F">
      <formula>NOT(ISERROR(SEARCH("F",Z9)))</formula>
    </cfRule>
    <cfRule type="containsText" dxfId="1316" priority="84" operator="containsText" text="E">
      <formula>NOT(ISERROR(SEARCH("E",Z9)))</formula>
    </cfRule>
    <cfRule type="containsText" dxfId="1315" priority="85" operator="containsText" text="B">
      <formula>NOT(ISERROR(SEARCH("B",Z9)))</formula>
    </cfRule>
    <cfRule type="containsText" dxfId="1314" priority="86" operator="containsText" text="A">
      <formula>NOT(ISERROR(SEARCH("A",Z9)))</formula>
    </cfRule>
  </conditionalFormatting>
  <conditionalFormatting sqref="F9:L11">
    <cfRule type="colorScale" priority="80">
      <colorScale>
        <cfvo type="min"/>
        <cfvo type="percentile" val="50"/>
        <cfvo type="max"/>
        <color rgb="FFF8696B"/>
        <color rgb="FFFFEB84"/>
        <color rgb="FF63BE7B"/>
      </colorScale>
    </cfRule>
  </conditionalFormatting>
  <conditionalFormatting sqref="AF12:AG12">
    <cfRule type="containsText" dxfId="1313" priority="77" operator="containsText" text="E">
      <formula>NOT(ISERROR(SEARCH("E",AF12)))</formula>
    </cfRule>
    <cfRule type="containsText" dxfId="1312" priority="78" operator="containsText" text="B">
      <formula>NOT(ISERROR(SEARCH("B",AF12)))</formula>
    </cfRule>
    <cfRule type="containsText" dxfId="1311" priority="79" operator="containsText" text="A">
      <formula>NOT(ISERROR(SEARCH("A",AF12)))</formula>
    </cfRule>
  </conditionalFormatting>
  <conditionalFormatting sqref="AH12:AI12">
    <cfRule type="containsText" dxfId="1310" priority="74" operator="containsText" text="E">
      <formula>NOT(ISERROR(SEARCH("E",AH12)))</formula>
    </cfRule>
    <cfRule type="containsText" dxfId="1309" priority="75" operator="containsText" text="B">
      <formula>NOT(ISERROR(SEARCH("B",AH12)))</formula>
    </cfRule>
    <cfRule type="containsText" dxfId="1308" priority="76" operator="containsText" text="A">
      <formula>NOT(ISERROR(SEARCH("A",AH12)))</formula>
    </cfRule>
  </conditionalFormatting>
  <conditionalFormatting sqref="Z12">
    <cfRule type="containsText" dxfId="1307" priority="68" operator="containsText" text="D">
      <formula>NOT(ISERROR(SEARCH("D",Z12)))</formula>
    </cfRule>
    <cfRule type="containsText" dxfId="1306" priority="69" operator="containsText" text="S">
      <formula>NOT(ISERROR(SEARCH("S",Z12)))</formula>
    </cfRule>
    <cfRule type="containsText" dxfId="1305" priority="70" operator="containsText" text="F">
      <formula>NOT(ISERROR(SEARCH("F",Z12)))</formula>
    </cfRule>
    <cfRule type="containsText" dxfId="1304" priority="71" operator="containsText" text="E">
      <formula>NOT(ISERROR(SEARCH("E",Z12)))</formula>
    </cfRule>
    <cfRule type="containsText" dxfId="1303" priority="72" operator="containsText" text="B">
      <formula>NOT(ISERROR(SEARCH("B",Z12)))</formula>
    </cfRule>
    <cfRule type="containsText" dxfId="1302" priority="73" operator="containsText" text="A">
      <formula>NOT(ISERROR(SEARCH("A",Z12)))</formula>
    </cfRule>
  </conditionalFormatting>
  <conditionalFormatting sqref="F12:L12">
    <cfRule type="colorScale" priority="67">
      <colorScale>
        <cfvo type="min"/>
        <cfvo type="percentile" val="50"/>
        <cfvo type="max"/>
        <color rgb="FFF8696B"/>
        <color rgb="FFFFEB84"/>
        <color rgb="FF63BE7B"/>
      </colorScale>
    </cfRule>
  </conditionalFormatting>
  <conditionalFormatting sqref="AF13:AG14">
    <cfRule type="containsText" dxfId="1301" priority="64" operator="containsText" text="E">
      <formula>NOT(ISERROR(SEARCH("E",AF13)))</formula>
    </cfRule>
    <cfRule type="containsText" dxfId="1300" priority="65" operator="containsText" text="B">
      <formula>NOT(ISERROR(SEARCH("B",AF13)))</formula>
    </cfRule>
    <cfRule type="containsText" dxfId="1299" priority="66" operator="containsText" text="A">
      <formula>NOT(ISERROR(SEARCH("A",AF13)))</formula>
    </cfRule>
  </conditionalFormatting>
  <conditionalFormatting sqref="AH13:AI14">
    <cfRule type="containsText" dxfId="1298" priority="61" operator="containsText" text="E">
      <formula>NOT(ISERROR(SEARCH("E",AH13)))</formula>
    </cfRule>
    <cfRule type="containsText" dxfId="1297" priority="62" operator="containsText" text="B">
      <formula>NOT(ISERROR(SEARCH("B",AH13)))</formula>
    </cfRule>
    <cfRule type="containsText" dxfId="1296" priority="63" operator="containsText" text="A">
      <formula>NOT(ISERROR(SEARCH("A",AH13)))</formula>
    </cfRule>
  </conditionalFormatting>
  <conditionalFormatting sqref="Z13:Z14">
    <cfRule type="containsText" dxfId="1295" priority="55" operator="containsText" text="D">
      <formula>NOT(ISERROR(SEARCH("D",Z13)))</formula>
    </cfRule>
    <cfRule type="containsText" dxfId="1294" priority="56" operator="containsText" text="S">
      <formula>NOT(ISERROR(SEARCH("S",Z13)))</formula>
    </cfRule>
    <cfRule type="containsText" dxfId="1293" priority="57" operator="containsText" text="F">
      <formula>NOT(ISERROR(SEARCH("F",Z13)))</formula>
    </cfRule>
    <cfRule type="containsText" dxfId="1292" priority="58" operator="containsText" text="E">
      <formula>NOT(ISERROR(SEARCH("E",Z13)))</formula>
    </cfRule>
    <cfRule type="containsText" dxfId="1291" priority="59" operator="containsText" text="B">
      <formula>NOT(ISERROR(SEARCH("B",Z13)))</formula>
    </cfRule>
    <cfRule type="containsText" dxfId="1290" priority="60" operator="containsText" text="A">
      <formula>NOT(ISERROR(SEARCH("A",Z13)))</formula>
    </cfRule>
  </conditionalFormatting>
  <conditionalFormatting sqref="F13:L14">
    <cfRule type="colorScale" priority="54">
      <colorScale>
        <cfvo type="min"/>
        <cfvo type="percentile" val="50"/>
        <cfvo type="max"/>
        <color rgb="FFF8696B"/>
        <color rgb="FFFFEB84"/>
        <color rgb="FF63BE7B"/>
      </colorScale>
    </cfRule>
  </conditionalFormatting>
  <conditionalFormatting sqref="AF15:AG16">
    <cfRule type="containsText" dxfId="1289" priority="51" operator="containsText" text="E">
      <formula>NOT(ISERROR(SEARCH("E",AF15)))</formula>
    </cfRule>
    <cfRule type="containsText" dxfId="1288" priority="52" operator="containsText" text="B">
      <formula>NOT(ISERROR(SEARCH("B",AF15)))</formula>
    </cfRule>
    <cfRule type="containsText" dxfId="1287" priority="53" operator="containsText" text="A">
      <formula>NOT(ISERROR(SEARCH("A",AF15)))</formula>
    </cfRule>
  </conditionalFormatting>
  <conditionalFormatting sqref="AH15:AI16">
    <cfRule type="containsText" dxfId="1286" priority="48" operator="containsText" text="E">
      <formula>NOT(ISERROR(SEARCH("E",AH15)))</formula>
    </cfRule>
    <cfRule type="containsText" dxfId="1285" priority="49" operator="containsText" text="B">
      <formula>NOT(ISERROR(SEARCH("B",AH15)))</formula>
    </cfRule>
    <cfRule type="containsText" dxfId="1284" priority="50" operator="containsText" text="A">
      <formula>NOT(ISERROR(SEARCH("A",AH15)))</formula>
    </cfRule>
  </conditionalFormatting>
  <conditionalFormatting sqref="Z15:Z16">
    <cfRule type="containsText" dxfId="1283" priority="42" operator="containsText" text="D">
      <formula>NOT(ISERROR(SEARCH("D",Z15)))</formula>
    </cfRule>
    <cfRule type="containsText" dxfId="1282" priority="43" operator="containsText" text="S">
      <formula>NOT(ISERROR(SEARCH("S",Z15)))</formula>
    </cfRule>
    <cfRule type="containsText" dxfId="1281" priority="44" operator="containsText" text="F">
      <formula>NOT(ISERROR(SEARCH("F",Z15)))</formula>
    </cfRule>
    <cfRule type="containsText" dxfId="1280" priority="45" operator="containsText" text="E">
      <formula>NOT(ISERROR(SEARCH("E",Z15)))</formula>
    </cfRule>
    <cfRule type="containsText" dxfId="1279" priority="46" operator="containsText" text="B">
      <formula>NOT(ISERROR(SEARCH("B",Z15)))</formula>
    </cfRule>
    <cfRule type="containsText" dxfId="1278" priority="47" operator="containsText" text="A">
      <formula>NOT(ISERROR(SEARCH("A",Z15)))</formula>
    </cfRule>
  </conditionalFormatting>
  <conditionalFormatting sqref="F16:L16">
    <cfRule type="colorScale" priority="41">
      <colorScale>
        <cfvo type="min"/>
        <cfvo type="percentile" val="50"/>
        <cfvo type="max"/>
        <color rgb="FFF8696B"/>
        <color rgb="FFFFEB84"/>
        <color rgb="FF63BE7B"/>
      </colorScale>
    </cfRule>
  </conditionalFormatting>
  <conditionalFormatting sqref="F15:L15">
    <cfRule type="colorScale" priority="40">
      <colorScale>
        <cfvo type="min"/>
        <cfvo type="percentile" val="50"/>
        <cfvo type="max"/>
        <color rgb="FFF8696B"/>
        <color rgb="FFFFEB84"/>
        <color rgb="FF63BE7B"/>
      </colorScale>
    </cfRule>
  </conditionalFormatting>
  <conditionalFormatting sqref="AF17:AG20">
    <cfRule type="containsText" dxfId="1277" priority="37" operator="containsText" text="E">
      <formula>NOT(ISERROR(SEARCH("E",AF17)))</formula>
    </cfRule>
    <cfRule type="containsText" dxfId="1276" priority="38" operator="containsText" text="B">
      <formula>NOT(ISERROR(SEARCH("B",AF17)))</formula>
    </cfRule>
    <cfRule type="containsText" dxfId="1275" priority="39" operator="containsText" text="A">
      <formula>NOT(ISERROR(SEARCH("A",AF17)))</formula>
    </cfRule>
  </conditionalFormatting>
  <conditionalFormatting sqref="AH17:AI20">
    <cfRule type="containsText" dxfId="1274" priority="34" operator="containsText" text="E">
      <formula>NOT(ISERROR(SEARCH("E",AH17)))</formula>
    </cfRule>
    <cfRule type="containsText" dxfId="1273" priority="35" operator="containsText" text="B">
      <formula>NOT(ISERROR(SEARCH("B",AH17)))</formula>
    </cfRule>
    <cfRule type="containsText" dxfId="1272" priority="36" operator="containsText" text="A">
      <formula>NOT(ISERROR(SEARCH("A",AH17)))</formula>
    </cfRule>
  </conditionalFormatting>
  <conditionalFormatting sqref="Z17:Z20">
    <cfRule type="containsText" dxfId="1271" priority="28" operator="containsText" text="D">
      <formula>NOT(ISERROR(SEARCH("D",Z17)))</formula>
    </cfRule>
    <cfRule type="containsText" dxfId="1270" priority="29" operator="containsText" text="S">
      <formula>NOT(ISERROR(SEARCH("S",Z17)))</formula>
    </cfRule>
    <cfRule type="containsText" dxfId="1269" priority="30" operator="containsText" text="F">
      <formula>NOT(ISERROR(SEARCH("F",Z17)))</formula>
    </cfRule>
    <cfRule type="containsText" dxfId="1268" priority="31" operator="containsText" text="E">
      <formula>NOT(ISERROR(SEARCH("E",Z17)))</formula>
    </cfRule>
    <cfRule type="containsText" dxfId="1267" priority="32" operator="containsText" text="B">
      <formula>NOT(ISERROR(SEARCH("B",Z17)))</formula>
    </cfRule>
    <cfRule type="containsText" dxfId="1266" priority="33" operator="containsText" text="A">
      <formula>NOT(ISERROR(SEARCH("A",Z17)))</formula>
    </cfRule>
  </conditionalFormatting>
  <conditionalFormatting sqref="F17:L20">
    <cfRule type="colorScale" priority="27">
      <colorScale>
        <cfvo type="min"/>
        <cfvo type="percentile" val="50"/>
        <cfvo type="max"/>
        <color rgb="FFF8696B"/>
        <color rgb="FFFFEB84"/>
        <color rgb="FF63BE7B"/>
      </colorScale>
    </cfRule>
  </conditionalFormatting>
  <conditionalFormatting sqref="AF21:AG21">
    <cfRule type="containsText" dxfId="1265" priority="24" operator="containsText" text="E">
      <formula>NOT(ISERROR(SEARCH("E",AF21)))</formula>
    </cfRule>
    <cfRule type="containsText" dxfId="1264" priority="25" operator="containsText" text="B">
      <formula>NOT(ISERROR(SEARCH("B",AF21)))</formula>
    </cfRule>
    <cfRule type="containsText" dxfId="1263" priority="26" operator="containsText" text="A">
      <formula>NOT(ISERROR(SEARCH("A",AF21)))</formula>
    </cfRule>
  </conditionalFormatting>
  <conditionalFormatting sqref="AH21:AI21">
    <cfRule type="containsText" dxfId="1262" priority="21" operator="containsText" text="E">
      <formula>NOT(ISERROR(SEARCH("E",AH21)))</formula>
    </cfRule>
    <cfRule type="containsText" dxfId="1261" priority="22" operator="containsText" text="B">
      <formula>NOT(ISERROR(SEARCH("B",AH21)))</formula>
    </cfRule>
    <cfRule type="containsText" dxfId="1260" priority="23" operator="containsText" text="A">
      <formula>NOT(ISERROR(SEARCH("A",AH21)))</formula>
    </cfRule>
  </conditionalFormatting>
  <conditionalFormatting sqref="Z21">
    <cfRule type="containsText" dxfId="1259" priority="15" operator="containsText" text="D">
      <formula>NOT(ISERROR(SEARCH("D",Z21)))</formula>
    </cfRule>
    <cfRule type="containsText" dxfId="1258" priority="16" operator="containsText" text="S">
      <formula>NOT(ISERROR(SEARCH("S",Z21)))</formula>
    </cfRule>
    <cfRule type="containsText" dxfId="1257" priority="17" operator="containsText" text="F">
      <formula>NOT(ISERROR(SEARCH("F",Z21)))</formula>
    </cfRule>
    <cfRule type="containsText" dxfId="1256" priority="18" operator="containsText" text="E">
      <formula>NOT(ISERROR(SEARCH("E",Z21)))</formula>
    </cfRule>
    <cfRule type="containsText" dxfId="1255" priority="19" operator="containsText" text="B">
      <formula>NOT(ISERROR(SEARCH("B",Z21)))</formula>
    </cfRule>
    <cfRule type="containsText" dxfId="1254" priority="20" operator="containsText" text="A">
      <formula>NOT(ISERROR(SEARCH("A",Z21)))</formula>
    </cfRule>
  </conditionalFormatting>
  <conditionalFormatting sqref="F21:L21">
    <cfRule type="colorScale" priority="14">
      <colorScale>
        <cfvo type="min"/>
        <cfvo type="percentile" val="50"/>
        <cfvo type="max"/>
        <color rgb="FFF8696B"/>
        <color rgb="FFFFEB84"/>
        <color rgb="FF63BE7B"/>
      </colorScale>
    </cfRule>
  </conditionalFormatting>
  <conditionalFormatting sqref="AF22:AG24">
    <cfRule type="containsText" dxfId="1253" priority="11" operator="containsText" text="E">
      <formula>NOT(ISERROR(SEARCH("E",AF22)))</formula>
    </cfRule>
    <cfRule type="containsText" dxfId="1252" priority="12" operator="containsText" text="B">
      <formula>NOT(ISERROR(SEARCH("B",AF22)))</formula>
    </cfRule>
    <cfRule type="containsText" dxfId="1251" priority="13" operator="containsText" text="A">
      <formula>NOT(ISERROR(SEARCH("A",AF22)))</formula>
    </cfRule>
  </conditionalFormatting>
  <conditionalFormatting sqref="AH22:AI24">
    <cfRule type="containsText" dxfId="1250" priority="8" operator="containsText" text="E">
      <formula>NOT(ISERROR(SEARCH("E",AH22)))</formula>
    </cfRule>
    <cfRule type="containsText" dxfId="1249" priority="9" operator="containsText" text="B">
      <formula>NOT(ISERROR(SEARCH("B",AH22)))</formula>
    </cfRule>
    <cfRule type="containsText" dxfId="1248" priority="10" operator="containsText" text="A">
      <formula>NOT(ISERROR(SEARCH("A",AH22)))</formula>
    </cfRule>
  </conditionalFormatting>
  <conditionalFormatting sqref="Z22:Z24">
    <cfRule type="containsText" dxfId="1247" priority="2" operator="containsText" text="D">
      <formula>NOT(ISERROR(SEARCH("D",Z22)))</formula>
    </cfRule>
    <cfRule type="containsText" dxfId="1246" priority="3" operator="containsText" text="S">
      <formula>NOT(ISERROR(SEARCH("S",Z22)))</formula>
    </cfRule>
    <cfRule type="containsText" dxfId="1245" priority="4" operator="containsText" text="F">
      <formula>NOT(ISERROR(SEARCH("F",Z22)))</formula>
    </cfRule>
    <cfRule type="containsText" dxfId="1244" priority="5" operator="containsText" text="E">
      <formula>NOT(ISERROR(SEARCH("E",Z22)))</formula>
    </cfRule>
    <cfRule type="containsText" dxfId="1243" priority="6" operator="containsText" text="B">
      <formula>NOT(ISERROR(SEARCH("B",Z22)))</formula>
    </cfRule>
    <cfRule type="containsText" dxfId="1242" priority="7" operator="containsText" text="A">
      <formula>NOT(ISERROR(SEARCH("A",Z22)))</formula>
    </cfRule>
  </conditionalFormatting>
  <conditionalFormatting sqref="F22:L2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4"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31"/>
  <sheetViews>
    <sheetView zoomScaleNormal="100" workbookViewId="0">
      <pane xSplit="5" ySplit="1" topLeftCell="AH8" activePane="bottomRight" state="frozen"/>
      <selection activeCell="E24" sqref="E24"/>
      <selection pane="topRight" activeCell="E24" sqref="E24"/>
      <selection pane="bottomLeft" activeCell="E24" sqref="E24"/>
      <selection pane="bottomRight" activeCell="AH34" sqref="AH3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4" si="0">SUM(F2:H2)</f>
        <v>37.299999999999997</v>
      </c>
      <c r="O2" s="31">
        <f t="shared" ref="O2:O4" si="1">SUM(I2:J2)</f>
        <v>25.700000000000003</v>
      </c>
      <c r="P2" s="31">
        <f t="shared" ref="P2:P4" si="2">SUM(K2:M2)</f>
        <v>34.599999999999994</v>
      </c>
      <c r="Q2" s="32">
        <f t="shared" ref="Q2:Q4" si="3">SUM(F2:J2)</f>
        <v>62.999999999999993</v>
      </c>
      <c r="R2" s="32">
        <f>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ref="R3:R4" si="4">SUM(I3:M3)</f>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ref="N5:N8" si="5">SUM(F5:H5)</f>
        <v>34.799999999999997</v>
      </c>
      <c r="O5" s="31">
        <f t="shared" ref="O5:O8" si="6">SUM(I5:J5)</f>
        <v>24</v>
      </c>
      <c r="P5" s="31">
        <f t="shared" ref="P5:P8" si="7">SUM(K5:M5)</f>
        <v>34.5</v>
      </c>
      <c r="Q5" s="32">
        <f t="shared" ref="Q5:Q8" si="8">SUM(F5:J5)</f>
        <v>58.8</v>
      </c>
      <c r="R5" s="32">
        <f t="shared" ref="R5:R8" si="9">SUM(I5:M5)</f>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5"/>
        <v>35.5</v>
      </c>
      <c r="O6" s="31">
        <f t="shared" si="6"/>
        <v>25</v>
      </c>
      <c r="P6" s="31">
        <f t="shared" si="7"/>
        <v>34.6</v>
      </c>
      <c r="Q6" s="32">
        <f t="shared" si="8"/>
        <v>60.5</v>
      </c>
      <c r="R6" s="32">
        <f t="shared" si="9"/>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5"/>
        <v>36.299999999999997</v>
      </c>
      <c r="O7" s="31">
        <f t="shared" si="6"/>
        <v>26</v>
      </c>
      <c r="P7" s="31">
        <f t="shared" si="7"/>
        <v>34.699999999999996</v>
      </c>
      <c r="Q7" s="32">
        <f t="shared" si="8"/>
        <v>62.3</v>
      </c>
      <c r="R7" s="32">
        <f t="shared" si="9"/>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5"/>
        <v>34.699999999999996</v>
      </c>
      <c r="O8" s="31">
        <f t="shared" si="6"/>
        <v>23.299999999999997</v>
      </c>
      <c r="P8" s="31">
        <f t="shared" si="7"/>
        <v>34.299999999999997</v>
      </c>
      <c r="Q8" s="32">
        <f t="shared" si="8"/>
        <v>57.999999999999993</v>
      </c>
      <c r="R8" s="32">
        <f t="shared" si="9"/>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ref="N9:N10" si="10">SUM(F9:H9)</f>
        <v>35.300000000000004</v>
      </c>
      <c r="O9" s="31">
        <f t="shared" ref="O9:O10" si="11">SUM(I9:J9)</f>
        <v>24.4</v>
      </c>
      <c r="P9" s="31">
        <f t="shared" ref="P9:P10" si="12">SUM(K9:M9)</f>
        <v>34.4</v>
      </c>
      <c r="Q9" s="32">
        <f t="shared" ref="Q9:Q10" si="13">SUM(F9:J9)</f>
        <v>59.7</v>
      </c>
      <c r="R9" s="32">
        <f t="shared" ref="R9:R10" si="14">SUM(I9:M9)</f>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10"/>
        <v>35</v>
      </c>
      <c r="O10" s="31">
        <f t="shared" si="11"/>
        <v>25</v>
      </c>
      <c r="P10" s="31">
        <f t="shared" si="12"/>
        <v>34.700000000000003</v>
      </c>
      <c r="Q10" s="32">
        <f t="shared" si="13"/>
        <v>60</v>
      </c>
      <c r="R10" s="32">
        <f t="shared" si="1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ref="N11:N12" si="15">SUM(F11:H11)</f>
        <v>36.9</v>
      </c>
      <c r="O11" s="31">
        <f t="shared" ref="O11:O12" si="16">SUM(I11:J11)</f>
        <v>25.700000000000003</v>
      </c>
      <c r="P11" s="31">
        <f t="shared" ref="P11:P12" si="17">SUM(K11:M11)</f>
        <v>33.9</v>
      </c>
      <c r="Q11" s="32">
        <f t="shared" ref="Q11:Q12" si="18">SUM(F11:J11)</f>
        <v>62.599999999999994</v>
      </c>
      <c r="R11" s="32">
        <f t="shared" ref="R11:R12" si="19">SUM(I11:M11)</f>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15"/>
        <v>34.200000000000003</v>
      </c>
      <c r="O12" s="31">
        <f t="shared" si="16"/>
        <v>24.2</v>
      </c>
      <c r="P12" s="31">
        <f t="shared" si="17"/>
        <v>36</v>
      </c>
      <c r="Q12" s="32">
        <f t="shared" si="18"/>
        <v>58.400000000000006</v>
      </c>
      <c r="R12" s="32">
        <f t="shared" si="19"/>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ref="N13:N14" si="20">SUM(F13:H13)</f>
        <v>34.5</v>
      </c>
      <c r="O13" s="31">
        <f t="shared" ref="O13:O14" si="21">SUM(I13:J13)</f>
        <v>23.7</v>
      </c>
      <c r="P13" s="31">
        <f t="shared" ref="P13:P14" si="22">SUM(K13:M13)</f>
        <v>35.299999999999997</v>
      </c>
      <c r="Q13" s="32">
        <f t="shared" ref="Q13:Q14" si="23">SUM(F13:J13)</f>
        <v>58.2</v>
      </c>
      <c r="R13" s="32">
        <f t="shared" ref="R13:R14" si="24">SUM(I13:M13)</f>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20"/>
        <v>36.799999999999997</v>
      </c>
      <c r="O14" s="31">
        <f t="shared" si="21"/>
        <v>24.4</v>
      </c>
      <c r="P14" s="31">
        <f t="shared" si="22"/>
        <v>33.5</v>
      </c>
      <c r="Q14" s="32">
        <f t="shared" si="23"/>
        <v>61.199999999999996</v>
      </c>
      <c r="R14" s="32">
        <f t="shared" si="2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ref="N15:N17" si="25">SUM(F15:H15)</f>
        <v>35.700000000000003</v>
      </c>
      <c r="O15" s="31">
        <f t="shared" ref="O15:O17" si="26">SUM(I15:J15)</f>
        <v>24.9</v>
      </c>
      <c r="P15" s="31">
        <f t="shared" ref="P15:P17" si="27">SUM(K15:M15)</f>
        <v>34.099999999999994</v>
      </c>
      <c r="Q15" s="32">
        <f t="shared" ref="Q15:Q17" si="28">SUM(F15:J15)</f>
        <v>60.6</v>
      </c>
      <c r="R15" s="32">
        <f t="shared" ref="R15:R17" si="29">SUM(I15:M15)</f>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25"/>
        <v>36.200000000000003</v>
      </c>
      <c r="O16" s="31">
        <f t="shared" si="26"/>
        <v>25.299999999999997</v>
      </c>
      <c r="P16" s="31">
        <f t="shared" si="27"/>
        <v>34</v>
      </c>
      <c r="Q16" s="32">
        <f t="shared" si="28"/>
        <v>61.5</v>
      </c>
      <c r="R16" s="32">
        <f t="shared" si="29"/>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25"/>
        <v>35.5</v>
      </c>
      <c r="O17" s="31">
        <f t="shared" si="26"/>
        <v>24.2</v>
      </c>
      <c r="P17" s="31">
        <f t="shared" si="27"/>
        <v>34.799999999999997</v>
      </c>
      <c r="Q17" s="32">
        <f t="shared" si="28"/>
        <v>59.7</v>
      </c>
      <c r="R17" s="32">
        <f t="shared" si="29"/>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ref="N18:N20" si="30">SUM(F18:H18)</f>
        <v>35.6</v>
      </c>
      <c r="O18" s="31">
        <f t="shared" ref="O18:O20" si="31">SUM(I18:J18)</f>
        <v>24.299999999999997</v>
      </c>
      <c r="P18" s="31">
        <f t="shared" ref="P18:P20" si="32">SUM(K18:M18)</f>
        <v>34.799999999999997</v>
      </c>
      <c r="Q18" s="32">
        <f t="shared" ref="Q18:Q20" si="33">SUM(F18:J18)</f>
        <v>59.900000000000006</v>
      </c>
      <c r="R18" s="32">
        <f t="shared" ref="R18:R20" si="34">SUM(I18:M18)</f>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30"/>
        <v>35.1</v>
      </c>
      <c r="O19" s="31">
        <f t="shared" si="31"/>
        <v>22.9</v>
      </c>
      <c r="P19" s="31">
        <f t="shared" si="32"/>
        <v>34.299999999999997</v>
      </c>
      <c r="Q19" s="32">
        <f t="shared" si="33"/>
        <v>58</v>
      </c>
      <c r="R19" s="32">
        <f t="shared" si="3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30"/>
        <v>34.1</v>
      </c>
      <c r="O20" s="31">
        <f t="shared" si="31"/>
        <v>23.3</v>
      </c>
      <c r="P20" s="31">
        <f t="shared" si="32"/>
        <v>34.900000000000006</v>
      </c>
      <c r="Q20" s="32">
        <f t="shared" si="33"/>
        <v>57.400000000000006</v>
      </c>
      <c r="R20" s="32">
        <f t="shared" si="3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ref="N21:N24" si="35">SUM(F21:H21)</f>
        <v>35.1</v>
      </c>
      <c r="O21" s="31">
        <f t="shared" ref="O21:O24" si="36">SUM(I21:J21)</f>
        <v>24.200000000000003</v>
      </c>
      <c r="P21" s="31">
        <f t="shared" ref="P21:P24" si="37">SUM(K21:M21)</f>
        <v>35.299999999999997</v>
      </c>
      <c r="Q21" s="32">
        <f t="shared" ref="Q21:Q24" si="38">SUM(F21:J21)</f>
        <v>59.3</v>
      </c>
      <c r="R21" s="32">
        <f t="shared" ref="R21:R24" si="39">SUM(I21:M21)</f>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35"/>
        <v>35.4</v>
      </c>
      <c r="O22" s="31">
        <f t="shared" si="36"/>
        <v>23.8</v>
      </c>
      <c r="P22" s="31">
        <f t="shared" si="37"/>
        <v>34.700000000000003</v>
      </c>
      <c r="Q22" s="32">
        <f t="shared" si="38"/>
        <v>59.2</v>
      </c>
      <c r="R22" s="32">
        <f t="shared" si="39"/>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35"/>
        <v>36.4</v>
      </c>
      <c r="O23" s="31">
        <f t="shared" si="36"/>
        <v>23.299999999999997</v>
      </c>
      <c r="P23" s="31">
        <f t="shared" si="37"/>
        <v>34.099999999999994</v>
      </c>
      <c r="Q23" s="32">
        <f t="shared" si="38"/>
        <v>59.699999999999996</v>
      </c>
      <c r="R23" s="32">
        <f t="shared" si="39"/>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35"/>
        <v>34.700000000000003</v>
      </c>
      <c r="O24" s="31">
        <f t="shared" si="36"/>
        <v>23.299999999999997</v>
      </c>
      <c r="P24" s="31">
        <f t="shared" si="37"/>
        <v>34.200000000000003</v>
      </c>
      <c r="Q24" s="32">
        <f t="shared" si="38"/>
        <v>58</v>
      </c>
      <c r="R24" s="32">
        <f t="shared" si="39"/>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ref="N25" si="40">SUM(F25:H25)</f>
        <v>34.799999999999997</v>
      </c>
      <c r="O25" s="31">
        <f t="shared" ref="O25" si="41">SUM(I25:J25)</f>
        <v>23.9</v>
      </c>
      <c r="P25" s="31">
        <f t="shared" ref="P25" si="42">SUM(K25:M25)</f>
        <v>35.200000000000003</v>
      </c>
      <c r="Q25" s="32">
        <f t="shared" ref="Q25" si="43">SUM(F25:J25)</f>
        <v>58.699999999999996</v>
      </c>
      <c r="R25" s="32">
        <f t="shared" ref="R25" si="44">SUM(I25:M25)</f>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ref="N26:N27" si="45">SUM(F26:H26)</f>
        <v>37</v>
      </c>
      <c r="O26" s="31">
        <f t="shared" ref="O26:O27" si="46">SUM(I26:J26)</f>
        <v>23.6</v>
      </c>
      <c r="P26" s="31">
        <f t="shared" ref="P26:P27" si="47">SUM(K26:M26)</f>
        <v>33.599999999999994</v>
      </c>
      <c r="Q26" s="32">
        <f t="shared" ref="Q26:Q27" si="48">SUM(F26:J26)</f>
        <v>60.599999999999994</v>
      </c>
      <c r="R26" s="32">
        <f t="shared" ref="R26:R27" si="49">SUM(I26:M26)</f>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45"/>
        <v>35</v>
      </c>
      <c r="O27" s="31">
        <f t="shared" si="46"/>
        <v>23.5</v>
      </c>
      <c r="P27" s="31">
        <f t="shared" si="47"/>
        <v>35.199999999999996</v>
      </c>
      <c r="Q27" s="32">
        <f t="shared" si="48"/>
        <v>58.5</v>
      </c>
      <c r="R27" s="32">
        <f t="shared" si="49"/>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ref="N28:N31" si="50">SUM(F28:H28)</f>
        <v>36.099999999999994</v>
      </c>
      <c r="O28" s="31">
        <f t="shared" ref="O28:O31" si="51">SUM(I28:J28)</f>
        <v>25.5</v>
      </c>
      <c r="P28" s="31">
        <f t="shared" ref="P28:P31" si="52">SUM(K28:M28)</f>
        <v>33.700000000000003</v>
      </c>
      <c r="Q28" s="32">
        <f t="shared" ref="Q28:Q31" si="53">SUM(F28:J28)</f>
        <v>61.599999999999994</v>
      </c>
      <c r="R28" s="32">
        <f t="shared" ref="R28:R31" si="54">SUM(I28:M28)</f>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50"/>
        <v>38.400000000000006</v>
      </c>
      <c r="O29" s="31">
        <f t="shared" si="51"/>
        <v>25.200000000000003</v>
      </c>
      <c r="P29" s="31">
        <f t="shared" si="52"/>
        <v>33.299999999999997</v>
      </c>
      <c r="Q29" s="32">
        <f t="shared" si="53"/>
        <v>63.6</v>
      </c>
      <c r="R29" s="32">
        <f t="shared" si="5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50"/>
        <v>34.700000000000003</v>
      </c>
      <c r="O30" s="31">
        <f t="shared" si="51"/>
        <v>23.2</v>
      </c>
      <c r="P30" s="31">
        <f t="shared" si="52"/>
        <v>34.9</v>
      </c>
      <c r="Q30" s="32">
        <f t="shared" si="53"/>
        <v>57.900000000000006</v>
      </c>
      <c r="R30" s="32">
        <f t="shared" si="5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50"/>
        <v>34.700000000000003</v>
      </c>
      <c r="O31" s="31">
        <f t="shared" si="51"/>
        <v>24</v>
      </c>
      <c r="P31" s="31">
        <f t="shared" si="52"/>
        <v>33.6</v>
      </c>
      <c r="Q31" s="32">
        <f t="shared" si="53"/>
        <v>58.7</v>
      </c>
      <c r="R31" s="32">
        <f t="shared" si="5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sheetData>
  <autoFilter ref="A1:AL4" xr:uid="{00000000-0009-0000-0000-000002000000}"/>
  <phoneticPr fontId="13"/>
  <conditionalFormatting sqref="AH2:AJ4">
    <cfRule type="containsText" dxfId="1241" priority="706" operator="containsText" text="E">
      <formula>NOT(ISERROR(SEARCH("E",AH2)))</formula>
    </cfRule>
    <cfRule type="containsText" dxfId="1240" priority="707" operator="containsText" text="B">
      <formula>NOT(ISERROR(SEARCH("B",AH2)))</formula>
    </cfRule>
    <cfRule type="containsText" dxfId="1239" priority="708" operator="containsText" text="A">
      <formula>NOT(ISERROR(SEARCH("A",AH2)))</formula>
    </cfRule>
  </conditionalFormatting>
  <conditionalFormatting sqref="F2:M4">
    <cfRule type="colorScale" priority="709">
      <colorScale>
        <cfvo type="min"/>
        <cfvo type="percentile" val="50"/>
        <cfvo type="max"/>
        <color rgb="FFF8696B"/>
        <color rgb="FFFFEB84"/>
        <color rgb="FF63BE7B"/>
      </colorScale>
    </cfRule>
  </conditionalFormatting>
  <conditionalFormatting sqref="AK2:AK4">
    <cfRule type="containsText" dxfId="1238" priority="703" operator="containsText" text="E">
      <formula>NOT(ISERROR(SEARCH("E",AK2)))</formula>
    </cfRule>
    <cfRule type="containsText" dxfId="1237" priority="704" operator="containsText" text="B">
      <formula>NOT(ISERROR(SEARCH("B",AK2)))</formula>
    </cfRule>
    <cfRule type="containsText" dxfId="1236" priority="705" operator="containsText" text="A">
      <formula>NOT(ISERROR(SEARCH("A",AK2)))</formula>
    </cfRule>
  </conditionalFormatting>
  <conditionalFormatting sqref="AK2:AK4">
    <cfRule type="containsText" dxfId="1235" priority="700" operator="containsText" text="E">
      <formula>NOT(ISERROR(SEARCH("E",AK2)))</formula>
    </cfRule>
    <cfRule type="containsText" dxfId="1234" priority="701" operator="containsText" text="B">
      <formula>NOT(ISERROR(SEARCH("B",AK2)))</formula>
    </cfRule>
    <cfRule type="containsText" dxfId="1233" priority="702" operator="containsText" text="A">
      <formula>NOT(ISERROR(SEARCH("A",AK2)))</formula>
    </cfRule>
  </conditionalFormatting>
  <conditionalFormatting sqref="AB2">
    <cfRule type="containsText" dxfId="1232" priority="694" operator="containsText" text="D">
      <formula>NOT(ISERROR(SEARCH("D",AB2)))</formula>
    </cfRule>
    <cfRule type="containsText" dxfId="1231" priority="695" operator="containsText" text="S">
      <formula>NOT(ISERROR(SEARCH("S",AB2)))</formula>
    </cfRule>
    <cfRule type="containsText" dxfId="1230" priority="696" operator="containsText" text="F">
      <formula>NOT(ISERROR(SEARCH("F",AB2)))</formula>
    </cfRule>
    <cfRule type="containsText" dxfId="1229" priority="697" operator="containsText" text="E">
      <formula>NOT(ISERROR(SEARCH("E",AB2)))</formula>
    </cfRule>
    <cfRule type="containsText" dxfId="1228" priority="698" operator="containsText" text="B">
      <formula>NOT(ISERROR(SEARCH("B",AB2)))</formula>
    </cfRule>
    <cfRule type="containsText" dxfId="1227" priority="699" operator="containsText" text="A">
      <formula>NOT(ISERROR(SEARCH("A",AB2)))</formula>
    </cfRule>
  </conditionalFormatting>
  <conditionalFormatting sqref="AB3:AB4">
    <cfRule type="containsText" dxfId="1226" priority="682" operator="containsText" text="D">
      <formula>NOT(ISERROR(SEARCH("D",AB3)))</formula>
    </cfRule>
    <cfRule type="containsText" dxfId="1225" priority="683" operator="containsText" text="S">
      <formula>NOT(ISERROR(SEARCH("S",AB3)))</formula>
    </cfRule>
    <cfRule type="containsText" dxfId="1224" priority="684" operator="containsText" text="F">
      <formula>NOT(ISERROR(SEARCH("F",AB3)))</formula>
    </cfRule>
    <cfRule type="containsText" dxfId="1223" priority="685" operator="containsText" text="E">
      <formula>NOT(ISERROR(SEARCH("E",AB3)))</formula>
    </cfRule>
    <cfRule type="containsText" dxfId="1222" priority="686" operator="containsText" text="B">
      <formula>NOT(ISERROR(SEARCH("B",AB3)))</formula>
    </cfRule>
    <cfRule type="containsText" dxfId="1221" priority="687" operator="containsText" text="A">
      <formula>NOT(ISERROR(SEARCH("A",AB3)))</formula>
    </cfRule>
  </conditionalFormatting>
  <conditionalFormatting sqref="AH5:AJ8">
    <cfRule type="containsText" dxfId="1220" priority="173" operator="containsText" text="E">
      <formula>NOT(ISERROR(SEARCH("E",AH5)))</formula>
    </cfRule>
    <cfRule type="containsText" dxfId="1219" priority="174" operator="containsText" text="B">
      <formula>NOT(ISERROR(SEARCH("B",AH5)))</formula>
    </cfRule>
    <cfRule type="containsText" dxfId="1218" priority="175" operator="containsText" text="A">
      <formula>NOT(ISERROR(SEARCH("A",AH5)))</formula>
    </cfRule>
  </conditionalFormatting>
  <conditionalFormatting sqref="F5:M8">
    <cfRule type="colorScale" priority="176">
      <colorScale>
        <cfvo type="min"/>
        <cfvo type="percentile" val="50"/>
        <cfvo type="max"/>
        <color rgb="FFF8696B"/>
        <color rgb="FFFFEB84"/>
        <color rgb="FF63BE7B"/>
      </colorScale>
    </cfRule>
  </conditionalFormatting>
  <conditionalFormatting sqref="AK5:AK8">
    <cfRule type="containsText" dxfId="1217" priority="170" operator="containsText" text="E">
      <formula>NOT(ISERROR(SEARCH("E",AK5)))</formula>
    </cfRule>
    <cfRule type="containsText" dxfId="1216" priority="171" operator="containsText" text="B">
      <formula>NOT(ISERROR(SEARCH("B",AK5)))</formula>
    </cfRule>
    <cfRule type="containsText" dxfId="1215" priority="172" operator="containsText" text="A">
      <formula>NOT(ISERROR(SEARCH("A",AK5)))</formula>
    </cfRule>
  </conditionalFormatting>
  <conditionalFormatting sqref="AK5:AK8">
    <cfRule type="containsText" dxfId="1214" priority="167" operator="containsText" text="E">
      <formula>NOT(ISERROR(SEARCH("E",AK5)))</formula>
    </cfRule>
    <cfRule type="containsText" dxfId="1213" priority="168" operator="containsText" text="B">
      <formula>NOT(ISERROR(SEARCH("B",AK5)))</formula>
    </cfRule>
    <cfRule type="containsText" dxfId="1212" priority="169" operator="containsText" text="A">
      <formula>NOT(ISERROR(SEARCH("A",AK5)))</formula>
    </cfRule>
  </conditionalFormatting>
  <conditionalFormatting sqref="AB5:AB8">
    <cfRule type="containsText" dxfId="1211" priority="161" operator="containsText" text="D">
      <formula>NOT(ISERROR(SEARCH("D",AB5)))</formula>
    </cfRule>
    <cfRule type="containsText" dxfId="1210" priority="162" operator="containsText" text="S">
      <formula>NOT(ISERROR(SEARCH("S",AB5)))</formula>
    </cfRule>
    <cfRule type="containsText" dxfId="1209" priority="163" operator="containsText" text="F">
      <formula>NOT(ISERROR(SEARCH("F",AB5)))</formula>
    </cfRule>
    <cfRule type="containsText" dxfId="1208" priority="164" operator="containsText" text="E">
      <formula>NOT(ISERROR(SEARCH("E",AB5)))</formula>
    </cfRule>
    <cfRule type="containsText" dxfId="1207" priority="165" operator="containsText" text="B">
      <formula>NOT(ISERROR(SEARCH("B",AB5)))</formula>
    </cfRule>
    <cfRule type="containsText" dxfId="1206" priority="166" operator="containsText" text="A">
      <formula>NOT(ISERROR(SEARCH("A",AB5)))</formula>
    </cfRule>
  </conditionalFormatting>
  <conditionalFormatting sqref="AH9:AJ10">
    <cfRule type="containsText" dxfId="1205" priority="157" operator="containsText" text="E">
      <formula>NOT(ISERROR(SEARCH("E",AH9)))</formula>
    </cfRule>
    <cfRule type="containsText" dxfId="1204" priority="158" operator="containsText" text="B">
      <formula>NOT(ISERROR(SEARCH("B",AH9)))</formula>
    </cfRule>
    <cfRule type="containsText" dxfId="1203" priority="159" operator="containsText" text="A">
      <formula>NOT(ISERROR(SEARCH("A",AH9)))</formula>
    </cfRule>
  </conditionalFormatting>
  <conditionalFormatting sqref="F10:M10">
    <cfRule type="colorScale" priority="160">
      <colorScale>
        <cfvo type="min"/>
        <cfvo type="percentile" val="50"/>
        <cfvo type="max"/>
        <color rgb="FFF8696B"/>
        <color rgb="FFFFEB84"/>
        <color rgb="FF63BE7B"/>
      </colorScale>
    </cfRule>
  </conditionalFormatting>
  <conditionalFormatting sqref="AK9:AK10">
    <cfRule type="containsText" dxfId="1202" priority="154" operator="containsText" text="E">
      <formula>NOT(ISERROR(SEARCH("E",AK9)))</formula>
    </cfRule>
    <cfRule type="containsText" dxfId="1201" priority="155" operator="containsText" text="B">
      <formula>NOT(ISERROR(SEARCH("B",AK9)))</formula>
    </cfRule>
    <cfRule type="containsText" dxfId="1200" priority="156" operator="containsText" text="A">
      <formula>NOT(ISERROR(SEARCH("A",AK9)))</formula>
    </cfRule>
  </conditionalFormatting>
  <conditionalFormatting sqref="AK9:AK10">
    <cfRule type="containsText" dxfId="1199" priority="151" operator="containsText" text="E">
      <formula>NOT(ISERROR(SEARCH("E",AK9)))</formula>
    </cfRule>
    <cfRule type="containsText" dxfId="1198" priority="152" operator="containsText" text="B">
      <formula>NOT(ISERROR(SEARCH("B",AK9)))</formula>
    </cfRule>
    <cfRule type="containsText" dxfId="1197" priority="153" operator="containsText" text="A">
      <formula>NOT(ISERROR(SEARCH("A",AK9)))</formula>
    </cfRule>
  </conditionalFormatting>
  <conditionalFormatting sqref="F9:M9">
    <cfRule type="colorScale" priority="144">
      <colorScale>
        <cfvo type="min"/>
        <cfvo type="percentile" val="50"/>
        <cfvo type="max"/>
        <color rgb="FFF8696B"/>
        <color rgb="FFFFEB84"/>
        <color rgb="FF63BE7B"/>
      </colorScale>
    </cfRule>
  </conditionalFormatting>
  <conditionalFormatting sqref="AB9">
    <cfRule type="containsText" dxfId="1196" priority="138" operator="containsText" text="D">
      <formula>NOT(ISERROR(SEARCH("D",AB9)))</formula>
    </cfRule>
    <cfRule type="containsText" dxfId="1195" priority="139" operator="containsText" text="S">
      <formula>NOT(ISERROR(SEARCH("S",AB9)))</formula>
    </cfRule>
    <cfRule type="containsText" dxfId="1194" priority="140" operator="containsText" text="F">
      <formula>NOT(ISERROR(SEARCH("F",AB9)))</formula>
    </cfRule>
    <cfRule type="containsText" dxfId="1193" priority="141" operator="containsText" text="E">
      <formula>NOT(ISERROR(SEARCH("E",AB9)))</formula>
    </cfRule>
    <cfRule type="containsText" dxfId="1192" priority="142" operator="containsText" text="B">
      <formula>NOT(ISERROR(SEARCH("B",AB9)))</formula>
    </cfRule>
    <cfRule type="containsText" dxfId="1191" priority="143" operator="containsText" text="A">
      <formula>NOT(ISERROR(SEARCH("A",AB9)))</formula>
    </cfRule>
  </conditionalFormatting>
  <conditionalFormatting sqref="AB10">
    <cfRule type="containsText" dxfId="1190" priority="132" operator="containsText" text="D">
      <formula>NOT(ISERROR(SEARCH("D",AB10)))</formula>
    </cfRule>
    <cfRule type="containsText" dxfId="1189" priority="133" operator="containsText" text="S">
      <formula>NOT(ISERROR(SEARCH("S",AB10)))</formula>
    </cfRule>
    <cfRule type="containsText" dxfId="1188" priority="134" operator="containsText" text="F">
      <formula>NOT(ISERROR(SEARCH("F",AB10)))</formula>
    </cfRule>
    <cfRule type="containsText" dxfId="1187" priority="135" operator="containsText" text="E">
      <formula>NOT(ISERROR(SEARCH("E",AB10)))</formula>
    </cfRule>
    <cfRule type="containsText" dxfId="1186" priority="136" operator="containsText" text="B">
      <formula>NOT(ISERROR(SEARCH("B",AB10)))</formula>
    </cfRule>
    <cfRule type="containsText" dxfId="1185" priority="137" operator="containsText" text="A">
      <formula>NOT(ISERROR(SEARCH("A",AB10)))</formula>
    </cfRule>
  </conditionalFormatting>
  <conditionalFormatting sqref="AH11:AJ12">
    <cfRule type="containsText" dxfId="1184" priority="128" operator="containsText" text="E">
      <formula>NOT(ISERROR(SEARCH("E",AH11)))</formula>
    </cfRule>
    <cfRule type="containsText" dxfId="1183" priority="129" operator="containsText" text="B">
      <formula>NOT(ISERROR(SEARCH("B",AH11)))</formula>
    </cfRule>
    <cfRule type="containsText" dxfId="1182" priority="130" operator="containsText" text="A">
      <formula>NOT(ISERROR(SEARCH("A",AH11)))</formula>
    </cfRule>
  </conditionalFormatting>
  <conditionalFormatting sqref="F11:M12">
    <cfRule type="colorScale" priority="131">
      <colorScale>
        <cfvo type="min"/>
        <cfvo type="percentile" val="50"/>
        <cfvo type="max"/>
        <color rgb="FFF8696B"/>
        <color rgb="FFFFEB84"/>
        <color rgb="FF63BE7B"/>
      </colorScale>
    </cfRule>
  </conditionalFormatting>
  <conditionalFormatting sqref="AK11:AK12">
    <cfRule type="containsText" dxfId="1181" priority="125" operator="containsText" text="E">
      <formula>NOT(ISERROR(SEARCH("E",AK11)))</formula>
    </cfRule>
    <cfRule type="containsText" dxfId="1180" priority="126" operator="containsText" text="B">
      <formula>NOT(ISERROR(SEARCH("B",AK11)))</formula>
    </cfRule>
    <cfRule type="containsText" dxfId="1179" priority="127" operator="containsText" text="A">
      <formula>NOT(ISERROR(SEARCH("A",AK11)))</formula>
    </cfRule>
  </conditionalFormatting>
  <conditionalFormatting sqref="AK11:AK12">
    <cfRule type="containsText" dxfId="1178" priority="122" operator="containsText" text="E">
      <formula>NOT(ISERROR(SEARCH("E",AK11)))</formula>
    </cfRule>
    <cfRule type="containsText" dxfId="1177" priority="123" operator="containsText" text="B">
      <formula>NOT(ISERROR(SEARCH("B",AK11)))</formula>
    </cfRule>
    <cfRule type="containsText" dxfId="1176" priority="124" operator="containsText" text="A">
      <formula>NOT(ISERROR(SEARCH("A",AK11)))</formula>
    </cfRule>
  </conditionalFormatting>
  <conditionalFormatting sqref="AB11:AB12">
    <cfRule type="containsText" dxfId="1175" priority="116" operator="containsText" text="D">
      <formula>NOT(ISERROR(SEARCH("D",AB11)))</formula>
    </cfRule>
    <cfRule type="containsText" dxfId="1174" priority="117" operator="containsText" text="S">
      <formula>NOT(ISERROR(SEARCH("S",AB11)))</formula>
    </cfRule>
    <cfRule type="containsText" dxfId="1173" priority="118" operator="containsText" text="F">
      <formula>NOT(ISERROR(SEARCH("F",AB11)))</formula>
    </cfRule>
    <cfRule type="containsText" dxfId="1172" priority="119" operator="containsText" text="E">
      <formula>NOT(ISERROR(SEARCH("E",AB11)))</formula>
    </cfRule>
    <cfRule type="containsText" dxfId="1171" priority="120" operator="containsText" text="B">
      <formula>NOT(ISERROR(SEARCH("B",AB11)))</formula>
    </cfRule>
    <cfRule type="containsText" dxfId="1170" priority="121" operator="containsText" text="A">
      <formula>NOT(ISERROR(SEARCH("A",AB11)))</formula>
    </cfRule>
  </conditionalFormatting>
  <conditionalFormatting sqref="AH13:AJ14">
    <cfRule type="containsText" dxfId="1169" priority="112" operator="containsText" text="E">
      <formula>NOT(ISERROR(SEARCH("E",AH13)))</formula>
    </cfRule>
    <cfRule type="containsText" dxfId="1168" priority="113" operator="containsText" text="B">
      <formula>NOT(ISERROR(SEARCH("B",AH13)))</formula>
    </cfRule>
    <cfRule type="containsText" dxfId="1167" priority="114" operator="containsText" text="A">
      <formula>NOT(ISERROR(SEARCH("A",AH13)))</formula>
    </cfRule>
  </conditionalFormatting>
  <conditionalFormatting sqref="F13:M14">
    <cfRule type="colorScale" priority="115">
      <colorScale>
        <cfvo type="min"/>
        <cfvo type="percentile" val="50"/>
        <cfvo type="max"/>
        <color rgb="FFF8696B"/>
        <color rgb="FFFFEB84"/>
        <color rgb="FF63BE7B"/>
      </colorScale>
    </cfRule>
  </conditionalFormatting>
  <conditionalFormatting sqref="AK13:AK14">
    <cfRule type="containsText" dxfId="1166" priority="109" operator="containsText" text="E">
      <formula>NOT(ISERROR(SEARCH("E",AK13)))</formula>
    </cfRule>
    <cfRule type="containsText" dxfId="1165" priority="110" operator="containsText" text="B">
      <formula>NOT(ISERROR(SEARCH("B",AK13)))</formula>
    </cfRule>
    <cfRule type="containsText" dxfId="1164" priority="111" operator="containsText" text="A">
      <formula>NOT(ISERROR(SEARCH("A",AK13)))</formula>
    </cfRule>
  </conditionalFormatting>
  <conditionalFormatting sqref="AK13:AK14">
    <cfRule type="containsText" dxfId="1163" priority="106" operator="containsText" text="E">
      <formula>NOT(ISERROR(SEARCH("E",AK13)))</formula>
    </cfRule>
    <cfRule type="containsText" dxfId="1162" priority="107" operator="containsText" text="B">
      <formula>NOT(ISERROR(SEARCH("B",AK13)))</formula>
    </cfRule>
    <cfRule type="containsText" dxfId="1161" priority="108" operator="containsText" text="A">
      <formula>NOT(ISERROR(SEARCH("A",AK13)))</formula>
    </cfRule>
  </conditionalFormatting>
  <conditionalFormatting sqref="AB13:AB14">
    <cfRule type="containsText" dxfId="1160" priority="100" operator="containsText" text="D">
      <formula>NOT(ISERROR(SEARCH("D",AB13)))</formula>
    </cfRule>
    <cfRule type="containsText" dxfId="1159" priority="101" operator="containsText" text="S">
      <formula>NOT(ISERROR(SEARCH("S",AB13)))</formula>
    </cfRule>
    <cfRule type="containsText" dxfId="1158" priority="102" operator="containsText" text="F">
      <formula>NOT(ISERROR(SEARCH("F",AB13)))</formula>
    </cfRule>
    <cfRule type="containsText" dxfId="1157" priority="103" operator="containsText" text="E">
      <formula>NOT(ISERROR(SEARCH("E",AB13)))</formula>
    </cfRule>
    <cfRule type="containsText" dxfId="1156" priority="104" operator="containsText" text="B">
      <formula>NOT(ISERROR(SEARCH("B",AB13)))</formula>
    </cfRule>
    <cfRule type="containsText" dxfId="1155" priority="105" operator="containsText" text="A">
      <formula>NOT(ISERROR(SEARCH("A",AB13)))</formula>
    </cfRule>
  </conditionalFormatting>
  <conditionalFormatting sqref="AH15:AJ17">
    <cfRule type="containsText" dxfId="1154" priority="96" operator="containsText" text="E">
      <formula>NOT(ISERROR(SEARCH("E",AH15)))</formula>
    </cfRule>
    <cfRule type="containsText" dxfId="1153" priority="97" operator="containsText" text="B">
      <formula>NOT(ISERROR(SEARCH("B",AH15)))</formula>
    </cfRule>
    <cfRule type="containsText" dxfId="1152" priority="98" operator="containsText" text="A">
      <formula>NOT(ISERROR(SEARCH("A",AH15)))</formula>
    </cfRule>
  </conditionalFormatting>
  <conditionalFormatting sqref="F15:M17">
    <cfRule type="colorScale" priority="99">
      <colorScale>
        <cfvo type="min"/>
        <cfvo type="percentile" val="50"/>
        <cfvo type="max"/>
        <color rgb="FFF8696B"/>
        <color rgb="FFFFEB84"/>
        <color rgb="FF63BE7B"/>
      </colorScale>
    </cfRule>
  </conditionalFormatting>
  <conditionalFormatting sqref="AK15:AK17">
    <cfRule type="containsText" dxfId="1151" priority="93" operator="containsText" text="E">
      <formula>NOT(ISERROR(SEARCH("E",AK15)))</formula>
    </cfRule>
    <cfRule type="containsText" dxfId="1150" priority="94" operator="containsText" text="B">
      <formula>NOT(ISERROR(SEARCH("B",AK15)))</formula>
    </cfRule>
    <cfRule type="containsText" dxfId="1149" priority="95" operator="containsText" text="A">
      <formula>NOT(ISERROR(SEARCH("A",AK15)))</formula>
    </cfRule>
  </conditionalFormatting>
  <conditionalFormatting sqref="AK15:AK17">
    <cfRule type="containsText" dxfId="1148" priority="90" operator="containsText" text="E">
      <formula>NOT(ISERROR(SEARCH("E",AK15)))</formula>
    </cfRule>
    <cfRule type="containsText" dxfId="1147" priority="91" operator="containsText" text="B">
      <formula>NOT(ISERROR(SEARCH("B",AK15)))</formula>
    </cfRule>
    <cfRule type="containsText" dxfId="1146" priority="92" operator="containsText" text="A">
      <formula>NOT(ISERROR(SEARCH("A",AK15)))</formula>
    </cfRule>
  </conditionalFormatting>
  <conditionalFormatting sqref="AB15:AB17">
    <cfRule type="containsText" dxfId="1145" priority="84" operator="containsText" text="D">
      <formula>NOT(ISERROR(SEARCH("D",AB15)))</formula>
    </cfRule>
    <cfRule type="containsText" dxfId="1144" priority="85" operator="containsText" text="S">
      <formula>NOT(ISERROR(SEARCH("S",AB15)))</formula>
    </cfRule>
    <cfRule type="containsText" dxfId="1143" priority="86" operator="containsText" text="F">
      <formula>NOT(ISERROR(SEARCH("F",AB15)))</formula>
    </cfRule>
    <cfRule type="containsText" dxfId="1142" priority="87" operator="containsText" text="E">
      <formula>NOT(ISERROR(SEARCH("E",AB15)))</formula>
    </cfRule>
    <cfRule type="containsText" dxfId="1141" priority="88" operator="containsText" text="B">
      <formula>NOT(ISERROR(SEARCH("B",AB15)))</formula>
    </cfRule>
    <cfRule type="containsText" dxfId="1140" priority="89" operator="containsText" text="A">
      <formula>NOT(ISERROR(SEARCH("A",AB15)))</formula>
    </cfRule>
  </conditionalFormatting>
  <conditionalFormatting sqref="AH18:AJ20">
    <cfRule type="containsText" dxfId="1139" priority="80" operator="containsText" text="E">
      <formula>NOT(ISERROR(SEARCH("E",AH18)))</formula>
    </cfRule>
    <cfRule type="containsText" dxfId="1138" priority="81" operator="containsText" text="B">
      <formula>NOT(ISERROR(SEARCH("B",AH18)))</formula>
    </cfRule>
    <cfRule type="containsText" dxfId="1137" priority="82" operator="containsText" text="A">
      <formula>NOT(ISERROR(SEARCH("A",AH18)))</formula>
    </cfRule>
  </conditionalFormatting>
  <conditionalFormatting sqref="F18:M19">
    <cfRule type="colorScale" priority="83">
      <colorScale>
        <cfvo type="min"/>
        <cfvo type="percentile" val="50"/>
        <cfvo type="max"/>
        <color rgb="FFF8696B"/>
        <color rgb="FFFFEB84"/>
        <color rgb="FF63BE7B"/>
      </colorScale>
    </cfRule>
  </conditionalFormatting>
  <conditionalFormatting sqref="AK18:AK20">
    <cfRule type="containsText" dxfId="1136" priority="77" operator="containsText" text="E">
      <formula>NOT(ISERROR(SEARCH("E",AK18)))</formula>
    </cfRule>
    <cfRule type="containsText" dxfId="1135" priority="78" operator="containsText" text="B">
      <formula>NOT(ISERROR(SEARCH("B",AK18)))</formula>
    </cfRule>
    <cfRule type="containsText" dxfId="1134" priority="79" operator="containsText" text="A">
      <formula>NOT(ISERROR(SEARCH("A",AK18)))</formula>
    </cfRule>
  </conditionalFormatting>
  <conditionalFormatting sqref="AK18:AK20">
    <cfRule type="containsText" dxfId="1133" priority="74" operator="containsText" text="E">
      <formula>NOT(ISERROR(SEARCH("E",AK18)))</formula>
    </cfRule>
    <cfRule type="containsText" dxfId="1132" priority="75" operator="containsText" text="B">
      <formula>NOT(ISERROR(SEARCH("B",AK18)))</formula>
    </cfRule>
    <cfRule type="containsText" dxfId="1131" priority="76" operator="containsText" text="A">
      <formula>NOT(ISERROR(SEARCH("A",AK18)))</formula>
    </cfRule>
  </conditionalFormatting>
  <conditionalFormatting sqref="AB18:AB20">
    <cfRule type="containsText" dxfId="1130" priority="68" operator="containsText" text="D">
      <formula>NOT(ISERROR(SEARCH("D",AB18)))</formula>
    </cfRule>
    <cfRule type="containsText" dxfId="1129" priority="69" operator="containsText" text="S">
      <formula>NOT(ISERROR(SEARCH("S",AB18)))</formula>
    </cfRule>
    <cfRule type="containsText" dxfId="1128" priority="70" operator="containsText" text="F">
      <formula>NOT(ISERROR(SEARCH("F",AB18)))</formula>
    </cfRule>
    <cfRule type="containsText" dxfId="1127" priority="71" operator="containsText" text="E">
      <formula>NOT(ISERROR(SEARCH("E",AB18)))</formula>
    </cfRule>
    <cfRule type="containsText" dxfId="1126" priority="72" operator="containsText" text="B">
      <formula>NOT(ISERROR(SEARCH("B",AB18)))</formula>
    </cfRule>
    <cfRule type="containsText" dxfId="1125" priority="73" operator="containsText" text="A">
      <formula>NOT(ISERROR(SEARCH("A",AB18)))</formula>
    </cfRule>
  </conditionalFormatting>
  <conditionalFormatting sqref="F20:M20">
    <cfRule type="colorScale" priority="67">
      <colorScale>
        <cfvo type="min"/>
        <cfvo type="percentile" val="50"/>
        <cfvo type="max"/>
        <color rgb="FFF8696B"/>
        <color rgb="FFFFEB84"/>
        <color rgb="FF63BE7B"/>
      </colorScale>
    </cfRule>
  </conditionalFormatting>
  <conditionalFormatting sqref="AH21:AJ24">
    <cfRule type="containsText" dxfId="1124" priority="64" operator="containsText" text="E">
      <formula>NOT(ISERROR(SEARCH("E",AH21)))</formula>
    </cfRule>
    <cfRule type="containsText" dxfId="1123" priority="65" operator="containsText" text="B">
      <formula>NOT(ISERROR(SEARCH("B",AH21)))</formula>
    </cfRule>
    <cfRule type="containsText" dxfId="1122" priority="66" operator="containsText" text="A">
      <formula>NOT(ISERROR(SEARCH("A",AH21)))</formula>
    </cfRule>
  </conditionalFormatting>
  <conditionalFormatting sqref="AK21:AK24">
    <cfRule type="containsText" dxfId="1121" priority="61" operator="containsText" text="E">
      <formula>NOT(ISERROR(SEARCH("E",AK21)))</formula>
    </cfRule>
    <cfRule type="containsText" dxfId="1120" priority="62" operator="containsText" text="B">
      <formula>NOT(ISERROR(SEARCH("B",AK21)))</formula>
    </cfRule>
    <cfRule type="containsText" dxfId="1119" priority="63" operator="containsText" text="A">
      <formula>NOT(ISERROR(SEARCH("A",AK21)))</formula>
    </cfRule>
  </conditionalFormatting>
  <conditionalFormatting sqref="AK21:AK24">
    <cfRule type="containsText" dxfId="1118" priority="58" operator="containsText" text="E">
      <formula>NOT(ISERROR(SEARCH("E",AK21)))</formula>
    </cfRule>
    <cfRule type="containsText" dxfId="1117" priority="59" operator="containsText" text="B">
      <formula>NOT(ISERROR(SEARCH("B",AK21)))</formula>
    </cfRule>
    <cfRule type="containsText" dxfId="1116" priority="60" operator="containsText" text="A">
      <formula>NOT(ISERROR(SEARCH("A",AK21)))</formula>
    </cfRule>
  </conditionalFormatting>
  <conditionalFormatting sqref="AB21:AB24">
    <cfRule type="containsText" dxfId="1115" priority="52" operator="containsText" text="D">
      <formula>NOT(ISERROR(SEARCH("D",AB21)))</formula>
    </cfRule>
    <cfRule type="containsText" dxfId="1114" priority="53" operator="containsText" text="S">
      <formula>NOT(ISERROR(SEARCH("S",AB21)))</formula>
    </cfRule>
    <cfRule type="containsText" dxfId="1113" priority="54" operator="containsText" text="F">
      <formula>NOT(ISERROR(SEARCH("F",AB21)))</formula>
    </cfRule>
    <cfRule type="containsText" dxfId="1112" priority="55" operator="containsText" text="E">
      <formula>NOT(ISERROR(SEARCH("E",AB21)))</formula>
    </cfRule>
    <cfRule type="containsText" dxfId="1111" priority="56" operator="containsText" text="B">
      <formula>NOT(ISERROR(SEARCH("B",AB21)))</formula>
    </cfRule>
    <cfRule type="containsText" dxfId="1110" priority="57" operator="containsText" text="A">
      <formula>NOT(ISERROR(SEARCH("A",AB21)))</formula>
    </cfRule>
  </conditionalFormatting>
  <conditionalFormatting sqref="F21:M23">
    <cfRule type="colorScale" priority="51">
      <colorScale>
        <cfvo type="min"/>
        <cfvo type="percentile" val="50"/>
        <cfvo type="max"/>
        <color rgb="FFF8696B"/>
        <color rgb="FFFFEB84"/>
        <color rgb="FF63BE7B"/>
      </colorScale>
    </cfRule>
  </conditionalFormatting>
  <conditionalFormatting sqref="F24:M24">
    <cfRule type="colorScale" priority="50">
      <colorScale>
        <cfvo type="min"/>
        <cfvo type="percentile" val="50"/>
        <cfvo type="max"/>
        <color rgb="FFF8696B"/>
        <color rgb="FFFFEB84"/>
        <color rgb="FF63BE7B"/>
      </colorScale>
    </cfRule>
  </conditionalFormatting>
  <conditionalFormatting sqref="AH25:AJ25">
    <cfRule type="containsText" dxfId="1109" priority="47" operator="containsText" text="E">
      <formula>NOT(ISERROR(SEARCH("E",AH25)))</formula>
    </cfRule>
    <cfRule type="containsText" dxfId="1108" priority="48" operator="containsText" text="B">
      <formula>NOT(ISERROR(SEARCH("B",AH25)))</formula>
    </cfRule>
    <cfRule type="containsText" dxfId="1107" priority="49" operator="containsText" text="A">
      <formula>NOT(ISERROR(SEARCH("A",AH25)))</formula>
    </cfRule>
  </conditionalFormatting>
  <conditionalFormatting sqref="AK25">
    <cfRule type="containsText" dxfId="1106" priority="44" operator="containsText" text="E">
      <formula>NOT(ISERROR(SEARCH("E",AK25)))</formula>
    </cfRule>
    <cfRule type="containsText" dxfId="1105" priority="45" operator="containsText" text="B">
      <formula>NOT(ISERROR(SEARCH("B",AK25)))</formula>
    </cfRule>
    <cfRule type="containsText" dxfId="1104" priority="46" operator="containsText" text="A">
      <formula>NOT(ISERROR(SEARCH("A",AK25)))</formula>
    </cfRule>
  </conditionalFormatting>
  <conditionalFormatting sqref="AK25">
    <cfRule type="containsText" dxfId="1103" priority="41" operator="containsText" text="E">
      <formula>NOT(ISERROR(SEARCH("E",AK25)))</formula>
    </cfRule>
    <cfRule type="containsText" dxfId="1102" priority="42" operator="containsText" text="B">
      <formula>NOT(ISERROR(SEARCH("B",AK25)))</formula>
    </cfRule>
    <cfRule type="containsText" dxfId="1101" priority="43" operator="containsText" text="A">
      <formula>NOT(ISERROR(SEARCH("A",AK25)))</formula>
    </cfRule>
  </conditionalFormatting>
  <conditionalFormatting sqref="AB25">
    <cfRule type="containsText" dxfId="1100" priority="35" operator="containsText" text="D">
      <formula>NOT(ISERROR(SEARCH("D",AB25)))</formula>
    </cfRule>
    <cfRule type="containsText" dxfId="1099" priority="36" operator="containsText" text="S">
      <formula>NOT(ISERROR(SEARCH("S",AB25)))</formula>
    </cfRule>
    <cfRule type="containsText" dxfId="1098" priority="37" operator="containsText" text="F">
      <formula>NOT(ISERROR(SEARCH("F",AB25)))</formula>
    </cfRule>
    <cfRule type="containsText" dxfId="1097" priority="38" operator="containsText" text="E">
      <formula>NOT(ISERROR(SEARCH("E",AB25)))</formula>
    </cfRule>
    <cfRule type="containsText" dxfId="1096" priority="39" operator="containsText" text="B">
      <formula>NOT(ISERROR(SEARCH("B",AB25)))</formula>
    </cfRule>
    <cfRule type="containsText" dxfId="1095" priority="40" operator="containsText" text="A">
      <formula>NOT(ISERROR(SEARCH("A",AB25)))</formula>
    </cfRule>
  </conditionalFormatting>
  <conditionalFormatting sqref="F25:M25">
    <cfRule type="colorScale" priority="34">
      <colorScale>
        <cfvo type="min"/>
        <cfvo type="percentile" val="50"/>
        <cfvo type="max"/>
        <color rgb="FFF8696B"/>
        <color rgb="FFFFEB84"/>
        <color rgb="FF63BE7B"/>
      </colorScale>
    </cfRule>
  </conditionalFormatting>
  <conditionalFormatting sqref="AH26:AJ27">
    <cfRule type="containsText" dxfId="1094" priority="31" operator="containsText" text="E">
      <formula>NOT(ISERROR(SEARCH("E",AH26)))</formula>
    </cfRule>
    <cfRule type="containsText" dxfId="1093" priority="32" operator="containsText" text="B">
      <formula>NOT(ISERROR(SEARCH("B",AH26)))</formula>
    </cfRule>
    <cfRule type="containsText" dxfId="1092" priority="33" operator="containsText" text="A">
      <formula>NOT(ISERROR(SEARCH("A",AH26)))</formula>
    </cfRule>
  </conditionalFormatting>
  <conditionalFormatting sqref="AK26:AK27">
    <cfRule type="containsText" dxfId="1091" priority="28" operator="containsText" text="E">
      <formula>NOT(ISERROR(SEARCH("E",AK26)))</formula>
    </cfRule>
    <cfRule type="containsText" dxfId="1090" priority="29" operator="containsText" text="B">
      <formula>NOT(ISERROR(SEARCH("B",AK26)))</formula>
    </cfRule>
    <cfRule type="containsText" dxfId="1089" priority="30" operator="containsText" text="A">
      <formula>NOT(ISERROR(SEARCH("A",AK26)))</formula>
    </cfRule>
  </conditionalFormatting>
  <conditionalFormatting sqref="AK26:AK27">
    <cfRule type="containsText" dxfId="1088" priority="25" operator="containsText" text="E">
      <formula>NOT(ISERROR(SEARCH("E",AK26)))</formula>
    </cfRule>
    <cfRule type="containsText" dxfId="1087" priority="26" operator="containsText" text="B">
      <formula>NOT(ISERROR(SEARCH("B",AK26)))</formula>
    </cfRule>
    <cfRule type="containsText" dxfId="1086" priority="27" operator="containsText" text="A">
      <formula>NOT(ISERROR(SEARCH("A",AK26)))</formula>
    </cfRule>
  </conditionalFormatting>
  <conditionalFormatting sqref="AB26:AB27">
    <cfRule type="containsText" dxfId="1085" priority="19" operator="containsText" text="D">
      <formula>NOT(ISERROR(SEARCH("D",AB26)))</formula>
    </cfRule>
    <cfRule type="containsText" dxfId="1084" priority="20" operator="containsText" text="S">
      <formula>NOT(ISERROR(SEARCH("S",AB26)))</formula>
    </cfRule>
    <cfRule type="containsText" dxfId="1083" priority="21" operator="containsText" text="F">
      <formula>NOT(ISERROR(SEARCH("F",AB26)))</formula>
    </cfRule>
    <cfRule type="containsText" dxfId="1082" priority="22" operator="containsText" text="E">
      <formula>NOT(ISERROR(SEARCH("E",AB26)))</formula>
    </cfRule>
    <cfRule type="containsText" dxfId="1081" priority="23" operator="containsText" text="B">
      <formula>NOT(ISERROR(SEARCH("B",AB26)))</formula>
    </cfRule>
    <cfRule type="containsText" dxfId="1080" priority="24" operator="containsText" text="A">
      <formula>NOT(ISERROR(SEARCH("A",AB26)))</formula>
    </cfRule>
  </conditionalFormatting>
  <conditionalFormatting sqref="F26:M27">
    <cfRule type="colorScale" priority="18">
      <colorScale>
        <cfvo type="min"/>
        <cfvo type="percentile" val="50"/>
        <cfvo type="max"/>
        <color rgb="FFF8696B"/>
        <color rgb="FFFFEB84"/>
        <color rgb="FF63BE7B"/>
      </colorScale>
    </cfRule>
  </conditionalFormatting>
  <conditionalFormatting sqref="AH28:AJ31">
    <cfRule type="containsText" dxfId="1079" priority="15" operator="containsText" text="E">
      <formula>NOT(ISERROR(SEARCH("E",AH28)))</formula>
    </cfRule>
    <cfRule type="containsText" dxfId="1078" priority="16" operator="containsText" text="B">
      <formula>NOT(ISERROR(SEARCH("B",AH28)))</formula>
    </cfRule>
    <cfRule type="containsText" dxfId="1077" priority="17" operator="containsText" text="A">
      <formula>NOT(ISERROR(SEARCH("A",AH28)))</formula>
    </cfRule>
  </conditionalFormatting>
  <conditionalFormatting sqref="AK28:AK31">
    <cfRule type="containsText" dxfId="1076" priority="12" operator="containsText" text="E">
      <formula>NOT(ISERROR(SEARCH("E",AK28)))</formula>
    </cfRule>
    <cfRule type="containsText" dxfId="1075" priority="13" operator="containsText" text="B">
      <formula>NOT(ISERROR(SEARCH("B",AK28)))</formula>
    </cfRule>
    <cfRule type="containsText" dxfId="1074" priority="14" operator="containsText" text="A">
      <formula>NOT(ISERROR(SEARCH("A",AK28)))</formula>
    </cfRule>
  </conditionalFormatting>
  <conditionalFormatting sqref="AK28:AK31">
    <cfRule type="containsText" dxfId="1073" priority="9" operator="containsText" text="E">
      <formula>NOT(ISERROR(SEARCH("E",AK28)))</formula>
    </cfRule>
    <cfRule type="containsText" dxfId="1072" priority="10" operator="containsText" text="B">
      <formula>NOT(ISERROR(SEARCH("B",AK28)))</formula>
    </cfRule>
    <cfRule type="containsText" dxfId="1071" priority="11" operator="containsText" text="A">
      <formula>NOT(ISERROR(SEARCH("A",AK28)))</formula>
    </cfRule>
  </conditionalFormatting>
  <conditionalFormatting sqref="AB28:AB31">
    <cfRule type="containsText" dxfId="1070" priority="3" operator="containsText" text="D">
      <formula>NOT(ISERROR(SEARCH("D",AB28)))</formula>
    </cfRule>
    <cfRule type="containsText" dxfId="1069" priority="4" operator="containsText" text="S">
      <formula>NOT(ISERROR(SEARCH("S",AB28)))</formula>
    </cfRule>
    <cfRule type="containsText" dxfId="1068" priority="5" operator="containsText" text="F">
      <formula>NOT(ISERROR(SEARCH("F",AB28)))</formula>
    </cfRule>
    <cfRule type="containsText" dxfId="1067" priority="6" operator="containsText" text="E">
      <formula>NOT(ISERROR(SEARCH("E",AB28)))</formula>
    </cfRule>
    <cfRule type="containsText" dxfId="1066" priority="7" operator="containsText" text="B">
      <formula>NOT(ISERROR(SEARCH("B",AB28)))</formula>
    </cfRule>
    <cfRule type="containsText" dxfId="1065" priority="8" operator="containsText" text="A">
      <formula>NOT(ISERROR(SEARCH("A",AB28)))</formula>
    </cfRule>
  </conditionalFormatting>
  <conditionalFormatting sqref="F28:M30">
    <cfRule type="colorScale" priority="2">
      <colorScale>
        <cfvo type="min"/>
        <cfvo type="percentile" val="50"/>
        <cfvo type="max"/>
        <color rgb="FFF8696B"/>
        <color rgb="FFFFEB84"/>
        <color rgb="FF63BE7B"/>
      </colorScale>
    </cfRule>
  </conditionalFormatting>
  <conditionalFormatting sqref="F31:M3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31"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7"/>
  <sheetViews>
    <sheetView workbookViewId="0">
      <pane xSplit="5" ySplit="1" topLeftCell="W2" activePane="bottomRight" state="frozen"/>
      <selection activeCell="E24" sqref="E24"/>
      <selection pane="topRight" activeCell="E24" sqref="E24"/>
      <selection pane="bottomLeft" activeCell="E24" sqref="E24"/>
      <selection pane="bottomRight" activeCell="U30" sqref="U3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5" si="0">SUM(F2:H2)</f>
        <v>36.299999999999997</v>
      </c>
      <c r="P2" s="31">
        <f t="shared" ref="P2:P5" si="1">SUM(I2:K2)</f>
        <v>37.6</v>
      </c>
      <c r="Q2" s="31">
        <f t="shared" ref="Q2:Q5" si="2">SUM(L2:N2)</f>
        <v>34.300000000000004</v>
      </c>
      <c r="R2" s="32">
        <f t="shared" ref="R2:R5" si="3">SUM(F2:J2)</f>
        <v>62</v>
      </c>
      <c r="S2" s="32">
        <f>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ref="S3:S5" si="4">SUM(J3:N3)</f>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ref="O6" si="5">SUM(F6:H6)</f>
        <v>36.799999999999997</v>
      </c>
      <c r="P6" s="31">
        <f t="shared" ref="P6" si="6">SUM(I6:K6)</f>
        <v>37.700000000000003</v>
      </c>
      <c r="Q6" s="31">
        <f t="shared" ref="Q6" si="7">SUM(L6:N6)</f>
        <v>34.599999999999994</v>
      </c>
      <c r="R6" s="32">
        <f t="shared" ref="R6" si="8">SUM(F6:J6)</f>
        <v>62.3</v>
      </c>
      <c r="S6" s="32">
        <f t="shared" ref="S6" si="9">SUM(J6:N6)</f>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ref="O7:O10" si="10">SUM(F7:H7)</f>
        <v>36</v>
      </c>
      <c r="P7" s="31">
        <f t="shared" ref="P7:P10" si="11">SUM(I7:K7)</f>
        <v>37.299999999999997</v>
      </c>
      <c r="Q7" s="31">
        <f t="shared" ref="Q7:Q10" si="12">SUM(L7:N7)</f>
        <v>34.799999999999997</v>
      </c>
      <c r="R7" s="32">
        <f t="shared" ref="R7:R10" si="13">SUM(F7:J7)</f>
        <v>60.7</v>
      </c>
      <c r="S7" s="32">
        <f t="shared" ref="S7:S10" si="14">SUM(J7:N7)</f>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10"/>
        <v>36.5</v>
      </c>
      <c r="P8" s="31">
        <f t="shared" si="11"/>
        <v>35.9</v>
      </c>
      <c r="Q8" s="31">
        <f t="shared" si="12"/>
        <v>34.9</v>
      </c>
      <c r="R8" s="32">
        <f t="shared" si="13"/>
        <v>60.4</v>
      </c>
      <c r="S8" s="32">
        <f t="shared" si="1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10"/>
        <v>37.299999999999997</v>
      </c>
      <c r="P9" s="31">
        <f t="shared" si="11"/>
        <v>36.5</v>
      </c>
      <c r="Q9" s="31">
        <f t="shared" si="12"/>
        <v>34.900000000000006</v>
      </c>
      <c r="R9" s="32">
        <f t="shared" si="13"/>
        <v>61.899999999999991</v>
      </c>
      <c r="S9" s="32">
        <f t="shared" si="1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10"/>
        <v>36.1</v>
      </c>
      <c r="P10" s="31">
        <f t="shared" si="11"/>
        <v>37.5</v>
      </c>
      <c r="Q10" s="31">
        <f t="shared" si="12"/>
        <v>34.299999999999997</v>
      </c>
      <c r="R10" s="32">
        <f t="shared" si="13"/>
        <v>61.1</v>
      </c>
      <c r="S10" s="32">
        <f t="shared" si="1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ref="O11:O13" si="15">SUM(F11:H11)</f>
        <v>35.700000000000003</v>
      </c>
      <c r="P11" s="31">
        <f t="shared" ref="P11:P13" si="16">SUM(I11:K11)</f>
        <v>37</v>
      </c>
      <c r="Q11" s="31">
        <f t="shared" ref="Q11:Q13" si="17">SUM(L11:N11)</f>
        <v>34.5</v>
      </c>
      <c r="R11" s="32">
        <f t="shared" ref="R11:R13" si="18">SUM(F11:J11)</f>
        <v>60.6</v>
      </c>
      <c r="S11" s="32">
        <f t="shared" ref="S11:S13" si="19">SUM(J11:N11)</f>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15"/>
        <v>35.900000000000006</v>
      </c>
      <c r="P12" s="31">
        <f t="shared" si="16"/>
        <v>38.700000000000003</v>
      </c>
      <c r="Q12" s="31">
        <f t="shared" si="17"/>
        <v>34.4</v>
      </c>
      <c r="R12" s="32">
        <f t="shared" si="18"/>
        <v>61.900000000000006</v>
      </c>
      <c r="S12" s="32">
        <f t="shared" si="19"/>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15"/>
        <v>34.9</v>
      </c>
      <c r="P13" s="31">
        <f t="shared" si="16"/>
        <v>35.799999999999997</v>
      </c>
      <c r="Q13" s="31">
        <f t="shared" si="17"/>
        <v>36.6</v>
      </c>
      <c r="R13" s="32">
        <f t="shared" si="18"/>
        <v>58.5</v>
      </c>
      <c r="S13" s="32">
        <f t="shared" si="19"/>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ref="O14:O15" si="20">SUM(F14:H14)</f>
        <v>35.5</v>
      </c>
      <c r="P14" s="31">
        <f t="shared" ref="P14:P15" si="21">SUM(I14:K14)</f>
        <v>36.699999999999996</v>
      </c>
      <c r="Q14" s="31">
        <f t="shared" ref="Q14:Q15" si="22">SUM(L14:N14)</f>
        <v>35.099999999999994</v>
      </c>
      <c r="R14" s="32">
        <f t="shared" ref="R14:R15" si="23">SUM(F14:J14)</f>
        <v>59.8</v>
      </c>
      <c r="S14" s="32">
        <f t="shared" ref="S14:S15" si="24">SUM(J14:N14)</f>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20"/>
        <v>35.5</v>
      </c>
      <c r="P15" s="31">
        <f t="shared" si="21"/>
        <v>35.199999999999996</v>
      </c>
      <c r="Q15" s="31">
        <f t="shared" si="22"/>
        <v>35.700000000000003</v>
      </c>
      <c r="R15" s="32">
        <f t="shared" si="23"/>
        <v>58.8</v>
      </c>
      <c r="S15" s="32">
        <f t="shared" si="2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ref="O16:O17" si="25">SUM(F16:H16)</f>
        <v>37.299999999999997</v>
      </c>
      <c r="P16" s="31">
        <f t="shared" ref="P16:P17" si="26">SUM(I16:K16)</f>
        <v>38.1</v>
      </c>
      <c r="Q16" s="31">
        <f t="shared" ref="Q16:Q17" si="27">SUM(L16:N16)</f>
        <v>34.200000000000003</v>
      </c>
      <c r="R16" s="32">
        <f t="shared" ref="R16:R17" si="28">SUM(F16:J16)</f>
        <v>62.899999999999991</v>
      </c>
      <c r="S16" s="32">
        <f t="shared" ref="S16:S17" si="29">SUM(J16:N16)</f>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25"/>
        <v>35.5</v>
      </c>
      <c r="P17" s="31">
        <f t="shared" si="26"/>
        <v>36.700000000000003</v>
      </c>
      <c r="Q17" s="31">
        <f t="shared" si="27"/>
        <v>36.699999999999996</v>
      </c>
      <c r="R17" s="32">
        <f t="shared" si="28"/>
        <v>59.6</v>
      </c>
      <c r="S17" s="32">
        <f t="shared" si="29"/>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ref="O18" si="30">SUM(F18:H18)</f>
        <v>35.1</v>
      </c>
      <c r="P18" s="31">
        <f t="shared" ref="P18" si="31">SUM(I18:K18)</f>
        <v>37.1</v>
      </c>
      <c r="Q18" s="31">
        <f t="shared" ref="Q18" si="32">SUM(L18:N18)</f>
        <v>35</v>
      </c>
      <c r="R18" s="32">
        <f t="shared" ref="R18" si="33">SUM(F18:J18)</f>
        <v>59.7</v>
      </c>
      <c r="S18" s="32">
        <f t="shared" ref="S18" si="34">SUM(J18:N18)</f>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ref="O19:O21" si="35">SUM(F19:H19)</f>
        <v>35.4</v>
      </c>
      <c r="P19" s="31">
        <f t="shared" ref="P19:P21" si="36">SUM(I19:K19)</f>
        <v>35.5</v>
      </c>
      <c r="Q19" s="31">
        <f t="shared" ref="Q19:Q21" si="37">SUM(L19:N19)</f>
        <v>35.299999999999997</v>
      </c>
      <c r="R19" s="32">
        <f t="shared" ref="R19:R21" si="38">SUM(F19:J19)</f>
        <v>58.899999999999991</v>
      </c>
      <c r="S19" s="32">
        <f t="shared" ref="S19:S21" si="39">SUM(J19:N19)</f>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35"/>
        <v>36.4</v>
      </c>
      <c r="P20" s="31">
        <f t="shared" si="36"/>
        <v>35.9</v>
      </c>
      <c r="Q20" s="31">
        <f t="shared" si="37"/>
        <v>34.099999999999994</v>
      </c>
      <c r="R20" s="32">
        <f t="shared" si="38"/>
        <v>60.199999999999996</v>
      </c>
      <c r="S20" s="32">
        <f t="shared" si="39"/>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35"/>
        <v>36.900000000000006</v>
      </c>
      <c r="P21" s="31">
        <f t="shared" si="36"/>
        <v>36</v>
      </c>
      <c r="Q21" s="31">
        <f t="shared" si="37"/>
        <v>33.799999999999997</v>
      </c>
      <c r="R21" s="32">
        <f t="shared" si="38"/>
        <v>61.2</v>
      </c>
      <c r="S21" s="32">
        <f t="shared" si="39"/>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ref="O22:O24" si="40">SUM(F22:H22)</f>
        <v>35.9</v>
      </c>
      <c r="P22" s="31">
        <f t="shared" ref="P22:P24" si="41">SUM(I22:K22)</f>
        <v>36.4</v>
      </c>
      <c r="Q22" s="31">
        <f t="shared" ref="Q22:Q24" si="42">SUM(L22:N22)</f>
        <v>34.700000000000003</v>
      </c>
      <c r="R22" s="32">
        <f t="shared" ref="R22:R24" si="43">SUM(F22:J22)</f>
        <v>60.2</v>
      </c>
      <c r="S22" s="32">
        <f t="shared" ref="S22:S24" si="44">SUM(J22:N22)</f>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40"/>
        <v>36.599999999999994</v>
      </c>
      <c r="P23" s="31">
        <f t="shared" si="41"/>
        <v>35.4</v>
      </c>
      <c r="Q23" s="31">
        <f t="shared" si="42"/>
        <v>34.299999999999997</v>
      </c>
      <c r="R23" s="32">
        <f t="shared" si="43"/>
        <v>60.499999999999993</v>
      </c>
      <c r="S23" s="32">
        <f t="shared" si="4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40"/>
        <v>36.1</v>
      </c>
      <c r="P24" s="31">
        <f t="shared" si="41"/>
        <v>35.700000000000003</v>
      </c>
      <c r="Q24" s="31">
        <f t="shared" si="42"/>
        <v>34.9</v>
      </c>
      <c r="R24" s="32">
        <f t="shared" si="43"/>
        <v>59.900000000000006</v>
      </c>
      <c r="S24" s="32">
        <f t="shared" si="4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ref="O25:O27" si="45">SUM(F25:H25)</f>
        <v>36.299999999999997</v>
      </c>
      <c r="P25" s="31">
        <f t="shared" ref="P25:P27" si="46">SUM(I25:K25)</f>
        <v>37.299999999999997</v>
      </c>
      <c r="Q25" s="31">
        <f t="shared" ref="Q25:Q27" si="47">SUM(L25:N25)</f>
        <v>34.099999999999994</v>
      </c>
      <c r="R25" s="32">
        <f t="shared" ref="R25:R27" si="48">SUM(F25:J25)</f>
        <v>61.3</v>
      </c>
      <c r="S25" s="32">
        <f t="shared" ref="S25:S27" si="49">SUM(J25:N25)</f>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45"/>
        <v>35.599999999999994</v>
      </c>
      <c r="P26" s="31">
        <f t="shared" si="46"/>
        <v>36.200000000000003</v>
      </c>
      <c r="Q26" s="31">
        <f t="shared" si="47"/>
        <v>34.199999999999996</v>
      </c>
      <c r="R26" s="32">
        <f t="shared" si="48"/>
        <v>60.099999999999994</v>
      </c>
      <c r="S26" s="32">
        <f t="shared" si="49"/>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45"/>
        <v>35.5</v>
      </c>
      <c r="P27" s="31">
        <f t="shared" si="46"/>
        <v>35.799999999999997</v>
      </c>
      <c r="Q27" s="31">
        <f t="shared" si="47"/>
        <v>34.099999999999994</v>
      </c>
      <c r="R27" s="32">
        <f t="shared" si="48"/>
        <v>59.5</v>
      </c>
      <c r="S27" s="32">
        <f t="shared" si="49"/>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sheetData>
  <autoFilter ref="A1:AM5" xr:uid="{00000000-0009-0000-0000-000003000000}"/>
  <phoneticPr fontId="13"/>
  <conditionalFormatting sqref="AI2:AJ3">
    <cfRule type="containsText" dxfId="1064" priority="1053" operator="containsText" text="E">
      <formula>NOT(ISERROR(SEARCH("E",AI2)))</formula>
    </cfRule>
    <cfRule type="containsText" dxfId="1063" priority="1054" operator="containsText" text="B">
      <formula>NOT(ISERROR(SEARCH("B",AI2)))</formula>
    </cfRule>
    <cfRule type="containsText" dxfId="1062" priority="1055" operator="containsText" text="A">
      <formula>NOT(ISERROR(SEARCH("A",AI2)))</formula>
    </cfRule>
  </conditionalFormatting>
  <conditionalFormatting sqref="AK2:AK3">
    <cfRule type="containsText" dxfId="1061" priority="1050" operator="containsText" text="E">
      <formula>NOT(ISERROR(SEARCH("E",AK2)))</formula>
    </cfRule>
    <cfRule type="containsText" dxfId="1060" priority="1051" operator="containsText" text="B">
      <formula>NOT(ISERROR(SEARCH("B",AK2)))</formula>
    </cfRule>
    <cfRule type="containsText" dxfId="1059" priority="1052" operator="containsText" text="A">
      <formula>NOT(ISERROR(SEARCH("A",AK2)))</formula>
    </cfRule>
  </conditionalFormatting>
  <conditionalFormatting sqref="F2:N3">
    <cfRule type="colorScale" priority="1049">
      <colorScale>
        <cfvo type="min"/>
        <cfvo type="percentile" val="50"/>
        <cfvo type="max"/>
        <color rgb="FFF8696B"/>
        <color rgb="FFFFEB84"/>
        <color rgb="FF63BE7B"/>
      </colorScale>
    </cfRule>
  </conditionalFormatting>
  <conditionalFormatting sqref="AL2:AL3">
    <cfRule type="containsText" dxfId="1058" priority="1046" operator="containsText" text="E">
      <formula>NOT(ISERROR(SEARCH("E",AL2)))</formula>
    </cfRule>
    <cfRule type="containsText" dxfId="1057" priority="1047" operator="containsText" text="B">
      <formula>NOT(ISERROR(SEARCH("B",AL2)))</formula>
    </cfRule>
    <cfRule type="containsText" dxfId="1056" priority="1048" operator="containsText" text="A">
      <formula>NOT(ISERROR(SEARCH("A",AL2)))</formula>
    </cfRule>
  </conditionalFormatting>
  <conditionalFormatting sqref="AI4:AJ4">
    <cfRule type="containsText" dxfId="1055" priority="1043" operator="containsText" text="E">
      <formula>NOT(ISERROR(SEARCH("E",AI4)))</formula>
    </cfRule>
    <cfRule type="containsText" dxfId="1054" priority="1044" operator="containsText" text="B">
      <formula>NOT(ISERROR(SEARCH("B",AI4)))</formula>
    </cfRule>
    <cfRule type="containsText" dxfId="1053" priority="1045" operator="containsText" text="A">
      <formula>NOT(ISERROR(SEARCH("A",AI4)))</formula>
    </cfRule>
  </conditionalFormatting>
  <conditionalFormatting sqref="AK4">
    <cfRule type="containsText" dxfId="1052" priority="1040" operator="containsText" text="E">
      <formula>NOT(ISERROR(SEARCH("E",AK4)))</formula>
    </cfRule>
    <cfRule type="containsText" dxfId="1051" priority="1041" operator="containsText" text="B">
      <formula>NOT(ISERROR(SEARCH("B",AK4)))</formula>
    </cfRule>
    <cfRule type="containsText" dxfId="1050" priority="1042" operator="containsText" text="A">
      <formula>NOT(ISERROR(SEARCH("A",AK4)))</formula>
    </cfRule>
  </conditionalFormatting>
  <conditionalFormatting sqref="F4:N4">
    <cfRule type="colorScale" priority="1039">
      <colorScale>
        <cfvo type="min"/>
        <cfvo type="percentile" val="50"/>
        <cfvo type="max"/>
        <color rgb="FFF8696B"/>
        <color rgb="FFFFEB84"/>
        <color rgb="FF63BE7B"/>
      </colorScale>
    </cfRule>
  </conditionalFormatting>
  <conditionalFormatting sqref="AL4">
    <cfRule type="containsText" dxfId="1049" priority="1036" operator="containsText" text="E">
      <formula>NOT(ISERROR(SEARCH("E",AL4)))</formula>
    </cfRule>
    <cfRule type="containsText" dxfId="1048" priority="1037" operator="containsText" text="B">
      <formula>NOT(ISERROR(SEARCH("B",AL4)))</formula>
    </cfRule>
    <cfRule type="containsText" dxfId="1047" priority="1038" operator="containsText" text="A">
      <formula>NOT(ISERROR(SEARCH("A",AL4)))</formula>
    </cfRule>
  </conditionalFormatting>
  <conditionalFormatting sqref="AI5:AJ5">
    <cfRule type="containsText" dxfId="1046" priority="1033" operator="containsText" text="E">
      <formula>NOT(ISERROR(SEARCH("E",AI5)))</formula>
    </cfRule>
    <cfRule type="containsText" dxfId="1045" priority="1034" operator="containsText" text="B">
      <formula>NOT(ISERROR(SEARCH("B",AI5)))</formula>
    </cfRule>
    <cfRule type="containsText" dxfId="1044" priority="1035" operator="containsText" text="A">
      <formula>NOT(ISERROR(SEARCH("A",AI5)))</formula>
    </cfRule>
  </conditionalFormatting>
  <conditionalFormatting sqref="AK5">
    <cfRule type="containsText" dxfId="1043" priority="1030" operator="containsText" text="E">
      <formula>NOT(ISERROR(SEARCH("E",AK5)))</formula>
    </cfRule>
    <cfRule type="containsText" dxfId="1042" priority="1031" operator="containsText" text="B">
      <formula>NOT(ISERROR(SEARCH("B",AK5)))</formula>
    </cfRule>
    <cfRule type="containsText" dxfId="1041" priority="1032" operator="containsText" text="A">
      <formula>NOT(ISERROR(SEARCH("A",AK5)))</formula>
    </cfRule>
  </conditionalFormatting>
  <conditionalFormatting sqref="AL5">
    <cfRule type="containsText" dxfId="1040" priority="1026" operator="containsText" text="E">
      <formula>NOT(ISERROR(SEARCH("E",AL5)))</formula>
    </cfRule>
    <cfRule type="containsText" dxfId="1039" priority="1027" operator="containsText" text="B">
      <formula>NOT(ISERROR(SEARCH("B",AL5)))</formula>
    </cfRule>
    <cfRule type="containsText" dxfId="1038" priority="1028" operator="containsText" text="A">
      <formula>NOT(ISERROR(SEARCH("A",AL5)))</formula>
    </cfRule>
  </conditionalFormatting>
  <conditionalFormatting sqref="AC2:AC5">
    <cfRule type="containsText" dxfId="1037" priority="678" operator="containsText" text="D">
      <formula>NOT(ISERROR(SEARCH("D",AC2)))</formula>
    </cfRule>
    <cfRule type="containsText" dxfId="1036" priority="679" operator="containsText" text="S">
      <formula>NOT(ISERROR(SEARCH("S",AC2)))</formula>
    </cfRule>
    <cfRule type="containsText" dxfId="1035" priority="680" operator="containsText" text="F">
      <formula>NOT(ISERROR(SEARCH("F",AC2)))</formula>
    </cfRule>
    <cfRule type="containsText" dxfId="1034" priority="681" operator="containsText" text="E">
      <formula>NOT(ISERROR(SEARCH("E",AC2)))</formula>
    </cfRule>
    <cfRule type="containsText" dxfId="1033" priority="682" operator="containsText" text="B">
      <formula>NOT(ISERROR(SEARCH("B",AC2)))</formula>
    </cfRule>
    <cfRule type="containsText" dxfId="1032" priority="683" operator="containsText" text="A">
      <formula>NOT(ISERROR(SEARCH("A",AC2)))</formula>
    </cfRule>
  </conditionalFormatting>
  <conditionalFormatting sqref="F5:N5">
    <cfRule type="colorScale" priority="677">
      <colorScale>
        <cfvo type="min"/>
        <cfvo type="percentile" val="50"/>
        <cfvo type="max"/>
        <color rgb="FFF8696B"/>
        <color rgb="FFFFEB84"/>
        <color rgb="FF63BE7B"/>
      </colorScale>
    </cfRule>
  </conditionalFormatting>
  <conditionalFormatting sqref="AI6:AJ6">
    <cfRule type="containsText" dxfId="1031" priority="149" operator="containsText" text="E">
      <formula>NOT(ISERROR(SEARCH("E",AI6)))</formula>
    </cfRule>
    <cfRule type="containsText" dxfId="1030" priority="150" operator="containsText" text="B">
      <formula>NOT(ISERROR(SEARCH("B",AI6)))</formula>
    </cfRule>
    <cfRule type="containsText" dxfId="1029" priority="151" operator="containsText" text="A">
      <formula>NOT(ISERROR(SEARCH("A",AI6)))</formula>
    </cfRule>
  </conditionalFormatting>
  <conditionalFormatting sqref="AK6">
    <cfRule type="containsText" dxfId="1028" priority="146" operator="containsText" text="E">
      <formula>NOT(ISERROR(SEARCH("E",AK6)))</formula>
    </cfRule>
    <cfRule type="containsText" dxfId="1027" priority="147" operator="containsText" text="B">
      <formula>NOT(ISERROR(SEARCH("B",AK6)))</formula>
    </cfRule>
    <cfRule type="containsText" dxfId="1026" priority="148" operator="containsText" text="A">
      <formula>NOT(ISERROR(SEARCH("A",AK6)))</formula>
    </cfRule>
  </conditionalFormatting>
  <conditionalFormatting sqref="AL6">
    <cfRule type="containsText" dxfId="1025" priority="143" operator="containsText" text="E">
      <formula>NOT(ISERROR(SEARCH("E",AL6)))</formula>
    </cfRule>
    <cfRule type="containsText" dxfId="1024" priority="144" operator="containsText" text="B">
      <formula>NOT(ISERROR(SEARCH("B",AL6)))</formula>
    </cfRule>
    <cfRule type="containsText" dxfId="1023" priority="145" operator="containsText" text="A">
      <formula>NOT(ISERROR(SEARCH("A",AL6)))</formula>
    </cfRule>
  </conditionalFormatting>
  <conditionalFormatting sqref="AC6">
    <cfRule type="containsText" dxfId="1022" priority="137" operator="containsText" text="D">
      <formula>NOT(ISERROR(SEARCH("D",AC6)))</formula>
    </cfRule>
    <cfRule type="containsText" dxfId="1021" priority="138" operator="containsText" text="S">
      <formula>NOT(ISERROR(SEARCH("S",AC6)))</formula>
    </cfRule>
    <cfRule type="containsText" dxfId="1020" priority="139" operator="containsText" text="F">
      <formula>NOT(ISERROR(SEARCH("F",AC6)))</formula>
    </cfRule>
    <cfRule type="containsText" dxfId="1019" priority="140" operator="containsText" text="E">
      <formula>NOT(ISERROR(SEARCH("E",AC6)))</formula>
    </cfRule>
    <cfRule type="containsText" dxfId="1018" priority="141" operator="containsText" text="B">
      <formula>NOT(ISERROR(SEARCH("B",AC6)))</formula>
    </cfRule>
    <cfRule type="containsText" dxfId="1017" priority="142" operator="containsText" text="A">
      <formula>NOT(ISERROR(SEARCH("A",AC6)))</formula>
    </cfRule>
  </conditionalFormatting>
  <conditionalFormatting sqref="F6:N6">
    <cfRule type="colorScale" priority="136">
      <colorScale>
        <cfvo type="min"/>
        <cfvo type="percentile" val="50"/>
        <cfvo type="max"/>
        <color rgb="FFF8696B"/>
        <color rgb="FFFFEB84"/>
        <color rgb="FF63BE7B"/>
      </colorScale>
    </cfRule>
  </conditionalFormatting>
  <conditionalFormatting sqref="AI7:AJ10">
    <cfRule type="containsText" dxfId="1016" priority="133" operator="containsText" text="E">
      <formula>NOT(ISERROR(SEARCH("E",AI7)))</formula>
    </cfRule>
    <cfRule type="containsText" dxfId="1015" priority="134" operator="containsText" text="B">
      <formula>NOT(ISERROR(SEARCH("B",AI7)))</formula>
    </cfRule>
    <cfRule type="containsText" dxfId="1014" priority="135" operator="containsText" text="A">
      <formula>NOT(ISERROR(SEARCH("A",AI7)))</formula>
    </cfRule>
  </conditionalFormatting>
  <conditionalFormatting sqref="AK7:AK10">
    <cfRule type="containsText" dxfId="1013" priority="130" operator="containsText" text="E">
      <formula>NOT(ISERROR(SEARCH("E",AK7)))</formula>
    </cfRule>
    <cfRule type="containsText" dxfId="1012" priority="131" operator="containsText" text="B">
      <formula>NOT(ISERROR(SEARCH("B",AK7)))</formula>
    </cfRule>
    <cfRule type="containsText" dxfId="1011" priority="132" operator="containsText" text="A">
      <formula>NOT(ISERROR(SEARCH("A",AK7)))</formula>
    </cfRule>
  </conditionalFormatting>
  <conditionalFormatting sqref="AL7:AL10">
    <cfRule type="containsText" dxfId="1010" priority="127" operator="containsText" text="E">
      <formula>NOT(ISERROR(SEARCH("E",AL7)))</formula>
    </cfRule>
    <cfRule type="containsText" dxfId="1009" priority="128" operator="containsText" text="B">
      <formula>NOT(ISERROR(SEARCH("B",AL7)))</formula>
    </cfRule>
    <cfRule type="containsText" dxfId="1008" priority="129" operator="containsText" text="A">
      <formula>NOT(ISERROR(SEARCH("A",AL7)))</formula>
    </cfRule>
  </conditionalFormatting>
  <conditionalFormatting sqref="F7:N9">
    <cfRule type="colorScale" priority="120">
      <colorScale>
        <cfvo type="min"/>
        <cfvo type="percentile" val="50"/>
        <cfvo type="max"/>
        <color rgb="FFF8696B"/>
        <color rgb="FFFFEB84"/>
        <color rgb="FF63BE7B"/>
      </colorScale>
    </cfRule>
  </conditionalFormatting>
  <conditionalFormatting sqref="AC7:AC10">
    <cfRule type="containsText" dxfId="1007" priority="114" operator="containsText" text="D">
      <formula>NOT(ISERROR(SEARCH("D",AC7)))</formula>
    </cfRule>
    <cfRule type="containsText" dxfId="1006" priority="115" operator="containsText" text="S">
      <formula>NOT(ISERROR(SEARCH("S",AC7)))</formula>
    </cfRule>
    <cfRule type="containsText" dxfId="1005" priority="116" operator="containsText" text="F">
      <formula>NOT(ISERROR(SEARCH("F",AC7)))</formula>
    </cfRule>
    <cfRule type="containsText" dxfId="1004" priority="117" operator="containsText" text="E">
      <formula>NOT(ISERROR(SEARCH("E",AC7)))</formula>
    </cfRule>
    <cfRule type="containsText" dxfId="1003" priority="118" operator="containsText" text="B">
      <formula>NOT(ISERROR(SEARCH("B",AC7)))</formula>
    </cfRule>
    <cfRule type="containsText" dxfId="1002" priority="119" operator="containsText" text="A">
      <formula>NOT(ISERROR(SEARCH("A",AC7)))</formula>
    </cfRule>
  </conditionalFormatting>
  <conditionalFormatting sqref="F10:N10">
    <cfRule type="colorScale" priority="113">
      <colorScale>
        <cfvo type="min"/>
        <cfvo type="percentile" val="50"/>
        <cfvo type="max"/>
        <color rgb="FFF8696B"/>
        <color rgb="FFFFEB84"/>
        <color rgb="FF63BE7B"/>
      </colorScale>
    </cfRule>
  </conditionalFormatting>
  <conditionalFormatting sqref="AI11:AJ13">
    <cfRule type="containsText" dxfId="1001" priority="110" operator="containsText" text="E">
      <formula>NOT(ISERROR(SEARCH("E",AI11)))</formula>
    </cfRule>
    <cfRule type="containsText" dxfId="1000" priority="111" operator="containsText" text="B">
      <formula>NOT(ISERROR(SEARCH("B",AI11)))</formula>
    </cfRule>
    <cfRule type="containsText" dxfId="999" priority="112" operator="containsText" text="A">
      <formula>NOT(ISERROR(SEARCH("A",AI11)))</formula>
    </cfRule>
  </conditionalFormatting>
  <conditionalFormatting sqref="AK11:AK13">
    <cfRule type="containsText" dxfId="998" priority="107" operator="containsText" text="E">
      <formula>NOT(ISERROR(SEARCH("E",AK11)))</formula>
    </cfRule>
    <cfRule type="containsText" dxfId="997" priority="108" operator="containsText" text="B">
      <formula>NOT(ISERROR(SEARCH("B",AK11)))</formula>
    </cfRule>
    <cfRule type="containsText" dxfId="996" priority="109" operator="containsText" text="A">
      <formula>NOT(ISERROR(SEARCH("A",AK11)))</formula>
    </cfRule>
  </conditionalFormatting>
  <conditionalFormatting sqref="AL11:AL13">
    <cfRule type="containsText" dxfId="995" priority="104" operator="containsText" text="E">
      <formula>NOT(ISERROR(SEARCH("E",AL11)))</formula>
    </cfRule>
    <cfRule type="containsText" dxfId="994" priority="105" operator="containsText" text="B">
      <formula>NOT(ISERROR(SEARCH("B",AL11)))</formula>
    </cfRule>
    <cfRule type="containsText" dxfId="993" priority="106" operator="containsText" text="A">
      <formula>NOT(ISERROR(SEARCH("A",AL11)))</formula>
    </cfRule>
  </conditionalFormatting>
  <conditionalFormatting sqref="AC11:AC13">
    <cfRule type="containsText" dxfId="992" priority="98" operator="containsText" text="D">
      <formula>NOT(ISERROR(SEARCH("D",AC11)))</formula>
    </cfRule>
    <cfRule type="containsText" dxfId="991" priority="99" operator="containsText" text="S">
      <formula>NOT(ISERROR(SEARCH("S",AC11)))</formula>
    </cfRule>
    <cfRule type="containsText" dxfId="990" priority="100" operator="containsText" text="F">
      <formula>NOT(ISERROR(SEARCH("F",AC11)))</formula>
    </cfRule>
    <cfRule type="containsText" dxfId="989" priority="101" operator="containsText" text="E">
      <formula>NOT(ISERROR(SEARCH("E",AC11)))</formula>
    </cfRule>
    <cfRule type="containsText" dxfId="988" priority="102" operator="containsText" text="B">
      <formula>NOT(ISERROR(SEARCH("B",AC11)))</formula>
    </cfRule>
    <cfRule type="containsText" dxfId="987" priority="103" operator="containsText" text="A">
      <formula>NOT(ISERROR(SEARCH("A",AC11)))</formula>
    </cfRule>
  </conditionalFormatting>
  <conditionalFormatting sqref="F11:N13">
    <cfRule type="colorScale" priority="97">
      <colorScale>
        <cfvo type="min"/>
        <cfvo type="percentile" val="50"/>
        <cfvo type="max"/>
        <color rgb="FFF8696B"/>
        <color rgb="FFFFEB84"/>
        <color rgb="FF63BE7B"/>
      </colorScale>
    </cfRule>
  </conditionalFormatting>
  <conditionalFormatting sqref="AI14:AJ15">
    <cfRule type="containsText" dxfId="986" priority="94" operator="containsText" text="E">
      <formula>NOT(ISERROR(SEARCH("E",AI14)))</formula>
    </cfRule>
    <cfRule type="containsText" dxfId="985" priority="95" operator="containsText" text="B">
      <formula>NOT(ISERROR(SEARCH("B",AI14)))</formula>
    </cfRule>
    <cfRule type="containsText" dxfId="984" priority="96" operator="containsText" text="A">
      <formula>NOT(ISERROR(SEARCH("A",AI14)))</formula>
    </cfRule>
  </conditionalFormatting>
  <conditionalFormatting sqref="AK14:AK15">
    <cfRule type="containsText" dxfId="983" priority="91" operator="containsText" text="E">
      <formula>NOT(ISERROR(SEARCH("E",AK14)))</formula>
    </cfRule>
    <cfRule type="containsText" dxfId="982" priority="92" operator="containsText" text="B">
      <formula>NOT(ISERROR(SEARCH("B",AK14)))</formula>
    </cfRule>
    <cfRule type="containsText" dxfId="981" priority="93" operator="containsText" text="A">
      <formula>NOT(ISERROR(SEARCH("A",AK14)))</formula>
    </cfRule>
  </conditionalFormatting>
  <conditionalFormatting sqref="AL14:AL15">
    <cfRule type="containsText" dxfId="980" priority="88" operator="containsText" text="E">
      <formula>NOT(ISERROR(SEARCH("E",AL14)))</formula>
    </cfRule>
    <cfRule type="containsText" dxfId="979" priority="89" operator="containsText" text="B">
      <formula>NOT(ISERROR(SEARCH("B",AL14)))</formula>
    </cfRule>
    <cfRule type="containsText" dxfId="978" priority="90" operator="containsText" text="A">
      <formula>NOT(ISERROR(SEARCH("A",AL14)))</formula>
    </cfRule>
  </conditionalFormatting>
  <conditionalFormatting sqref="AC14:AC15">
    <cfRule type="containsText" dxfId="977" priority="82" operator="containsText" text="D">
      <formula>NOT(ISERROR(SEARCH("D",AC14)))</formula>
    </cfRule>
    <cfRule type="containsText" dxfId="976" priority="83" operator="containsText" text="S">
      <formula>NOT(ISERROR(SEARCH("S",AC14)))</formula>
    </cfRule>
    <cfRule type="containsText" dxfId="975" priority="84" operator="containsText" text="F">
      <formula>NOT(ISERROR(SEARCH("F",AC14)))</formula>
    </cfRule>
    <cfRule type="containsText" dxfId="974" priority="85" operator="containsText" text="E">
      <formula>NOT(ISERROR(SEARCH("E",AC14)))</formula>
    </cfRule>
    <cfRule type="containsText" dxfId="973" priority="86" operator="containsText" text="B">
      <formula>NOT(ISERROR(SEARCH("B",AC14)))</formula>
    </cfRule>
    <cfRule type="containsText" dxfId="972" priority="87" operator="containsText" text="A">
      <formula>NOT(ISERROR(SEARCH("A",AC14)))</formula>
    </cfRule>
  </conditionalFormatting>
  <conditionalFormatting sqref="F14:N15">
    <cfRule type="colorScale" priority="81">
      <colorScale>
        <cfvo type="min"/>
        <cfvo type="percentile" val="50"/>
        <cfvo type="max"/>
        <color rgb="FFF8696B"/>
        <color rgb="FFFFEB84"/>
        <color rgb="FF63BE7B"/>
      </colorScale>
    </cfRule>
  </conditionalFormatting>
  <conditionalFormatting sqref="AI16:AJ17">
    <cfRule type="containsText" dxfId="971" priority="78" operator="containsText" text="E">
      <formula>NOT(ISERROR(SEARCH("E",AI16)))</formula>
    </cfRule>
    <cfRule type="containsText" dxfId="970" priority="79" operator="containsText" text="B">
      <formula>NOT(ISERROR(SEARCH("B",AI16)))</formula>
    </cfRule>
    <cfRule type="containsText" dxfId="969" priority="80" operator="containsText" text="A">
      <formula>NOT(ISERROR(SEARCH("A",AI16)))</formula>
    </cfRule>
  </conditionalFormatting>
  <conditionalFormatting sqref="AK16:AK17">
    <cfRule type="containsText" dxfId="968" priority="75" operator="containsText" text="E">
      <formula>NOT(ISERROR(SEARCH("E",AK16)))</formula>
    </cfRule>
    <cfRule type="containsText" dxfId="967" priority="76" operator="containsText" text="B">
      <formula>NOT(ISERROR(SEARCH("B",AK16)))</formula>
    </cfRule>
    <cfRule type="containsText" dxfId="966" priority="77" operator="containsText" text="A">
      <formula>NOT(ISERROR(SEARCH("A",AK16)))</formula>
    </cfRule>
  </conditionalFormatting>
  <conditionalFormatting sqref="AL16:AL17">
    <cfRule type="containsText" dxfId="965" priority="72" operator="containsText" text="E">
      <formula>NOT(ISERROR(SEARCH("E",AL16)))</formula>
    </cfRule>
    <cfRule type="containsText" dxfId="964" priority="73" operator="containsText" text="B">
      <formula>NOT(ISERROR(SEARCH("B",AL16)))</formula>
    </cfRule>
    <cfRule type="containsText" dxfId="963" priority="74" operator="containsText" text="A">
      <formula>NOT(ISERROR(SEARCH("A",AL16)))</formula>
    </cfRule>
  </conditionalFormatting>
  <conditionalFormatting sqref="AC16:AC17">
    <cfRule type="containsText" dxfId="962" priority="66" operator="containsText" text="D">
      <formula>NOT(ISERROR(SEARCH("D",AC16)))</formula>
    </cfRule>
    <cfRule type="containsText" dxfId="961" priority="67" operator="containsText" text="S">
      <formula>NOT(ISERROR(SEARCH("S",AC16)))</formula>
    </cfRule>
    <cfRule type="containsText" dxfId="960" priority="68" operator="containsText" text="F">
      <formula>NOT(ISERROR(SEARCH("F",AC16)))</formula>
    </cfRule>
    <cfRule type="containsText" dxfId="959" priority="69" operator="containsText" text="E">
      <formula>NOT(ISERROR(SEARCH("E",AC16)))</formula>
    </cfRule>
    <cfRule type="containsText" dxfId="958" priority="70" operator="containsText" text="B">
      <formula>NOT(ISERROR(SEARCH("B",AC16)))</formula>
    </cfRule>
    <cfRule type="containsText" dxfId="957" priority="71" operator="containsText" text="A">
      <formula>NOT(ISERROR(SEARCH("A",AC16)))</formula>
    </cfRule>
  </conditionalFormatting>
  <conditionalFormatting sqref="F16:N17">
    <cfRule type="colorScale" priority="65">
      <colorScale>
        <cfvo type="min"/>
        <cfvo type="percentile" val="50"/>
        <cfvo type="max"/>
        <color rgb="FFF8696B"/>
        <color rgb="FFFFEB84"/>
        <color rgb="FF63BE7B"/>
      </colorScale>
    </cfRule>
  </conditionalFormatting>
  <conditionalFormatting sqref="AI18:AJ18">
    <cfRule type="containsText" dxfId="956" priority="62" operator="containsText" text="E">
      <formula>NOT(ISERROR(SEARCH("E",AI18)))</formula>
    </cfRule>
    <cfRule type="containsText" dxfId="955" priority="63" operator="containsText" text="B">
      <formula>NOT(ISERROR(SEARCH("B",AI18)))</formula>
    </cfRule>
    <cfRule type="containsText" dxfId="954" priority="64" operator="containsText" text="A">
      <formula>NOT(ISERROR(SEARCH("A",AI18)))</formula>
    </cfRule>
  </conditionalFormatting>
  <conditionalFormatting sqref="AK18">
    <cfRule type="containsText" dxfId="953" priority="59" operator="containsText" text="E">
      <formula>NOT(ISERROR(SEARCH("E",AK18)))</formula>
    </cfRule>
    <cfRule type="containsText" dxfId="952" priority="60" operator="containsText" text="B">
      <formula>NOT(ISERROR(SEARCH("B",AK18)))</formula>
    </cfRule>
    <cfRule type="containsText" dxfId="951" priority="61" operator="containsText" text="A">
      <formula>NOT(ISERROR(SEARCH("A",AK18)))</formula>
    </cfRule>
  </conditionalFormatting>
  <conditionalFormatting sqref="AL18">
    <cfRule type="containsText" dxfId="950" priority="56" operator="containsText" text="E">
      <formula>NOT(ISERROR(SEARCH("E",AL18)))</formula>
    </cfRule>
    <cfRule type="containsText" dxfId="949" priority="57" operator="containsText" text="B">
      <formula>NOT(ISERROR(SEARCH("B",AL18)))</formula>
    </cfRule>
    <cfRule type="containsText" dxfId="948" priority="58" operator="containsText" text="A">
      <formula>NOT(ISERROR(SEARCH("A",AL18)))</formula>
    </cfRule>
  </conditionalFormatting>
  <conditionalFormatting sqref="AC18">
    <cfRule type="containsText" dxfId="947" priority="50" operator="containsText" text="D">
      <formula>NOT(ISERROR(SEARCH("D",AC18)))</formula>
    </cfRule>
    <cfRule type="containsText" dxfId="946" priority="51" operator="containsText" text="S">
      <formula>NOT(ISERROR(SEARCH("S",AC18)))</formula>
    </cfRule>
    <cfRule type="containsText" dxfId="945" priority="52" operator="containsText" text="F">
      <formula>NOT(ISERROR(SEARCH("F",AC18)))</formula>
    </cfRule>
    <cfRule type="containsText" dxfId="944" priority="53" operator="containsText" text="E">
      <formula>NOT(ISERROR(SEARCH("E",AC18)))</formula>
    </cfRule>
    <cfRule type="containsText" dxfId="943" priority="54" operator="containsText" text="B">
      <formula>NOT(ISERROR(SEARCH("B",AC18)))</formula>
    </cfRule>
    <cfRule type="containsText" dxfId="942" priority="55" operator="containsText" text="A">
      <formula>NOT(ISERROR(SEARCH("A",AC18)))</formula>
    </cfRule>
  </conditionalFormatting>
  <conditionalFormatting sqref="F18:N18">
    <cfRule type="colorScale" priority="49">
      <colorScale>
        <cfvo type="min"/>
        <cfvo type="percentile" val="50"/>
        <cfvo type="max"/>
        <color rgb="FFF8696B"/>
        <color rgb="FFFFEB84"/>
        <color rgb="FF63BE7B"/>
      </colorScale>
    </cfRule>
  </conditionalFormatting>
  <conditionalFormatting sqref="AI19:AJ21">
    <cfRule type="containsText" dxfId="941" priority="46" operator="containsText" text="E">
      <formula>NOT(ISERROR(SEARCH("E",AI19)))</formula>
    </cfRule>
    <cfRule type="containsText" dxfId="940" priority="47" operator="containsText" text="B">
      <formula>NOT(ISERROR(SEARCH("B",AI19)))</formula>
    </cfRule>
    <cfRule type="containsText" dxfId="939" priority="48" operator="containsText" text="A">
      <formula>NOT(ISERROR(SEARCH("A",AI19)))</formula>
    </cfRule>
  </conditionalFormatting>
  <conditionalFormatting sqref="AK19:AK21">
    <cfRule type="containsText" dxfId="938" priority="43" operator="containsText" text="E">
      <formula>NOT(ISERROR(SEARCH("E",AK19)))</formula>
    </cfRule>
    <cfRule type="containsText" dxfId="937" priority="44" operator="containsText" text="B">
      <formula>NOT(ISERROR(SEARCH("B",AK19)))</formula>
    </cfRule>
    <cfRule type="containsText" dxfId="936" priority="45" operator="containsText" text="A">
      <formula>NOT(ISERROR(SEARCH("A",AK19)))</formula>
    </cfRule>
  </conditionalFormatting>
  <conditionalFormatting sqref="AL19:AL21">
    <cfRule type="containsText" dxfId="935" priority="40" operator="containsText" text="E">
      <formula>NOT(ISERROR(SEARCH("E",AL19)))</formula>
    </cfRule>
    <cfRule type="containsText" dxfId="934" priority="41" operator="containsText" text="B">
      <formula>NOT(ISERROR(SEARCH("B",AL19)))</formula>
    </cfRule>
    <cfRule type="containsText" dxfId="933" priority="42" operator="containsText" text="A">
      <formula>NOT(ISERROR(SEARCH("A",AL19)))</formula>
    </cfRule>
  </conditionalFormatting>
  <conditionalFormatting sqref="AC19:AC21">
    <cfRule type="containsText" dxfId="932" priority="34" operator="containsText" text="D">
      <formula>NOT(ISERROR(SEARCH("D",AC19)))</formula>
    </cfRule>
    <cfRule type="containsText" dxfId="931" priority="35" operator="containsText" text="S">
      <formula>NOT(ISERROR(SEARCH("S",AC19)))</formula>
    </cfRule>
    <cfRule type="containsText" dxfId="930" priority="36" operator="containsText" text="F">
      <formula>NOT(ISERROR(SEARCH("F",AC19)))</formula>
    </cfRule>
    <cfRule type="containsText" dxfId="929" priority="37" operator="containsText" text="E">
      <formula>NOT(ISERROR(SEARCH("E",AC19)))</formula>
    </cfRule>
    <cfRule type="containsText" dxfId="928" priority="38" operator="containsText" text="B">
      <formula>NOT(ISERROR(SEARCH("B",AC19)))</formula>
    </cfRule>
    <cfRule type="containsText" dxfId="927" priority="39" operator="containsText" text="A">
      <formula>NOT(ISERROR(SEARCH("A",AC19)))</formula>
    </cfRule>
  </conditionalFormatting>
  <conditionalFormatting sqref="F19:N21">
    <cfRule type="colorScale" priority="33">
      <colorScale>
        <cfvo type="min"/>
        <cfvo type="percentile" val="50"/>
        <cfvo type="max"/>
        <color rgb="FFF8696B"/>
        <color rgb="FFFFEB84"/>
        <color rgb="FF63BE7B"/>
      </colorScale>
    </cfRule>
  </conditionalFormatting>
  <conditionalFormatting sqref="AI22:AJ24">
    <cfRule type="containsText" dxfId="926" priority="30" operator="containsText" text="E">
      <formula>NOT(ISERROR(SEARCH("E",AI22)))</formula>
    </cfRule>
    <cfRule type="containsText" dxfId="925" priority="31" operator="containsText" text="B">
      <formula>NOT(ISERROR(SEARCH("B",AI22)))</formula>
    </cfRule>
    <cfRule type="containsText" dxfId="924" priority="32" operator="containsText" text="A">
      <formula>NOT(ISERROR(SEARCH("A",AI22)))</formula>
    </cfRule>
  </conditionalFormatting>
  <conditionalFormatting sqref="AK22:AK24">
    <cfRule type="containsText" dxfId="923" priority="27" operator="containsText" text="E">
      <formula>NOT(ISERROR(SEARCH("E",AK22)))</formula>
    </cfRule>
    <cfRule type="containsText" dxfId="922" priority="28" operator="containsText" text="B">
      <formula>NOT(ISERROR(SEARCH("B",AK22)))</formula>
    </cfRule>
    <cfRule type="containsText" dxfId="921" priority="29" operator="containsText" text="A">
      <formula>NOT(ISERROR(SEARCH("A",AK22)))</formula>
    </cfRule>
  </conditionalFormatting>
  <conditionalFormatting sqref="AL22:AL24">
    <cfRule type="containsText" dxfId="920" priority="24" operator="containsText" text="E">
      <formula>NOT(ISERROR(SEARCH("E",AL22)))</formula>
    </cfRule>
    <cfRule type="containsText" dxfId="919" priority="25" operator="containsText" text="B">
      <formula>NOT(ISERROR(SEARCH("B",AL22)))</formula>
    </cfRule>
    <cfRule type="containsText" dxfId="918" priority="26" operator="containsText" text="A">
      <formula>NOT(ISERROR(SEARCH("A",AL22)))</formula>
    </cfRule>
  </conditionalFormatting>
  <conditionalFormatting sqref="AC22:AC24">
    <cfRule type="containsText" dxfId="917" priority="18" operator="containsText" text="D">
      <formula>NOT(ISERROR(SEARCH("D",AC22)))</formula>
    </cfRule>
    <cfRule type="containsText" dxfId="916" priority="19" operator="containsText" text="S">
      <formula>NOT(ISERROR(SEARCH("S",AC22)))</formula>
    </cfRule>
    <cfRule type="containsText" dxfId="915" priority="20" operator="containsText" text="F">
      <formula>NOT(ISERROR(SEARCH("F",AC22)))</formula>
    </cfRule>
    <cfRule type="containsText" dxfId="914" priority="21" operator="containsText" text="E">
      <formula>NOT(ISERROR(SEARCH("E",AC22)))</formula>
    </cfRule>
    <cfRule type="containsText" dxfId="913" priority="22" operator="containsText" text="B">
      <formula>NOT(ISERROR(SEARCH("B",AC22)))</formula>
    </cfRule>
    <cfRule type="containsText" dxfId="912" priority="23" operator="containsText" text="A">
      <formula>NOT(ISERROR(SEARCH("A",AC22)))</formula>
    </cfRule>
  </conditionalFormatting>
  <conditionalFormatting sqref="F22:N24">
    <cfRule type="colorScale" priority="17">
      <colorScale>
        <cfvo type="min"/>
        <cfvo type="percentile" val="50"/>
        <cfvo type="max"/>
        <color rgb="FFF8696B"/>
        <color rgb="FFFFEB84"/>
        <color rgb="FF63BE7B"/>
      </colorScale>
    </cfRule>
  </conditionalFormatting>
  <conditionalFormatting sqref="AI25:AJ27">
    <cfRule type="containsText" dxfId="911" priority="14" operator="containsText" text="E">
      <formula>NOT(ISERROR(SEARCH("E",AI25)))</formula>
    </cfRule>
    <cfRule type="containsText" dxfId="910" priority="15" operator="containsText" text="B">
      <formula>NOT(ISERROR(SEARCH("B",AI25)))</formula>
    </cfRule>
    <cfRule type="containsText" dxfId="909" priority="16" operator="containsText" text="A">
      <formula>NOT(ISERROR(SEARCH("A",AI25)))</formula>
    </cfRule>
  </conditionalFormatting>
  <conditionalFormatting sqref="AK25:AK27">
    <cfRule type="containsText" dxfId="908" priority="11" operator="containsText" text="E">
      <formula>NOT(ISERROR(SEARCH("E",AK25)))</formula>
    </cfRule>
    <cfRule type="containsText" dxfId="907" priority="12" operator="containsText" text="B">
      <formula>NOT(ISERROR(SEARCH("B",AK25)))</formula>
    </cfRule>
    <cfRule type="containsText" dxfId="906" priority="13" operator="containsText" text="A">
      <formula>NOT(ISERROR(SEARCH("A",AK25)))</formula>
    </cfRule>
  </conditionalFormatting>
  <conditionalFormatting sqref="AL25:AL27">
    <cfRule type="containsText" dxfId="905" priority="8" operator="containsText" text="E">
      <formula>NOT(ISERROR(SEARCH("E",AL25)))</formula>
    </cfRule>
    <cfRule type="containsText" dxfId="904" priority="9" operator="containsText" text="B">
      <formula>NOT(ISERROR(SEARCH("B",AL25)))</formula>
    </cfRule>
    <cfRule type="containsText" dxfId="903" priority="10" operator="containsText" text="A">
      <formula>NOT(ISERROR(SEARCH("A",AL25)))</formula>
    </cfRule>
  </conditionalFormatting>
  <conditionalFormatting sqref="AC25:AC27">
    <cfRule type="containsText" dxfId="902" priority="2" operator="containsText" text="D">
      <formula>NOT(ISERROR(SEARCH("D",AC25)))</formula>
    </cfRule>
    <cfRule type="containsText" dxfId="901" priority="3" operator="containsText" text="S">
      <formula>NOT(ISERROR(SEARCH("S",AC25)))</formula>
    </cfRule>
    <cfRule type="containsText" dxfId="900" priority="4" operator="containsText" text="F">
      <formula>NOT(ISERROR(SEARCH("F",AC25)))</formula>
    </cfRule>
    <cfRule type="containsText" dxfId="899" priority="5" operator="containsText" text="E">
      <formula>NOT(ISERROR(SEARCH("E",AC25)))</formula>
    </cfRule>
    <cfRule type="containsText" dxfId="898" priority="6" operator="containsText" text="B">
      <formula>NOT(ISERROR(SEARCH("B",AC25)))</formula>
    </cfRule>
    <cfRule type="containsText" dxfId="897" priority="7" operator="containsText" text="A">
      <formula>NOT(ISERROR(SEARCH("A",AC25)))</formula>
    </cfRule>
  </conditionalFormatting>
  <conditionalFormatting sqref="F25:N2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27"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9"/>
  <sheetViews>
    <sheetView workbookViewId="0">
      <pane xSplit="5" ySplit="1" topLeftCell="K2" activePane="bottomRight" state="frozen"/>
      <selection activeCell="E24" sqref="E24"/>
      <selection pane="topRight" activeCell="E24" sqref="E24"/>
      <selection pane="bottomLeft" activeCell="E24" sqref="E24"/>
      <selection pane="bottomRight" activeCell="AH19" sqref="AH1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3" si="0">SUM(F2:H2)</f>
        <v>35.900000000000006</v>
      </c>
      <c r="Q2" s="31">
        <f t="shared" ref="Q2:Q3" si="1">SUM(I2:L2)</f>
        <v>46.8</v>
      </c>
      <c r="R2" s="31">
        <f t="shared" ref="R2:R3" si="2">SUM(M2:O2)</f>
        <v>34.700000000000003</v>
      </c>
      <c r="S2" s="32">
        <f t="shared" ref="S2:S3" si="3">SUM(F2:J2)</f>
        <v>59.400000000000006</v>
      </c>
      <c r="T2" s="32">
        <f>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SUM(K3:O3)</f>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ref="P4" si="4">SUM(F4:H4)</f>
        <v>36.4</v>
      </c>
      <c r="Q4" s="31">
        <f t="shared" ref="Q4:Q6" si="5">SUM(I4:L4)</f>
        <v>50.1</v>
      </c>
      <c r="R4" s="31">
        <f t="shared" ref="R4:R6" si="6">SUM(M4:O4)</f>
        <v>34.6</v>
      </c>
      <c r="S4" s="32">
        <f t="shared" ref="S4:S6" si="7">SUM(F4:J4)</f>
        <v>61.5</v>
      </c>
      <c r="T4" s="32">
        <f>SUM(K4:O4)</f>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ref="P5:P6" si="8">SUM(F5:H5)</f>
        <v>37.9</v>
      </c>
      <c r="Q5" s="31">
        <f t="shared" si="5"/>
        <v>48.8</v>
      </c>
      <c r="R5" s="31">
        <f t="shared" si="6"/>
        <v>34.5</v>
      </c>
      <c r="S5" s="32">
        <f t="shared" si="7"/>
        <v>62.3</v>
      </c>
      <c r="T5" s="32">
        <f t="shared" ref="T5:T6" si="9">SUM(K5:O5)</f>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8"/>
        <v>36.4</v>
      </c>
      <c r="Q6" s="31">
        <f t="shared" si="5"/>
        <v>48.9</v>
      </c>
      <c r="R6" s="31">
        <f t="shared" si="6"/>
        <v>34.799999999999997</v>
      </c>
      <c r="S6" s="32">
        <f t="shared" si="7"/>
        <v>61.199999999999996</v>
      </c>
      <c r="T6" s="32">
        <f t="shared" si="9"/>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ref="P7:P8" si="10">SUM(F7:H7)</f>
        <v>37.6</v>
      </c>
      <c r="Q7" s="31">
        <f t="shared" ref="Q7:Q8" si="11">SUM(I7:L7)</f>
        <v>48.900000000000006</v>
      </c>
      <c r="R7" s="31">
        <f t="shared" ref="R7:R8" si="12">SUM(M7:O7)</f>
        <v>34.300000000000004</v>
      </c>
      <c r="S7" s="32">
        <f t="shared" ref="S7:S8" si="13">SUM(F7:J7)</f>
        <v>62.1</v>
      </c>
      <c r="T7" s="32">
        <f t="shared" ref="T7:T8" si="14">SUM(K7:O7)</f>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10"/>
        <v>35.9</v>
      </c>
      <c r="Q8" s="31">
        <f t="shared" si="11"/>
        <v>49.7</v>
      </c>
      <c r="R8" s="31">
        <f t="shared" si="12"/>
        <v>34.799999999999997</v>
      </c>
      <c r="S8" s="32">
        <f t="shared" si="13"/>
        <v>60.2</v>
      </c>
      <c r="T8" s="32">
        <f t="shared" si="1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ref="P9:P10" si="15">SUM(F9:H9)</f>
        <v>36.700000000000003</v>
      </c>
      <c r="Q9" s="31">
        <f t="shared" ref="Q9:Q10" si="16">SUM(I9:L9)</f>
        <v>49.2</v>
      </c>
      <c r="R9" s="31">
        <f t="shared" ref="R9:R10" si="17">SUM(M9:O9)</f>
        <v>35.299999999999997</v>
      </c>
      <c r="S9" s="32">
        <f t="shared" ref="S9:S10" si="18">SUM(F9:J9)</f>
        <v>60.7</v>
      </c>
      <c r="T9" s="32">
        <f t="shared" ref="T9:T10" si="19">SUM(K9:O9)</f>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15"/>
        <v>35.400000000000006</v>
      </c>
      <c r="Q10" s="31">
        <f t="shared" si="16"/>
        <v>47.1</v>
      </c>
      <c r="R10" s="31">
        <f t="shared" si="17"/>
        <v>35.599999999999994</v>
      </c>
      <c r="S10" s="32">
        <f t="shared" si="18"/>
        <v>58.7</v>
      </c>
      <c r="T10" s="32">
        <f t="shared" si="19"/>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ref="P11:P13" si="20">SUM(F11:H11)</f>
        <v>37</v>
      </c>
      <c r="Q11" s="31">
        <f t="shared" ref="Q11:Q13" si="21">SUM(I11:L11)</f>
        <v>48.800000000000004</v>
      </c>
      <c r="R11" s="31">
        <f t="shared" ref="R11:R13" si="22">SUM(M11:O11)</f>
        <v>34.6</v>
      </c>
      <c r="S11" s="32">
        <f t="shared" ref="S11:S13" si="23">SUM(F11:J11)</f>
        <v>62.3</v>
      </c>
      <c r="T11" s="32">
        <f t="shared" ref="T11:T13" si="24">SUM(K11:O11)</f>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20"/>
        <v>35.699999999999996</v>
      </c>
      <c r="Q12" s="31">
        <f t="shared" si="21"/>
        <v>48.5</v>
      </c>
      <c r="R12" s="31">
        <f t="shared" si="22"/>
        <v>34.799999999999997</v>
      </c>
      <c r="S12" s="32">
        <f t="shared" si="23"/>
        <v>59.9</v>
      </c>
      <c r="T12" s="32">
        <f t="shared" si="2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20"/>
        <v>37</v>
      </c>
      <c r="Q13" s="31">
        <f t="shared" si="21"/>
        <v>48.7</v>
      </c>
      <c r="R13" s="31">
        <f t="shared" si="22"/>
        <v>34.299999999999997</v>
      </c>
      <c r="S13" s="32">
        <f t="shared" si="23"/>
        <v>61.2</v>
      </c>
      <c r="T13" s="32">
        <f t="shared" si="2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ref="P14" si="25">SUM(F14:H14)</f>
        <v>37.5</v>
      </c>
      <c r="Q14" s="31">
        <f t="shared" ref="Q14" si="26">SUM(I14:L14)</f>
        <v>48.6</v>
      </c>
      <c r="R14" s="31">
        <f t="shared" ref="R14" si="27">SUM(M14:O14)</f>
        <v>34.9</v>
      </c>
      <c r="S14" s="32">
        <f t="shared" ref="S14" si="28">SUM(F14:J14)</f>
        <v>61.7</v>
      </c>
      <c r="T14" s="32">
        <f t="shared" ref="T14" si="29">SUM(K14:O14)</f>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ref="P15" si="30">SUM(F15:H15)</f>
        <v>37.5</v>
      </c>
      <c r="Q15" s="31">
        <f t="shared" ref="Q15" si="31">SUM(I15:L15)</f>
        <v>49.699999999999996</v>
      </c>
      <c r="R15" s="31">
        <f t="shared" ref="R15" si="32">SUM(M15:O15)</f>
        <v>34.9</v>
      </c>
      <c r="S15" s="32">
        <f t="shared" ref="S15" si="33">SUM(F15:J15)</f>
        <v>62.300000000000004</v>
      </c>
      <c r="T15" s="32">
        <f t="shared" ref="T15" si="34">SUM(K15:O15)</f>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ref="P16" si="35">SUM(F16:H16)</f>
        <v>37.5</v>
      </c>
      <c r="Q16" s="31">
        <f t="shared" ref="Q16" si="36">SUM(I16:L16)</f>
        <v>47</v>
      </c>
      <c r="R16" s="31">
        <f t="shared" ref="R16" si="37">SUM(M16:O16)</f>
        <v>35.099999999999994</v>
      </c>
      <c r="S16" s="32">
        <f t="shared" ref="S16" si="38">SUM(F16:J16)</f>
        <v>61.2</v>
      </c>
      <c r="T16" s="32">
        <f t="shared" ref="T16" si="39">SUM(K16:O16)</f>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ref="P17:P19" si="40">SUM(F17:H17)</f>
        <v>38.700000000000003</v>
      </c>
      <c r="Q17" s="31">
        <f t="shared" ref="Q17:Q19" si="41">SUM(I17:L17)</f>
        <v>49.5</v>
      </c>
      <c r="R17" s="31">
        <f t="shared" ref="R17:R19" si="42">SUM(M17:O17)</f>
        <v>33.799999999999997</v>
      </c>
      <c r="S17" s="32">
        <f t="shared" ref="S17:S19" si="43">SUM(F17:J17)</f>
        <v>63.800000000000004</v>
      </c>
      <c r="T17" s="32">
        <f t="shared" ref="T17:T19" si="44">SUM(K17:O17)</f>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40"/>
        <v>37.400000000000006</v>
      </c>
      <c r="Q18" s="31">
        <f t="shared" si="41"/>
        <v>50</v>
      </c>
      <c r="R18" s="31">
        <f t="shared" si="42"/>
        <v>34.5</v>
      </c>
      <c r="S18" s="32">
        <f t="shared" si="43"/>
        <v>62.7</v>
      </c>
      <c r="T18" s="32">
        <f t="shared" si="4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40"/>
        <v>38.6</v>
      </c>
      <c r="Q19" s="31">
        <f t="shared" si="41"/>
        <v>49.3</v>
      </c>
      <c r="R19" s="31">
        <f t="shared" si="42"/>
        <v>33.4</v>
      </c>
      <c r="S19" s="32">
        <f t="shared" si="43"/>
        <v>63.600000000000009</v>
      </c>
      <c r="T19" s="32">
        <f t="shared" si="4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sheetData>
  <autoFilter ref="A1:AN1" xr:uid="{00000000-0009-0000-0000-000004000000}"/>
  <phoneticPr fontId="13"/>
  <conditionalFormatting sqref="AJ2:AL2">
    <cfRule type="containsText" dxfId="896" priority="815" operator="containsText" text="E">
      <formula>NOT(ISERROR(SEARCH("E",AJ2)))</formula>
    </cfRule>
    <cfRule type="containsText" dxfId="895" priority="816" operator="containsText" text="B">
      <formula>NOT(ISERROR(SEARCH("B",AJ2)))</formula>
    </cfRule>
    <cfRule type="containsText" dxfId="894" priority="817" operator="containsText" text="A">
      <formula>NOT(ISERROR(SEARCH("A",AJ2)))</formula>
    </cfRule>
  </conditionalFormatting>
  <conditionalFormatting sqref="F2:O2">
    <cfRule type="colorScale" priority="814">
      <colorScale>
        <cfvo type="min"/>
        <cfvo type="percentile" val="50"/>
        <cfvo type="max"/>
        <color rgb="FFF8696B"/>
        <color rgb="FFFFEB84"/>
        <color rgb="FF63BE7B"/>
      </colorScale>
    </cfRule>
  </conditionalFormatting>
  <conditionalFormatting sqref="AM2">
    <cfRule type="containsText" dxfId="893" priority="811" operator="containsText" text="E">
      <formula>NOT(ISERROR(SEARCH("E",AM2)))</formula>
    </cfRule>
    <cfRule type="containsText" dxfId="892" priority="812" operator="containsText" text="B">
      <formula>NOT(ISERROR(SEARCH("B",AM2)))</formula>
    </cfRule>
    <cfRule type="containsText" dxfId="891" priority="813" operator="containsText" text="A">
      <formula>NOT(ISERROR(SEARCH("A",AM2)))</formula>
    </cfRule>
  </conditionalFormatting>
  <conditionalFormatting sqref="AD2">
    <cfRule type="containsText" dxfId="890" priority="534" operator="containsText" text="D">
      <formula>NOT(ISERROR(SEARCH("D",AD2)))</formula>
    </cfRule>
    <cfRule type="containsText" dxfId="889" priority="535" operator="containsText" text="S">
      <formula>NOT(ISERROR(SEARCH("S",AD2)))</formula>
    </cfRule>
    <cfRule type="containsText" dxfId="888" priority="536" operator="containsText" text="F">
      <formula>NOT(ISERROR(SEARCH("F",AD2)))</formula>
    </cfRule>
    <cfRule type="containsText" dxfId="887" priority="537" operator="containsText" text="E">
      <formula>NOT(ISERROR(SEARCH("E",AD2)))</formula>
    </cfRule>
    <cfRule type="containsText" dxfId="886" priority="538" operator="containsText" text="B">
      <formula>NOT(ISERROR(SEARCH("B",AD2)))</formula>
    </cfRule>
    <cfRule type="containsText" dxfId="885" priority="539" operator="containsText" text="A">
      <formula>NOT(ISERROR(SEARCH("A",AD2)))</formula>
    </cfRule>
  </conditionalFormatting>
  <conditionalFormatting sqref="AJ3:AL3">
    <cfRule type="containsText" dxfId="884" priority="531" operator="containsText" text="E">
      <formula>NOT(ISERROR(SEARCH("E",AJ3)))</formula>
    </cfRule>
    <cfRule type="containsText" dxfId="883" priority="532" operator="containsText" text="B">
      <formula>NOT(ISERROR(SEARCH("B",AJ3)))</formula>
    </cfRule>
    <cfRule type="containsText" dxfId="882" priority="533" operator="containsText" text="A">
      <formula>NOT(ISERROR(SEARCH("A",AJ3)))</formula>
    </cfRule>
  </conditionalFormatting>
  <conditionalFormatting sqref="F3:O3">
    <cfRule type="colorScale" priority="530">
      <colorScale>
        <cfvo type="min"/>
        <cfvo type="percentile" val="50"/>
        <cfvo type="max"/>
        <color rgb="FFF8696B"/>
        <color rgb="FFFFEB84"/>
        <color rgb="FF63BE7B"/>
      </colorScale>
    </cfRule>
  </conditionalFormatting>
  <conditionalFormatting sqref="AM3">
    <cfRule type="containsText" dxfId="881" priority="527" operator="containsText" text="E">
      <formula>NOT(ISERROR(SEARCH("E",AM3)))</formula>
    </cfRule>
    <cfRule type="containsText" dxfId="880" priority="528" operator="containsText" text="B">
      <formula>NOT(ISERROR(SEARCH("B",AM3)))</formula>
    </cfRule>
    <cfRule type="containsText" dxfId="879" priority="529" operator="containsText" text="A">
      <formula>NOT(ISERROR(SEARCH("A",AM3)))</formula>
    </cfRule>
  </conditionalFormatting>
  <conditionalFormatting sqref="AD3">
    <cfRule type="containsText" dxfId="878" priority="509" operator="containsText" text="D">
      <formula>NOT(ISERROR(SEARCH("D",AD3)))</formula>
    </cfRule>
    <cfRule type="containsText" dxfId="877" priority="510" operator="containsText" text="S">
      <formula>NOT(ISERROR(SEARCH("S",AD3)))</formula>
    </cfRule>
    <cfRule type="containsText" dxfId="876" priority="511" operator="containsText" text="F">
      <formula>NOT(ISERROR(SEARCH("F",AD3)))</formula>
    </cfRule>
    <cfRule type="containsText" dxfId="875" priority="512" operator="containsText" text="E">
      <formula>NOT(ISERROR(SEARCH("E",AD3)))</formula>
    </cfRule>
    <cfRule type="containsText" dxfId="874" priority="513" operator="containsText" text="B">
      <formula>NOT(ISERROR(SEARCH("B",AD3)))</formula>
    </cfRule>
    <cfRule type="containsText" dxfId="873" priority="514" operator="containsText" text="A">
      <formula>NOT(ISERROR(SEARCH("A",AD3)))</formula>
    </cfRule>
  </conditionalFormatting>
  <conditionalFormatting sqref="AJ4:AL4">
    <cfRule type="containsText" dxfId="872" priority="122" operator="containsText" text="E">
      <formula>NOT(ISERROR(SEARCH("E",AJ4)))</formula>
    </cfRule>
    <cfRule type="containsText" dxfId="871" priority="123" operator="containsText" text="B">
      <formula>NOT(ISERROR(SEARCH("B",AJ4)))</formula>
    </cfRule>
    <cfRule type="containsText" dxfId="870" priority="124" operator="containsText" text="A">
      <formula>NOT(ISERROR(SEARCH("A",AJ4)))</formula>
    </cfRule>
  </conditionalFormatting>
  <conditionalFormatting sqref="F4:O4">
    <cfRule type="colorScale" priority="121">
      <colorScale>
        <cfvo type="min"/>
        <cfvo type="percentile" val="50"/>
        <cfvo type="max"/>
        <color rgb="FFF8696B"/>
        <color rgb="FFFFEB84"/>
        <color rgb="FF63BE7B"/>
      </colorScale>
    </cfRule>
  </conditionalFormatting>
  <conditionalFormatting sqref="AM4">
    <cfRule type="containsText" dxfId="869" priority="118" operator="containsText" text="E">
      <formula>NOT(ISERROR(SEARCH("E",AM4)))</formula>
    </cfRule>
    <cfRule type="containsText" dxfId="868" priority="119" operator="containsText" text="B">
      <formula>NOT(ISERROR(SEARCH("B",AM4)))</formula>
    </cfRule>
    <cfRule type="containsText" dxfId="867" priority="120" operator="containsText" text="A">
      <formula>NOT(ISERROR(SEARCH("A",AM4)))</formula>
    </cfRule>
  </conditionalFormatting>
  <conditionalFormatting sqref="AD4">
    <cfRule type="containsText" dxfId="866" priority="112" operator="containsText" text="D">
      <formula>NOT(ISERROR(SEARCH("D",AD4)))</formula>
    </cfRule>
    <cfRule type="containsText" dxfId="865" priority="113" operator="containsText" text="S">
      <formula>NOT(ISERROR(SEARCH("S",AD4)))</formula>
    </cfRule>
    <cfRule type="containsText" dxfId="864" priority="114" operator="containsText" text="F">
      <formula>NOT(ISERROR(SEARCH("F",AD4)))</formula>
    </cfRule>
    <cfRule type="containsText" dxfId="863" priority="115" operator="containsText" text="E">
      <formula>NOT(ISERROR(SEARCH("E",AD4)))</formula>
    </cfRule>
    <cfRule type="containsText" dxfId="862" priority="116" operator="containsText" text="B">
      <formula>NOT(ISERROR(SEARCH("B",AD4)))</formula>
    </cfRule>
    <cfRule type="containsText" dxfId="861" priority="117" operator="containsText" text="A">
      <formula>NOT(ISERROR(SEARCH("A",AD4)))</formula>
    </cfRule>
  </conditionalFormatting>
  <conditionalFormatting sqref="AJ5:AL6">
    <cfRule type="containsText" dxfId="860" priority="109" operator="containsText" text="E">
      <formula>NOT(ISERROR(SEARCH("E",AJ5)))</formula>
    </cfRule>
    <cfRule type="containsText" dxfId="859" priority="110" operator="containsText" text="B">
      <formula>NOT(ISERROR(SEARCH("B",AJ5)))</formula>
    </cfRule>
    <cfRule type="containsText" dxfId="858" priority="111" operator="containsText" text="A">
      <formula>NOT(ISERROR(SEARCH("A",AJ5)))</formula>
    </cfRule>
  </conditionalFormatting>
  <conditionalFormatting sqref="F5:O6">
    <cfRule type="colorScale" priority="108">
      <colorScale>
        <cfvo type="min"/>
        <cfvo type="percentile" val="50"/>
        <cfvo type="max"/>
        <color rgb="FFF8696B"/>
        <color rgb="FFFFEB84"/>
        <color rgb="FF63BE7B"/>
      </colorScale>
    </cfRule>
  </conditionalFormatting>
  <conditionalFormatting sqref="AM5:AM6">
    <cfRule type="containsText" dxfId="857" priority="105" operator="containsText" text="E">
      <formula>NOT(ISERROR(SEARCH("E",AM5)))</formula>
    </cfRule>
    <cfRule type="containsText" dxfId="856" priority="106" operator="containsText" text="B">
      <formula>NOT(ISERROR(SEARCH("B",AM5)))</formula>
    </cfRule>
    <cfRule type="containsText" dxfId="855" priority="107" operator="containsText" text="A">
      <formula>NOT(ISERROR(SEARCH("A",AM5)))</formula>
    </cfRule>
  </conditionalFormatting>
  <conditionalFormatting sqref="AD5:AD6">
    <cfRule type="containsText" dxfId="854" priority="99" operator="containsText" text="D">
      <formula>NOT(ISERROR(SEARCH("D",AD5)))</formula>
    </cfRule>
    <cfRule type="containsText" dxfId="853" priority="100" operator="containsText" text="S">
      <formula>NOT(ISERROR(SEARCH("S",AD5)))</formula>
    </cfRule>
    <cfRule type="containsText" dxfId="852" priority="101" operator="containsText" text="F">
      <formula>NOT(ISERROR(SEARCH("F",AD5)))</formula>
    </cfRule>
    <cfRule type="containsText" dxfId="851" priority="102" operator="containsText" text="E">
      <formula>NOT(ISERROR(SEARCH("E",AD5)))</formula>
    </cfRule>
    <cfRule type="containsText" dxfId="850" priority="103" operator="containsText" text="B">
      <formula>NOT(ISERROR(SEARCH("B",AD5)))</formula>
    </cfRule>
    <cfRule type="containsText" dxfId="849" priority="104" operator="containsText" text="A">
      <formula>NOT(ISERROR(SEARCH("A",AD5)))</formula>
    </cfRule>
  </conditionalFormatting>
  <conditionalFormatting sqref="AJ7:AL8">
    <cfRule type="containsText" dxfId="848" priority="96" operator="containsText" text="E">
      <formula>NOT(ISERROR(SEARCH("E",AJ7)))</formula>
    </cfRule>
    <cfRule type="containsText" dxfId="847" priority="97" operator="containsText" text="B">
      <formula>NOT(ISERROR(SEARCH("B",AJ7)))</formula>
    </cfRule>
    <cfRule type="containsText" dxfId="846" priority="98" operator="containsText" text="A">
      <formula>NOT(ISERROR(SEARCH("A",AJ7)))</formula>
    </cfRule>
  </conditionalFormatting>
  <conditionalFormatting sqref="F7:O7">
    <cfRule type="colorScale" priority="95">
      <colorScale>
        <cfvo type="min"/>
        <cfvo type="percentile" val="50"/>
        <cfvo type="max"/>
        <color rgb="FFF8696B"/>
        <color rgb="FFFFEB84"/>
        <color rgb="FF63BE7B"/>
      </colorScale>
    </cfRule>
  </conditionalFormatting>
  <conditionalFormatting sqref="AM7:AM8">
    <cfRule type="containsText" dxfId="845" priority="92" operator="containsText" text="E">
      <formula>NOT(ISERROR(SEARCH("E",AM7)))</formula>
    </cfRule>
    <cfRule type="containsText" dxfId="844" priority="93" operator="containsText" text="B">
      <formula>NOT(ISERROR(SEARCH("B",AM7)))</formula>
    </cfRule>
    <cfRule type="containsText" dxfId="843" priority="94" operator="containsText" text="A">
      <formula>NOT(ISERROR(SEARCH("A",AM7)))</formula>
    </cfRule>
  </conditionalFormatting>
  <conditionalFormatting sqref="AD7:AD8">
    <cfRule type="containsText" dxfId="842" priority="86" operator="containsText" text="D">
      <formula>NOT(ISERROR(SEARCH("D",AD7)))</formula>
    </cfRule>
    <cfRule type="containsText" dxfId="841" priority="87" operator="containsText" text="S">
      <formula>NOT(ISERROR(SEARCH("S",AD7)))</formula>
    </cfRule>
    <cfRule type="containsText" dxfId="840" priority="88" operator="containsText" text="F">
      <formula>NOT(ISERROR(SEARCH("F",AD7)))</formula>
    </cfRule>
    <cfRule type="containsText" dxfId="839" priority="89" operator="containsText" text="E">
      <formula>NOT(ISERROR(SEARCH("E",AD7)))</formula>
    </cfRule>
    <cfRule type="containsText" dxfId="838" priority="90" operator="containsText" text="B">
      <formula>NOT(ISERROR(SEARCH("B",AD7)))</formula>
    </cfRule>
    <cfRule type="containsText" dxfId="837" priority="91" operator="containsText" text="A">
      <formula>NOT(ISERROR(SEARCH("A",AD7)))</formula>
    </cfRule>
  </conditionalFormatting>
  <conditionalFormatting sqref="F8:O8">
    <cfRule type="colorScale" priority="85">
      <colorScale>
        <cfvo type="min"/>
        <cfvo type="percentile" val="50"/>
        <cfvo type="max"/>
        <color rgb="FFF8696B"/>
        <color rgb="FFFFEB84"/>
        <color rgb="FF63BE7B"/>
      </colorScale>
    </cfRule>
  </conditionalFormatting>
  <conditionalFormatting sqref="AJ9:AL10">
    <cfRule type="containsText" dxfId="836" priority="82" operator="containsText" text="E">
      <formula>NOT(ISERROR(SEARCH("E",AJ9)))</formula>
    </cfRule>
    <cfRule type="containsText" dxfId="835" priority="83" operator="containsText" text="B">
      <formula>NOT(ISERROR(SEARCH("B",AJ9)))</formula>
    </cfRule>
    <cfRule type="containsText" dxfId="834" priority="84" operator="containsText" text="A">
      <formula>NOT(ISERROR(SEARCH("A",AJ9)))</formula>
    </cfRule>
  </conditionalFormatting>
  <conditionalFormatting sqref="AM9:AM10">
    <cfRule type="containsText" dxfId="833" priority="79" operator="containsText" text="E">
      <formula>NOT(ISERROR(SEARCH("E",AM9)))</formula>
    </cfRule>
    <cfRule type="containsText" dxfId="832" priority="80" operator="containsText" text="B">
      <formula>NOT(ISERROR(SEARCH("B",AM9)))</formula>
    </cfRule>
    <cfRule type="containsText" dxfId="831" priority="81" operator="containsText" text="A">
      <formula>NOT(ISERROR(SEARCH("A",AM9)))</formula>
    </cfRule>
  </conditionalFormatting>
  <conditionalFormatting sqref="AD9:AD10">
    <cfRule type="containsText" dxfId="830" priority="73" operator="containsText" text="D">
      <formula>NOT(ISERROR(SEARCH("D",AD9)))</formula>
    </cfRule>
    <cfRule type="containsText" dxfId="829" priority="74" operator="containsText" text="S">
      <formula>NOT(ISERROR(SEARCH("S",AD9)))</formula>
    </cfRule>
    <cfRule type="containsText" dxfId="828" priority="75" operator="containsText" text="F">
      <formula>NOT(ISERROR(SEARCH("F",AD9)))</formula>
    </cfRule>
    <cfRule type="containsText" dxfId="827" priority="76" operator="containsText" text="E">
      <formula>NOT(ISERROR(SEARCH("E",AD9)))</formula>
    </cfRule>
    <cfRule type="containsText" dxfId="826" priority="77" operator="containsText" text="B">
      <formula>NOT(ISERROR(SEARCH("B",AD9)))</formula>
    </cfRule>
    <cfRule type="containsText" dxfId="825" priority="78" operator="containsText" text="A">
      <formula>NOT(ISERROR(SEARCH("A",AD9)))</formula>
    </cfRule>
  </conditionalFormatting>
  <conditionalFormatting sqref="F9:O10">
    <cfRule type="colorScale" priority="72">
      <colorScale>
        <cfvo type="min"/>
        <cfvo type="percentile" val="50"/>
        <cfvo type="max"/>
        <color rgb="FFF8696B"/>
        <color rgb="FFFFEB84"/>
        <color rgb="FF63BE7B"/>
      </colorScale>
    </cfRule>
  </conditionalFormatting>
  <conditionalFormatting sqref="AJ11:AL13">
    <cfRule type="containsText" dxfId="824" priority="69" operator="containsText" text="E">
      <formula>NOT(ISERROR(SEARCH("E",AJ11)))</formula>
    </cfRule>
    <cfRule type="containsText" dxfId="823" priority="70" operator="containsText" text="B">
      <formula>NOT(ISERROR(SEARCH("B",AJ11)))</formula>
    </cfRule>
    <cfRule type="containsText" dxfId="822" priority="71" operator="containsText" text="A">
      <formula>NOT(ISERROR(SEARCH("A",AJ11)))</formula>
    </cfRule>
  </conditionalFormatting>
  <conditionalFormatting sqref="AM11:AM13">
    <cfRule type="containsText" dxfId="821" priority="66" operator="containsText" text="E">
      <formula>NOT(ISERROR(SEARCH("E",AM11)))</formula>
    </cfRule>
    <cfRule type="containsText" dxfId="820" priority="67" operator="containsText" text="B">
      <formula>NOT(ISERROR(SEARCH("B",AM11)))</formula>
    </cfRule>
    <cfRule type="containsText" dxfId="819" priority="68" operator="containsText" text="A">
      <formula>NOT(ISERROR(SEARCH("A",AM11)))</formula>
    </cfRule>
  </conditionalFormatting>
  <conditionalFormatting sqref="AD11:AD13">
    <cfRule type="containsText" dxfId="818" priority="60" operator="containsText" text="D">
      <formula>NOT(ISERROR(SEARCH("D",AD11)))</formula>
    </cfRule>
    <cfRule type="containsText" dxfId="817" priority="61" operator="containsText" text="S">
      <formula>NOT(ISERROR(SEARCH("S",AD11)))</formula>
    </cfRule>
    <cfRule type="containsText" dxfId="816" priority="62" operator="containsText" text="F">
      <formula>NOT(ISERROR(SEARCH("F",AD11)))</formula>
    </cfRule>
    <cfRule type="containsText" dxfId="815" priority="63" operator="containsText" text="E">
      <formula>NOT(ISERROR(SEARCH("E",AD11)))</formula>
    </cfRule>
    <cfRule type="containsText" dxfId="814" priority="64" operator="containsText" text="B">
      <formula>NOT(ISERROR(SEARCH("B",AD11)))</formula>
    </cfRule>
    <cfRule type="containsText" dxfId="813" priority="65" operator="containsText" text="A">
      <formula>NOT(ISERROR(SEARCH("A",AD11)))</formula>
    </cfRule>
  </conditionalFormatting>
  <conditionalFormatting sqref="F11:O13">
    <cfRule type="colorScale" priority="59">
      <colorScale>
        <cfvo type="min"/>
        <cfvo type="percentile" val="50"/>
        <cfvo type="max"/>
        <color rgb="FFF8696B"/>
        <color rgb="FFFFEB84"/>
        <color rgb="FF63BE7B"/>
      </colorScale>
    </cfRule>
  </conditionalFormatting>
  <conditionalFormatting sqref="AJ14:AL14">
    <cfRule type="containsText" dxfId="812" priority="56" operator="containsText" text="E">
      <formula>NOT(ISERROR(SEARCH("E",AJ14)))</formula>
    </cfRule>
    <cfRule type="containsText" dxfId="811" priority="57" operator="containsText" text="B">
      <formula>NOT(ISERROR(SEARCH("B",AJ14)))</formula>
    </cfRule>
    <cfRule type="containsText" dxfId="810" priority="58" operator="containsText" text="A">
      <formula>NOT(ISERROR(SEARCH("A",AJ14)))</formula>
    </cfRule>
  </conditionalFormatting>
  <conditionalFormatting sqref="AM14">
    <cfRule type="containsText" dxfId="809" priority="53" operator="containsText" text="E">
      <formula>NOT(ISERROR(SEARCH("E",AM14)))</formula>
    </cfRule>
    <cfRule type="containsText" dxfId="808" priority="54" operator="containsText" text="B">
      <formula>NOT(ISERROR(SEARCH("B",AM14)))</formula>
    </cfRule>
    <cfRule type="containsText" dxfId="807" priority="55" operator="containsText" text="A">
      <formula>NOT(ISERROR(SEARCH("A",AM14)))</formula>
    </cfRule>
  </conditionalFormatting>
  <conditionalFormatting sqref="AD14">
    <cfRule type="containsText" dxfId="806" priority="47" operator="containsText" text="D">
      <formula>NOT(ISERROR(SEARCH("D",AD14)))</formula>
    </cfRule>
    <cfRule type="containsText" dxfId="805" priority="48" operator="containsText" text="S">
      <formula>NOT(ISERROR(SEARCH("S",AD14)))</formula>
    </cfRule>
    <cfRule type="containsText" dxfId="804" priority="49" operator="containsText" text="F">
      <formula>NOT(ISERROR(SEARCH("F",AD14)))</formula>
    </cfRule>
    <cfRule type="containsText" dxfId="803" priority="50" operator="containsText" text="E">
      <formula>NOT(ISERROR(SEARCH("E",AD14)))</formula>
    </cfRule>
    <cfRule type="containsText" dxfId="802" priority="51" operator="containsText" text="B">
      <formula>NOT(ISERROR(SEARCH("B",AD14)))</formula>
    </cfRule>
    <cfRule type="containsText" dxfId="801" priority="52" operator="containsText" text="A">
      <formula>NOT(ISERROR(SEARCH("A",AD14)))</formula>
    </cfRule>
  </conditionalFormatting>
  <conditionalFormatting sqref="F14:O14">
    <cfRule type="colorScale" priority="46">
      <colorScale>
        <cfvo type="min"/>
        <cfvo type="percentile" val="50"/>
        <cfvo type="max"/>
        <color rgb="FFF8696B"/>
        <color rgb="FFFFEB84"/>
        <color rgb="FF63BE7B"/>
      </colorScale>
    </cfRule>
  </conditionalFormatting>
  <conditionalFormatting sqref="AJ15:AL15">
    <cfRule type="containsText" dxfId="800" priority="43" operator="containsText" text="E">
      <formula>NOT(ISERROR(SEARCH("E",AJ15)))</formula>
    </cfRule>
    <cfRule type="containsText" dxfId="799" priority="44" operator="containsText" text="B">
      <formula>NOT(ISERROR(SEARCH("B",AJ15)))</formula>
    </cfRule>
    <cfRule type="containsText" dxfId="798" priority="45" operator="containsText" text="A">
      <formula>NOT(ISERROR(SEARCH("A",AJ15)))</formula>
    </cfRule>
  </conditionalFormatting>
  <conditionalFormatting sqref="AM15">
    <cfRule type="containsText" dxfId="797" priority="40" operator="containsText" text="E">
      <formula>NOT(ISERROR(SEARCH("E",AM15)))</formula>
    </cfRule>
    <cfRule type="containsText" dxfId="796" priority="41" operator="containsText" text="B">
      <formula>NOT(ISERROR(SEARCH("B",AM15)))</formula>
    </cfRule>
    <cfRule type="containsText" dxfId="795" priority="42" operator="containsText" text="A">
      <formula>NOT(ISERROR(SEARCH("A",AM15)))</formula>
    </cfRule>
  </conditionalFormatting>
  <conditionalFormatting sqref="AD15">
    <cfRule type="containsText" dxfId="794" priority="34" operator="containsText" text="D">
      <formula>NOT(ISERROR(SEARCH("D",AD15)))</formula>
    </cfRule>
    <cfRule type="containsText" dxfId="793" priority="35" operator="containsText" text="S">
      <formula>NOT(ISERROR(SEARCH("S",AD15)))</formula>
    </cfRule>
    <cfRule type="containsText" dxfId="792" priority="36" operator="containsText" text="F">
      <formula>NOT(ISERROR(SEARCH("F",AD15)))</formula>
    </cfRule>
    <cfRule type="containsText" dxfId="791" priority="37" operator="containsText" text="E">
      <formula>NOT(ISERROR(SEARCH("E",AD15)))</formula>
    </cfRule>
    <cfRule type="containsText" dxfId="790" priority="38" operator="containsText" text="B">
      <formula>NOT(ISERROR(SEARCH("B",AD15)))</formula>
    </cfRule>
    <cfRule type="containsText" dxfId="789" priority="39" operator="containsText" text="A">
      <formula>NOT(ISERROR(SEARCH("A",AD15)))</formula>
    </cfRule>
  </conditionalFormatting>
  <conditionalFormatting sqref="F15:O15">
    <cfRule type="colorScale" priority="33">
      <colorScale>
        <cfvo type="min"/>
        <cfvo type="percentile" val="50"/>
        <cfvo type="max"/>
        <color rgb="FFF8696B"/>
        <color rgb="FFFFEB84"/>
        <color rgb="FF63BE7B"/>
      </colorScale>
    </cfRule>
  </conditionalFormatting>
  <conditionalFormatting sqref="AJ16:AL16">
    <cfRule type="containsText" dxfId="788" priority="30" operator="containsText" text="E">
      <formula>NOT(ISERROR(SEARCH("E",AJ16)))</formula>
    </cfRule>
    <cfRule type="containsText" dxfId="787" priority="31" operator="containsText" text="B">
      <formula>NOT(ISERROR(SEARCH("B",AJ16)))</formula>
    </cfRule>
    <cfRule type="containsText" dxfId="786" priority="32" operator="containsText" text="A">
      <formula>NOT(ISERROR(SEARCH("A",AJ16)))</formula>
    </cfRule>
  </conditionalFormatting>
  <conditionalFormatting sqref="AM16">
    <cfRule type="containsText" dxfId="785" priority="27" operator="containsText" text="E">
      <formula>NOT(ISERROR(SEARCH("E",AM16)))</formula>
    </cfRule>
    <cfRule type="containsText" dxfId="784" priority="28" operator="containsText" text="B">
      <formula>NOT(ISERROR(SEARCH("B",AM16)))</formula>
    </cfRule>
    <cfRule type="containsText" dxfId="783" priority="29" operator="containsText" text="A">
      <formula>NOT(ISERROR(SEARCH("A",AM16)))</formula>
    </cfRule>
  </conditionalFormatting>
  <conditionalFormatting sqref="AD16">
    <cfRule type="containsText" dxfId="782" priority="21" operator="containsText" text="D">
      <formula>NOT(ISERROR(SEARCH("D",AD16)))</formula>
    </cfRule>
    <cfRule type="containsText" dxfId="781" priority="22" operator="containsText" text="S">
      <formula>NOT(ISERROR(SEARCH("S",AD16)))</formula>
    </cfRule>
    <cfRule type="containsText" dxfId="780" priority="23" operator="containsText" text="F">
      <formula>NOT(ISERROR(SEARCH("F",AD16)))</formula>
    </cfRule>
    <cfRule type="containsText" dxfId="779" priority="24" operator="containsText" text="E">
      <formula>NOT(ISERROR(SEARCH("E",AD16)))</formula>
    </cfRule>
    <cfRule type="containsText" dxfId="778" priority="25" operator="containsText" text="B">
      <formula>NOT(ISERROR(SEARCH("B",AD16)))</formula>
    </cfRule>
    <cfRule type="containsText" dxfId="777" priority="26" operator="containsText" text="A">
      <formula>NOT(ISERROR(SEARCH("A",AD16)))</formula>
    </cfRule>
  </conditionalFormatting>
  <conditionalFormatting sqref="F16:O16">
    <cfRule type="colorScale" priority="20">
      <colorScale>
        <cfvo type="min"/>
        <cfvo type="percentile" val="50"/>
        <cfvo type="max"/>
        <color rgb="FFF8696B"/>
        <color rgb="FFFFEB84"/>
        <color rgb="FF63BE7B"/>
      </colorScale>
    </cfRule>
  </conditionalFormatting>
  <conditionalFormatting sqref="AJ17:AL17 AJ19:AL19 AJ18:AK18">
    <cfRule type="containsText" dxfId="776" priority="17" operator="containsText" text="E">
      <formula>NOT(ISERROR(SEARCH("E",AJ17)))</formula>
    </cfRule>
    <cfRule type="containsText" dxfId="775" priority="18" operator="containsText" text="B">
      <formula>NOT(ISERROR(SEARCH("B",AJ17)))</formula>
    </cfRule>
    <cfRule type="containsText" dxfId="774" priority="19" operator="containsText" text="A">
      <formula>NOT(ISERROR(SEARCH("A",AJ17)))</formula>
    </cfRule>
  </conditionalFormatting>
  <conditionalFormatting sqref="AM17:AM19">
    <cfRule type="containsText" dxfId="773" priority="14" operator="containsText" text="E">
      <formula>NOT(ISERROR(SEARCH("E",AM17)))</formula>
    </cfRule>
    <cfRule type="containsText" dxfId="772" priority="15" operator="containsText" text="B">
      <formula>NOT(ISERROR(SEARCH("B",AM17)))</formula>
    </cfRule>
    <cfRule type="containsText" dxfId="771" priority="16" operator="containsText" text="A">
      <formula>NOT(ISERROR(SEARCH("A",AM17)))</formula>
    </cfRule>
  </conditionalFormatting>
  <conditionalFormatting sqref="AD17:AD19">
    <cfRule type="containsText" dxfId="770" priority="8" operator="containsText" text="D">
      <formula>NOT(ISERROR(SEARCH("D",AD17)))</formula>
    </cfRule>
    <cfRule type="containsText" dxfId="769" priority="9" operator="containsText" text="S">
      <formula>NOT(ISERROR(SEARCH("S",AD17)))</formula>
    </cfRule>
    <cfRule type="containsText" dxfId="768" priority="10" operator="containsText" text="F">
      <formula>NOT(ISERROR(SEARCH("F",AD17)))</formula>
    </cfRule>
    <cfRule type="containsText" dxfId="767" priority="11" operator="containsText" text="E">
      <formula>NOT(ISERROR(SEARCH("E",AD17)))</formula>
    </cfRule>
    <cfRule type="containsText" dxfId="766" priority="12" operator="containsText" text="B">
      <formula>NOT(ISERROR(SEARCH("B",AD17)))</formula>
    </cfRule>
    <cfRule type="containsText" dxfId="765" priority="13" operator="containsText" text="A">
      <formula>NOT(ISERROR(SEARCH("A",AD17)))</formula>
    </cfRule>
  </conditionalFormatting>
  <conditionalFormatting sqref="F17:O19">
    <cfRule type="colorScale" priority="7">
      <colorScale>
        <cfvo type="min"/>
        <cfvo type="percentile" val="50"/>
        <cfvo type="max"/>
        <color rgb="FFF8696B"/>
        <color rgb="FFFFEB84"/>
        <color rgb="FF63BE7B"/>
      </colorScale>
    </cfRule>
  </conditionalFormatting>
  <conditionalFormatting sqref="AL18">
    <cfRule type="containsText" dxfId="764" priority="1" operator="containsText" text="E">
      <formula>NOT(ISERROR(SEARCH("E",AL18)))</formula>
    </cfRule>
    <cfRule type="containsText" dxfId="763" priority="2" operator="containsText" text="B">
      <formula>NOT(ISERROR(SEARCH("B",AL18)))</formula>
    </cfRule>
    <cfRule type="containsText" dxfId="762" priority="3" operator="containsText" text="A">
      <formula>NOT(ISERROR(SEARCH("A",AL18)))</formula>
    </cfRule>
  </conditionalFormatting>
  <dataValidations count="1">
    <dataValidation type="list" allowBlank="1" showInputMessage="1" showErrorMessage="1" sqref="AM2:AM19"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AA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761" priority="78" operator="containsText" text="E">
      <formula>NOT(ISERROR(SEARCH("E",AK2)))</formula>
    </cfRule>
    <cfRule type="containsText" dxfId="760" priority="79" operator="containsText" text="B">
      <formula>NOT(ISERROR(SEARCH("B",AK2)))</formula>
    </cfRule>
    <cfRule type="containsText" dxfId="759" priority="80" operator="containsText" text="A">
      <formula>NOT(ISERROR(SEARCH("A",AK2)))</formula>
    </cfRule>
  </conditionalFormatting>
  <conditionalFormatting sqref="AM2:AN2">
    <cfRule type="containsText" dxfId="758" priority="75" operator="containsText" text="E">
      <formula>NOT(ISERROR(SEARCH("E",AM2)))</formula>
    </cfRule>
    <cfRule type="containsText" dxfId="757" priority="76" operator="containsText" text="B">
      <formula>NOT(ISERROR(SEARCH("B",AM2)))</formula>
    </cfRule>
    <cfRule type="containsText" dxfId="756"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755" priority="27" operator="containsText" text="D">
      <formula>NOT(ISERROR(SEARCH("D",AE2)))</formula>
    </cfRule>
    <cfRule type="containsText" dxfId="754" priority="28" operator="containsText" text="S">
      <formula>NOT(ISERROR(SEARCH("S",AE2)))</formula>
    </cfRule>
    <cfRule type="containsText" dxfId="753" priority="29" operator="containsText" text="F">
      <formula>NOT(ISERROR(SEARCH("F",AE2)))</formula>
    </cfRule>
    <cfRule type="containsText" dxfId="752" priority="30" operator="containsText" text="E">
      <formula>NOT(ISERROR(SEARCH("E",AE2)))</formula>
    </cfRule>
    <cfRule type="containsText" dxfId="751" priority="31" operator="containsText" text="B">
      <formula>NOT(ISERROR(SEARCH("B",AE2)))</formula>
    </cfRule>
    <cfRule type="containsText" dxfId="750" priority="32" operator="containsText" text="A">
      <formula>NOT(ISERROR(SEARCH("A",AE2)))</formula>
    </cfRule>
  </conditionalFormatting>
  <conditionalFormatting sqref="AK3:AL3">
    <cfRule type="containsText" dxfId="749" priority="11" operator="containsText" text="E">
      <formula>NOT(ISERROR(SEARCH("E",AK3)))</formula>
    </cfRule>
    <cfRule type="containsText" dxfId="748" priority="12" operator="containsText" text="B">
      <formula>NOT(ISERROR(SEARCH("B",AK3)))</formula>
    </cfRule>
    <cfRule type="containsText" dxfId="747" priority="13" operator="containsText" text="A">
      <formula>NOT(ISERROR(SEARCH("A",AK3)))</formula>
    </cfRule>
  </conditionalFormatting>
  <conditionalFormatting sqref="AM3:AN3">
    <cfRule type="containsText" dxfId="746" priority="8" operator="containsText" text="E">
      <formula>NOT(ISERROR(SEARCH("E",AM3)))</formula>
    </cfRule>
    <cfRule type="containsText" dxfId="745" priority="9" operator="containsText" text="B">
      <formula>NOT(ISERROR(SEARCH("B",AM3)))</formula>
    </cfRule>
    <cfRule type="containsText" dxfId="744"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743" priority="1" operator="containsText" text="D">
      <formula>NOT(ISERROR(SEARCH("D",AE3)))</formula>
    </cfRule>
    <cfRule type="containsText" dxfId="742" priority="2" operator="containsText" text="S">
      <formula>NOT(ISERROR(SEARCH("S",AE3)))</formula>
    </cfRule>
    <cfRule type="containsText" dxfId="741" priority="3" operator="containsText" text="F">
      <formula>NOT(ISERROR(SEARCH("F",AE3)))</formula>
    </cfRule>
    <cfRule type="containsText" dxfId="740" priority="4" operator="containsText" text="E">
      <formula>NOT(ISERROR(SEARCH("E",AE3)))</formula>
    </cfRule>
    <cfRule type="containsText" dxfId="739" priority="5" operator="containsText" text="B">
      <formula>NOT(ISERROR(SEARCH("B",AE3)))</formula>
    </cfRule>
    <cfRule type="containsText" dxfId="738"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0"/>
  <sheetViews>
    <sheetView tabSelected="1" workbookViewId="0">
      <pane xSplit="5" ySplit="1" topLeftCell="L2" activePane="bottomRight" state="frozen"/>
      <selection activeCell="E24" sqref="E24"/>
      <selection pane="topRight" activeCell="E24" sqref="E24"/>
      <selection pane="bottomLeft" activeCell="E24" sqref="E24"/>
      <selection pane="bottomRight" activeCell="P11" sqref="P11"/>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 si="0">SUM(F2:H2)</f>
        <v>37</v>
      </c>
      <c r="S2" s="31">
        <f t="shared" ref="S2" si="1">SUM(I2:N2)</f>
        <v>74</v>
      </c>
      <c r="T2" s="31">
        <f t="shared" ref="T2" si="2">SUM(O2:Q2)</f>
        <v>34.900000000000006</v>
      </c>
      <c r="U2" s="32">
        <f t="shared" ref="U2" si="3">SUM(F2:J2)</f>
        <v>62.4</v>
      </c>
      <c r="V2" s="32">
        <f>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ref="R3" si="4">SUM(F3:H3)</f>
        <v>36.299999999999997</v>
      </c>
      <c r="S3" s="31">
        <f t="shared" ref="S3" si="5">SUM(I3:N3)</f>
        <v>72.900000000000006</v>
      </c>
      <c r="T3" s="31">
        <f t="shared" ref="T3" si="6">SUM(O3:Q3)</f>
        <v>35.1</v>
      </c>
      <c r="U3" s="32">
        <f t="shared" ref="U3" si="7">SUM(F3:J3)</f>
        <v>60.9</v>
      </c>
      <c r="V3" s="32">
        <f>SUM(M3:Q3)</f>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ref="R4:R6" si="8">SUM(F4:H4)</f>
        <v>38.200000000000003</v>
      </c>
      <c r="S4" s="31">
        <f t="shared" ref="S4:S6" si="9">SUM(I4:N4)</f>
        <v>74.499999999999986</v>
      </c>
      <c r="T4" s="31">
        <f t="shared" ref="T4:T6" si="10">SUM(O4:Q4)</f>
        <v>35.599999999999994</v>
      </c>
      <c r="U4" s="32">
        <f t="shared" ref="U4:U6" si="11">SUM(F4:J4)</f>
        <v>64</v>
      </c>
      <c r="V4" s="32">
        <f t="shared" ref="V4:V6" si="12">SUM(M4:Q4)</f>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8"/>
        <v>36.700000000000003</v>
      </c>
      <c r="S5" s="31">
        <f t="shared" si="9"/>
        <v>75.5</v>
      </c>
      <c r="T5" s="31">
        <f t="shared" si="10"/>
        <v>35.099999999999994</v>
      </c>
      <c r="U5" s="32">
        <f t="shared" si="11"/>
        <v>62.3</v>
      </c>
      <c r="V5" s="32">
        <f t="shared" si="12"/>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8"/>
        <v>35.299999999999997</v>
      </c>
      <c r="S6" s="31">
        <f t="shared" si="9"/>
        <v>73.8</v>
      </c>
      <c r="T6" s="31">
        <f t="shared" si="10"/>
        <v>34.799999999999997</v>
      </c>
      <c r="U6" s="32">
        <f t="shared" si="11"/>
        <v>60.599999999999994</v>
      </c>
      <c r="V6" s="32">
        <f t="shared" si="12"/>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ref="R7:R9" si="13">SUM(F7:H7)</f>
        <v>40.299999999999997</v>
      </c>
      <c r="S7" s="31">
        <f t="shared" ref="S7:S9" si="14">SUM(I7:N7)</f>
        <v>77.599999999999994</v>
      </c>
      <c r="T7" s="31">
        <f t="shared" ref="T7:T9" si="15">SUM(O7:Q7)</f>
        <v>33.700000000000003</v>
      </c>
      <c r="U7" s="32">
        <f t="shared" ref="U7:U9" si="16">SUM(F7:J7)</f>
        <v>67.099999999999994</v>
      </c>
      <c r="V7" s="32">
        <f t="shared" ref="V7:V9" si="17">SUM(M7:Q7)</f>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13"/>
        <v>38.6</v>
      </c>
      <c r="S8" s="31">
        <f t="shared" si="14"/>
        <v>73.5</v>
      </c>
      <c r="T8" s="31">
        <f t="shared" si="15"/>
        <v>34.4</v>
      </c>
      <c r="U8" s="32">
        <f t="shared" si="16"/>
        <v>64.3</v>
      </c>
      <c r="V8" s="32">
        <f t="shared" si="17"/>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13"/>
        <v>35.1</v>
      </c>
      <c r="S9" s="31">
        <f t="shared" si="14"/>
        <v>71.599999999999994</v>
      </c>
      <c r="T9" s="31">
        <f t="shared" si="15"/>
        <v>35.200000000000003</v>
      </c>
      <c r="U9" s="32">
        <f t="shared" si="16"/>
        <v>58.900000000000006</v>
      </c>
      <c r="V9" s="32">
        <f t="shared" si="17"/>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ref="R10" si="18">SUM(F10:H10)</f>
        <v>36.6</v>
      </c>
      <c r="S10" s="31">
        <f t="shared" ref="S10" si="19">SUM(I10:N10)</f>
        <v>73</v>
      </c>
      <c r="T10" s="31">
        <f t="shared" ref="T10" si="20">SUM(O10:Q10)</f>
        <v>36.299999999999997</v>
      </c>
      <c r="U10" s="32">
        <f t="shared" ref="U10" si="21">SUM(F10:J10)</f>
        <v>61.099999999999994</v>
      </c>
      <c r="V10" s="32">
        <f t="shared" ref="V10" si="22">SUM(M10:Q10)</f>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sheetData>
  <autoFilter ref="A1:AQ1" xr:uid="{00000000-0009-0000-0000-000006000000}"/>
  <phoneticPr fontId="13"/>
  <conditionalFormatting sqref="AL2:AM2">
    <cfRule type="containsText" dxfId="737" priority="828" operator="containsText" text="E">
      <formula>NOT(ISERROR(SEARCH("E",AL2)))</formula>
    </cfRule>
    <cfRule type="containsText" dxfId="736" priority="829" operator="containsText" text="B">
      <formula>NOT(ISERROR(SEARCH("B",AL2)))</formula>
    </cfRule>
    <cfRule type="containsText" dxfId="735" priority="830" operator="containsText" text="A">
      <formula>NOT(ISERROR(SEARCH("A",AL2)))</formula>
    </cfRule>
  </conditionalFormatting>
  <conditionalFormatting sqref="AN2">
    <cfRule type="containsText" dxfId="734" priority="825" operator="containsText" text="E">
      <formula>NOT(ISERROR(SEARCH("E",AN2)))</formula>
    </cfRule>
    <cfRule type="containsText" dxfId="733" priority="826" operator="containsText" text="B">
      <formula>NOT(ISERROR(SEARCH("B",AN2)))</formula>
    </cfRule>
    <cfRule type="containsText" dxfId="732" priority="827" operator="containsText" text="A">
      <formula>NOT(ISERROR(SEARCH("A",AN2)))</formula>
    </cfRule>
  </conditionalFormatting>
  <conditionalFormatting sqref="AO2">
    <cfRule type="containsText" dxfId="731" priority="821" operator="containsText" text="E">
      <formula>NOT(ISERROR(SEARCH("E",AO2)))</formula>
    </cfRule>
    <cfRule type="containsText" dxfId="730" priority="822" operator="containsText" text="B">
      <formula>NOT(ISERROR(SEARCH("B",AO2)))</formula>
    </cfRule>
    <cfRule type="containsText" dxfId="729" priority="823" operator="containsText" text="A">
      <formula>NOT(ISERROR(SEARCH("A",AO2)))</formula>
    </cfRule>
  </conditionalFormatting>
  <conditionalFormatting sqref="AF2">
    <cfRule type="containsText" dxfId="728" priority="591" operator="containsText" text="D">
      <formula>NOT(ISERROR(SEARCH("D",AF2)))</formula>
    </cfRule>
    <cfRule type="containsText" dxfId="727" priority="592" operator="containsText" text="S">
      <formula>NOT(ISERROR(SEARCH("S",AF2)))</formula>
    </cfRule>
    <cfRule type="containsText" dxfId="726" priority="593" operator="containsText" text="F">
      <formula>NOT(ISERROR(SEARCH("F",AF2)))</formula>
    </cfRule>
    <cfRule type="containsText" dxfId="725" priority="594" operator="containsText" text="E">
      <formula>NOT(ISERROR(SEARCH("E",AF2)))</formula>
    </cfRule>
    <cfRule type="containsText" dxfId="724" priority="595" operator="containsText" text="B">
      <formula>NOT(ISERROR(SEARCH("B",AF2)))</formula>
    </cfRule>
    <cfRule type="containsText" dxfId="723" priority="596" operator="containsText" text="A">
      <formula>NOT(ISERROR(SEARCH("A",AF2)))</formula>
    </cfRule>
  </conditionalFormatting>
  <conditionalFormatting sqref="F2:Q2">
    <cfRule type="colorScale" priority="136">
      <colorScale>
        <cfvo type="min"/>
        <cfvo type="percentile" val="50"/>
        <cfvo type="max"/>
        <color rgb="FFF8696B"/>
        <color rgb="FFFFEB84"/>
        <color rgb="FF63BE7B"/>
      </colorScale>
    </cfRule>
  </conditionalFormatting>
  <conditionalFormatting sqref="AL3:AM3">
    <cfRule type="containsText" dxfId="722" priority="63" operator="containsText" text="E">
      <formula>NOT(ISERROR(SEARCH("E",AL3)))</formula>
    </cfRule>
    <cfRule type="containsText" dxfId="721" priority="64" operator="containsText" text="B">
      <formula>NOT(ISERROR(SEARCH("B",AL3)))</formula>
    </cfRule>
    <cfRule type="containsText" dxfId="720" priority="65" operator="containsText" text="A">
      <formula>NOT(ISERROR(SEARCH("A",AL3)))</formula>
    </cfRule>
  </conditionalFormatting>
  <conditionalFormatting sqref="AN3">
    <cfRule type="containsText" dxfId="719" priority="60" operator="containsText" text="E">
      <formula>NOT(ISERROR(SEARCH("E",AN3)))</formula>
    </cfRule>
    <cfRule type="containsText" dxfId="718" priority="61" operator="containsText" text="B">
      <formula>NOT(ISERROR(SEARCH("B",AN3)))</formula>
    </cfRule>
    <cfRule type="containsText" dxfId="717" priority="62" operator="containsText" text="A">
      <formula>NOT(ISERROR(SEARCH("A",AN3)))</formula>
    </cfRule>
  </conditionalFormatting>
  <conditionalFormatting sqref="AO3">
    <cfRule type="containsText" dxfId="716" priority="57" operator="containsText" text="E">
      <formula>NOT(ISERROR(SEARCH("E",AO3)))</formula>
    </cfRule>
    <cfRule type="containsText" dxfId="715" priority="58" operator="containsText" text="B">
      <formula>NOT(ISERROR(SEARCH("B",AO3)))</formula>
    </cfRule>
    <cfRule type="containsText" dxfId="714" priority="59" operator="containsText" text="A">
      <formula>NOT(ISERROR(SEARCH("A",AO3)))</formula>
    </cfRule>
  </conditionalFormatting>
  <conditionalFormatting sqref="AF3">
    <cfRule type="containsText" dxfId="713" priority="51" operator="containsText" text="D">
      <formula>NOT(ISERROR(SEARCH("D",AF3)))</formula>
    </cfRule>
    <cfRule type="containsText" dxfId="712" priority="52" operator="containsText" text="S">
      <formula>NOT(ISERROR(SEARCH("S",AF3)))</formula>
    </cfRule>
    <cfRule type="containsText" dxfId="711" priority="53" operator="containsText" text="F">
      <formula>NOT(ISERROR(SEARCH("F",AF3)))</formula>
    </cfRule>
    <cfRule type="containsText" dxfId="710" priority="54" operator="containsText" text="E">
      <formula>NOT(ISERROR(SEARCH("E",AF3)))</formula>
    </cfRule>
    <cfRule type="containsText" dxfId="709" priority="55" operator="containsText" text="B">
      <formula>NOT(ISERROR(SEARCH("B",AF3)))</formula>
    </cfRule>
    <cfRule type="containsText" dxfId="708" priority="56" operator="containsText" text="A">
      <formula>NOT(ISERROR(SEARCH("A",AF3)))</formula>
    </cfRule>
  </conditionalFormatting>
  <conditionalFormatting sqref="F3:Q3">
    <cfRule type="colorScale" priority="50">
      <colorScale>
        <cfvo type="min"/>
        <cfvo type="percentile" val="50"/>
        <cfvo type="max"/>
        <color rgb="FFF8696B"/>
        <color rgb="FFFFEB84"/>
        <color rgb="FF63BE7B"/>
      </colorScale>
    </cfRule>
  </conditionalFormatting>
  <conditionalFormatting sqref="AL4:AM6">
    <cfRule type="containsText" dxfId="707" priority="47" operator="containsText" text="E">
      <formula>NOT(ISERROR(SEARCH("E",AL4)))</formula>
    </cfRule>
    <cfRule type="containsText" dxfId="706" priority="48" operator="containsText" text="B">
      <formula>NOT(ISERROR(SEARCH("B",AL4)))</formula>
    </cfRule>
    <cfRule type="containsText" dxfId="705" priority="49" operator="containsText" text="A">
      <formula>NOT(ISERROR(SEARCH("A",AL4)))</formula>
    </cfRule>
  </conditionalFormatting>
  <conditionalFormatting sqref="AN4:AN6">
    <cfRule type="containsText" dxfId="704" priority="44" operator="containsText" text="E">
      <formula>NOT(ISERROR(SEARCH("E",AN4)))</formula>
    </cfRule>
    <cfRule type="containsText" dxfId="703" priority="45" operator="containsText" text="B">
      <formula>NOT(ISERROR(SEARCH("B",AN4)))</formula>
    </cfRule>
    <cfRule type="containsText" dxfId="702" priority="46" operator="containsText" text="A">
      <formula>NOT(ISERROR(SEARCH("A",AN4)))</formula>
    </cfRule>
  </conditionalFormatting>
  <conditionalFormatting sqref="AO4:AO6">
    <cfRule type="containsText" dxfId="701" priority="41" operator="containsText" text="E">
      <formula>NOT(ISERROR(SEARCH("E",AO4)))</formula>
    </cfRule>
    <cfRule type="containsText" dxfId="700" priority="42" operator="containsText" text="B">
      <formula>NOT(ISERROR(SEARCH("B",AO4)))</formula>
    </cfRule>
    <cfRule type="containsText" dxfId="699" priority="43" operator="containsText" text="A">
      <formula>NOT(ISERROR(SEARCH("A",AO4)))</formula>
    </cfRule>
  </conditionalFormatting>
  <conditionalFormatting sqref="AF4:AF6">
    <cfRule type="containsText" dxfId="698" priority="35" operator="containsText" text="D">
      <formula>NOT(ISERROR(SEARCH("D",AF4)))</formula>
    </cfRule>
    <cfRule type="containsText" dxfId="697" priority="36" operator="containsText" text="S">
      <formula>NOT(ISERROR(SEARCH("S",AF4)))</formula>
    </cfRule>
    <cfRule type="containsText" dxfId="696" priority="37" operator="containsText" text="F">
      <formula>NOT(ISERROR(SEARCH("F",AF4)))</formula>
    </cfRule>
    <cfRule type="containsText" dxfId="695" priority="38" operator="containsText" text="E">
      <formula>NOT(ISERROR(SEARCH("E",AF4)))</formula>
    </cfRule>
    <cfRule type="containsText" dxfId="694" priority="39" operator="containsText" text="B">
      <formula>NOT(ISERROR(SEARCH("B",AF4)))</formula>
    </cfRule>
    <cfRule type="containsText" dxfId="693" priority="40" operator="containsText" text="A">
      <formula>NOT(ISERROR(SEARCH("A",AF4)))</formula>
    </cfRule>
  </conditionalFormatting>
  <conditionalFormatting sqref="F4:Q6">
    <cfRule type="colorScale" priority="34">
      <colorScale>
        <cfvo type="min"/>
        <cfvo type="percentile" val="50"/>
        <cfvo type="max"/>
        <color rgb="FFF8696B"/>
        <color rgb="FFFFEB84"/>
        <color rgb="FF63BE7B"/>
      </colorScale>
    </cfRule>
  </conditionalFormatting>
  <conditionalFormatting sqref="AL7:AM9">
    <cfRule type="containsText" dxfId="692" priority="31" operator="containsText" text="E">
      <formula>NOT(ISERROR(SEARCH("E",AL7)))</formula>
    </cfRule>
    <cfRule type="containsText" dxfId="691" priority="32" operator="containsText" text="B">
      <formula>NOT(ISERROR(SEARCH("B",AL7)))</formula>
    </cfRule>
    <cfRule type="containsText" dxfId="690" priority="33" operator="containsText" text="A">
      <formula>NOT(ISERROR(SEARCH("A",AL7)))</formula>
    </cfRule>
  </conditionalFormatting>
  <conditionalFormatting sqref="AN7:AN9">
    <cfRule type="containsText" dxfId="689" priority="28" operator="containsText" text="E">
      <formula>NOT(ISERROR(SEARCH("E",AN7)))</formula>
    </cfRule>
    <cfRule type="containsText" dxfId="688" priority="29" operator="containsText" text="B">
      <formula>NOT(ISERROR(SEARCH("B",AN7)))</formula>
    </cfRule>
    <cfRule type="containsText" dxfId="687" priority="30" operator="containsText" text="A">
      <formula>NOT(ISERROR(SEARCH("A",AN7)))</formula>
    </cfRule>
  </conditionalFormatting>
  <conditionalFormatting sqref="AO7:AO9">
    <cfRule type="containsText" dxfId="686" priority="25" operator="containsText" text="E">
      <formula>NOT(ISERROR(SEARCH("E",AO7)))</formula>
    </cfRule>
    <cfRule type="containsText" dxfId="685" priority="26" operator="containsText" text="B">
      <formula>NOT(ISERROR(SEARCH("B",AO7)))</formula>
    </cfRule>
    <cfRule type="containsText" dxfId="684" priority="27" operator="containsText" text="A">
      <formula>NOT(ISERROR(SEARCH("A",AO7)))</formula>
    </cfRule>
  </conditionalFormatting>
  <conditionalFormatting sqref="AF7:AF9">
    <cfRule type="containsText" dxfId="683" priority="19" operator="containsText" text="D">
      <formula>NOT(ISERROR(SEARCH("D",AF7)))</formula>
    </cfRule>
    <cfRule type="containsText" dxfId="682" priority="20" operator="containsText" text="S">
      <formula>NOT(ISERROR(SEARCH("S",AF7)))</formula>
    </cfRule>
    <cfRule type="containsText" dxfId="681" priority="21" operator="containsText" text="F">
      <formula>NOT(ISERROR(SEARCH("F",AF7)))</formula>
    </cfRule>
    <cfRule type="containsText" dxfId="680" priority="22" operator="containsText" text="E">
      <formula>NOT(ISERROR(SEARCH("E",AF7)))</formula>
    </cfRule>
    <cfRule type="containsText" dxfId="679" priority="23" operator="containsText" text="B">
      <formula>NOT(ISERROR(SEARCH("B",AF7)))</formula>
    </cfRule>
    <cfRule type="containsText" dxfId="678" priority="24" operator="containsText" text="A">
      <formula>NOT(ISERROR(SEARCH("A",AF7)))</formula>
    </cfRule>
  </conditionalFormatting>
  <conditionalFormatting sqref="F7:Q8">
    <cfRule type="colorScale" priority="18">
      <colorScale>
        <cfvo type="min"/>
        <cfvo type="percentile" val="50"/>
        <cfvo type="max"/>
        <color rgb="FFF8696B"/>
        <color rgb="FFFFEB84"/>
        <color rgb="FF63BE7B"/>
      </colorScale>
    </cfRule>
  </conditionalFormatting>
  <conditionalFormatting sqref="F9:Q9">
    <cfRule type="colorScale" priority="17">
      <colorScale>
        <cfvo type="min"/>
        <cfvo type="percentile" val="50"/>
        <cfvo type="max"/>
        <color rgb="FFF8696B"/>
        <color rgb="FFFFEB84"/>
        <color rgb="FF63BE7B"/>
      </colorScale>
    </cfRule>
  </conditionalFormatting>
  <conditionalFormatting sqref="AL10:AM10">
    <cfRule type="containsText" dxfId="677" priority="14" operator="containsText" text="E">
      <formula>NOT(ISERROR(SEARCH("E",AL10)))</formula>
    </cfRule>
    <cfRule type="containsText" dxfId="676" priority="15" operator="containsText" text="B">
      <formula>NOT(ISERROR(SEARCH("B",AL10)))</formula>
    </cfRule>
    <cfRule type="containsText" dxfId="675" priority="16" operator="containsText" text="A">
      <formula>NOT(ISERROR(SEARCH("A",AL10)))</formula>
    </cfRule>
  </conditionalFormatting>
  <conditionalFormatting sqref="AN10">
    <cfRule type="containsText" dxfId="674" priority="11" operator="containsText" text="E">
      <formula>NOT(ISERROR(SEARCH("E",AN10)))</formula>
    </cfRule>
    <cfRule type="containsText" dxfId="673" priority="12" operator="containsText" text="B">
      <formula>NOT(ISERROR(SEARCH("B",AN10)))</formula>
    </cfRule>
    <cfRule type="containsText" dxfId="672" priority="13" operator="containsText" text="A">
      <formula>NOT(ISERROR(SEARCH("A",AN10)))</formula>
    </cfRule>
  </conditionalFormatting>
  <conditionalFormatting sqref="AO10">
    <cfRule type="containsText" dxfId="671" priority="8" operator="containsText" text="E">
      <formula>NOT(ISERROR(SEARCH("E",AO10)))</formula>
    </cfRule>
    <cfRule type="containsText" dxfId="670" priority="9" operator="containsText" text="B">
      <formula>NOT(ISERROR(SEARCH("B",AO10)))</formula>
    </cfRule>
    <cfRule type="containsText" dxfId="669" priority="10" operator="containsText" text="A">
      <formula>NOT(ISERROR(SEARCH("A",AO10)))</formula>
    </cfRule>
  </conditionalFormatting>
  <conditionalFormatting sqref="AF10">
    <cfRule type="containsText" dxfId="668" priority="2" operator="containsText" text="D">
      <formula>NOT(ISERROR(SEARCH("D",AF10)))</formula>
    </cfRule>
    <cfRule type="containsText" dxfId="667" priority="3" operator="containsText" text="S">
      <formula>NOT(ISERROR(SEARCH("S",AF10)))</formula>
    </cfRule>
    <cfRule type="containsText" dxfId="666" priority="4" operator="containsText" text="F">
      <formula>NOT(ISERROR(SEARCH("F",AF10)))</formula>
    </cfRule>
    <cfRule type="containsText" dxfId="665" priority="5" operator="containsText" text="E">
      <formula>NOT(ISERROR(SEARCH("E",AF10)))</formula>
    </cfRule>
    <cfRule type="containsText" dxfId="664" priority="6" operator="containsText" text="B">
      <formula>NOT(ISERROR(SEARCH("B",AF10)))</formula>
    </cfRule>
    <cfRule type="containsText" dxfId="663" priority="7" operator="containsText" text="A">
      <formula>NOT(ISERROR(SEARCH("A",AF10)))</formula>
    </cfRule>
  </conditionalFormatting>
  <conditionalFormatting sqref="F10:Q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0"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662" priority="108" operator="containsText" text="E">
      <formula>NOT(ISERROR(SEARCH("E",AL2)))</formula>
    </cfRule>
    <cfRule type="containsText" dxfId="661" priority="109" operator="containsText" text="B">
      <formula>NOT(ISERROR(SEARCH("B",AL2)))</formula>
    </cfRule>
    <cfRule type="containsText" dxfId="660" priority="110" operator="containsText" text="A">
      <formula>NOT(ISERROR(SEARCH("A",AL2)))</formula>
    </cfRule>
  </conditionalFormatting>
  <conditionalFormatting sqref="AN2:AO2">
    <cfRule type="containsText" dxfId="659" priority="105" operator="containsText" text="E">
      <formula>NOT(ISERROR(SEARCH("E",AN2)))</formula>
    </cfRule>
    <cfRule type="containsText" dxfId="658" priority="106" operator="containsText" text="B">
      <formula>NOT(ISERROR(SEARCH("B",AN2)))</formula>
    </cfRule>
    <cfRule type="containsText" dxfId="657"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656" priority="14" operator="containsText" text="D">
      <formula>NOT(ISERROR(SEARCH("D",AF2)))</formula>
    </cfRule>
    <cfRule type="containsText" dxfId="655" priority="15" operator="containsText" text="S">
      <formula>NOT(ISERROR(SEARCH("S",AF2)))</formula>
    </cfRule>
    <cfRule type="containsText" dxfId="654" priority="16" operator="containsText" text="F">
      <formula>NOT(ISERROR(SEARCH("F",AF2)))</formula>
    </cfRule>
    <cfRule type="containsText" dxfId="653" priority="17" operator="containsText" text="E">
      <formula>NOT(ISERROR(SEARCH("E",AF2)))</formula>
    </cfRule>
    <cfRule type="containsText" dxfId="652" priority="18" operator="containsText" text="B">
      <formula>NOT(ISERROR(SEARCH("B",AF2)))</formula>
    </cfRule>
    <cfRule type="containsText" dxfId="651"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650" priority="26" operator="containsText" text="E">
      <formula>NOT(ISERROR(SEARCH("E",AQ2)))</formula>
    </cfRule>
    <cfRule type="containsText" dxfId="649" priority="27" operator="containsText" text="B">
      <formula>NOT(ISERROR(SEARCH("B",AQ2)))</formula>
    </cfRule>
    <cfRule type="containsText" dxfId="648" priority="28" operator="containsText" text="A">
      <formula>NOT(ISERROR(SEARCH("A",AQ2)))</formula>
    </cfRule>
  </conditionalFormatting>
  <conditionalFormatting sqref="AS2">
    <cfRule type="containsText" dxfId="647" priority="23" operator="containsText" text="E">
      <formula>NOT(ISERROR(SEARCH("E",AS2)))</formula>
    </cfRule>
    <cfRule type="containsText" dxfId="646" priority="24" operator="containsText" text="B">
      <formula>NOT(ISERROR(SEARCH("B",AS2)))</formula>
    </cfRule>
    <cfRule type="containsText" dxfId="645"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644" priority="7" operator="containsText" text="E">
      <formula>NOT(ISERROR(SEARCH("E",AT2)))</formula>
    </cfRule>
    <cfRule type="containsText" dxfId="643" priority="8" operator="containsText" text="B">
      <formula>NOT(ISERROR(SEARCH("B",AT2)))</formula>
    </cfRule>
    <cfRule type="containsText" dxfId="642" priority="9" operator="containsText" text="A">
      <formula>NOT(ISERROR(SEARCH("A",AT2)))</formula>
    </cfRule>
  </conditionalFormatting>
  <conditionalFormatting sqref="AK2">
    <cfRule type="containsText" dxfId="641" priority="1" operator="containsText" text="D">
      <formula>NOT(ISERROR(SEARCH("D",AK2)))</formula>
    </cfRule>
    <cfRule type="containsText" dxfId="640" priority="2" operator="containsText" text="S">
      <formula>NOT(ISERROR(SEARCH("S",AK2)))</formula>
    </cfRule>
    <cfRule type="containsText" dxfId="639" priority="3" operator="containsText" text="F">
      <formula>NOT(ISERROR(SEARCH("F",AK2)))</formula>
    </cfRule>
    <cfRule type="containsText" dxfId="638" priority="4" operator="containsText" text="E">
      <formula>NOT(ISERROR(SEARCH("E",AK2)))</formula>
    </cfRule>
    <cfRule type="containsText" dxfId="637" priority="5" operator="containsText" text="B">
      <formula>NOT(ISERROR(SEARCH("B",AK2)))</formula>
    </cfRule>
    <cfRule type="containsText" dxfId="636"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2022-06-08T02:25:15Z</dcterms:modified>
</cp:coreProperties>
</file>