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D87C5971-07B1-2C4E-955B-DB07F4D0FE8B}" xr6:coauthVersionLast="47" xr6:coauthVersionMax="47" xr10:uidLastSave="{00000000-0000-0000-0000-000000000000}"/>
  <bookViews>
    <workbookView xWindow="0" yWindow="500" windowWidth="28800" windowHeight="16020" tabRatio="855" activeTab="5" xr2:uid="{00000000-000D-0000-FFFF-FFFF00000000}"/>
  </bookViews>
  <sheets>
    <sheet name="表の見方" sheetId="28" r:id="rId1"/>
    <sheet name="芝1200m" sheetId="31" r:id="rId2"/>
    <sheet name="芝1400m" sheetId="32" r:id="rId3"/>
    <sheet name="芝1600m" sheetId="35" r:id="rId4"/>
    <sheet name="芝2000m" sheetId="37" r:id="rId5"/>
    <sheet name="芝2200m" sheetId="22" r:id="rId6"/>
    <sheet name="芝3000m" sheetId="38" r:id="rId7"/>
    <sheet name="ダ1200m" sheetId="29" r:id="rId8"/>
    <sheet name="ダ1400m" sheetId="25" r:id="rId9"/>
    <sheet name="ダ1800m" sheetId="30" r:id="rId10"/>
    <sheet name="ダ1900m" sheetId="11" r:id="rId11"/>
  </sheets>
  <definedNames>
    <definedName name="_xlnm._FilterDatabase" localSheetId="7" hidden="1">ダ1200m!$A$1:$AF$21</definedName>
    <definedName name="_xlnm._FilterDatabase" localSheetId="8" hidden="1">ダ1400m!$A$1:$AH$3</definedName>
    <definedName name="_xlnm._FilterDatabase" localSheetId="9" hidden="1">ダ1800m!$A$1:$AK$29</definedName>
    <definedName name="_xlnm._FilterDatabase" localSheetId="10" hidden="1">ダ1900m!$A$1:$AK$10</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芝2000m!$A$1:$AN$1</definedName>
    <definedName name="_xlnm._FilterDatabase" localSheetId="5" hidden="1">芝2200m!$A$1:$AO$2</definedName>
    <definedName name="_xlnm._FilterDatabase" localSheetId="6" hidden="1">芝3000m!$A$1:$AS$2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5" i="37" l="1"/>
  <c r="Q45" i="37"/>
  <c r="R45" i="37"/>
  <c r="S45" i="37"/>
  <c r="T45" i="37"/>
  <c r="P46" i="37"/>
  <c r="Q46" i="37"/>
  <c r="R46" i="37"/>
  <c r="S46" i="37"/>
  <c r="T46" i="37"/>
  <c r="U24" i="22" l="1"/>
  <c r="T24" i="22"/>
  <c r="S24" i="22"/>
  <c r="R24" i="22"/>
  <c r="Q24" i="22"/>
  <c r="T44" i="37"/>
  <c r="S44" i="37"/>
  <c r="R44" i="37"/>
  <c r="Q44" i="37"/>
  <c r="P44" i="37"/>
  <c r="T43" i="37"/>
  <c r="S43" i="37"/>
  <c r="R43" i="37"/>
  <c r="Q43" i="37"/>
  <c r="P43" i="37"/>
  <c r="R35" i="35"/>
  <c r="Q35" i="35"/>
  <c r="P35" i="35"/>
  <c r="O35" i="35"/>
  <c r="N35" i="35"/>
  <c r="R34" i="35"/>
  <c r="Q34" i="35"/>
  <c r="P34" i="35"/>
  <c r="O34" i="35"/>
  <c r="N34" i="35"/>
  <c r="R33" i="35"/>
  <c r="Q33" i="35"/>
  <c r="P33" i="35"/>
  <c r="O33" i="35"/>
  <c r="N33" i="35"/>
  <c r="R32" i="35"/>
  <c r="Q32" i="35"/>
  <c r="P32" i="35"/>
  <c r="O32" i="35"/>
  <c r="N32" i="35"/>
  <c r="P21" i="32"/>
  <c r="O21" i="32"/>
  <c r="N21" i="32"/>
  <c r="M21" i="32"/>
  <c r="P20" i="32"/>
  <c r="O20" i="32"/>
  <c r="N20" i="32"/>
  <c r="M20" i="32"/>
  <c r="S31" i="11"/>
  <c r="R31" i="11"/>
  <c r="Q31" i="11"/>
  <c r="P31" i="11"/>
  <c r="S75" i="30"/>
  <c r="R75" i="30"/>
  <c r="Q75" i="30"/>
  <c r="P75" i="30"/>
  <c r="O75" i="30"/>
  <c r="S74" i="30"/>
  <c r="R74" i="30"/>
  <c r="Q74" i="30"/>
  <c r="P74" i="30"/>
  <c r="O74" i="30"/>
  <c r="S73" i="30"/>
  <c r="R73" i="30"/>
  <c r="Q73" i="30"/>
  <c r="P73" i="30"/>
  <c r="O73" i="30"/>
  <c r="S72" i="30"/>
  <c r="R72" i="30"/>
  <c r="Q72" i="30"/>
  <c r="P72" i="30"/>
  <c r="O72" i="30"/>
  <c r="S71" i="30"/>
  <c r="R71" i="30"/>
  <c r="Q71" i="30"/>
  <c r="P71" i="30"/>
  <c r="O71" i="30"/>
  <c r="P53" i="25"/>
  <c r="O53" i="25"/>
  <c r="N53" i="25"/>
  <c r="M53" i="25"/>
  <c r="P52" i="25"/>
  <c r="O52" i="25"/>
  <c r="N52" i="25"/>
  <c r="M52" i="25"/>
  <c r="P51" i="25"/>
  <c r="O51" i="25"/>
  <c r="N51" i="25"/>
  <c r="M51" i="25"/>
  <c r="P50" i="25"/>
  <c r="O50" i="25"/>
  <c r="N50" i="25"/>
  <c r="M50" i="25"/>
  <c r="N41" i="29"/>
  <c r="M41" i="29"/>
  <c r="L41" i="29"/>
  <c r="N40" i="29"/>
  <c r="M40" i="29"/>
  <c r="L40" i="29"/>
  <c r="P40" i="37"/>
  <c r="Q40" i="37"/>
  <c r="R40" i="37"/>
  <c r="S40" i="37"/>
  <c r="T40" i="37"/>
  <c r="P41" i="37"/>
  <c r="Q41" i="37"/>
  <c r="R41" i="37"/>
  <c r="S41" i="37"/>
  <c r="T41" i="37"/>
  <c r="P42" i="37"/>
  <c r="Q42" i="37"/>
  <c r="R42" i="37"/>
  <c r="S42" i="37"/>
  <c r="T42" i="37"/>
  <c r="U23" i="22" l="1"/>
  <c r="T23" i="22"/>
  <c r="S23" i="22"/>
  <c r="R23" i="22"/>
  <c r="Q23" i="22"/>
  <c r="T39" i="37"/>
  <c r="S39" i="37"/>
  <c r="R39" i="37"/>
  <c r="Q39" i="37"/>
  <c r="P39" i="37"/>
  <c r="R31" i="35"/>
  <c r="Q31" i="35"/>
  <c r="P31" i="35"/>
  <c r="O31" i="35"/>
  <c r="N31" i="35"/>
  <c r="R30" i="35"/>
  <c r="Q30" i="35"/>
  <c r="P30" i="35"/>
  <c r="O30" i="35"/>
  <c r="N30" i="35"/>
  <c r="P19" i="32"/>
  <c r="O19" i="32"/>
  <c r="N19" i="32"/>
  <c r="M19" i="32"/>
  <c r="P18" i="32"/>
  <c r="O18" i="32"/>
  <c r="N18" i="32"/>
  <c r="M18" i="32"/>
  <c r="P17" i="32"/>
  <c r="O17" i="32"/>
  <c r="N17" i="32"/>
  <c r="M17" i="32"/>
  <c r="N16" i="31"/>
  <c r="M16" i="31"/>
  <c r="L16" i="31"/>
  <c r="N15" i="31"/>
  <c r="M15" i="31"/>
  <c r="L15" i="31"/>
  <c r="S30" i="11"/>
  <c r="R30" i="11"/>
  <c r="Q30" i="11"/>
  <c r="P30" i="11"/>
  <c r="S29" i="11"/>
  <c r="R29" i="11"/>
  <c r="Q29" i="11"/>
  <c r="P29" i="11"/>
  <c r="S28" i="11"/>
  <c r="R28" i="11"/>
  <c r="Q28" i="11"/>
  <c r="P28" i="11"/>
  <c r="S70" i="30"/>
  <c r="R70" i="30"/>
  <c r="Q70" i="30"/>
  <c r="P70" i="30"/>
  <c r="O70" i="30"/>
  <c r="S69" i="30"/>
  <c r="R69" i="30"/>
  <c r="Q69" i="30"/>
  <c r="P69" i="30"/>
  <c r="O69" i="30"/>
  <c r="S68" i="30"/>
  <c r="R68" i="30"/>
  <c r="Q68" i="30"/>
  <c r="P68" i="30"/>
  <c r="O68" i="30"/>
  <c r="S67" i="30"/>
  <c r="R67" i="30"/>
  <c r="Q67" i="30"/>
  <c r="P67" i="30"/>
  <c r="O67" i="30"/>
  <c r="P49" i="25"/>
  <c r="O49" i="25"/>
  <c r="N49" i="25"/>
  <c r="M49" i="25"/>
  <c r="N39" i="29"/>
  <c r="M39" i="29"/>
  <c r="L39" i="29"/>
  <c r="N38" i="29"/>
  <c r="M38" i="29"/>
  <c r="L38" i="29"/>
  <c r="N37" i="29"/>
  <c r="M37" i="29"/>
  <c r="L37" i="29"/>
  <c r="N36" i="29"/>
  <c r="M36" i="29"/>
  <c r="L36" i="29"/>
  <c r="U22" i="22" l="1"/>
  <c r="T22" i="22"/>
  <c r="S22" i="22"/>
  <c r="R22" i="22"/>
  <c r="Q22" i="22"/>
  <c r="U21" i="22"/>
  <c r="T21" i="22"/>
  <c r="S21" i="22"/>
  <c r="R21" i="22"/>
  <c r="Q21" i="22"/>
  <c r="T38" i="37"/>
  <c r="S38" i="37"/>
  <c r="R38" i="37"/>
  <c r="Q38" i="37"/>
  <c r="P38" i="37"/>
  <c r="T37" i="37"/>
  <c r="S37" i="37"/>
  <c r="R37" i="37"/>
  <c r="Q37" i="37"/>
  <c r="P37" i="37"/>
  <c r="T36" i="37"/>
  <c r="S36" i="37"/>
  <c r="R36" i="37"/>
  <c r="Q36" i="37"/>
  <c r="P36" i="37"/>
  <c r="T35" i="37"/>
  <c r="S35" i="37"/>
  <c r="R35" i="37"/>
  <c r="Q35" i="37"/>
  <c r="P35" i="37"/>
  <c r="R29" i="35"/>
  <c r="Q29" i="35"/>
  <c r="P29" i="35"/>
  <c r="O29" i="35"/>
  <c r="N29" i="35"/>
  <c r="R28" i="35"/>
  <c r="Q28" i="35"/>
  <c r="P28" i="35"/>
  <c r="O28" i="35"/>
  <c r="N28" i="35"/>
  <c r="N14" i="31"/>
  <c r="M14" i="31"/>
  <c r="L14" i="31"/>
  <c r="N13" i="31"/>
  <c r="M13" i="31"/>
  <c r="L13" i="31"/>
  <c r="N12" i="31"/>
  <c r="M12" i="31"/>
  <c r="L12" i="31"/>
  <c r="S27" i="11"/>
  <c r="R27" i="11"/>
  <c r="Q27" i="11"/>
  <c r="P27" i="11"/>
  <c r="S26" i="11"/>
  <c r="R26" i="11"/>
  <c r="Q26" i="11"/>
  <c r="P26" i="11"/>
  <c r="S66" i="30"/>
  <c r="R66" i="30"/>
  <c r="Q66" i="30"/>
  <c r="P66" i="30"/>
  <c r="O66" i="30"/>
  <c r="S65" i="30"/>
  <c r="R65" i="30"/>
  <c r="Q65" i="30"/>
  <c r="P65" i="30"/>
  <c r="O65" i="30"/>
  <c r="S64" i="30"/>
  <c r="R64" i="30"/>
  <c r="Q64" i="30"/>
  <c r="P64" i="30"/>
  <c r="O64" i="30"/>
  <c r="S63" i="30"/>
  <c r="R63" i="30"/>
  <c r="Q63" i="30"/>
  <c r="P63" i="30"/>
  <c r="O63" i="30"/>
  <c r="S62" i="30"/>
  <c r="R62" i="30"/>
  <c r="Q62" i="30"/>
  <c r="P62" i="30"/>
  <c r="O62" i="30"/>
  <c r="P48" i="25"/>
  <c r="O48" i="25"/>
  <c r="N48" i="25"/>
  <c r="M48" i="25"/>
  <c r="P47" i="25"/>
  <c r="O47" i="25"/>
  <c r="N47" i="25"/>
  <c r="M47" i="25"/>
  <c r="P46" i="25"/>
  <c r="O46" i="25"/>
  <c r="N46" i="25"/>
  <c r="M46" i="25"/>
  <c r="P45" i="25"/>
  <c r="O45" i="25"/>
  <c r="N45" i="25"/>
  <c r="M45" i="25"/>
  <c r="P44" i="25"/>
  <c r="O44" i="25"/>
  <c r="N44" i="25"/>
  <c r="M44" i="25"/>
  <c r="N35" i="29"/>
  <c r="M35" i="29"/>
  <c r="L35" i="29"/>
  <c r="U20" i="22"/>
  <c r="T20" i="22"/>
  <c r="S20" i="22"/>
  <c r="R20" i="22"/>
  <c r="Q20" i="22"/>
  <c r="U19" i="22"/>
  <c r="T19" i="22"/>
  <c r="S19" i="22"/>
  <c r="R19" i="22"/>
  <c r="Q19" i="22"/>
  <c r="T34" i="37"/>
  <c r="S34" i="37"/>
  <c r="R34" i="37"/>
  <c r="Q34" i="37"/>
  <c r="P34" i="37"/>
  <c r="T33" i="37"/>
  <c r="S33" i="37"/>
  <c r="R33" i="37"/>
  <c r="Q33" i="37"/>
  <c r="P33" i="37"/>
  <c r="T32" i="37"/>
  <c r="S32" i="37"/>
  <c r="R32" i="37"/>
  <c r="Q32" i="37"/>
  <c r="P32" i="37"/>
  <c r="T31" i="37"/>
  <c r="S31" i="37"/>
  <c r="R31" i="37"/>
  <c r="Q31" i="37"/>
  <c r="P31" i="37"/>
  <c r="R27" i="35"/>
  <c r="Q27" i="35"/>
  <c r="P27" i="35"/>
  <c r="O27" i="35"/>
  <c r="N27" i="35"/>
  <c r="R26" i="35"/>
  <c r="Q26" i="35"/>
  <c r="P26" i="35"/>
  <c r="O26" i="35"/>
  <c r="N26" i="35"/>
  <c r="P16" i="32"/>
  <c r="O16" i="32"/>
  <c r="N16" i="32"/>
  <c r="M16" i="32"/>
  <c r="N11" i="31"/>
  <c r="M11" i="31"/>
  <c r="L11" i="31"/>
  <c r="S25" i="11"/>
  <c r="R25" i="11"/>
  <c r="Q25" i="11"/>
  <c r="P25" i="11"/>
  <c r="S24" i="11"/>
  <c r="R24" i="11"/>
  <c r="Q24" i="11"/>
  <c r="P24" i="11"/>
  <c r="S61" i="30"/>
  <c r="R61" i="30"/>
  <c r="Q61" i="30"/>
  <c r="P61" i="30"/>
  <c r="O61" i="30"/>
  <c r="S60" i="30"/>
  <c r="R60" i="30"/>
  <c r="Q60" i="30"/>
  <c r="P60" i="30"/>
  <c r="O60" i="30"/>
  <c r="S59" i="30"/>
  <c r="R59" i="30"/>
  <c r="Q59" i="30"/>
  <c r="P59" i="30"/>
  <c r="O59" i="30"/>
  <c r="S58" i="30"/>
  <c r="R58" i="30"/>
  <c r="Q58" i="30"/>
  <c r="P58" i="30"/>
  <c r="O58" i="30"/>
  <c r="S57" i="30"/>
  <c r="R57" i="30"/>
  <c r="Q57" i="30"/>
  <c r="P57" i="30"/>
  <c r="O57" i="30"/>
  <c r="P43" i="25"/>
  <c r="O43" i="25"/>
  <c r="N43" i="25"/>
  <c r="M43" i="25"/>
  <c r="P42" i="25"/>
  <c r="O42" i="25"/>
  <c r="N42" i="25"/>
  <c r="M42" i="25"/>
  <c r="N34" i="29"/>
  <c r="M34" i="29"/>
  <c r="L34" i="29"/>
  <c r="N33" i="29"/>
  <c r="M33" i="29"/>
  <c r="L33" i="29"/>
  <c r="N32" i="29"/>
  <c r="M32" i="29"/>
  <c r="L32" i="29"/>
  <c r="N31" i="29"/>
  <c r="M31" i="29"/>
  <c r="L31" i="29"/>
  <c r="U18" i="22"/>
  <c r="T18" i="22"/>
  <c r="S18" i="22"/>
  <c r="R18" i="22"/>
  <c r="Q18" i="22"/>
  <c r="U17" i="22"/>
  <c r="T17" i="22"/>
  <c r="S17" i="22"/>
  <c r="R17" i="22"/>
  <c r="Q17" i="22"/>
  <c r="T30" i="37"/>
  <c r="S30" i="37"/>
  <c r="R30" i="37"/>
  <c r="Q30" i="37"/>
  <c r="P30" i="37"/>
  <c r="T29" i="37"/>
  <c r="S29" i="37"/>
  <c r="R29" i="37"/>
  <c r="Q29" i="37"/>
  <c r="P29" i="37"/>
  <c r="T28" i="37"/>
  <c r="S28" i="37"/>
  <c r="R28" i="37"/>
  <c r="Q28" i="37"/>
  <c r="P28" i="37"/>
  <c r="T27" i="37"/>
  <c r="S27" i="37"/>
  <c r="R27" i="37"/>
  <c r="Q27" i="37"/>
  <c r="P27" i="37"/>
  <c r="R25" i="35"/>
  <c r="Q25" i="35"/>
  <c r="P25" i="35"/>
  <c r="O25" i="35"/>
  <c r="N25" i="35"/>
  <c r="R24" i="35"/>
  <c r="Q24" i="35"/>
  <c r="P24" i="35"/>
  <c r="O24" i="35"/>
  <c r="N24" i="35"/>
  <c r="R23" i="35"/>
  <c r="Q23" i="35"/>
  <c r="P23" i="35"/>
  <c r="O23" i="35"/>
  <c r="N23" i="35"/>
  <c r="P15" i="32"/>
  <c r="O15" i="32"/>
  <c r="N15" i="32"/>
  <c r="M15" i="32"/>
  <c r="P14" i="32"/>
  <c r="O14" i="32"/>
  <c r="N14" i="32"/>
  <c r="M14" i="32"/>
  <c r="N10" i="31"/>
  <c r="M10" i="31"/>
  <c r="L10" i="31"/>
  <c r="S23" i="11"/>
  <c r="R23" i="11"/>
  <c r="Q23" i="11"/>
  <c r="P23" i="11"/>
  <c r="S22" i="11"/>
  <c r="R22" i="11"/>
  <c r="Q22" i="11"/>
  <c r="P22" i="11"/>
  <c r="S56" i="30"/>
  <c r="R56" i="30"/>
  <c r="Q56" i="30"/>
  <c r="P56" i="30"/>
  <c r="O56" i="30"/>
  <c r="S55" i="30"/>
  <c r="R55" i="30"/>
  <c r="Q55" i="30"/>
  <c r="P55" i="30"/>
  <c r="O55" i="30"/>
  <c r="S54" i="30"/>
  <c r="R54" i="30"/>
  <c r="Q54" i="30"/>
  <c r="P54" i="30"/>
  <c r="O54" i="30"/>
  <c r="S53" i="30"/>
  <c r="R53" i="30"/>
  <c r="Q53" i="30"/>
  <c r="P53" i="30"/>
  <c r="O53" i="30"/>
  <c r="S52" i="30"/>
  <c r="R52" i="30"/>
  <c r="Q52" i="30"/>
  <c r="P52" i="30"/>
  <c r="O52" i="30"/>
  <c r="P41" i="25"/>
  <c r="O41" i="25"/>
  <c r="N41" i="25"/>
  <c r="M41" i="25"/>
  <c r="P40" i="25"/>
  <c r="O40" i="25"/>
  <c r="N40" i="25"/>
  <c r="M40" i="25"/>
  <c r="P39" i="25"/>
  <c r="O39" i="25"/>
  <c r="N39" i="25"/>
  <c r="M39" i="25"/>
  <c r="P38" i="25"/>
  <c r="O38" i="25"/>
  <c r="N38" i="25"/>
  <c r="M38" i="25"/>
  <c r="N30" i="29"/>
  <c r="M30" i="29"/>
  <c r="L30" i="29"/>
  <c r="L3" i="29"/>
  <c r="M3" i="29"/>
  <c r="N3" i="29"/>
  <c r="L4" i="29"/>
  <c r="M4" i="29"/>
  <c r="N4" i="29"/>
  <c r="L5" i="29"/>
  <c r="M5" i="29"/>
  <c r="N5" i="29"/>
  <c r="L6" i="29"/>
  <c r="M6" i="29"/>
  <c r="N6" i="29"/>
  <c r="L7" i="29"/>
  <c r="M7" i="29"/>
  <c r="N7" i="29"/>
  <c r="L8" i="29"/>
  <c r="M8" i="29"/>
  <c r="N8" i="29"/>
  <c r="L9" i="29"/>
  <c r="M9" i="29"/>
  <c r="N9" i="29"/>
  <c r="L10" i="29"/>
  <c r="M10" i="29"/>
  <c r="N10" i="29"/>
  <c r="L11" i="29"/>
  <c r="M11" i="29"/>
  <c r="N11" i="29"/>
  <c r="L12" i="29"/>
  <c r="M12" i="29"/>
  <c r="N12" i="29"/>
  <c r="L13" i="29"/>
  <c r="M13" i="29"/>
  <c r="N13" i="29"/>
  <c r="L14" i="29"/>
  <c r="M14" i="29"/>
  <c r="N14" i="29"/>
  <c r="L15" i="29"/>
  <c r="M15" i="29"/>
  <c r="N15" i="29"/>
  <c r="L16" i="29"/>
  <c r="M16" i="29"/>
  <c r="N16" i="29"/>
  <c r="L17" i="29"/>
  <c r="M17" i="29"/>
  <c r="N17" i="29"/>
  <c r="L18" i="29"/>
  <c r="M18" i="29"/>
  <c r="N18" i="29"/>
  <c r="L19" i="29"/>
  <c r="M19" i="29"/>
  <c r="N19" i="29"/>
  <c r="L20" i="29"/>
  <c r="M20" i="29"/>
  <c r="N20" i="29"/>
  <c r="L21" i="29"/>
  <c r="M21" i="29"/>
  <c r="N21" i="29"/>
  <c r="L22" i="29"/>
  <c r="M22" i="29"/>
  <c r="N22" i="29"/>
  <c r="L23" i="29"/>
  <c r="M23" i="29"/>
  <c r="N23" i="29"/>
  <c r="L24" i="29"/>
  <c r="M24" i="29"/>
  <c r="N24" i="29"/>
  <c r="L25" i="29"/>
  <c r="M25" i="29"/>
  <c r="N25" i="29"/>
  <c r="L26" i="29"/>
  <c r="M26" i="29"/>
  <c r="N26" i="29"/>
  <c r="L27" i="29"/>
  <c r="M27" i="29"/>
  <c r="N27" i="29"/>
  <c r="L28" i="29"/>
  <c r="M28" i="29"/>
  <c r="N28" i="29"/>
  <c r="L29" i="29"/>
  <c r="M29" i="29"/>
  <c r="N29" i="29"/>
  <c r="M6" i="25"/>
  <c r="N6" i="25"/>
  <c r="O6" i="25"/>
  <c r="P6" i="25"/>
  <c r="M7" i="25"/>
  <c r="N7" i="25"/>
  <c r="O7" i="25"/>
  <c r="P7" i="25"/>
  <c r="M8" i="25"/>
  <c r="N8" i="25"/>
  <c r="O8" i="25"/>
  <c r="P8" i="25"/>
  <c r="M9" i="25"/>
  <c r="N9" i="25"/>
  <c r="O9" i="25"/>
  <c r="P9" i="25"/>
  <c r="M10" i="25"/>
  <c r="N10" i="25"/>
  <c r="O10" i="25"/>
  <c r="P10" i="25"/>
  <c r="M11" i="25"/>
  <c r="N11" i="25"/>
  <c r="O11" i="25"/>
  <c r="P11" i="25"/>
  <c r="M12" i="25"/>
  <c r="N12" i="25"/>
  <c r="O12" i="25"/>
  <c r="P12" i="25"/>
  <c r="M13" i="25"/>
  <c r="N13" i="25"/>
  <c r="O13" i="25"/>
  <c r="P13" i="25"/>
  <c r="M14" i="25"/>
  <c r="N14" i="25"/>
  <c r="O14" i="25"/>
  <c r="P14" i="25"/>
  <c r="M15" i="25"/>
  <c r="N15" i="25"/>
  <c r="O15" i="25"/>
  <c r="P15" i="25"/>
  <c r="M16" i="25"/>
  <c r="N16" i="25"/>
  <c r="O16" i="25"/>
  <c r="P16" i="25"/>
  <c r="M17" i="25"/>
  <c r="N17" i="25"/>
  <c r="O17" i="25"/>
  <c r="P17" i="25"/>
  <c r="M18" i="25"/>
  <c r="N18" i="25"/>
  <c r="O18" i="25"/>
  <c r="P18" i="25"/>
  <c r="M19" i="25"/>
  <c r="N19" i="25"/>
  <c r="O19" i="25"/>
  <c r="P19" i="25"/>
  <c r="M20" i="25"/>
  <c r="N20" i="25"/>
  <c r="O20" i="25"/>
  <c r="P20" i="25"/>
  <c r="M21" i="25"/>
  <c r="N21" i="25"/>
  <c r="O21" i="25"/>
  <c r="P21" i="25"/>
  <c r="M22" i="25"/>
  <c r="N22" i="25"/>
  <c r="O22" i="25"/>
  <c r="P22" i="25"/>
  <c r="M23" i="25"/>
  <c r="N23" i="25"/>
  <c r="O23" i="25"/>
  <c r="P23" i="25"/>
  <c r="M24" i="25"/>
  <c r="N24" i="25"/>
  <c r="O24" i="25"/>
  <c r="P24" i="25"/>
  <c r="M25" i="25"/>
  <c r="N25" i="25"/>
  <c r="O25" i="25"/>
  <c r="P25" i="25"/>
  <c r="M26" i="25"/>
  <c r="N26" i="25"/>
  <c r="O26" i="25"/>
  <c r="P26" i="25"/>
  <c r="M27" i="25"/>
  <c r="N27" i="25"/>
  <c r="O27" i="25"/>
  <c r="P27" i="25"/>
  <c r="M28" i="25"/>
  <c r="N28" i="25"/>
  <c r="O28" i="25"/>
  <c r="P28" i="25"/>
  <c r="M29" i="25"/>
  <c r="N29" i="25"/>
  <c r="O29" i="25"/>
  <c r="P29" i="25"/>
  <c r="M30" i="25"/>
  <c r="N30" i="25"/>
  <c r="O30" i="25"/>
  <c r="P30" i="25"/>
  <c r="M31" i="25"/>
  <c r="N31" i="25"/>
  <c r="O31" i="25"/>
  <c r="P31" i="25"/>
  <c r="M32" i="25"/>
  <c r="N32" i="25"/>
  <c r="O32" i="25"/>
  <c r="P32" i="25"/>
  <c r="M33" i="25"/>
  <c r="N33" i="25"/>
  <c r="O33" i="25"/>
  <c r="P33" i="25"/>
  <c r="M34" i="25"/>
  <c r="N34" i="25"/>
  <c r="O34" i="25"/>
  <c r="P34" i="25"/>
  <c r="M35" i="25"/>
  <c r="N35" i="25"/>
  <c r="O35" i="25"/>
  <c r="P35" i="25"/>
  <c r="M36" i="25"/>
  <c r="N36" i="25"/>
  <c r="O36" i="25"/>
  <c r="P36" i="25"/>
  <c r="M37" i="25"/>
  <c r="N37" i="25"/>
  <c r="O37" i="25"/>
  <c r="P37" i="25"/>
  <c r="O7" i="30"/>
  <c r="P7" i="30"/>
  <c r="Q7" i="30"/>
  <c r="R7" i="30"/>
  <c r="S7" i="30"/>
  <c r="O8" i="30"/>
  <c r="P8" i="30"/>
  <c r="Q8" i="30"/>
  <c r="R8" i="30"/>
  <c r="S8" i="30"/>
  <c r="O9" i="30"/>
  <c r="P9" i="30"/>
  <c r="Q9" i="30"/>
  <c r="R9" i="30"/>
  <c r="S9" i="30"/>
  <c r="O10" i="30"/>
  <c r="P10" i="30"/>
  <c r="Q10" i="30"/>
  <c r="R10" i="30"/>
  <c r="S10" i="30"/>
  <c r="O11" i="30"/>
  <c r="P11" i="30"/>
  <c r="Q11" i="30"/>
  <c r="R11" i="30"/>
  <c r="S11" i="30"/>
  <c r="O12" i="30"/>
  <c r="P12" i="30"/>
  <c r="Q12" i="30"/>
  <c r="R12" i="30"/>
  <c r="S12" i="30"/>
  <c r="O13" i="30"/>
  <c r="P13" i="30"/>
  <c r="Q13" i="30"/>
  <c r="R13" i="30"/>
  <c r="S13" i="30"/>
  <c r="O14" i="30"/>
  <c r="P14" i="30"/>
  <c r="Q14" i="30"/>
  <c r="R14" i="30"/>
  <c r="S14" i="30"/>
  <c r="O15" i="30"/>
  <c r="P15" i="30"/>
  <c r="Q15" i="30"/>
  <c r="R15" i="30"/>
  <c r="S15" i="30"/>
  <c r="O16" i="30"/>
  <c r="P16" i="30"/>
  <c r="Q16" i="30"/>
  <c r="R16" i="30"/>
  <c r="S16" i="30"/>
  <c r="O17" i="30"/>
  <c r="P17" i="30"/>
  <c r="Q17" i="30"/>
  <c r="R17" i="30"/>
  <c r="S17" i="30"/>
  <c r="O18" i="30"/>
  <c r="P18" i="30"/>
  <c r="Q18" i="30"/>
  <c r="R18" i="30"/>
  <c r="S18" i="30"/>
  <c r="O19" i="30"/>
  <c r="P19" i="30"/>
  <c r="Q19" i="30"/>
  <c r="R19" i="30"/>
  <c r="S19" i="30"/>
  <c r="O20" i="30"/>
  <c r="P20" i="30"/>
  <c r="Q20" i="30"/>
  <c r="R20" i="30"/>
  <c r="S20" i="30"/>
  <c r="O21" i="30"/>
  <c r="P21" i="30"/>
  <c r="Q21" i="30"/>
  <c r="R21" i="30"/>
  <c r="S21" i="30"/>
  <c r="O22" i="30"/>
  <c r="P22" i="30"/>
  <c r="Q22" i="30"/>
  <c r="R22" i="30"/>
  <c r="S22" i="30"/>
  <c r="O23" i="30"/>
  <c r="P23" i="30"/>
  <c r="Q23" i="30"/>
  <c r="R23" i="30"/>
  <c r="S23" i="30"/>
  <c r="O24" i="30"/>
  <c r="P24" i="30"/>
  <c r="Q24" i="30"/>
  <c r="R24" i="30"/>
  <c r="S24" i="30"/>
  <c r="O25" i="30"/>
  <c r="P25" i="30"/>
  <c r="Q25" i="30"/>
  <c r="R25" i="30"/>
  <c r="S25" i="30"/>
  <c r="O26" i="30"/>
  <c r="P26" i="30"/>
  <c r="Q26" i="30"/>
  <c r="R26" i="30"/>
  <c r="S26" i="30"/>
  <c r="O27" i="30"/>
  <c r="P27" i="30"/>
  <c r="Q27" i="30"/>
  <c r="R27" i="30"/>
  <c r="S27" i="30"/>
  <c r="O28" i="30"/>
  <c r="P28" i="30"/>
  <c r="Q28" i="30"/>
  <c r="R28" i="30"/>
  <c r="S28" i="30"/>
  <c r="O29" i="30"/>
  <c r="P29" i="30"/>
  <c r="Q29" i="30"/>
  <c r="R29" i="30"/>
  <c r="S29" i="30"/>
  <c r="O30" i="30"/>
  <c r="P30" i="30"/>
  <c r="Q30" i="30"/>
  <c r="R30" i="30"/>
  <c r="S30" i="30"/>
  <c r="O31" i="30"/>
  <c r="P31" i="30"/>
  <c r="Q31" i="30"/>
  <c r="R31" i="30"/>
  <c r="S31" i="30"/>
  <c r="O32" i="30"/>
  <c r="P32" i="30"/>
  <c r="Q32" i="30"/>
  <c r="R32" i="30"/>
  <c r="S32" i="30"/>
  <c r="O33" i="30"/>
  <c r="P33" i="30"/>
  <c r="Q33" i="30"/>
  <c r="R33" i="30"/>
  <c r="S33" i="30"/>
  <c r="O34" i="30"/>
  <c r="P34" i="30"/>
  <c r="Q34" i="30"/>
  <c r="R34" i="30"/>
  <c r="S34" i="30"/>
  <c r="O35" i="30"/>
  <c r="P35" i="30"/>
  <c r="Q35" i="30"/>
  <c r="R35" i="30"/>
  <c r="S35" i="30"/>
  <c r="O36" i="30"/>
  <c r="P36" i="30"/>
  <c r="Q36" i="30"/>
  <c r="R36" i="30"/>
  <c r="S36" i="30"/>
  <c r="O37" i="30"/>
  <c r="P37" i="30"/>
  <c r="Q37" i="30"/>
  <c r="R37" i="30"/>
  <c r="S37" i="30"/>
  <c r="O38" i="30"/>
  <c r="P38" i="30"/>
  <c r="Q38" i="30"/>
  <c r="R38" i="30"/>
  <c r="S38" i="30"/>
  <c r="O39" i="30"/>
  <c r="P39" i="30"/>
  <c r="Q39" i="30"/>
  <c r="R39" i="30"/>
  <c r="S39" i="30"/>
  <c r="O40" i="30"/>
  <c r="P40" i="30"/>
  <c r="Q40" i="30"/>
  <c r="R40" i="30"/>
  <c r="S40" i="30"/>
  <c r="O41" i="30"/>
  <c r="P41" i="30"/>
  <c r="Q41" i="30"/>
  <c r="R41" i="30"/>
  <c r="S41" i="30"/>
  <c r="O42" i="30"/>
  <c r="P42" i="30"/>
  <c r="Q42" i="30"/>
  <c r="R42" i="30"/>
  <c r="S42" i="30"/>
  <c r="O43" i="30"/>
  <c r="P43" i="30"/>
  <c r="Q43" i="30"/>
  <c r="R43" i="30"/>
  <c r="S43" i="30"/>
  <c r="O44" i="30"/>
  <c r="P44" i="30"/>
  <c r="Q44" i="30"/>
  <c r="R44" i="30"/>
  <c r="S44" i="30"/>
  <c r="O45" i="30"/>
  <c r="P45" i="30"/>
  <c r="Q45" i="30"/>
  <c r="R45" i="30"/>
  <c r="S45" i="30"/>
  <c r="O46" i="30"/>
  <c r="P46" i="30"/>
  <c r="Q46" i="30"/>
  <c r="R46" i="30"/>
  <c r="S46" i="30"/>
  <c r="O47" i="30"/>
  <c r="P47" i="30"/>
  <c r="Q47" i="30"/>
  <c r="R47" i="30"/>
  <c r="S47" i="30"/>
  <c r="O48" i="30"/>
  <c r="P48" i="30"/>
  <c r="Q48" i="30"/>
  <c r="R48" i="30"/>
  <c r="S48" i="30"/>
  <c r="O49" i="30"/>
  <c r="P49" i="30"/>
  <c r="Q49" i="30"/>
  <c r="R49" i="30"/>
  <c r="S49" i="30"/>
  <c r="O50" i="30"/>
  <c r="P50" i="30"/>
  <c r="Q50" i="30"/>
  <c r="R50" i="30"/>
  <c r="S50" i="30"/>
  <c r="O51" i="30"/>
  <c r="P51" i="30"/>
  <c r="Q51" i="30"/>
  <c r="R51" i="30"/>
  <c r="S51" i="30"/>
  <c r="P4" i="11"/>
  <c r="Q4" i="11"/>
  <c r="R4" i="11"/>
  <c r="S4" i="11"/>
  <c r="P5" i="11"/>
  <c r="Q5" i="11"/>
  <c r="R5" i="11"/>
  <c r="S5" i="11"/>
  <c r="P6" i="11"/>
  <c r="Q6" i="11"/>
  <c r="R6" i="11"/>
  <c r="S6" i="11"/>
  <c r="P7" i="11"/>
  <c r="Q7" i="11"/>
  <c r="R7" i="11"/>
  <c r="S7" i="11"/>
  <c r="P8" i="11"/>
  <c r="Q8" i="11"/>
  <c r="R8" i="11"/>
  <c r="S8" i="11"/>
  <c r="P9" i="11"/>
  <c r="Q9" i="11"/>
  <c r="R9" i="11"/>
  <c r="S9" i="11"/>
  <c r="P10" i="11"/>
  <c r="Q10" i="11"/>
  <c r="R10" i="11"/>
  <c r="S10" i="11"/>
  <c r="P11" i="11"/>
  <c r="Q11" i="11"/>
  <c r="R11" i="11"/>
  <c r="S11" i="11"/>
  <c r="P12" i="11"/>
  <c r="Q12" i="11"/>
  <c r="R12" i="11"/>
  <c r="S12" i="11"/>
  <c r="P13" i="11"/>
  <c r="Q13" i="11"/>
  <c r="R13" i="11"/>
  <c r="S13" i="11"/>
  <c r="P14" i="11"/>
  <c r="Q14" i="11"/>
  <c r="R14" i="11"/>
  <c r="S14" i="11"/>
  <c r="P15" i="11"/>
  <c r="Q15" i="11"/>
  <c r="R15" i="11"/>
  <c r="S15" i="11"/>
  <c r="P16" i="11"/>
  <c r="Q16" i="11"/>
  <c r="R16" i="11"/>
  <c r="S16" i="11"/>
  <c r="P17" i="11"/>
  <c r="Q17" i="11"/>
  <c r="R17" i="11"/>
  <c r="S17" i="11"/>
  <c r="P18" i="11"/>
  <c r="Q18" i="11"/>
  <c r="R18" i="11"/>
  <c r="S18" i="11"/>
  <c r="P19" i="11"/>
  <c r="Q19" i="11"/>
  <c r="R19" i="11"/>
  <c r="S19" i="11"/>
  <c r="P20" i="11"/>
  <c r="Q20" i="11"/>
  <c r="R20" i="11"/>
  <c r="S20" i="11"/>
  <c r="P21" i="11"/>
  <c r="Q21" i="11"/>
  <c r="R21" i="11"/>
  <c r="S21" i="11"/>
  <c r="U16" i="22" l="1"/>
  <c r="T16" i="22"/>
  <c r="S16" i="22"/>
  <c r="R16" i="22"/>
  <c r="Q16" i="22"/>
  <c r="U15" i="22"/>
  <c r="T15" i="22"/>
  <c r="S15" i="22"/>
  <c r="R15" i="22"/>
  <c r="Q15" i="22"/>
  <c r="U14" i="22"/>
  <c r="T14" i="22"/>
  <c r="S14" i="22"/>
  <c r="R14" i="22"/>
  <c r="Q14" i="22"/>
  <c r="U13" i="22"/>
  <c r="T13" i="22"/>
  <c r="S13" i="22"/>
  <c r="R13" i="22"/>
  <c r="Q13" i="22"/>
  <c r="T26" i="37"/>
  <c r="S26" i="37"/>
  <c r="R26" i="37"/>
  <c r="Q26" i="37"/>
  <c r="P26" i="37"/>
  <c r="T25" i="37"/>
  <c r="S25" i="37"/>
  <c r="R25" i="37"/>
  <c r="Q25" i="37"/>
  <c r="P25" i="37"/>
  <c r="P13" i="32"/>
  <c r="O13" i="32"/>
  <c r="N13" i="32"/>
  <c r="M13" i="32"/>
  <c r="N9" i="31"/>
  <c r="M9" i="31"/>
  <c r="L9" i="31"/>
  <c r="N8" i="31"/>
  <c r="M8" i="31"/>
  <c r="L8" i="31"/>
  <c r="T24" i="37"/>
  <c r="S24" i="37"/>
  <c r="R24" i="37"/>
  <c r="Q24" i="37"/>
  <c r="P24" i="37"/>
  <c r="T23" i="37"/>
  <c r="S23" i="37"/>
  <c r="R23" i="37"/>
  <c r="Q23" i="37"/>
  <c r="P23" i="37"/>
  <c r="R22" i="35"/>
  <c r="Q22" i="35"/>
  <c r="P22" i="35"/>
  <c r="O22" i="35"/>
  <c r="N22" i="35"/>
  <c r="R21" i="35"/>
  <c r="Q21" i="35"/>
  <c r="P21" i="35"/>
  <c r="O21" i="35"/>
  <c r="N21" i="35"/>
  <c r="R20" i="35"/>
  <c r="Q20" i="35"/>
  <c r="P20" i="35"/>
  <c r="O20" i="35"/>
  <c r="N20" i="35"/>
  <c r="R19" i="35"/>
  <c r="Q19" i="35"/>
  <c r="P19" i="35"/>
  <c r="O19" i="35"/>
  <c r="N19" i="35"/>
  <c r="P12" i="32"/>
  <c r="O12" i="32"/>
  <c r="N12" i="32"/>
  <c r="M12" i="32"/>
  <c r="P11" i="32"/>
  <c r="O11" i="32"/>
  <c r="N11" i="32"/>
  <c r="M11" i="32"/>
  <c r="N7" i="31"/>
  <c r="M7" i="31"/>
  <c r="L7" i="31"/>
  <c r="U12" i="22" l="1"/>
  <c r="T12" i="22"/>
  <c r="S12" i="22"/>
  <c r="R12" i="22"/>
  <c r="Q12" i="22"/>
  <c r="U11" i="22"/>
  <c r="T11" i="22"/>
  <c r="S11" i="22"/>
  <c r="R11" i="22"/>
  <c r="Q11" i="22"/>
  <c r="T22" i="37"/>
  <c r="S22" i="37"/>
  <c r="R22" i="37"/>
  <c r="Q22" i="37"/>
  <c r="P22" i="37"/>
  <c r="T21" i="37"/>
  <c r="S21" i="37"/>
  <c r="R21" i="37"/>
  <c r="Q21" i="37"/>
  <c r="P21" i="37"/>
  <c r="T20" i="37"/>
  <c r="S20" i="37"/>
  <c r="R20" i="37"/>
  <c r="Q20" i="37"/>
  <c r="P20" i="37"/>
  <c r="R18" i="35"/>
  <c r="Q18" i="35"/>
  <c r="P18" i="35"/>
  <c r="O18" i="35"/>
  <c r="N18" i="35"/>
  <c r="P10" i="32"/>
  <c r="O10" i="32"/>
  <c r="N10" i="32"/>
  <c r="M10" i="32"/>
  <c r="P9" i="32"/>
  <c r="O9" i="32"/>
  <c r="N9" i="32"/>
  <c r="M9" i="32"/>
  <c r="P8" i="32"/>
  <c r="O8" i="32"/>
  <c r="N8" i="32"/>
  <c r="M8" i="32"/>
  <c r="T19" i="37" l="1"/>
  <c r="U10" i="22" l="1"/>
  <c r="T10" i="22"/>
  <c r="S10" i="22"/>
  <c r="R10" i="22"/>
  <c r="Q10" i="22"/>
  <c r="S19" i="37"/>
  <c r="R19" i="37"/>
  <c r="Q19" i="37"/>
  <c r="P19" i="37"/>
  <c r="T18" i="37"/>
  <c r="S18" i="37"/>
  <c r="R18" i="37"/>
  <c r="Q18" i="37"/>
  <c r="P18" i="37"/>
  <c r="T17" i="37"/>
  <c r="S17" i="37"/>
  <c r="R17" i="37"/>
  <c r="Q17" i="37"/>
  <c r="P17" i="37"/>
  <c r="R17" i="35"/>
  <c r="Q17" i="35"/>
  <c r="P17" i="35"/>
  <c r="O17" i="35"/>
  <c r="N17" i="35"/>
  <c r="R16" i="35"/>
  <c r="Q16" i="35"/>
  <c r="P16" i="35"/>
  <c r="O16" i="35"/>
  <c r="N16" i="35"/>
  <c r="R15" i="35"/>
  <c r="Q15" i="35"/>
  <c r="P15" i="35"/>
  <c r="O15" i="35"/>
  <c r="N15" i="35"/>
  <c r="P7" i="32"/>
  <c r="O7" i="32"/>
  <c r="N7" i="32"/>
  <c r="M7" i="32"/>
  <c r="N6" i="31"/>
  <c r="M6" i="31"/>
  <c r="L6" i="31"/>
  <c r="U9" i="22"/>
  <c r="T9" i="22"/>
  <c r="S9" i="22"/>
  <c r="R9" i="22"/>
  <c r="Q9" i="22"/>
  <c r="T16" i="37"/>
  <c r="S16" i="37"/>
  <c r="R16" i="37"/>
  <c r="Q16" i="37"/>
  <c r="P16" i="37"/>
  <c r="N5" i="31"/>
  <c r="M5" i="31"/>
  <c r="L5" i="31"/>
  <c r="R14" i="35"/>
  <c r="Q14" i="35"/>
  <c r="P14" i="35"/>
  <c r="O14" i="35"/>
  <c r="N14" i="35"/>
  <c r="R13" i="35"/>
  <c r="Q13" i="35"/>
  <c r="P13" i="35"/>
  <c r="O13" i="35"/>
  <c r="N13" i="35"/>
  <c r="U8" i="22"/>
  <c r="T8" i="22"/>
  <c r="S8" i="22"/>
  <c r="R8" i="22"/>
  <c r="Q8" i="22"/>
  <c r="R12" i="35"/>
  <c r="Q12" i="35"/>
  <c r="P12" i="35"/>
  <c r="O12" i="35"/>
  <c r="N12" i="35"/>
  <c r="T15" i="37" l="1"/>
  <c r="S15" i="37"/>
  <c r="R15" i="37"/>
  <c r="Q15" i="37"/>
  <c r="P15" i="37"/>
  <c r="R11" i="35"/>
  <c r="Q11" i="35"/>
  <c r="P11" i="35"/>
  <c r="O11" i="35"/>
  <c r="N11" i="35"/>
  <c r="U7" i="22" l="1"/>
  <c r="T7" i="22"/>
  <c r="S7" i="22"/>
  <c r="R7" i="22"/>
  <c r="Q7" i="22"/>
  <c r="U6" i="22"/>
  <c r="T6" i="22"/>
  <c r="S6" i="22"/>
  <c r="R6" i="22"/>
  <c r="Q6" i="22"/>
  <c r="T14" i="37"/>
  <c r="S14" i="37"/>
  <c r="R14" i="37"/>
  <c r="Q14" i="37"/>
  <c r="P14" i="37"/>
  <c r="T13" i="37"/>
  <c r="S13" i="37"/>
  <c r="R13" i="37"/>
  <c r="Q13" i="37"/>
  <c r="P13" i="37"/>
  <c r="T12" i="37"/>
  <c r="S12" i="37"/>
  <c r="R12" i="37"/>
  <c r="Q12" i="37"/>
  <c r="P12" i="37"/>
  <c r="R10" i="35"/>
  <c r="Q10" i="35"/>
  <c r="P10" i="35"/>
  <c r="O10" i="35"/>
  <c r="N10" i="35"/>
  <c r="R9" i="35"/>
  <c r="Q9" i="35"/>
  <c r="P9" i="35"/>
  <c r="O9" i="35"/>
  <c r="N9" i="35"/>
  <c r="R8" i="35"/>
  <c r="Q8" i="35"/>
  <c r="P8" i="35"/>
  <c r="O8" i="35"/>
  <c r="N8" i="35"/>
  <c r="P6" i="32"/>
  <c r="O6" i="32"/>
  <c r="N6" i="32"/>
  <c r="M6" i="32"/>
  <c r="U5" i="22"/>
  <c r="T5" i="22"/>
  <c r="S5" i="22"/>
  <c r="R5" i="22"/>
  <c r="Q5" i="22"/>
  <c r="U4" i="22"/>
  <c r="T4" i="22"/>
  <c r="S4" i="22"/>
  <c r="R4" i="22"/>
  <c r="Q4" i="22"/>
  <c r="T11" i="37"/>
  <c r="S11" i="37"/>
  <c r="R11" i="37"/>
  <c r="Q11" i="37"/>
  <c r="P11" i="37"/>
  <c r="T10" i="37"/>
  <c r="S10" i="37"/>
  <c r="R10" i="37"/>
  <c r="Q10" i="37"/>
  <c r="P10" i="37"/>
  <c r="T9" i="37"/>
  <c r="S9" i="37"/>
  <c r="R9" i="37"/>
  <c r="Q9" i="37"/>
  <c r="P9" i="37"/>
  <c r="T8" i="37"/>
  <c r="S8" i="37"/>
  <c r="R8" i="37"/>
  <c r="Q8" i="37"/>
  <c r="P8" i="37"/>
  <c r="R7" i="35"/>
  <c r="Q7" i="35"/>
  <c r="P7" i="35"/>
  <c r="O7" i="35"/>
  <c r="N7" i="35"/>
  <c r="P5" i="32"/>
  <c r="O5" i="32"/>
  <c r="N5" i="32"/>
  <c r="M5" i="32"/>
  <c r="P4" i="32"/>
  <c r="O4" i="32"/>
  <c r="N4" i="32"/>
  <c r="M4" i="32"/>
  <c r="P3" i="32"/>
  <c r="O3" i="32"/>
  <c r="N3" i="32"/>
  <c r="M3" i="32"/>
  <c r="S3" i="30" l="1"/>
  <c r="S4" i="30"/>
  <c r="S5" i="30"/>
  <c r="S6" i="30"/>
  <c r="S2" i="30"/>
  <c r="U3" i="22" l="1"/>
  <c r="T3" i="22"/>
  <c r="S3" i="22"/>
  <c r="R3" i="22"/>
  <c r="Q3" i="22"/>
  <c r="T7" i="37"/>
  <c r="S7" i="37"/>
  <c r="R7" i="37"/>
  <c r="Q7" i="37"/>
  <c r="P7" i="37"/>
  <c r="T6" i="37"/>
  <c r="S6" i="37"/>
  <c r="R6" i="37"/>
  <c r="Q6" i="37"/>
  <c r="P6" i="37"/>
  <c r="T5" i="37"/>
  <c r="S5" i="37"/>
  <c r="R5" i="37"/>
  <c r="Q5" i="37"/>
  <c r="P5" i="37"/>
  <c r="T4" i="37"/>
  <c r="S4" i="37"/>
  <c r="R4" i="37"/>
  <c r="Q4" i="37"/>
  <c r="P4" i="37"/>
  <c r="R6" i="35"/>
  <c r="Q6" i="35"/>
  <c r="P6" i="35"/>
  <c r="O6" i="35"/>
  <c r="N6" i="35"/>
  <c r="R5" i="35"/>
  <c r="Q5" i="35"/>
  <c r="P5" i="35"/>
  <c r="O5" i="35"/>
  <c r="N5" i="35"/>
  <c r="R4" i="35"/>
  <c r="Q4" i="35"/>
  <c r="P4" i="35"/>
  <c r="O4" i="35"/>
  <c r="N4" i="35"/>
  <c r="N4" i="31"/>
  <c r="M4" i="31"/>
  <c r="L4" i="31"/>
  <c r="N3" i="31"/>
  <c r="M3" i="31"/>
  <c r="L3" i="31"/>
  <c r="R6" i="30"/>
  <c r="Q6" i="30"/>
  <c r="P6" i="30"/>
  <c r="O6" i="30"/>
  <c r="R5" i="30"/>
  <c r="Q5" i="30"/>
  <c r="P5" i="30"/>
  <c r="O5" i="30"/>
  <c r="R4" i="30"/>
  <c r="Q4" i="30"/>
  <c r="P4" i="30"/>
  <c r="O4" i="30"/>
  <c r="P5" i="25"/>
  <c r="O5" i="25"/>
  <c r="N5" i="25"/>
  <c r="M5" i="25"/>
  <c r="P4" i="25"/>
  <c r="O4" i="25"/>
  <c r="N4" i="25"/>
  <c r="M4" i="25"/>
  <c r="S3" i="11"/>
  <c r="R3" i="11"/>
  <c r="Q3" i="11"/>
  <c r="P3" i="11"/>
  <c r="N3" i="35" l="1"/>
  <c r="O3" i="35"/>
  <c r="P3" i="35"/>
  <c r="Y2" i="38" l="1"/>
  <c r="U2" i="22"/>
  <c r="T3" i="37"/>
  <c r="T2" i="37"/>
  <c r="R3" i="35"/>
  <c r="R2" i="35"/>
  <c r="S2" i="11"/>
  <c r="P3" i="25" l="1"/>
  <c r="O3" i="25"/>
  <c r="N3" i="25"/>
  <c r="M3" i="25"/>
  <c r="Q3" i="35" l="1"/>
  <c r="X2" i="38" l="1"/>
  <c r="W2" i="38"/>
  <c r="V2" i="38"/>
  <c r="U2" i="38"/>
  <c r="N2" i="31" l="1"/>
  <c r="M2" i="31"/>
  <c r="L2" i="31"/>
  <c r="R2" i="11"/>
  <c r="Q2" i="11"/>
  <c r="P2" i="11"/>
  <c r="R3" i="30"/>
  <c r="Q3" i="30"/>
  <c r="P3" i="30"/>
  <c r="O3" i="30"/>
  <c r="R2" i="30"/>
  <c r="Q2" i="30"/>
  <c r="P2" i="30"/>
  <c r="O2" i="30"/>
  <c r="P2" i="25"/>
  <c r="O2" i="25"/>
  <c r="N2" i="25"/>
  <c r="M2" i="25"/>
  <c r="N2" i="29"/>
  <c r="M2" i="29"/>
  <c r="L2" i="29"/>
  <c r="M2" i="32" l="1"/>
  <c r="N2" i="32"/>
  <c r="O2" i="32"/>
  <c r="P2" i="32"/>
  <c r="S3" i="37"/>
  <c r="R3" i="37"/>
  <c r="Q3" i="37"/>
  <c r="P3" i="37"/>
  <c r="S2" i="37"/>
  <c r="R2" i="37"/>
  <c r="Q2" i="37"/>
  <c r="P2" i="37"/>
  <c r="Q2" i="35"/>
  <c r="P2" i="35"/>
  <c r="O2" i="35"/>
  <c r="N2" i="3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rgb="FF000000"/>
            <rFont val="ＭＳ Ｐゴシック"/>
            <family val="2"/>
            <charset val="128"/>
          </rPr>
          <t>牝馬限定レースの場合は背景色が薄赤色になります</t>
        </r>
      </text>
    </comment>
    <comment ref="Y2" authorId="0" shapeId="0" xr:uid="{00000000-0006-0000-0000-000002000000}">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0000000-0006-0000-0000-000003000000}">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0000000-0006-0000-0000-000004000000}">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<sst xmlns="http://schemas.openxmlformats.org/spreadsheetml/2006/main" count="5572" uniqueCount="1469">
  <si>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</si>
  <si>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</si>
  <si>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</si>
  <si>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</si>
  <si>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</si>
  <si>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</si>
  <si>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</si>
  <si>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</si>
  <si>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</si>
  <si>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</si>
  <si>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</si>
  <si>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</si>
  <si>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</si>
  <si>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</si>
  <si>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</si>
  <si>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</si>
  <si>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</si>
  <si>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</si>
  <si>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</si>
  <si>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</si>
  <si>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</si>
  <si>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</si>
  <si>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</si>
  <si>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</si>
  <si>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</si>
  <si>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</si>
  <si>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</si>
  <si>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</si>
  <si>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</si>
  <si>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</si>
  <si>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中4F</t>
    <rPh sb="0" eb="1">
      <t>ナカ</t>
    </rPh>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</si>
  <si>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</si>
  <si>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</si>
  <si>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</si>
  <si>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</si>
  <si>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</si>
  <si>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</si>
  <si>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</si>
  <si>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</si>
  <si>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</si>
  <si>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1900m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</si>
  <si>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</si>
  <si>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</si>
  <si>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</si>
  <si>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</si>
  <si>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</si>
  <si>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</si>
  <si>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</si>
  <si>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</si>
  <si>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</si>
  <si>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</si>
  <si>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</si>
  <si>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</si>
  <si>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</si>
  <si>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</si>
  <si>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</si>
  <si>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</si>
  <si>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</si>
  <si>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</si>
  <si>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</si>
  <si>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</si>
  <si>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</si>
  <si>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</si>
  <si>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</si>
  <si>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</si>
  <si>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</si>
  <si>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</si>
  <si>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</si>
  <si>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</si>
  <si>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</si>
  <si>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</si>
  <si>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</si>
  <si>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</si>
  <si>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</si>
  <si>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</si>
  <si>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</si>
  <si>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</si>
  <si>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</si>
  <si>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</si>
  <si>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</si>
  <si>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</si>
  <si>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</si>
  <si>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</si>
  <si>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</si>
  <si>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</si>
  <si>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</si>
  <si>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</si>
  <si>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</si>
  <si>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</si>
  <si>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</si>
  <si>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</si>
  <si>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</si>
  <si>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</si>
  <si>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</si>
  <si>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</si>
  <si>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</si>
  <si>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</si>
  <si>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</si>
  <si>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</si>
  <si>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</si>
  <si>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</si>
  <si>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</si>
  <si>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</si>
  <si>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</si>
  <si>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</si>
  <si>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</si>
  <si>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</si>
  <si>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</si>
  <si>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バイアス</t>
    <phoneticPr fontId="1"/>
  </si>
  <si>
    <t>コメント</t>
    <phoneticPr fontId="1"/>
  </si>
  <si>
    <t>ペ補</t>
    <rPh sb="1" eb="2">
      <t>ホセイ</t>
    </rPh>
    <phoneticPr fontId="1"/>
  </si>
  <si>
    <t>コース</t>
    <phoneticPr fontId="11"/>
  </si>
  <si>
    <t>8F</t>
    <phoneticPr fontId="1"/>
  </si>
  <si>
    <t>9F</t>
    <phoneticPr fontId="1"/>
  </si>
  <si>
    <t>10F</t>
    <phoneticPr fontId="1"/>
  </si>
  <si>
    <t>コース</t>
    <phoneticPr fontId="3"/>
  </si>
  <si>
    <t>馬場差</t>
    <phoneticPr fontId="11"/>
  </si>
  <si>
    <t>含水(ゴ)</t>
    <rPh sb="0" eb="2">
      <t>ガンス</t>
    </rPh>
    <phoneticPr fontId="11"/>
  </si>
  <si>
    <t>含水(4)</t>
    <rPh sb="0" eb="2">
      <t>ガンス</t>
    </rPh>
    <phoneticPr fontId="11"/>
  </si>
  <si>
    <t>勝ち馬メモ</t>
    <rPh sb="0" eb="1">
      <t>カ</t>
    </rPh>
    <rPh sb="2" eb="5">
      <t>ウm</t>
    </rPh>
    <phoneticPr fontId="1"/>
  </si>
  <si>
    <t>A</t>
    <phoneticPr fontId="11"/>
  </si>
  <si>
    <t>A</t>
    <phoneticPr fontId="3"/>
  </si>
  <si>
    <t>1勝</t>
    <rPh sb="1" eb="2">
      <t>ショウ</t>
    </rPh>
    <phoneticPr fontId="11"/>
  </si>
  <si>
    <t>未勝利</t>
    <rPh sb="0" eb="3">
      <t>ミショウリ</t>
    </rPh>
    <phoneticPr fontId="11"/>
  </si>
  <si>
    <t>2勝</t>
    <rPh sb="1" eb="2">
      <t>ショウ</t>
    </rPh>
    <phoneticPr fontId="11"/>
  </si>
  <si>
    <t>3 1勝</t>
    <rPh sb="3" eb="4">
      <t>ショウ</t>
    </rPh>
    <phoneticPr fontId="11"/>
  </si>
  <si>
    <t>OP</t>
    <phoneticPr fontId="11"/>
  </si>
  <si>
    <t>3勝</t>
    <rPh sb="1" eb="2">
      <t>ショウ</t>
    </rPh>
    <phoneticPr fontId="3"/>
  </si>
  <si>
    <t>クッション</t>
    <phoneticPr fontId="11"/>
  </si>
  <si>
    <t>クッション</t>
    <phoneticPr fontId="3"/>
  </si>
  <si>
    <t>未勝利</t>
    <rPh sb="0" eb="3">
      <t>ミショウリ</t>
    </rPh>
    <phoneticPr fontId="1"/>
  </si>
  <si>
    <t>新馬</t>
    <rPh sb="0" eb="2">
      <t>シンバ</t>
    </rPh>
    <phoneticPr fontId="11"/>
  </si>
  <si>
    <t>12F</t>
    <phoneticPr fontId="1"/>
  </si>
  <si>
    <t>13F</t>
    <phoneticPr fontId="1"/>
  </si>
  <si>
    <t>14F</t>
    <phoneticPr fontId="1"/>
  </si>
  <si>
    <t>15F</t>
    <phoneticPr fontId="1"/>
  </si>
  <si>
    <t>中9F</t>
    <rPh sb="0" eb="1">
      <t>ナカ</t>
    </rPh>
    <phoneticPr fontId="1"/>
  </si>
  <si>
    <t>クッション</t>
    <phoneticPr fontId="1"/>
  </si>
  <si>
    <t>勝ち馬メモ</t>
    <rPh sb="0" eb="1">
      <t>カ</t>
    </rPh>
    <rPh sb="2" eb="3">
      <t>ウm</t>
    </rPh>
    <phoneticPr fontId="1"/>
  </si>
  <si>
    <t>馬場L</t>
    <rPh sb="0" eb="2">
      <t>ババ</t>
    </rPh>
    <phoneticPr fontId="11"/>
  </si>
  <si>
    <t>含水(4)</t>
    <rPh sb="0" eb="2">
      <t>ガンスイ</t>
    </rPh>
    <phoneticPr fontId="11"/>
  </si>
  <si>
    <t>含水(ゴ)</t>
    <rPh sb="0" eb="2">
      <t>ガンスイ</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</si>
  <si>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</si>
  <si>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</si>
  <si>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</si>
  <si>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馬場L</t>
    <phoneticPr fontId="11"/>
  </si>
  <si>
    <t>2勝</t>
    <rPh sb="1" eb="2">
      <t>ショウ</t>
    </rPh>
    <phoneticPr fontId="3"/>
  </si>
  <si>
    <t>コメント</t>
    <phoneticPr fontId="11"/>
  </si>
  <si>
    <t>下5F</t>
    <rPh sb="0" eb="1">
      <t xml:space="preserve">シタ </t>
    </rPh>
    <phoneticPr fontId="1"/>
  </si>
  <si>
    <t>後半5F</t>
    <rPh sb="0" eb="2">
      <t>コウハn</t>
    </rPh>
    <phoneticPr fontId="1"/>
  </si>
  <si>
    <t>C</t>
    <phoneticPr fontId="11"/>
  </si>
  <si>
    <t>D</t>
    <phoneticPr fontId="11"/>
  </si>
  <si>
    <t>C</t>
    <phoneticPr fontId="3"/>
  </si>
  <si>
    <t>C</t>
    <phoneticPr fontId="1"/>
  </si>
  <si>
    <t>H</t>
    <phoneticPr fontId="11"/>
  </si>
  <si>
    <t>平坦</t>
    <rPh sb="0" eb="2">
      <t>ヘイタn</t>
    </rPh>
    <phoneticPr fontId="11"/>
  </si>
  <si>
    <t>良</t>
    <rPh sb="0" eb="1">
      <t>ヨイ</t>
    </rPh>
    <phoneticPr fontId="11"/>
  </si>
  <si>
    <t>ロードカナロア</t>
    <phoneticPr fontId="11"/>
  </si>
  <si>
    <t>D</t>
    <phoneticPr fontId="1"/>
  </si>
  <si>
    <t>2勝</t>
    <rPh sb="1" eb="2">
      <t>ショウ</t>
    </rPh>
    <phoneticPr fontId="1"/>
  </si>
  <si>
    <t>S</t>
    <phoneticPr fontId="11"/>
  </si>
  <si>
    <t>スクリーンヒーロー</t>
    <phoneticPr fontId="11"/>
  </si>
  <si>
    <t>B</t>
    <phoneticPr fontId="11"/>
  </si>
  <si>
    <t>ハービンジャー</t>
    <phoneticPr fontId="11"/>
  </si>
  <si>
    <t>瞬発</t>
    <rPh sb="0" eb="2">
      <t>シュンパテゥ</t>
    </rPh>
    <phoneticPr fontId="11"/>
  </si>
  <si>
    <t>ロードジャスティス</t>
    <phoneticPr fontId="11"/>
  </si>
  <si>
    <t>フォートラーンド</t>
    <phoneticPr fontId="11"/>
  </si>
  <si>
    <t>ハーツクライ</t>
    <phoneticPr fontId="11"/>
  </si>
  <si>
    <t>ダイワメジャー</t>
    <phoneticPr fontId="11"/>
  </si>
  <si>
    <t>スタートを決めたドクターマンボウが枠なりに逃げる展開。その直後に付けたテーオーステルスが抜け出して勝利となった。</t>
    <phoneticPr fontId="11"/>
  </si>
  <si>
    <t>テーオーステルス</t>
    <phoneticPr fontId="11"/>
  </si>
  <si>
    <t>ロードジャスティスが松山騎手らしく積極策を打ってスローペース。そこから一気の加速ラップを踏んで後続はどうしようもなかった感じ。未勝利でこのラップは優秀。</t>
    <phoneticPr fontId="11"/>
  </si>
  <si>
    <t>2走前はテンに行けず、前走は内枠で揉まれる競馬。今回は初めて揉まれない先行策が取れて圧巻の競馬。今回はスローではあるがこういう競馬ができれば相当に強い馬かも。</t>
    <phoneticPr fontId="11"/>
  </si>
  <si>
    <t>初戦はスローペースで脚を余していた。今回は平均ペースで良さを見せて勝利だが、完全な前残りの展開だったのでその点で評価は微妙。</t>
    <phoneticPr fontId="11"/>
  </si>
  <si>
    <t>M</t>
    <phoneticPr fontId="11"/>
  </si>
  <si>
    <t>消耗</t>
    <rPh sb="0" eb="2">
      <t>ショウモウ</t>
    </rPh>
    <phoneticPr fontId="11"/>
  </si>
  <si>
    <t>キタサンブラック</t>
    <phoneticPr fontId="11"/>
  </si>
  <si>
    <t>キンシャサノキセキ</t>
    <phoneticPr fontId="11"/>
  </si>
  <si>
    <t>メイショウユズルハ</t>
    <phoneticPr fontId="1"/>
  </si>
  <si>
    <t>M</t>
    <phoneticPr fontId="1"/>
  </si>
  <si>
    <t>消耗</t>
    <rPh sb="0" eb="2">
      <t>ショウモウ</t>
    </rPh>
    <phoneticPr fontId="1"/>
  </si>
  <si>
    <t>良</t>
    <rPh sb="0" eb="1">
      <t>ヨイ</t>
    </rPh>
    <phoneticPr fontId="1"/>
  </si>
  <si>
    <t>ディスクリートキャット</t>
    <phoneticPr fontId="1"/>
  </si>
  <si>
    <t>モーリス</t>
    <phoneticPr fontId="1"/>
  </si>
  <si>
    <t>サトノアラジン</t>
    <phoneticPr fontId="1"/>
  </si>
  <si>
    <t>ビッグファクターが逃げたがヒラボクロマネが早めに捲って地力の問われる展開。先団を進んだメイショウユズルハが力を見せて勝利となった。</t>
    <rPh sb="24" eb="25">
      <t xml:space="preserve">マクッテ </t>
    </rPh>
    <phoneticPr fontId="1"/>
  </si>
  <si>
    <t>今回のメンバーでは相対的に上位だった。現状は上のクラスは強い馬がズラリと揃っているので、よほどの上積みがないとどうだろう。</t>
    <phoneticPr fontId="1"/>
  </si>
  <si>
    <t>向こう正面でサイモンメガライズが一気に捲ってロングスパート戦に。さすがにここではトレデマンドが抜けていた感じで、断然人気に応えて順当勝ちとなった。</t>
    <phoneticPr fontId="11"/>
  </si>
  <si>
    <t>トレデマンド</t>
    <phoneticPr fontId="11"/>
  </si>
  <si>
    <t>ディープインパクト</t>
    <phoneticPr fontId="11"/>
  </si>
  <si>
    <t>ラブリーデイ</t>
    <phoneticPr fontId="11"/>
  </si>
  <si>
    <t>アジアエクスプレス</t>
    <phoneticPr fontId="11"/>
  </si>
  <si>
    <t>相手に恵まれて完璧な競馬ができていたが、中盤から全く緩まないロンスパ戦で時計もそれなりに優秀。冬時期なら2勝クラスも丁重なので上でもやれて良さそうだ。</t>
    <phoneticPr fontId="11"/>
  </si>
  <si>
    <t>新馬戦らしく前半スローペースからの決め手比べに。最後は3頭が後続を突き離すようなレースになり、チュウワダンスが人気に応えて勝利となった。</t>
    <phoneticPr fontId="11"/>
  </si>
  <si>
    <t>チュウワダンス</t>
    <phoneticPr fontId="11"/>
  </si>
  <si>
    <t>シユーニ</t>
    <phoneticPr fontId="11"/>
  </si>
  <si>
    <t>ルーラーシップ</t>
    <phoneticPr fontId="11"/>
  </si>
  <si>
    <t>ハーツクライ産駒にしては初戦からセンス抜群に好位抜け出しの競馬ができた。それなりに素質はありそうだが、次走でペース流れてどこまでやれるか見たい。</t>
    <phoneticPr fontId="11"/>
  </si>
  <si>
    <t>3頭が競り合うような先行争いになり超ハイペースといっていい展開に。最後は完全に差し有利の展開になり、能力上位の差し馬3頭が後続を突き放した。</t>
    <phoneticPr fontId="11"/>
  </si>
  <si>
    <t>グランディア</t>
    <phoneticPr fontId="11"/>
  </si>
  <si>
    <t>モーリス</t>
    <phoneticPr fontId="11"/>
  </si>
  <si>
    <t>前走は藤岡佑介騎手が御せていなかった。今回はハイペースで地力が問われたのも良かった感じ。素質はあると思うが、難しい血統なのでこれ以上はどこまで。</t>
    <phoneticPr fontId="11"/>
  </si>
  <si>
    <t>クリノドラゴン</t>
    <phoneticPr fontId="1"/>
  </si>
  <si>
    <t>消耗</t>
    <rPh sb="0" eb="1">
      <t>ショウモウ</t>
    </rPh>
    <phoneticPr fontId="1"/>
  </si>
  <si>
    <t>アスカクリチャン</t>
    <phoneticPr fontId="1"/>
  </si>
  <si>
    <t>ジャスタウェイ</t>
    <phoneticPr fontId="1"/>
  </si>
  <si>
    <t>キズナ</t>
    <phoneticPr fontId="1"/>
  </si>
  <si>
    <t>中京ダート1900mらしく一旦緩んでからのロンスパ戦に。末脚の破壊力では最上位だったクリノドラゴンがようやくこのクラスを突破した。</t>
    <phoneticPr fontId="1"/>
  </si>
  <si>
    <t>途中から捲り気味の戦法でようやくこのクラスを突破。上でも相手なりに通用しそうで、ドスハーツのようなキャリアを辿りそう。</t>
    <phoneticPr fontId="1"/>
  </si>
  <si>
    <t>先行馬不在でテーオーアマゾンが逃げて序盤はかなりのスロー。最後は決め手比べになり、断然人気のジャスティンカフェをディヴィーナが倒した。</t>
    <phoneticPr fontId="11"/>
  </si>
  <si>
    <t>ディヴィーナ</t>
    <phoneticPr fontId="11"/>
  </si>
  <si>
    <t>SS</t>
    <phoneticPr fontId="11"/>
  </si>
  <si>
    <t>エピファネイア</t>
    <phoneticPr fontId="11"/>
  </si>
  <si>
    <t>エイシンフラッシュ</t>
    <phoneticPr fontId="11"/>
  </si>
  <si>
    <t>どうやら適性はマイルにあった感じ。今回は超スローではあるがジャスティンカフェを倒しているんだから立派。オープンを勝てるぐらいの馬だろう。</t>
    <phoneticPr fontId="11"/>
  </si>
  <si>
    <t>揉まれたくない馬が多く淀みないペースに。最後は差しが決まる展開になり、スムーズに競馬ができたボンディマンシュが突き抜けて勝利。</t>
    <phoneticPr fontId="3"/>
  </si>
  <si>
    <t>ボンディマンシュ</t>
    <phoneticPr fontId="3"/>
  </si>
  <si>
    <t>H</t>
    <phoneticPr fontId="3"/>
  </si>
  <si>
    <t>消耗</t>
    <rPh sb="0" eb="2">
      <t>ショウモウ</t>
    </rPh>
    <phoneticPr fontId="3"/>
  </si>
  <si>
    <t>良</t>
    <rPh sb="0" eb="1">
      <t>ヨイ</t>
    </rPh>
    <phoneticPr fontId="3"/>
  </si>
  <si>
    <t>ロードカナロア</t>
    <phoneticPr fontId="3"/>
  </si>
  <si>
    <t>タピット</t>
    <phoneticPr fontId="3"/>
  </si>
  <si>
    <t>キングカメハメハ</t>
    <phoneticPr fontId="3"/>
  </si>
  <si>
    <t>前走もかなりの強敵を撃破。左回りのワンターン戦なら普通に強そうで、条件合えばオープンでもやれて良さそう。</t>
    <phoneticPr fontId="3"/>
  </si>
  <si>
    <t>リーヴルが逃げたが2周目の向こう正面でシロニイが早め先頭。最後はロンスパ戦になり、最内を見事に突いたマカオンドールが差し切り勝ち。</t>
    <phoneticPr fontId="11"/>
  </si>
  <si>
    <t>マカオンドール</t>
    <phoneticPr fontId="11"/>
  </si>
  <si>
    <t>ゴールドシップ</t>
    <phoneticPr fontId="11"/>
  </si>
  <si>
    <t>オルフェーヴル</t>
    <phoneticPr fontId="11"/>
  </si>
  <si>
    <t>じっくり溜めてインを突く松山騎手の芸術的騎乗。こういうゆったり溜めてのロンスパ勝負は得意なので、2022年の長距離戦のニューカマーになれる素質はある。</t>
    <phoneticPr fontId="11"/>
  </si>
  <si>
    <t>ザダル</t>
    <phoneticPr fontId="11"/>
  </si>
  <si>
    <t>トーセンラー</t>
    <phoneticPr fontId="11"/>
  </si>
  <si>
    <t>キングカメハメハ</t>
    <phoneticPr fontId="11"/>
  </si>
  <si>
    <t>なかなかメンバーは揃っていた一戦。タガノペカが先手を奪ったが、その番手につけたトーセンアランが抜け出して完勝となった。</t>
    <phoneticPr fontId="3"/>
  </si>
  <si>
    <t>トーセンアラン</t>
    <phoneticPr fontId="3"/>
  </si>
  <si>
    <t>1400mで先行する競馬で本格化してきた。同日の準オープンの時計よりも速いわけですし、この馬もオープンまで一直線じゃないだろうか。</t>
    <phoneticPr fontId="3"/>
  </si>
  <si>
    <t>平坦</t>
    <rPh sb="0" eb="2">
      <t>ヘイタn</t>
    </rPh>
    <phoneticPr fontId="3"/>
  </si>
  <si>
    <t>キズナ</t>
    <phoneticPr fontId="3"/>
  </si>
  <si>
    <t>レモンドロップキッド</t>
    <phoneticPr fontId="3"/>
  </si>
  <si>
    <t>ディスクリートキャット</t>
    <phoneticPr fontId="3"/>
  </si>
  <si>
    <t>新馬</t>
    <rPh sb="0" eb="2">
      <t xml:space="preserve">シンバ </t>
    </rPh>
    <phoneticPr fontId="11"/>
  </si>
  <si>
    <t>未勝利</t>
    <rPh sb="0" eb="1">
      <t>ミショウリ</t>
    </rPh>
    <phoneticPr fontId="11"/>
  </si>
  <si>
    <t>1勝</t>
    <rPh sb="1" eb="2">
      <t>ショウ</t>
    </rPh>
    <phoneticPr fontId="3"/>
  </si>
  <si>
    <t>未勝利</t>
    <rPh sb="0" eb="3">
      <t>ミショウリ</t>
    </rPh>
    <phoneticPr fontId="3"/>
  </si>
  <si>
    <t>未勝利</t>
    <rPh sb="0" eb="1">
      <t>ミショウリ</t>
    </rPh>
    <phoneticPr fontId="3"/>
  </si>
  <si>
    <t>OP</t>
    <phoneticPr fontId="3"/>
  </si>
  <si>
    <t>3勝</t>
    <rPh sb="1" eb="2">
      <t>ショウ</t>
    </rPh>
    <phoneticPr fontId="11"/>
  </si>
  <si>
    <t>未勝利</t>
    <rPh sb="0" eb="1">
      <t>ミショウリ</t>
    </rPh>
    <phoneticPr fontId="1"/>
  </si>
  <si>
    <t>1勝</t>
    <rPh sb="1" eb="2">
      <t>ショウ</t>
    </rPh>
    <phoneticPr fontId="1"/>
  </si>
  <si>
    <t>3OP</t>
    <phoneticPr fontId="11"/>
  </si>
  <si>
    <t>新馬</t>
    <rPh sb="0" eb="1">
      <t>シンバ</t>
    </rPh>
    <phoneticPr fontId="11"/>
  </si>
  <si>
    <t>アーティット</t>
    <phoneticPr fontId="3"/>
  </si>
  <si>
    <t>オラヴェリタス</t>
    <phoneticPr fontId="3"/>
  </si>
  <si>
    <t>レタラが逃げて未勝利レベルではなかなかのハイペース戦に。結果的に全馬がバテてしまった感じで、そのままレタラが押し切って勝利。</t>
    <phoneticPr fontId="11"/>
  </si>
  <si>
    <t>レタラ</t>
    <phoneticPr fontId="11"/>
  </si>
  <si>
    <t>前半部分で競り合うような展開になりハイペースに。2番手からオラヴェリタスが先行勢を全て潰してなかなか強い押し切り勝ちとなった。</t>
    <phoneticPr fontId="3"/>
  </si>
  <si>
    <t>ダンカーク</t>
    <phoneticPr fontId="11"/>
  </si>
  <si>
    <t>ｱﾒﾘｶﾝﾍﾟｲﾄﾘｵｯﾄ</t>
    <phoneticPr fontId="11"/>
  </si>
  <si>
    <t>クロフネ</t>
    <phoneticPr fontId="11"/>
  </si>
  <si>
    <t>先行争いは激しくなったがスマートビクターが主張して先手を奪う展開。初ダートのジルバーンだけが差し込んできたが、なんとかスマートビクターが押し切って勝利。</t>
    <phoneticPr fontId="11"/>
  </si>
  <si>
    <t>ルクスマイティーが枠なりに逃げたが直線早々に失速。その番手につけた2頭が3着以下を突き離してワンツーとなった。</t>
    <phoneticPr fontId="11"/>
  </si>
  <si>
    <t>カネトシブルーム</t>
    <phoneticPr fontId="11"/>
  </si>
  <si>
    <t>トゥザグローリー</t>
    <phoneticPr fontId="3"/>
  </si>
  <si>
    <t>ﾏｼﾞｪｽﾃｨｯｸｳｫﾘｱｰ</t>
    <phoneticPr fontId="3"/>
  </si>
  <si>
    <t>消耗</t>
    <rPh sb="0" eb="1">
      <t>ショウモウ</t>
    </rPh>
    <phoneticPr fontId="11"/>
  </si>
  <si>
    <t>スマートビクター</t>
    <phoneticPr fontId="11"/>
  </si>
  <si>
    <t>ﾏｼﾞｪｽﾃｨｯｸｳｫﾘｱｰ</t>
    <phoneticPr fontId="11"/>
  </si>
  <si>
    <t>リアルインパクト</t>
    <phoneticPr fontId="11"/>
  </si>
  <si>
    <t>ここでは能力上位だった感じで、速いペースで逃げて体力差を活かした。いずれは上でもやれそうだが、早い時期のハイレベル戦ではどうか。</t>
    <phoneticPr fontId="11"/>
  </si>
  <si>
    <t>芝スタートなら行き脚つくようで、ハイペースを先行して強い勝ちっぷり。こういう条件なら上でもやれて良さそう。</t>
    <phoneticPr fontId="3"/>
  </si>
  <si>
    <t>大型馬の2戦目の上積みと揉まれずに行き切れたのが良かった。おそらくこういう競馬しかダメそうで、揉まれた瞬間にアウトだと思います。</t>
    <phoneticPr fontId="11"/>
  </si>
  <si>
    <t>ホウオウフウジンの逃げを人気のアーティットがマークするような展開。最後はプレミアスコアが突っこんできたが、アーティットが早めに抜け出して押し切り勝ち。</t>
    <phoneticPr fontId="3"/>
  </si>
  <si>
    <t>血統イメージ通りの大型馬。揉まれずに先行できたのが良かった感じで、上のクラスでも揉まれ込むとダメそう。大型馬なりの良化はあるか。</t>
    <phoneticPr fontId="11"/>
  </si>
  <si>
    <t>シニスターミニスター</t>
    <phoneticPr fontId="11"/>
  </si>
  <si>
    <t>イントゥミスチーフ</t>
    <phoneticPr fontId="11"/>
  </si>
  <si>
    <t>グランプリボス</t>
    <phoneticPr fontId="11"/>
  </si>
  <si>
    <t>M</t>
    <phoneticPr fontId="3"/>
  </si>
  <si>
    <t>ディープインパクト</t>
    <phoneticPr fontId="3"/>
  </si>
  <si>
    <t>ハーツクライ</t>
    <phoneticPr fontId="3"/>
  </si>
  <si>
    <t>半姉ラクレソニエールはキレ者だったがこの馬は友道厩舎でスタミナタイプに出ている。レッドジェネシスのような体力型ディープ産駒として大成するかも。</t>
    <phoneticPr fontId="3"/>
  </si>
  <si>
    <t>新馬戦らしく緩い流れから上がりの速い展開に。最後はショショローザとマヒナライズが3着以下を突き離してワンツー。</t>
    <phoneticPr fontId="11"/>
  </si>
  <si>
    <t>ショショローザ</t>
    <phoneticPr fontId="11"/>
  </si>
  <si>
    <t>ドレフォン</t>
    <phoneticPr fontId="11"/>
  </si>
  <si>
    <t>ロードカナロア産駒らしいセンスを見せて初戦勝ち。スローには恵まれたが、それでもこの流れで3着以下を突き放しているんだから強そう。母マンデラでどういう馬になるか。</t>
    <phoneticPr fontId="11"/>
  </si>
  <si>
    <t>大物感あふれる馬が揃っていた一戦。最後は人気のデシエルトとジュタロウの一騎打ちになり、早めに抜け出したデシエルトが押し切って勝利。</t>
    <phoneticPr fontId="11"/>
  </si>
  <si>
    <t>デシエルト</t>
    <phoneticPr fontId="11"/>
  </si>
  <si>
    <t>先行馬不在でスローペースの展開。断然人気のリアンクールも前に行って抜け出そうとしたが、早め早めに進めたメリディアンが押し切り勝ち。</t>
    <phoneticPr fontId="11"/>
  </si>
  <si>
    <t>メリディアン</t>
    <phoneticPr fontId="11"/>
  </si>
  <si>
    <t>アロゲート</t>
    <phoneticPr fontId="11"/>
  </si>
  <si>
    <t>ホッコータルマエ</t>
    <phoneticPr fontId="11"/>
  </si>
  <si>
    <t>ハイペースでかなり厳しい流れを掛かり気味に2番手追走。それで押し切るんだから普通に強い。世代上位のダート馬かもしれない。</t>
    <phoneticPr fontId="11"/>
  </si>
  <si>
    <t>瞬発</t>
    <rPh sb="0" eb="1">
      <t>シュンパテゥ</t>
    </rPh>
    <phoneticPr fontId="11"/>
  </si>
  <si>
    <t>ヘニーヒューズ</t>
    <phoneticPr fontId="11"/>
  </si>
  <si>
    <t>ヴァンセンヌ</t>
    <phoneticPr fontId="11"/>
  </si>
  <si>
    <t>今回はスローペースを前々の競馬で完全に恵まれた印象。これは評価できないだろう。</t>
    <phoneticPr fontId="11"/>
  </si>
  <si>
    <t>逃げ先行馬が全くいなかった一戦。それを見越して無理矢理にハナを奪いに行ったテーオーマルクスがそのまま押し切って勝利。</t>
    <phoneticPr fontId="11"/>
  </si>
  <si>
    <t>もともと先行して活躍していたロードカナロア産駒。今回は先行馬が少なかったので決め打ち逃げがハマった。時計は速いがいつものテンスピードでこの形は取れなそう。</t>
    <phoneticPr fontId="11"/>
  </si>
  <si>
    <t>テーオーマルクス</t>
    <phoneticPr fontId="11"/>
  </si>
  <si>
    <t>ヴィクトワールピサ</t>
    <phoneticPr fontId="11"/>
  </si>
  <si>
    <t>ブラックタイド</t>
    <phoneticPr fontId="11"/>
  </si>
  <si>
    <t>先行馬が少ないメンバー構成でオーロラフラッシュが逃げる展開。そのまま押し切るかに見えたが、最後にシュヴァリエローズが差し切って勝利となった。</t>
    <phoneticPr fontId="11"/>
  </si>
  <si>
    <t>シュヴァリエローズ</t>
    <phoneticPr fontId="11"/>
  </si>
  <si>
    <t>前走はマイルのハイレベル戦で距離不足だった感じ。今回は延長でスムーズに立ち回って順当勝ち。一線級には一枚劣るイメージなのでオープンが試金石。</t>
    <phoneticPr fontId="11"/>
  </si>
  <si>
    <t>フランケル</t>
    <phoneticPr fontId="11"/>
  </si>
  <si>
    <t>揉まれたくない先行馬が揃っていたがその中でもピンシャンがハナに立つ展開。速いペースではあったが、ピンシャンがそのまま押し切って勝利。</t>
    <phoneticPr fontId="3"/>
  </si>
  <si>
    <t>ピンシャン</t>
    <phoneticPr fontId="3"/>
  </si>
  <si>
    <t>平坦</t>
    <rPh sb="0" eb="1">
      <t>ヘイタn</t>
    </rPh>
    <phoneticPr fontId="3"/>
  </si>
  <si>
    <t>スパイツタウン</t>
    <phoneticPr fontId="3"/>
  </si>
  <si>
    <t>キンシャサノキセキ</t>
    <phoneticPr fontId="3"/>
  </si>
  <si>
    <t>シニスターミニスター</t>
    <phoneticPr fontId="3"/>
  </si>
  <si>
    <t>典型的な森厩舎のスパイツタウン産駒。とにかく行き切れば渋とい。まだ1200mを使ったことがないが、一度どれくらいのスピードがあるか見てみたい。</t>
    <phoneticPr fontId="3"/>
  </si>
  <si>
    <t>ラズルダズル</t>
    <phoneticPr fontId="11"/>
  </si>
  <si>
    <t>ジョーレイラニが逃げてデアリングウーマンが追いかける展開。最後は好位差しが決まる展開になり、大幅馬体増だったロコポルティが差し切り勝ち。</t>
    <phoneticPr fontId="11"/>
  </si>
  <si>
    <t>ロコポルティ</t>
    <phoneticPr fontId="11"/>
  </si>
  <si>
    <t>サンライズジャスト</t>
    <phoneticPr fontId="1"/>
  </si>
  <si>
    <t>休み明けで大幅馬体増だったが全く関係なく差し切った。馬が成長していたのか、クリスチャンが凄いのかちょっと判断に難しい。</t>
    <phoneticPr fontId="11"/>
  </si>
  <si>
    <t>コラムニストが逃げていたが直線半ばで一杯に。最後は差し馬が台頭する流れになり、断然人気のシェイリーンが外から突き抜けて勝利。</t>
    <phoneticPr fontId="11"/>
  </si>
  <si>
    <t>シェイリーン</t>
    <phoneticPr fontId="11"/>
  </si>
  <si>
    <t>平坦</t>
    <rPh sb="0" eb="1">
      <t>ヘイタn</t>
    </rPh>
    <phoneticPr fontId="11"/>
  </si>
  <si>
    <t>初戦はスローでインに押し込められて不完全燃焼。まともならこれぐらいはやれた。アロゲート産駒だけにこれからの成長に期待したい。</t>
    <phoneticPr fontId="11"/>
  </si>
  <si>
    <t>先行色もメンバーレベルも薄かった一戦。その中では相対的に前に行けて能力も上位だったアルムブラーヴが順当勝ちとなった。</t>
    <phoneticPr fontId="11"/>
  </si>
  <si>
    <t>アルムブラーヴ</t>
    <phoneticPr fontId="11"/>
  </si>
  <si>
    <t>先行色もメンバーレベルも薄いメンバーでスムーズな競馬ができた。唯一のライバルだったマルモエキスパートのどん詰まりにも助かった感じで評価はできない。</t>
    <phoneticPr fontId="11"/>
  </si>
  <si>
    <t>サトノアラジン</t>
    <phoneticPr fontId="11"/>
  </si>
  <si>
    <t>S</t>
    <phoneticPr fontId="1"/>
  </si>
  <si>
    <t>平坦</t>
    <rPh sb="0" eb="2">
      <t>ヘイタn</t>
    </rPh>
    <phoneticPr fontId="1"/>
  </si>
  <si>
    <t>ヘニーヒューズ</t>
    <phoneticPr fontId="1"/>
  </si>
  <si>
    <t>カーリン</t>
    <phoneticPr fontId="1"/>
  </si>
  <si>
    <t>ロードカナロア</t>
    <phoneticPr fontId="1"/>
  </si>
  <si>
    <t>中盤が緩む展開になり前に行った馬しか勝負にならないレースに。その中でもここでは能力が抜けていたサンライズジャストが人気に応えて圧勝となった。</t>
    <phoneticPr fontId="1"/>
  </si>
  <si>
    <t>初戦は完全に脚を余していた。今回は相手に恵まれての楽勝だったが、最後はほとんど追わずで余力はあった。上で強い相手にどこまでやれるか。</t>
    <phoneticPr fontId="1"/>
  </si>
  <si>
    <t>消耗</t>
    <rPh sb="0" eb="1">
      <t>ショウモウ</t>
    </rPh>
    <phoneticPr fontId="3"/>
  </si>
  <si>
    <t>エコロマンボ</t>
    <phoneticPr fontId="3"/>
  </si>
  <si>
    <t>メイショウサムソン</t>
    <phoneticPr fontId="3"/>
  </si>
  <si>
    <t>ハービンジャー</t>
    <phoneticPr fontId="3"/>
  </si>
  <si>
    <t>非常に混戦のメンバー構成。差しも決まる馬場で外差しが効く展開になり、エコロマンボが差し切って勝利。</t>
    <phoneticPr fontId="3"/>
  </si>
  <si>
    <t>徐々にクラス上位になっていた感じで、今回はメンバーや展開、馬場などがちょうどよく合ったか。上ではクラス慣れが必要に見える。</t>
    <phoneticPr fontId="3"/>
  </si>
  <si>
    <t>エンペザー</t>
    <phoneticPr fontId="11"/>
  </si>
  <si>
    <t>大外枠からエンぺザーが逃げて中盤を絶妙に緩めたペース。イン先行有利な馬場ではあったが、エンペザーが後続を突き離して圧勝となった。</t>
    <phoneticPr fontId="11"/>
  </si>
  <si>
    <t>スピードを活かす競馬でイン先行有利馬場を活かし切った。ロードカナロア産駒らしくスピードがありそうだが、どこに適性条件があるかまだ不明。</t>
    <phoneticPr fontId="11"/>
  </si>
  <si>
    <t>シルバーテースト</t>
    <phoneticPr fontId="11"/>
  </si>
  <si>
    <t>レッドスパーダ</t>
    <phoneticPr fontId="11"/>
  </si>
  <si>
    <t>新馬戦にしてもかなりのスローペースに。今のイン先行有利な馬場でこんな楽なペースで逃げられれば、そりゃアスクオンディープが逃げ切るのも当然。</t>
    <phoneticPr fontId="11"/>
  </si>
  <si>
    <t>アスクオンディープ</t>
    <phoneticPr fontId="11"/>
  </si>
  <si>
    <t>今回は超スローペースの逃げに恵まれている。ペース流れてどこまでやれるかで次走は試金石。もし強かったとしてもロジャーバローズのようなキレないディープに見える。</t>
    <phoneticPr fontId="11"/>
  </si>
  <si>
    <t>ベルシャザール</t>
    <phoneticPr fontId="11"/>
  </si>
  <si>
    <t>今回は位置をとって逃げるアメリカンピースを潰すだけという競馬。もうこのクラスにいる馬ではなかった感じがしますし、昇級即通用でしょう。</t>
    <phoneticPr fontId="11"/>
  </si>
  <si>
    <t>もうこの週末の中京芝はイン先行しか来れない馬場。ここも前に行った馬がそのまま粘り込んで上位独占となった。</t>
    <phoneticPr fontId="11"/>
  </si>
  <si>
    <t>スタッドリー</t>
    <phoneticPr fontId="11"/>
  </si>
  <si>
    <t>イン先行</t>
  </si>
  <si>
    <t>馬場と展開を読み切っていたクリスチャンによる先行策。もうクラス上位だったが今回は騎乗が完璧だった。上のクラスでは相手次第。</t>
    <phoneticPr fontId="11"/>
  </si>
  <si>
    <t>序盤で譲り合うような先行争いになりこのクラスにしては超スローの展開。もう前にいた馬しかどうしようもない展開になった。</t>
    <phoneticPr fontId="11"/>
  </si>
  <si>
    <t>レプンカムイ</t>
    <phoneticPr fontId="11"/>
  </si>
  <si>
    <t>キズナ</t>
    <phoneticPr fontId="11"/>
  </si>
  <si>
    <t>ﾊﾟｲｵﾆｱｵﾌﾞｻﾞﾅｲﾙ</t>
    <phoneticPr fontId="11"/>
  </si>
  <si>
    <t>ミッキーアイル</t>
    <phoneticPr fontId="11"/>
  </si>
  <si>
    <t>今回は超スローペースを番手から完璧な競馬ができていた。オープンまでは行ける馬だと思うが、4歳ダートのレベルを考えてもあまり過大評価するべきではないか。</t>
    <phoneticPr fontId="11"/>
  </si>
  <si>
    <t>中京芝はもう完全なイン先行有利馬場。ここも逃げたショウリュウレーヴとインを立ち回ったグレイイングリーンが3着以下を突き放してワンツー。</t>
    <phoneticPr fontId="11"/>
  </si>
  <si>
    <t>グレイイングリーン</t>
    <phoneticPr fontId="11"/>
  </si>
  <si>
    <t>インしか伸びない反則馬場で内枠から完璧な競馬ができた。とはいえこの時計で走るんだから普通に強いはずで、この馬はいずれ重賞を勝つだろう。</t>
    <phoneticPr fontId="11"/>
  </si>
  <si>
    <t>マテンロウオリオン</t>
    <phoneticPr fontId="11"/>
  </si>
  <si>
    <t>B</t>
    <phoneticPr fontId="3"/>
  </si>
  <si>
    <t>レッドランサー/スズカカナロア</t>
    <phoneticPr fontId="11"/>
  </si>
  <si>
    <t>ロードカナロア/ロードカナロア</t>
    <phoneticPr fontId="11"/>
  </si>
  <si>
    <t>ハードカウントとフィールドネージュが主張したが直線では差し馬が台頭。3頭の大接戦となったがレッドランサーとスズカカナロアの同着優勝になった。</t>
    <phoneticPr fontId="11"/>
  </si>
  <si>
    <t>川田騎手が内枠からこれ以上ないぐらいに完璧に乗っていた。上積みという部分ではどうだろう。/とにかく展開待ちのタイプ。今回はいつもより位置をとってスマートな競馬ができていた。</t>
    <phoneticPr fontId="11"/>
  </si>
  <si>
    <t>ドゥラメンテ</t>
    <phoneticPr fontId="11"/>
  </si>
  <si>
    <t>ドリームジャーニー</t>
    <phoneticPr fontId="11"/>
  </si>
  <si>
    <t>エテルナメンテ</t>
    <phoneticPr fontId="11"/>
  </si>
  <si>
    <t>ハーツクライ</t>
    <phoneticPr fontId="1"/>
  </si>
  <si>
    <t>モンテロッソ</t>
    <phoneticPr fontId="1"/>
  </si>
  <si>
    <t>ポメラートが好位追走から抜け出して完全に勝ちパターン。誰もが勝ったと思ったが、後方ポツンからトゥーレツリーが凄まじい大外一気を決めて差し切った。</t>
    <phoneticPr fontId="11"/>
  </si>
  <si>
    <t>トゥーレツリー</t>
    <phoneticPr fontId="11"/>
  </si>
  <si>
    <t>カフジエニアゴンが逃げて今の中京ダートでは淀みない展開。それを早めにエヴィダンシアが捕まえて先頭に立ち、そのまま押し切って勝利となった。</t>
    <phoneticPr fontId="11"/>
  </si>
  <si>
    <t>エヴィダンシア</t>
    <phoneticPr fontId="11"/>
  </si>
  <si>
    <t>今の中京ダートを考えれば速い流れ。最後は差し馬が台頭する展開になり、ベルドラゴが追い比べを制して勝利。</t>
    <phoneticPr fontId="3"/>
  </si>
  <si>
    <t>ベルドラゴ</t>
    <phoneticPr fontId="3"/>
  </si>
  <si>
    <t>中京ダート1800mらしいいったん緩んでからのロンスパ戦に。地力がはっきりと問われた感じで、ハピが後続を突き放して楽勝した。</t>
    <phoneticPr fontId="11"/>
  </si>
  <si>
    <t>ハピ</t>
    <phoneticPr fontId="11"/>
  </si>
  <si>
    <t>中京芝は土曜日から反則的なイン先行有利馬場。ここも逃げたヘクトパスカルが粘っていたが、直後で進めたセルケトが人気に応えて勝利となった。</t>
    <phoneticPr fontId="11"/>
  </si>
  <si>
    <t>セルケト</t>
    <phoneticPr fontId="11"/>
  </si>
  <si>
    <t>中京芝は土曜日から反則的なイン先行有利馬場。こんな馬場でスピードの塊のような血統のエテルナメンテに楽逃げさせたらそりゃ押し切るのも当然。</t>
    <phoneticPr fontId="11"/>
  </si>
  <si>
    <t>ウラエウスが行けずにショウナンアーチーが逃げる展開。途中で一気に捲りが入ってロンスパ戦になったが、動じずに番手から抜け出したスレイマンが圧勝となった。</t>
    <phoneticPr fontId="1"/>
  </si>
  <si>
    <t>スレイマン</t>
    <phoneticPr fontId="1"/>
  </si>
  <si>
    <t>今の中京ダートはかなりタフな馬場。向こう正面でカナリキケンが捲ったことで先行勢は壊滅となり、後方待機勢が上位独占の結果となった。</t>
    <phoneticPr fontId="11"/>
  </si>
  <si>
    <t>クレデンザ</t>
    <phoneticPr fontId="11"/>
  </si>
  <si>
    <t>中京芝は土曜日から反則的なイン先行有利馬場。騎手もそれを見越してテンから先手の奪い合いになり、途中で捲りも入ればさすがに外からの差しも決まった。</t>
    <phoneticPr fontId="3"/>
  </si>
  <si>
    <t>カレンルシェルブル</t>
    <phoneticPr fontId="3"/>
  </si>
  <si>
    <t>アドマイヤムーン</t>
    <phoneticPr fontId="11"/>
  </si>
  <si>
    <t>ヘニーヒューズ</t>
    <phoneticPr fontId="3"/>
  </si>
  <si>
    <t>ディープブリランテ</t>
    <phoneticPr fontId="3"/>
  </si>
  <si>
    <t>アメリカンファラオ</t>
    <phoneticPr fontId="11"/>
  </si>
  <si>
    <t>ディープブリランテ</t>
    <phoneticPr fontId="11"/>
  </si>
  <si>
    <t>マクフィ</t>
    <phoneticPr fontId="11"/>
  </si>
  <si>
    <t>平坦</t>
    <rPh sb="0" eb="1">
      <t>ヘイタn</t>
    </rPh>
    <phoneticPr fontId="1"/>
  </si>
  <si>
    <t>キングカメハメハ</t>
    <phoneticPr fontId="1"/>
  </si>
  <si>
    <t>ハヤブサナンデクンが強気に主張して淀みない流れ。地力がはっきりと問われる展開になり、グロリアムンディがダート転向後から無傷の3連勝を決めた。</t>
    <phoneticPr fontId="11"/>
  </si>
  <si>
    <t>グロリアムンディ</t>
    <phoneticPr fontId="11"/>
  </si>
  <si>
    <t>キングヘイロー</t>
    <phoneticPr fontId="3"/>
  </si>
  <si>
    <t>オルフェーヴル</t>
    <phoneticPr fontId="3"/>
  </si>
  <si>
    <t>中京芝は土曜日から反則的なイン先行有利馬場。8枠2頭が主張したがさすがに止まってしまった感じで内枠からスムーズに抜け出したスマートクラージュが勝利。</t>
    <phoneticPr fontId="11"/>
  </si>
  <si>
    <t>スマートクラージュ</t>
    <phoneticPr fontId="11"/>
  </si>
  <si>
    <t>今の中京ダートはかなりタフな馬場。その馬場にしては速いペースになり最後は差し有利の展開。エイシンギアアップがスムーズに抜け出して順当勝ちとなった。</t>
    <phoneticPr fontId="3"/>
  </si>
  <si>
    <t>エイシンギアアップ</t>
    <phoneticPr fontId="3"/>
  </si>
  <si>
    <t>ゴールドアリュール</t>
    <phoneticPr fontId="11"/>
  </si>
  <si>
    <t>フェノーメノ</t>
    <phoneticPr fontId="11"/>
  </si>
  <si>
    <t>ベーカバド</t>
    <phoneticPr fontId="11"/>
  </si>
  <si>
    <t>エイシンフラッシュ</t>
    <phoneticPr fontId="3"/>
  </si>
  <si>
    <t>カルペディエム</t>
    <phoneticPr fontId="3"/>
  </si>
  <si>
    <t>クオリティロード</t>
    <phoneticPr fontId="3"/>
  </si>
  <si>
    <t>ダートで一変して凄まじい末脚を見せて差し切り勝ち。ダートというよりは短距離で溜める競馬が良かった感じも。芝でもやれそうな大物に見えます。</t>
    <phoneticPr fontId="11"/>
  </si>
  <si>
    <t>初ダートでスムーズな先行策から押し切った。ラップ的にまだ余力はありそうだが、揉まれてどうかなど未知数な部分も大きい。</t>
    <phoneticPr fontId="11"/>
  </si>
  <si>
    <t>前走指数を考えても未勝利突破は順番だった。3着以下は突き放しているので上でもやれる可能性はある。</t>
    <phoneticPr fontId="3"/>
  </si>
  <si>
    <t>好位追走からじわじわと長く良い脚を使って勝利。シュッと反応はできないがスタミナ比べならそれなりにやれて良さそう。</t>
    <phoneticPr fontId="11"/>
  </si>
  <si>
    <t>ヴェロックスの下だけあって距離延長で渋とさを活かして勝ち上がり。普通に能力は高そうだがキレがなさそうなので条件は選びそう。</t>
    <phoneticPr fontId="11"/>
  </si>
  <si>
    <t>世界のスプリントの名血を詰め込んだようなスピード血統。今回は初の1200mでスピードの違いを見せた。もっと速いペースで行けばもう一段上の力を見せるかも。</t>
    <phoneticPr fontId="11"/>
  </si>
  <si>
    <t>叩き2戦目でクリスチャンの完璧な騎乗もあり圧勝。普通にポテンシャルは高そうで上のクラスでも即通用だろう。</t>
    <phoneticPr fontId="1"/>
  </si>
  <si>
    <t>じっくり溜めてこその馬で、今回は馬場、少頭数、展開と全てが向いていた。準オープンでは完全に展開待ちになるだろう。</t>
    <phoneticPr fontId="11"/>
  </si>
  <si>
    <t>セントライト記念4着ならここでは能力上位だった。今回はハイペースで展開が向いているが、準オープンでも普通に通用しそうだ。</t>
    <phoneticPr fontId="3"/>
  </si>
  <si>
    <t>スタート直後で不利。それでも好位から地力が問われる展開をしっかり伸びて勝ち切った。非常に弱い4歳ダート路線だが、この馬が最も強い可能性も出てきた。成長に期待。</t>
    <phoneticPr fontId="11"/>
  </si>
  <si>
    <t>スプリント2戦目でしっかり位置を取れたのが勝因。今回はイン先行有利馬場で完璧な競馬ができており、重賞で人気になって信頼できるほどではないか。</t>
    <phoneticPr fontId="11"/>
  </si>
  <si>
    <t>ハイペースを途中で押し上げて完勝。川田騎手も期待している馬のようですし、普通に上のクラスでも通用するんじゃないだろうか。</t>
    <phoneticPr fontId="3"/>
  </si>
  <si>
    <t>---</t>
  </si>
  <si>
    <t>D</t>
  </si>
  <si>
    <t>C</t>
  </si>
  <si>
    <t>±0</t>
  </si>
  <si>
    <t>B</t>
  </si>
  <si>
    <t>E</t>
  </si>
  <si>
    <t>○</t>
  </si>
  <si>
    <t>A</t>
  </si>
  <si>
    <t>SL</t>
  </si>
  <si>
    <t>新馬</t>
    <rPh sb="0" eb="2">
      <t>シンバ</t>
    </rPh>
    <phoneticPr fontId="3"/>
  </si>
  <si>
    <t>3 1勝</t>
    <rPh sb="3" eb="4">
      <t>ショウ</t>
    </rPh>
    <phoneticPr fontId="3"/>
  </si>
  <si>
    <t>ディパッセ</t>
    <phoneticPr fontId="11"/>
  </si>
  <si>
    <t>D</t>
    <phoneticPr fontId="3"/>
  </si>
  <si>
    <t>E</t>
    <phoneticPr fontId="1"/>
  </si>
  <si>
    <t>凍結防止</t>
  </si>
  <si>
    <t>序盤で3頭が競り合うような展開になり2歳未勝利にしてはかなりのハイペースに。それでもここでは能力が違った感じで、ディパッセが逃げ切り勝ちとなった。</t>
    <phoneticPr fontId="11"/>
  </si>
  <si>
    <t>ルショコラが逃げてペイシャシュタルがそれを追いかける展開。最後は初ダートだったバスマティが楽々と差し切って完勝となった。</t>
    <phoneticPr fontId="3"/>
  </si>
  <si>
    <t>バスマティ</t>
    <phoneticPr fontId="3"/>
  </si>
  <si>
    <t>かなり低調なメンバーレベル。最後は上がりがかかって前が止まる展開になり、初ダートの2頭が抜けた末脚を見せてワンツーとなった。</t>
    <phoneticPr fontId="1"/>
  </si>
  <si>
    <t>ケイアイスペース</t>
    <phoneticPr fontId="1"/>
  </si>
  <si>
    <t>先行争いは激しくなったがオンザダブルが直線で抜け出す展開。その直後に付けていたナパージュケイクがあっさりと突き抜けて勝利となった。</t>
    <phoneticPr fontId="3"/>
  </si>
  <si>
    <t>ナパージュケイク</t>
    <phoneticPr fontId="3"/>
  </si>
  <si>
    <t>中京芝は先週に引き続いて前が止まらない高速馬場。先行争いが激しくなり、中団につけたショウナンハクラクとサブライムアンセムがワンツーとなった。</t>
    <phoneticPr fontId="11"/>
  </si>
  <si>
    <t>ショウナンハクラク</t>
    <phoneticPr fontId="11"/>
  </si>
  <si>
    <t>ラニ</t>
    <phoneticPr fontId="11"/>
  </si>
  <si>
    <t>スクリーンヒーロー</t>
    <phoneticPr fontId="3"/>
  </si>
  <si>
    <t>ルーラーシップ</t>
    <phoneticPr fontId="1"/>
  </si>
  <si>
    <t>シルバーステート</t>
    <phoneticPr fontId="1"/>
  </si>
  <si>
    <t>ダイワメジャー</t>
    <phoneticPr fontId="3"/>
  </si>
  <si>
    <t>ジャスタウェイ</t>
    <phoneticPr fontId="3"/>
  </si>
  <si>
    <t>ビッグアーサー</t>
    <phoneticPr fontId="11"/>
  </si>
  <si>
    <t>新馬戦らしくスローペースからの瞬発戦に。調教で抜群の動きを見せていたマテンロウボンドが余裕の手応えで突き抜けて勝利。</t>
    <phoneticPr fontId="11"/>
  </si>
  <si>
    <t>マテンロウボンド</t>
    <phoneticPr fontId="11"/>
  </si>
  <si>
    <t>先行馬は揃っていたがそこまで速いペースにはならず。逃げたバイハリウッドが粘っていたが、最後はペプチドヤマトが捕らえて順当勝ち。</t>
    <phoneticPr fontId="11"/>
  </si>
  <si>
    <t>ペプチドヤマト</t>
    <phoneticPr fontId="11"/>
  </si>
  <si>
    <t>平均ペースで流れて最後は差しが決まる展開。一頭だけ別色の末脚を使ったフィニステールが大外一気で突き抜けた。</t>
    <phoneticPr fontId="11"/>
  </si>
  <si>
    <t>フィニステール</t>
    <phoneticPr fontId="11"/>
  </si>
  <si>
    <t>中京芝2000mらしい前半スローからのロンスパ戦に。いかにもルーラーシップ産駒らしい息の長い末脚を活かしてビッグリボンがあっさり突き抜けた。</t>
    <phoneticPr fontId="11"/>
  </si>
  <si>
    <t>ビッグリボン</t>
    <phoneticPr fontId="11"/>
  </si>
  <si>
    <t>中京芝は先週に引き続いて前が止まらない高速馬場。そんな馬場傾向も関係ないという感じでフォラブリューテが大外一気で突き抜けた。</t>
    <phoneticPr fontId="11"/>
  </si>
  <si>
    <t>フォラブリューテ</t>
    <phoneticPr fontId="11"/>
  </si>
  <si>
    <t>ダークエンジェル</t>
    <phoneticPr fontId="11"/>
  </si>
  <si>
    <t>E</t>
    <phoneticPr fontId="11"/>
  </si>
  <si>
    <t>レベルタウンを5枠の2頭が追いかける展開。最後はエールソヴールが抜け出して勝利となった。</t>
    <phoneticPr fontId="11"/>
  </si>
  <si>
    <t>エールソヴール</t>
    <phoneticPr fontId="11"/>
  </si>
  <si>
    <t>ルビーカサブランカ</t>
    <phoneticPr fontId="11"/>
  </si>
  <si>
    <t>ストロングリターン</t>
    <phoneticPr fontId="11"/>
  </si>
  <si>
    <t>ドーンアプローチ</t>
    <phoneticPr fontId="11"/>
  </si>
  <si>
    <t>マルモリスペシャル</t>
    <phoneticPr fontId="11"/>
  </si>
  <si>
    <t>バトルプラン</t>
    <phoneticPr fontId="11"/>
  </si>
  <si>
    <t>コパノリッキー</t>
    <phoneticPr fontId="11"/>
  </si>
  <si>
    <t>スマートオリーブ</t>
    <phoneticPr fontId="11"/>
  </si>
  <si>
    <t>プルートマスター</t>
    <phoneticPr fontId="3"/>
  </si>
  <si>
    <t>ホッコータルマエ</t>
    <phoneticPr fontId="3"/>
  </si>
  <si>
    <t>ウィングヘヴン</t>
    <phoneticPr fontId="11"/>
  </si>
  <si>
    <t>エイカイマッケンロ</t>
    <phoneticPr fontId="11"/>
  </si>
  <si>
    <t>ステイブルアスク</t>
    <phoneticPr fontId="11"/>
  </si>
  <si>
    <t>タートルボウル</t>
    <phoneticPr fontId="11"/>
  </si>
  <si>
    <t>ヴィルヘルム</t>
    <phoneticPr fontId="11"/>
  </si>
  <si>
    <t>リオンディーズ</t>
    <phoneticPr fontId="11"/>
  </si>
  <si>
    <t>SS</t>
    <phoneticPr fontId="3"/>
  </si>
  <si>
    <t>瞬発</t>
    <rPh sb="0" eb="2">
      <t>シュンパテゥ</t>
    </rPh>
    <phoneticPr fontId="3"/>
  </si>
  <si>
    <t>セレシオン</t>
    <phoneticPr fontId="3"/>
  </si>
  <si>
    <t>ビューティフルデイ</t>
    <phoneticPr fontId="11"/>
  </si>
  <si>
    <t>コラルノクターン</t>
    <phoneticPr fontId="3"/>
  </si>
  <si>
    <t>エムシー</t>
    <phoneticPr fontId="3"/>
  </si>
  <si>
    <t>ルーラーシップ</t>
    <phoneticPr fontId="3"/>
  </si>
  <si>
    <t>S</t>
    <phoneticPr fontId="3"/>
  </si>
  <si>
    <t>ヨーホーレイク</t>
    <phoneticPr fontId="3"/>
  </si>
  <si>
    <t>バゴ</t>
    <phoneticPr fontId="3"/>
  </si>
  <si>
    <t>ゼンノジャスタ</t>
    <phoneticPr fontId="3"/>
  </si>
  <si>
    <t>プリサイスエンド</t>
    <phoneticPr fontId="3"/>
  </si>
  <si>
    <t>アイルハヴアナザー</t>
    <phoneticPr fontId="3"/>
  </si>
  <si>
    <t>前走はかなりのハイレベル戦。休み明けでも揉まれない競馬ならここでは抜けていた。こういう競馬じゃないと厳しそうなので上では展開次第。</t>
    <phoneticPr fontId="11"/>
  </si>
  <si>
    <t>初ダートで適性を見せて楽勝。並ぶ間も無く差し切りましたし、血統イメージ以上にダート適性はありそう。上のクラスでも通用する。</t>
    <phoneticPr fontId="3"/>
  </si>
  <si>
    <t>ダート適性云々ではなく相手が弱すぎてここでは脚力が違った。さすがに今回は相手に恵まれすぎたと思います。</t>
    <phoneticPr fontId="1"/>
  </si>
  <si>
    <t>いかにも母父クロフネらしい持続力型。強い勝ちっぷりだったが、陣営コメントにある通りで揉まれたりしてどうなるかがポイント。</t>
    <phoneticPr fontId="3"/>
  </si>
  <si>
    <t>当初は難しさばかり目立っていたが使うごとに良くなってきた。今回はかなりのハイレベル戦でしたし、普通に上のクラスでも通用するだろう。</t>
    <phoneticPr fontId="11"/>
  </si>
  <si>
    <t>初戦が鬼門のハーツクライ産駒で実に素晴らしい内容。辛口の川田騎手が絶賛していますし、かなり期待できる馬だと思います。</t>
    <phoneticPr fontId="11"/>
  </si>
  <si>
    <t>強烈な決め手を見せて差し切り勝ち。馬群を縫って差してこれる点も魅力で、いずれオープンまで行く馬だろう。</t>
    <phoneticPr fontId="11"/>
  </si>
  <si>
    <t>キセキの全妹という良血で、そのロングスパート性能は相当なもの。牝馬でこういう体力タイプは貴重ですしもう重賞でも通用する。エリザベス女王杯で面白い存在になるかも。</t>
    <phoneticPr fontId="11"/>
  </si>
  <si>
    <t>このメンバーの中では能力が抜けていた。パフォーマンスは鮮やかだが同日の未勝利よりも時計は遅い。次走がオープン、重賞となるとどうだろうか。</t>
    <phoneticPr fontId="11"/>
  </si>
  <si>
    <t>いつもテンに行けずで位置を落としていた馬が今回はスタートを決めて2番手から競馬ができた。こういう競馬ができればだが、次走もスタート決まるとはわからない。</t>
    <phoneticPr fontId="11"/>
  </si>
  <si>
    <t>スズカワールドの未勝利でこれだけ走れていれば1勝クラス上位は当然。今回はかなりギリギリの勝利だったのでこれ以上となるとどうか。</t>
    <phoneticPr fontId="11"/>
  </si>
  <si>
    <t>平均ペースで進んで前に行った馬が順当に上位独占。マルモリスペシャルが２番手から抜け出して勝利となった。</t>
    <phoneticPr fontId="11"/>
  </si>
  <si>
    <t>初戦はハイレベル戦で3着。今回は久々で+30kgながらスムーズな競馬で押し切った。さすがに重かったと思うので、上積みはありそう。</t>
    <phoneticPr fontId="11"/>
  </si>
  <si>
    <t>かなり低調なメンバーレベル。スマートクオークが逃げて超スローペースになり、番手から進めたスマートオリーブがポルテーニャの追撃を凌いで勝利。</t>
    <phoneticPr fontId="11"/>
  </si>
  <si>
    <t>今回は初ダートで低レベルなメンバー相手に超スローを2番手から押し切った。さすがにこの内容では評価できない。</t>
    <phoneticPr fontId="11"/>
  </si>
  <si>
    <t>グランデが逃げてタフな馬場の未勝利戦としてはかなり速いペース。最後は差し有利な展開になり、プルートマスターが突き抜けて勝利。</t>
    <phoneticPr fontId="3"/>
  </si>
  <si>
    <t>若干スタートで後手を踏んだがハイペースを中団から力強く突き抜けた。普通に強い内容だったのでダート適性はありそう。上でも通用する。</t>
    <phoneticPr fontId="3"/>
  </si>
  <si>
    <t>中盤ペースが緩まずで地力がはっきりと問われた感じ。ウィングヘヴンが番手から抜け出して圧勝となったが、時計も非常に優秀に見えます。</t>
    <phoneticPr fontId="11"/>
  </si>
  <si>
    <t>アロゲート産駒でかなり素質が高そう。時計は優秀なので上のクラスでも通用しそうだが、揉まれてどうかなどはわからない。</t>
    <phoneticPr fontId="11"/>
  </si>
  <si>
    <t>インディゴブラックが逃げて中京芝2000mらしい前半スローからのロンスパ戦に。最後はエイカイマッケンロとショウナンアデイブが一騎討ちとなって3着以下を引き離した。</t>
    <phoneticPr fontId="11"/>
  </si>
  <si>
    <t>初の芝中距離で一変した。父ロードカナロアよりは母父ハービンジャーが出ている感じで、自己条件なら上でもやれていい感じがします。</t>
    <phoneticPr fontId="11"/>
  </si>
  <si>
    <t>前半スローペースから瞬発力が問われる展開に。ここではさすがに能力抜けていたステイブルアスクが人気に応えて順当勝ちとなった。</t>
    <phoneticPr fontId="11"/>
  </si>
  <si>
    <t>単純にここでは力が違いすぎた。普通に上のクラスでも通用しそうで、古川奈穂騎手も復帰直後よりはかなりマシになってきている。昇級即通用。</t>
    <phoneticPr fontId="11"/>
  </si>
  <si>
    <t>シュライエンが逃げて中京マイルらしい中盤が緩まない流れ。もうこのメンバーでは力が抜けていたヴィルヘルムが楽々と抜け出して勝利。</t>
    <phoneticPr fontId="11"/>
  </si>
  <si>
    <t>完璧にインを突いた松山騎手の上手さが目立ったがそれ以前に能力上位だった。この内容なら上のクラスでも即通用だろう。</t>
    <phoneticPr fontId="11"/>
  </si>
  <si>
    <t>5頭立てだったのに1頭取り消してまさかの4頭立て。超スローから上がりだけの競馬になったが、人気の順番通りに決着した。</t>
    <phoneticPr fontId="3"/>
  </si>
  <si>
    <t>友道厩舎のハーツクライ産駒らしくスタミナタイプか。今回は向かない展開だったが相手が弱かった。もっと上のクラスでどれだけやれるかは未知数。</t>
    <phoneticPr fontId="3"/>
  </si>
  <si>
    <t>リヴェールが逃げて淀みない流れ。ここでは能力上位だったビューティフルデイが川田騎手の好騎乗もあって順当勝ち。</t>
    <phoneticPr fontId="11"/>
  </si>
  <si>
    <t>これまで強い馬たちと戦ってきたのでここでは上位だった。距離も1400mがちょうど良さそうで、この条件ならオープンまで行けそう。</t>
    <phoneticPr fontId="11"/>
  </si>
  <si>
    <t>逃げ馬が多かったこともありタフ馬場でのハイペース戦に。最後は上がりがかかる展開になってコラルノクターンがインを突いて差し切り勝ち。</t>
    <phoneticPr fontId="3"/>
  </si>
  <si>
    <t>以前は揉まれ弱さがあったが最近は克服。こういう馬群の中での競馬もできればオープンでも普通に通用するだろう。</t>
    <phoneticPr fontId="3"/>
  </si>
  <si>
    <t>内枠に揉まれるとダメな馬がズラリと揃ってかなりのハイペースに。なかなかないぐらいの消耗戦になって外枠の差し馬が上位独占。</t>
    <phoneticPr fontId="3"/>
  </si>
  <si>
    <t>芝時代も左回りの1400mがベストだった馬。今回はダートで初めてのこの条件で展開もドンピシャでハマった感じがします。</t>
    <phoneticPr fontId="3"/>
  </si>
  <si>
    <t>1勝</t>
    <rPh sb="1" eb="2">
      <t>ショウリ</t>
    </rPh>
    <phoneticPr fontId="1"/>
  </si>
  <si>
    <t>フォルテデイマルミ</t>
    <phoneticPr fontId="1"/>
  </si>
  <si>
    <t>スワーヴエルメ</t>
    <phoneticPr fontId="3"/>
  </si>
  <si>
    <t>クリノフラッシュ</t>
    <phoneticPr fontId="11"/>
  </si>
  <si>
    <t>モディカが単勝1.2倍の断然人気に支持された一戦。淀みなく流れて地力が問われた感じで、最後はジョーコモドの末脚が炸裂した。</t>
    <phoneticPr fontId="11"/>
  </si>
  <si>
    <t>ジョーコモド</t>
    <phoneticPr fontId="11"/>
  </si>
  <si>
    <t>断然人気のポメラートが枠なりに逃げてスローペース。もう人気馬にこんな楽逃げをさせてしまえばそのまま逃げ切るのも当然という結果。</t>
    <phoneticPr fontId="11"/>
  </si>
  <si>
    <t>ポメラート</t>
    <phoneticPr fontId="11"/>
  </si>
  <si>
    <t>ミスターホワイトが４コーナーでは先頭に並びかける展開。断然人気のブリッツファングが１頭だけまるで違う手応えで抜け出して圧勝となった。</t>
    <phoneticPr fontId="11"/>
  </si>
  <si>
    <t>ブリッツファング</t>
    <phoneticPr fontId="11"/>
  </si>
  <si>
    <t>少頭数だったがそれにしてもスローペースの展開。これだけ楽に逃げられればジレトールがそのまま押し切るのも当然。</t>
    <phoneticPr fontId="3"/>
  </si>
  <si>
    <t>ジレトール</t>
    <phoneticPr fontId="3"/>
  </si>
  <si>
    <t>パイロ</t>
    <phoneticPr fontId="11"/>
  </si>
  <si>
    <t>カレンブラックヒル</t>
    <phoneticPr fontId="11"/>
  </si>
  <si>
    <t>イントゥミスチーフ</t>
    <phoneticPr fontId="3"/>
  </si>
  <si>
    <t>ラニ</t>
    <phoneticPr fontId="3"/>
  </si>
  <si>
    <t>少頭数ながらメンバーレベルはまずまず。プレミアスコアが先手を奪ってマイペースに落とし込むと、そのまま先手を譲らずに逃げ切り勝ちとなった。</t>
    <phoneticPr fontId="11"/>
  </si>
  <si>
    <t>プレミアスコア</t>
    <phoneticPr fontId="11"/>
  </si>
  <si>
    <t>大外枠からサトノジークが暴走気味に大逃げを打つ展開。さすがにオーバーペースだったようで、好位につけたアスクコンナモンダが圧勝となった。</t>
    <phoneticPr fontId="11"/>
  </si>
  <si>
    <t>アスクコンナモンダ</t>
    <phoneticPr fontId="11"/>
  </si>
  <si>
    <t>少頭数の割に主張したい馬が多く馬群が2つに分かれた。断然人気に推されたスワーヴエルメがここは力が違ったようで完勝となった。</t>
    <phoneticPr fontId="3"/>
  </si>
  <si>
    <t>ドゥラメンテ</t>
    <phoneticPr fontId="3"/>
  </si>
  <si>
    <t>メイサウザンアワー</t>
    <phoneticPr fontId="11"/>
  </si>
  <si>
    <t>ダッシュダクラウンが途中で捲って先頭に立つ展開。直線でも渋とく粘っていたが、直線で最内を突いたフォルテデイマルミがギリギリ差し切って勝利。</t>
    <phoneticPr fontId="1"/>
  </si>
  <si>
    <t>オルフェーヴル</t>
    <phoneticPr fontId="1"/>
  </si>
  <si>
    <t>ホッコータルマエ</t>
    <phoneticPr fontId="1"/>
  </si>
  <si>
    <t>冬時期らしく準オープンでも低調なメンバーレベル。ここでは相対的に上位だったクリノフラッシュが番手から抜け出して圧勝となった。</t>
    <phoneticPr fontId="11"/>
  </si>
  <si>
    <t>少頭数で誰も行きたくなくて超スローペースの展開。人気のリヤドが直線でごちゃつく一方で途中から先頭に立ったリューベックが押し切った。</t>
    <phoneticPr fontId="11"/>
  </si>
  <si>
    <t>リューベック</t>
    <phoneticPr fontId="11"/>
  </si>
  <si>
    <t>少頭数で押し出されるようにジャカランダレーンが逃げる展開。最後は差しが決まる展開になり、人気のワールドバローズがキレる脚を見せて差し切った。</t>
    <phoneticPr fontId="11"/>
  </si>
  <si>
    <t>ワールドバローズ</t>
    <phoneticPr fontId="11"/>
  </si>
  <si>
    <t>ディスクリートキャット</t>
    <phoneticPr fontId="11"/>
  </si>
  <si>
    <t>キタノエクスプレスがスピードを活かして逃げる展開。絶妙なペースで後続も脚を使わされた感じで、そのまま逃げ切り勝ちとなった。</t>
    <phoneticPr fontId="3"/>
  </si>
  <si>
    <t>キタノエクスプレス</t>
    <phoneticPr fontId="3"/>
  </si>
  <si>
    <t>アジアエクスプレス</t>
    <phoneticPr fontId="3"/>
  </si>
  <si>
    <t>ワールドエース</t>
    <phoneticPr fontId="3"/>
  </si>
  <si>
    <t>シュプリンガーが断然人気に推された一戦。そのシュプリンガーが2番手から速めに抜け出して、最後は後続を突き離して圧勝となった。</t>
    <phoneticPr fontId="1"/>
  </si>
  <si>
    <t>シュプリンガー</t>
    <phoneticPr fontId="1"/>
  </si>
  <si>
    <t>カフジペンタゴンが主張して最後はかなり上がりがかかる展開。最後は差し勢も台頭してきてバンドールロゼがギリギリ差し切って勝利。</t>
    <phoneticPr fontId="3"/>
  </si>
  <si>
    <t>バンドールロゼ</t>
    <phoneticPr fontId="3"/>
  </si>
  <si>
    <t>新馬戦にしてもペースは緩かった感じ。好位から楽に抜け出したカネコメシスターが圧勝となった。</t>
    <phoneticPr fontId="11"/>
  </si>
  <si>
    <t>カネコメシスター</t>
    <phoneticPr fontId="11"/>
  </si>
  <si>
    <t>中盤ペースが緩まずにしっかり地力が問われる展開。メイショウユズルハが早めに抜け出して押し切りを狙ったが、最後の最後にカフジオクタゴンが差し切った。</t>
    <phoneticPr fontId="11"/>
  </si>
  <si>
    <t>カフジオクタゴン</t>
    <phoneticPr fontId="11"/>
  </si>
  <si>
    <t>ホウオウフウジンが逃げてしっかりと地力が問われる展開に。上位3頭が4着以下を突き放したのを見ても、その3頭が能力抜けていた感じか。</t>
    <phoneticPr fontId="3"/>
  </si>
  <si>
    <t>エターナルビクトリ</t>
    <phoneticPr fontId="3"/>
  </si>
  <si>
    <t>新馬戦にしても中盤がかなり緩んで最後の2ハロンだけの上がり勝負に。前有利なレースなはずだが、キタサンシュガーが展開無視で凄まじい脚を見せて差し切り勝ち。</t>
    <phoneticPr fontId="11"/>
  </si>
  <si>
    <t>キタサンシュガー</t>
    <phoneticPr fontId="11"/>
  </si>
  <si>
    <t>そこまで速いペースではなかったが先行馬総崩れで差しが決まる展開に。ディーズローリエが2着以下を突き離して勝利となった。</t>
    <phoneticPr fontId="11"/>
  </si>
  <si>
    <t>ディーズローリエ</t>
    <phoneticPr fontId="11"/>
  </si>
  <si>
    <t>ヒルノエドワードが逃げてその直後に断然人気のショウナンアーチーがつける展開。8枠2頭が抜け出す展開をショウナンアーチーがなんとか押し切って勝利。</t>
    <phoneticPr fontId="1"/>
  </si>
  <si>
    <t>ショウナンアーチー</t>
    <phoneticPr fontId="1"/>
  </si>
  <si>
    <t>ラブリーデイ</t>
    <phoneticPr fontId="1"/>
  </si>
  <si>
    <t>フェノーメノ</t>
    <phoneticPr fontId="1"/>
  </si>
  <si>
    <t>ロージズインメイ</t>
    <phoneticPr fontId="3"/>
  </si>
  <si>
    <t>ミッキーアイル</t>
    <phoneticPr fontId="3"/>
  </si>
  <si>
    <t>エスポワールシチー</t>
    <phoneticPr fontId="11"/>
  </si>
  <si>
    <t>メイショウボーラー</t>
    <phoneticPr fontId="11"/>
  </si>
  <si>
    <t>リオンディーズ</t>
    <phoneticPr fontId="3"/>
  </si>
  <si>
    <t>イスラボニータ</t>
    <phoneticPr fontId="11"/>
  </si>
  <si>
    <t>トランセンド</t>
    <phoneticPr fontId="11"/>
  </si>
  <si>
    <t>リオンディーズ</t>
    <phoneticPr fontId="1"/>
  </si>
  <si>
    <t>スローペースの一団競馬からの直線での末脚勝負に。道中最後方にいたメイサウザンアワーが大外一気を決めて差し切り勝ち。</t>
    <phoneticPr fontId="11"/>
  </si>
  <si>
    <t>ノヴェリスト</t>
    <phoneticPr fontId="11"/>
  </si>
  <si>
    <t>シオミチクレバが逃げて平均ペース。どうも小雨の影響でタフさが増した感じで、道悪巧者のエグレムニが最内を通って勝利。</t>
    <phoneticPr fontId="11"/>
  </si>
  <si>
    <t>エグレムニ</t>
    <phoneticPr fontId="11"/>
  </si>
  <si>
    <t>人気のフルールドネージュが逃げたが最後は様相一変で差し馬が台頭。ジオラマが外から差し切って勝利となった。</t>
    <phoneticPr fontId="11"/>
  </si>
  <si>
    <t>ジオラマ</t>
    <phoneticPr fontId="11"/>
  </si>
  <si>
    <t>スワーヴアラミス</t>
    <phoneticPr fontId="11"/>
  </si>
  <si>
    <t>スマートファルコン</t>
    <phoneticPr fontId="11"/>
  </si>
  <si>
    <t>今回は位置を取れてスムーズに末脚を発揮できた。末脚の絶対値は高そうなので成長次第で上でもやれそう。</t>
    <phoneticPr fontId="11"/>
  </si>
  <si>
    <t>今回は抜群のスタートからスローペースの楽逃げが打てた。圧勝ではあるがかなり恵まれている。</t>
    <phoneticPr fontId="11"/>
  </si>
  <si>
    <t>好位からあっさりと抜け出してのワンサイドゲーム。普通に強い内容でしたし、血統も使うごとに良くなるホッコータルマエ産駒。相当に強くなる可能性もありそうだ。</t>
    <phoneticPr fontId="11"/>
  </si>
  <si>
    <t>未勝利勝ちの時のように逃げる競馬で一変。今回はかなり楽なペースで逃げられているのであんまり評価はできない。</t>
    <phoneticPr fontId="3"/>
  </si>
  <si>
    <t>少頭数でスタートを決めて先手を奪って逃げ切り勝ち。前半スローに落とせたのが良かったにしてもまずまずの内容。こういう競馬ができれば上でも。</t>
    <phoneticPr fontId="11"/>
  </si>
  <si>
    <t>初戦はダートで砂を被ってレースにならず。今回は芝で絶好の展開になったとはいえ普通に強い競馬。ダイワメジャー産駒らしいなかなか強い馬かもしれない。</t>
    <phoneticPr fontId="11"/>
  </si>
  <si>
    <t>もうこのクラスでは順番だった。非常に強い勝ちっぷりでしたし、2勝クラスもすぐに勝てそう。いずれオープンまでは行ける馬だろう。</t>
    <phoneticPr fontId="3"/>
  </si>
  <si>
    <t>前走はスローペース戦で脚を余していた。今回は川田騎手がこれ以上ないぐらいにインを完璧に捌いており、ちょっと準オープンでは様子見が妥当か。</t>
    <phoneticPr fontId="1"/>
  </si>
  <si>
    <t>今回は低調なメンバー相手に揉まれずの完璧な競馬ができていた。力はつけていると思うが今回は恵まれている。</t>
    <phoneticPr fontId="11"/>
  </si>
  <si>
    <t>超スローペースの逃げで完全に恵まれた。まだ強いパフォーマンスをほとんど見せていないので、次走で重賞で人気になるなら怪しい感じはします。</t>
    <phoneticPr fontId="11"/>
  </si>
  <si>
    <t>少頭数で今回は色々と恵まれた感あり。血統的にもオープン以上ではもっとキレる馬がいるんじゃないだろうか。</t>
    <phoneticPr fontId="11"/>
  </si>
  <si>
    <t>未勝利勝ちの時と同じ逃げ戦法で一変。時計は速いのだが控えてどれくらい走れるのかはまだわからない。</t>
    <phoneticPr fontId="3"/>
  </si>
  <si>
    <t>今回は弱いメンバー相手に相対的に上位だった感じ。勝ちっぷりは素晴らしかったが、時計は平凡なのでどこまで評価できるだろうか。</t>
    <phoneticPr fontId="1"/>
  </si>
  <si>
    <t>今回は前が止まって上がりがかかる展開に恵まれた印象。時計も遅いですし上のクラスではどうだろうか。</t>
    <phoneticPr fontId="3"/>
  </si>
  <si>
    <t>好位からスッと抜け出してここでは力が違った。今回は相手に恵まれた感じもあるので、評価は次走まで待ちたいところ。</t>
    <phoneticPr fontId="11"/>
  </si>
  <si>
    <t>今回は位置を取れなかったが最後は素晴らしい末脚で差し切った。坂井騎手のコメントを見ても相当な能力がありそうで、世代上位の可能性まで考えるべきか。</t>
    <phoneticPr fontId="11"/>
  </si>
  <si>
    <t>長めの距離でロングスパート性能を活かして勝ち切った。時計も優秀ですし、こういう条件なら上のクラスでも通用しそう。</t>
    <phoneticPr fontId="3"/>
  </si>
  <si>
    <t>スローペースで先行馬有利なレースを展開無視で差し切った。マイル路線なら普通に強い馬かもしれない。</t>
    <phoneticPr fontId="11"/>
  </si>
  <si>
    <t>今回は時計のかかる馬場でメンバーレベル的にもハマった感じ。あまり評価はできないと思います。</t>
    <phoneticPr fontId="11"/>
  </si>
  <si>
    <t>前走は松本騎手の騎乗ミス。今回は鞍上強化で完璧な競馬ができていた。クラス慣れすれば上のクラスでもやれそう。</t>
    <phoneticPr fontId="1"/>
  </si>
  <si>
    <t>じっくり溜める競馬で長く脚を使って差し切り勝ち。タフ馬場で末脚を活かす競馬が合うタイプなのかも。好走レンジが狭そうな感じがします。</t>
    <phoneticPr fontId="11"/>
  </si>
  <si>
    <t>今回は川須騎手で積極的な競馬ができたのが良かった。タフな馬場は得意なので道悪などでは上のクラスでも出番はありそう。</t>
    <phoneticPr fontId="11"/>
  </si>
  <si>
    <t>差しが決まるレース質で今回は恵まれた印象。時計も遅いですし評価はできないか。</t>
    <phoneticPr fontId="11"/>
  </si>
  <si>
    <t>新馬</t>
    <rPh sb="0" eb="1">
      <t>シンバ</t>
    </rPh>
    <phoneticPr fontId="3"/>
  </si>
  <si>
    <t>セレッソ</t>
    <phoneticPr fontId="11"/>
  </si>
  <si>
    <t>ディスコが先手を奪ってゆったりとマイペースの逃げ。最後は好位から伸びてきたセレッソとの一騎打ちとなり、ハナ差の大接戦のレースになった。</t>
    <phoneticPr fontId="11"/>
  </si>
  <si>
    <t>タフな馬場で先行争いは割と激しくなった。今回が初ダートだったバトルクライが好位から楽々と抜け出して後続を突き離す圧勝劇を見せた。</t>
    <phoneticPr fontId="11"/>
  </si>
  <si>
    <t>バトルクライ</t>
    <phoneticPr fontId="11"/>
  </si>
  <si>
    <t>伏兵勢が飛ばしてタフな中京ダート1900mで縦長の隊列に。初戦内容が優秀だったトウセツが地力を発揮してここは順当勝ちという感じか。</t>
    <phoneticPr fontId="1"/>
  </si>
  <si>
    <t>トウセツ</t>
    <phoneticPr fontId="1"/>
  </si>
  <si>
    <t>H</t>
    <phoneticPr fontId="1"/>
  </si>
  <si>
    <t>ダンカーク</t>
    <phoneticPr fontId="1"/>
  </si>
  <si>
    <t>リヤンドファミユ</t>
    <phoneticPr fontId="1"/>
  </si>
  <si>
    <t>キュートヴィラン</t>
    <phoneticPr fontId="3"/>
  </si>
  <si>
    <t>アロゲート</t>
    <phoneticPr fontId="3"/>
  </si>
  <si>
    <t>前に行く馬が少なくハイコーストが逃げる展開。マイペースで進めてそのままハイコーストが逃げ切り勝ちとなった。</t>
    <phoneticPr fontId="11"/>
  </si>
  <si>
    <t>ハイコースト</t>
    <phoneticPr fontId="11"/>
  </si>
  <si>
    <t>カフジテトラゴンが逃げて今のタフ馬場では淀みないペース。最後は上がりのかかる展開になり、バスマティが勢いよく差し切って勝利。</t>
    <phoneticPr fontId="3"/>
  </si>
  <si>
    <t>ブラックタイド</t>
    <phoneticPr fontId="3"/>
  </si>
  <si>
    <t>スペースザリッパーの逃げを断然人気のキュートヴィランがマークする展開。もう力が全く違った感じで、キュートヴィランが後続を突き離して圧勝となった。</t>
    <phoneticPr fontId="3"/>
  </si>
  <si>
    <t>エーティーソブリン</t>
    <phoneticPr fontId="11"/>
  </si>
  <si>
    <t>先行勢が競り合うような形になり最後は差し馬が台頭。断然人気のショウナンアレスがいったんは抜け出したが、外からエーティーソブリンが差し切って勝利。</t>
    <phoneticPr fontId="11"/>
  </si>
  <si>
    <t>先行色が非常に薄いメンバー構成。ラルフが逃げて超のつくスローペースになり、そのまま先頭を譲らず逃げ切り勝ちとなった。</t>
    <phoneticPr fontId="11"/>
  </si>
  <si>
    <t>ラルフ</t>
    <phoneticPr fontId="11"/>
  </si>
  <si>
    <t>荒れ馬場のスローペース戦で外を回した人気馬は差し届かず。スムーズに抜け出したカワキタレヴリーの勝利となった。</t>
    <phoneticPr fontId="11"/>
  </si>
  <si>
    <t>カワキタレヴリー</t>
    <phoneticPr fontId="11"/>
  </si>
  <si>
    <t>ロードエクレール</t>
    <phoneticPr fontId="3"/>
  </si>
  <si>
    <t>タフ馬場でカナリキケンが逃げてしっかりとスタミナが問われる展開。直線で最内を突いたナムラカミカゼが抜け出したが、最後は人気のロードエクレールが差し切った。</t>
    <phoneticPr fontId="3"/>
  </si>
  <si>
    <t>徹底先行タイプがズラリと揃ってハイペース戦に。さすがに競り合った馬は厳しかった感じで、好位に控えたメイショウミライが抜け出して勝利となった。</t>
    <phoneticPr fontId="11"/>
  </si>
  <si>
    <t>メイショウミライ</t>
    <phoneticPr fontId="11"/>
  </si>
  <si>
    <t>モズピンポンが逃げてルチェカリーナが2番手からマークする展開。最後はルチェカリーナが抜け出して完勝となった。</t>
    <phoneticPr fontId="3"/>
  </si>
  <si>
    <t>ルチェカリーナ</t>
    <phoneticPr fontId="3"/>
  </si>
  <si>
    <t>サウスヴィグラス</t>
    <phoneticPr fontId="11"/>
  </si>
  <si>
    <t>ﾃﾞｨｽﾄｰﾃｯﾄﾞﾋｭｰﾓｱ</t>
    <phoneticPr fontId="11"/>
  </si>
  <si>
    <t>カネヒキリ</t>
    <phoneticPr fontId="3"/>
  </si>
  <si>
    <t>パトリオットランが逃げたが直線では差し馬が台頭。もうここでは能力が抜けていたジルバーンがあっさりと抜け出して順当勝ち。</t>
    <phoneticPr fontId="11"/>
  </si>
  <si>
    <t>ジルバーン</t>
    <phoneticPr fontId="11"/>
  </si>
  <si>
    <t>タフな馬場だったが未勝利レベルの1200mでは前に行った馬が有利に。先行した3頭が4着以下を突き離す結果となった。</t>
    <phoneticPr fontId="11"/>
  </si>
  <si>
    <t>サエールフェイス</t>
    <phoneticPr fontId="11"/>
  </si>
  <si>
    <t>今のタフな馬場を考えれば速いペース。芝のハイレベル戦で上位に走れていたウラヤが初ダートで変わり身を見せて完勝となった。</t>
    <phoneticPr fontId="3"/>
  </si>
  <si>
    <t>ウラヤ</t>
    <phoneticPr fontId="3"/>
  </si>
  <si>
    <t>ナックドロップスがスピードを活かして逃げ粘ったが、人気2頭の能力が抜けていた感じ。最後は3着以下を大きく突き放してのワンツーとなった。</t>
    <phoneticPr fontId="11"/>
  </si>
  <si>
    <t>フルム</t>
    <phoneticPr fontId="11"/>
  </si>
  <si>
    <t>ザファクター</t>
    <phoneticPr fontId="11"/>
  </si>
  <si>
    <t>ジャスタウェイ</t>
    <phoneticPr fontId="11"/>
  </si>
  <si>
    <t>ニューアプローチ</t>
    <phoneticPr fontId="3"/>
  </si>
  <si>
    <t>シルバーステート</t>
    <phoneticPr fontId="11"/>
  </si>
  <si>
    <t>ベルシャンテが逃げて淀みないペースで流れて縦長の隊列。好位からあっさりと抜け出したアンジェリーナが後続を突き離して圧勝となった。</t>
    <phoneticPr fontId="11"/>
  </si>
  <si>
    <t>アンジェリーナ</t>
    <phoneticPr fontId="11"/>
  </si>
  <si>
    <t>新馬戦にしては淡々と流れて地力が問われる展開。人気のブラックブロッサムがあっさりと先団を捕えて人気に応えて順当勝ち。</t>
    <phoneticPr fontId="11"/>
  </si>
  <si>
    <t>ブラックブロッサム</t>
    <phoneticPr fontId="11"/>
  </si>
  <si>
    <t>超低レベルなメンバー同士で超スローペースの展開。前付けしたファーストソリストが勝利となったが、未勝利以下の時計で何も評価できない。</t>
    <phoneticPr fontId="11"/>
  </si>
  <si>
    <t>ファーストソリスト</t>
    <phoneticPr fontId="11"/>
  </si>
  <si>
    <t>2勝クラスとしてはなかなか見ないレベルの超スローペース戦に。最後は決め手比べになった感じで、ヴァンヤールがキレを見せて差し切った。</t>
    <phoneticPr fontId="11"/>
  </si>
  <si>
    <t>ヴァンヤール</t>
    <phoneticPr fontId="11"/>
  </si>
  <si>
    <t>ローエングリン</t>
    <phoneticPr fontId="11"/>
  </si>
  <si>
    <t>スピルバーグ</t>
    <phoneticPr fontId="11"/>
  </si>
  <si>
    <t>フラーズダルム</t>
    <phoneticPr fontId="11"/>
  </si>
  <si>
    <t>テーオーアマゾンが逃げて後続を引き離す展開。しっかりと地力が問われた感じで、フラーズダルムが好位から差し切り勝ちとなった。</t>
    <phoneticPr fontId="11"/>
  </si>
  <si>
    <t>パトリック</t>
    <phoneticPr fontId="3"/>
  </si>
  <si>
    <t>瞬発</t>
    <rPh sb="0" eb="1">
      <t>シュンパテゥ</t>
    </rPh>
    <phoneticPr fontId="3"/>
  </si>
  <si>
    <t>ホウオウエクレールのスロー逃げを途中でセファーラジエルが捲る展開。最後はタフ馬場で決め手が問われるレースになり、パトリックがようやくオープン入り。</t>
    <phoneticPr fontId="3"/>
  </si>
  <si>
    <t>ワークフォース</t>
    <phoneticPr fontId="3"/>
  </si>
  <si>
    <t>レオパルドミノル</t>
    <phoneticPr fontId="11"/>
  </si>
  <si>
    <t>ストリートセンス</t>
    <phoneticPr fontId="11"/>
  </si>
  <si>
    <t>メイケイエール</t>
    <phoneticPr fontId="11"/>
  </si>
  <si>
    <t>ここでは指数的にも抜けていた。スローペースの逃げを打った2着馬を捕らえるのに苦戦したが、初戦指数からしても上のクラスでやれる可能性はある。</t>
    <phoneticPr fontId="11"/>
  </si>
  <si>
    <t>ダート短距離でまさしく一変。時計も勝ちっぷりも非常に優秀で、この条件なら上まで行けそうな感じ。揉まれてどうかはまだわからない。</t>
    <phoneticPr fontId="11"/>
  </si>
  <si>
    <t>初戦は強敵デシエルト相手に2着。もう今回のメンバーなら明らかに能力上位だった。なかなか強い勝ちっぷりだったので上でやれても良さそう。</t>
    <phoneticPr fontId="1"/>
  </si>
  <si>
    <t>2番手から楽々と抜け出して後続を突き放した。見た目通りに強い内容だが、アロゲート産駒なので揉まれるとダメそうな感じがします。</t>
    <phoneticPr fontId="3"/>
  </si>
  <si>
    <t>先手を奪ってリズムよく逃げることができた。今回は展開に恵まれているが、上のクラスでもマイペースなら面白さはありそう。</t>
    <phoneticPr fontId="11"/>
  </si>
  <si>
    <t>このクラスでも能力は上だった。勝ちっぷりは優秀だが時計は平凡。これ以上となると成長が鍵になる。</t>
    <phoneticPr fontId="3"/>
  </si>
  <si>
    <t>今まで使われていなかっただけで芝のマイラーだったか。ショウナンアレスを後ろから差し切ったんだから上のクラスでもやれていいはず。</t>
    <phoneticPr fontId="11"/>
  </si>
  <si>
    <t>今回は少頭数でスローペースの逃げが打てて恵まれた。これまでスロー戦しか経験がないので、ペースが流れる1800mでどれだけ走れるかはやってみないとわからない。</t>
    <phoneticPr fontId="11"/>
  </si>
  <si>
    <t>かなりのスローペースを前々で運んでスムーズな競馬ができていた。今回は展開に恵まれているのでこれ以上となるとどうだろうか。</t>
    <phoneticPr fontId="11"/>
  </si>
  <si>
    <t>キレはないが長く良い脚を使える馬。条件が合うところならいずれオープンまでは行けそう。</t>
    <phoneticPr fontId="3"/>
  </si>
  <si>
    <t>今回は揉まれずに好位からスムーズな競馬ができていた。今回はドンピシャでハマった感じがあり、オープンとなるとどこまでやれるか。</t>
    <phoneticPr fontId="11"/>
  </si>
  <si>
    <t>ハイペースを2番手から抜け出して完勝。今回の指数自体は微妙なところだが、展開は向いていないので上のクラスでもやれる余地はあるか。</t>
    <phoneticPr fontId="3"/>
  </si>
  <si>
    <t>揉まれずの先行策で一変を見せた。時計的には平凡なのでこれからの成長力が鍵になりそうです。</t>
    <phoneticPr fontId="11"/>
  </si>
  <si>
    <t>もう今回のメンバーでは能力抜けきっていた。小柄で非力さはありそうなので、もう少し軽い馬場の方が合う感じがします。</t>
    <phoneticPr fontId="11"/>
  </si>
  <si>
    <t>今回は初ダートでハイペースを前付けしてなかなか強い競馬。時計的にも上のクラスで通用しそうですし、揉まれる競馬を経験できた点もプラス。</t>
    <phoneticPr fontId="3"/>
  </si>
  <si>
    <t>毎回脚を溜めれば確実に差し込んでくる。血統的にも使って良くなりそうで、スマッシャーのようにあれよあれよと出世する可能性も。</t>
    <phoneticPr fontId="11"/>
  </si>
  <si>
    <t>抜群のスタートからタフ馬場で持続力を活かし切ることができた。いかにも兄ソウルトレインに似たようなタイプで、兄が走ったような条件で上のクラスでもやれそう。</t>
    <phoneticPr fontId="11"/>
  </si>
  <si>
    <t>キタサンブラックの大型馬で今回は外をスムーズに回れたのが良かったか。ノッシノッシと伸びてくるので揉まれると良さは出なそう。少頭数で体力を活かせるところか。</t>
    <phoneticPr fontId="11"/>
  </si>
  <si>
    <t>超低レベルなメンバーで超スローペースで何も評価できないレース。上ではまず無理だろう。</t>
    <phoneticPr fontId="11"/>
  </si>
  <si>
    <t>今回は超スローペースでの決め手比べが向いた印象。かなり特殊な展開だったのでなかなか評価は難しいところ。</t>
    <phoneticPr fontId="11"/>
  </si>
  <si>
    <t>もうこのクラスでは普通に上位だった。もともと重賞でも走れているような馬ですし、いずれオープンまでは行けそう。</t>
    <phoneticPr fontId="11"/>
  </si>
  <si>
    <t>今回は位置が取れてスムーズに差し込むことができていた。能力はあるが不器用なので走れる条件は選ぶタイプの馬です。</t>
    <phoneticPr fontId="3"/>
  </si>
  <si>
    <t>レベルタウンが逃げて平均的なペース。前に行った馬がそのまま粘り込むような展開をレオパルドミノルが抜け出して完勝となった。</t>
    <phoneticPr fontId="11"/>
  </si>
  <si>
    <t>好位から揉まれずで理想的な競馬ができた。力強く抜け出したが、今回は時計のかかる馬場もあっていた感じがします。</t>
    <phoneticPr fontId="11"/>
  </si>
  <si>
    <t>OP</t>
    <phoneticPr fontId="1"/>
  </si>
  <si>
    <t>3勝</t>
    <rPh sb="1" eb="2">
      <t>ショウ</t>
    </rPh>
    <phoneticPr fontId="1"/>
  </si>
  <si>
    <t>クリノナイスガイ</t>
    <phoneticPr fontId="11"/>
  </si>
  <si>
    <t>雪が降る中で行われたレース。断然人気のポルテーニャが一旦は抜け出したが、初ダートのビジンがあっさりと交わして勝利となった。</t>
    <phoneticPr fontId="11"/>
  </si>
  <si>
    <t>ビジン</t>
    <phoneticPr fontId="11"/>
  </si>
  <si>
    <t>初ダートのスマートラプターが逃げて淀みない流れ。はっきりと地力が問われた感じで、スマートラプターがそのまま押し切って完勝となった。</t>
    <phoneticPr fontId="3"/>
  </si>
  <si>
    <t>スマートラプター</t>
    <phoneticPr fontId="3"/>
  </si>
  <si>
    <t>サザンステートが逃げていたが初ダートのインディゴブラックが４コーナーではもう先頭。抜群のダート適性を見せて２着以下を突き離して勝利となった。</t>
    <phoneticPr fontId="1"/>
  </si>
  <si>
    <t>インディゴブラック</t>
    <phoneticPr fontId="1"/>
  </si>
  <si>
    <t>アキュートガールが逃げて新馬戦にしてもかなりのスローペース。こんなペースで逃げられればそのままアキュートガールが逃げ切るのも当然。</t>
    <phoneticPr fontId="11"/>
  </si>
  <si>
    <t>アキュートガール</t>
    <phoneticPr fontId="11"/>
  </si>
  <si>
    <t>直線で3頭の追い比べを外からサブライムアンセムが差し切ろうというところでハギノモーリスが斜行。審議事案になりハギノモーリス降着でサブライムアンセムが勝利。</t>
    <phoneticPr fontId="11"/>
  </si>
  <si>
    <t>サブライムアンセム</t>
    <phoneticPr fontId="11"/>
  </si>
  <si>
    <t>先行馬多数でハイペースから上がりがかなり掛かる展開に。いったんはケイサンフリーゼが抜け出したが最後に様相一変。差し追い込み馬が上位を独占した。</t>
    <phoneticPr fontId="3"/>
  </si>
  <si>
    <t>タイセイブレイズ</t>
    <phoneticPr fontId="3"/>
  </si>
  <si>
    <t>アイルハヴアナザー</t>
    <phoneticPr fontId="11"/>
  </si>
  <si>
    <t>ローエングリン</t>
    <phoneticPr fontId="3"/>
  </si>
  <si>
    <t>キタサンブラック</t>
    <phoneticPr fontId="1"/>
  </si>
  <si>
    <t>ディープインパクト</t>
    <phoneticPr fontId="1"/>
  </si>
  <si>
    <t>ワンダーアキュート</t>
    <phoneticPr fontId="11"/>
  </si>
  <si>
    <t>縦長隊列ながらかなりのスローペース。最後は直線での瞬発力勝負になり、ここでは力が抜けていた感じのヴェルトハイムがあっさりと突き抜けた。</t>
    <phoneticPr fontId="11"/>
  </si>
  <si>
    <t>ヴェルトハイム</t>
    <phoneticPr fontId="11"/>
  </si>
  <si>
    <t>超スローペースから直線の瞬発力勝負に。最後はスタッドリーとリフレーミングの一騎打ちになったが、リフレーミングが決め手比べを制して勝利。</t>
    <phoneticPr fontId="11"/>
  </si>
  <si>
    <t>リフレーミング</t>
    <phoneticPr fontId="11"/>
  </si>
  <si>
    <t>アメリカンピースの逃げを断然人気のピュアジャッジがマークする展開。最後はその直後にいたクリノナイスガイが渋とく抜け出して勝利。</t>
    <phoneticPr fontId="11"/>
  </si>
  <si>
    <t>カジノドライヴ</t>
    <phoneticPr fontId="11"/>
  </si>
  <si>
    <t>タピット</t>
    <phoneticPr fontId="11"/>
  </si>
  <si>
    <t>トウケイヘイロー</t>
    <phoneticPr fontId="11"/>
  </si>
  <si>
    <t>キングヘイロー</t>
    <phoneticPr fontId="11"/>
  </si>
  <si>
    <t>強風</t>
  </si>
  <si>
    <t>マテンロウレオ</t>
    <phoneticPr fontId="11"/>
  </si>
  <si>
    <t>中京マイルらしく中盤が緩まずに地力が問われる展開に。今回でさらに距離を伸ばしてきたアルーリングウェイが好位から抜け出して勝利。</t>
    <phoneticPr fontId="11"/>
  </si>
  <si>
    <t>アルーリングウェイ</t>
    <phoneticPr fontId="11"/>
  </si>
  <si>
    <t>クインズレモン</t>
    <phoneticPr fontId="11"/>
  </si>
  <si>
    <t>強烈な直線向かい風の中で行われた一戦。風の影響で時計が掛かるレースになったが、先行したクインズレモンが抜け出して勝利。</t>
    <phoneticPr fontId="11"/>
  </si>
  <si>
    <t>スマッシングハーツ</t>
    <phoneticPr fontId="1"/>
  </si>
  <si>
    <t>メイショウワザシが逃げるところをタイガーインディが途中から突く展開。最後はスマッシングハーツが鮮やかに差し切って勝利。</t>
    <phoneticPr fontId="1"/>
  </si>
  <si>
    <t>吹雪の中で行われた一戦。コンディションが悪すぎて差し馬は末脚が伸ばせなかった感じで、前に行った馬が粘り込む結果になった。</t>
    <phoneticPr fontId="11"/>
  </si>
  <si>
    <t>カライカマウリオラ</t>
    <phoneticPr fontId="11"/>
  </si>
  <si>
    <t>人気2頭がそのオッズ通りに能力が抜けきっていた一戦。その前評判通りに2頭の一騎打ちになり、3着以下は大きく突き放された。</t>
    <phoneticPr fontId="11"/>
  </si>
  <si>
    <t>ワンダフルトゥデイ</t>
    <phoneticPr fontId="11"/>
  </si>
  <si>
    <t>ハッピースワニー</t>
    <phoneticPr fontId="3"/>
  </si>
  <si>
    <t>吹雪の中で行われた一戦。先行馬の数は多かったがそこまで速いペースにはならず、好位につけた2頭が抜け出して3着以下を突き離した。</t>
    <phoneticPr fontId="11"/>
  </si>
  <si>
    <t>オディロン</t>
    <phoneticPr fontId="11"/>
  </si>
  <si>
    <t>この時間には雪はすっかり止んだ感じ。この条件にしては極端に遅いペースではなかったが、インで立ち回った内枠先行勢が上位独占となった。</t>
    <phoneticPr fontId="3"/>
  </si>
  <si>
    <t>ダノンジャッカル</t>
    <phoneticPr fontId="3"/>
  </si>
  <si>
    <t>新馬戦にしてもかなりのスローペースで流れた一戦。調教の動きが抜群だったゼッフィーロが人気に応えて完勝。</t>
    <phoneticPr fontId="11"/>
  </si>
  <si>
    <t>ゼッフィーロ</t>
    <phoneticPr fontId="11"/>
  </si>
  <si>
    <t>テンの入りが少し速くなりすぎたか最後は上がりがかかる展開に。断然人気に推されたアズユーフィールが楽々と抜け出して順当勝ち。</t>
    <phoneticPr fontId="1"/>
  </si>
  <si>
    <t>アズユーフィール</t>
    <phoneticPr fontId="1"/>
  </si>
  <si>
    <t>テイエムマジックが注文を付けて逃げて淀みない流れ。その直後に付けた同じ馬主のテイエムマグマが差し勢をギリギリ退けて勝利となった。</t>
    <phoneticPr fontId="11"/>
  </si>
  <si>
    <t>テイエムマグマ</t>
    <phoneticPr fontId="11"/>
  </si>
  <si>
    <t>雪の影響か時計は出るがタフな馬場になったようで外の方が伸びるレースに。こういうタフ馬場が得意なビップウインクが差し切り勝ち。</t>
    <phoneticPr fontId="11"/>
  </si>
  <si>
    <t>ビップウインク</t>
    <phoneticPr fontId="11"/>
  </si>
  <si>
    <t>ハヤブサナンデクンが逃げようとしたところを無理矢理にスズカパンサーが主張して速いペース。どう考えても厳しいペースだったがハヤブサナンデクンが押し切って勝利。</t>
    <phoneticPr fontId="1"/>
  </si>
  <si>
    <t>ハヤブサナンデクン</t>
    <phoneticPr fontId="1"/>
  </si>
  <si>
    <t>稍重</t>
    <rPh sb="0" eb="2">
      <t>ヤヤオモ</t>
    </rPh>
    <phoneticPr fontId="11"/>
  </si>
  <si>
    <t>稍重</t>
    <rPh sb="0" eb="2">
      <t>ヤヤオモ</t>
    </rPh>
    <phoneticPr fontId="3"/>
  </si>
  <si>
    <t>ベルシャザール</t>
    <phoneticPr fontId="1"/>
  </si>
  <si>
    <t>ケープブランコ</t>
    <phoneticPr fontId="1"/>
  </si>
  <si>
    <t>エスケンデレヤ</t>
    <phoneticPr fontId="1"/>
  </si>
  <si>
    <t>ステイゴールド</t>
    <phoneticPr fontId="11"/>
  </si>
  <si>
    <t>ｲﾝﾋﾞﾝｼﾌﾞﾙｽﾋﾟﾘｯﾄ</t>
    <phoneticPr fontId="11"/>
  </si>
  <si>
    <t>ゴールドアリュール</t>
    <phoneticPr fontId="1"/>
  </si>
  <si>
    <t>トゥザワールド</t>
    <phoneticPr fontId="1"/>
  </si>
  <si>
    <t>オシリスブレイン</t>
    <phoneticPr fontId="11"/>
  </si>
  <si>
    <t>バゴ</t>
    <phoneticPr fontId="11"/>
  </si>
  <si>
    <t>芝ではキレ負けしていただけにダート替わりで良化した感じ。今回は時計的には平凡なのでいかに良化するかが今後のポイント。</t>
    <phoneticPr fontId="11"/>
  </si>
  <si>
    <t>半姉スマートレイチェルで完全なダート血統。今回はタフな馬場でハイペースで逃げて同日の条件戦よりも明らかに速い時計。オープンぐらいまで行ける馬じゃないだろうか。</t>
    <phoneticPr fontId="3"/>
  </si>
  <si>
    <t>血統イメージや馬体を見てもダート適性が高いと見ていた馬。今回は番手の競馬からワンサイドゲームで非常に強い内容。上でもやれる馬だろう。</t>
    <phoneticPr fontId="1"/>
  </si>
  <si>
    <t>今回はスローペースで逃げて勝ち時計も微妙。タフ馬場で風の影響があったとはいえ時計は微妙。評価はしにくい。</t>
    <phoneticPr fontId="11"/>
  </si>
  <si>
    <t>道中掛かり通しで最初のコーナーで他馬に迷惑もかけた。能力はあるがこれだけ折り合いに難があるのでマイルでは厳しい感じがします。</t>
    <phoneticPr fontId="11"/>
  </si>
  <si>
    <t>前走指数を考えてもここでは上位だった。今回はハイペースで展開が向いているので昇級即通用かは微妙なところ。</t>
    <phoneticPr fontId="3"/>
  </si>
  <si>
    <t>じっくり溜める競馬でここでは瞬発力がまるで違った。もともとこのクラスにいる馬ではないので上のクラスでも即通用だろう。</t>
    <phoneticPr fontId="11"/>
  </si>
  <si>
    <t>揉まれるとダメな馬で、今回は外枠から理想的な競馬ができていた。強風の影響で時計のかかる決着になったもの良かった感じで、上のクラスでいきなりはどうだろうか。</t>
    <phoneticPr fontId="11"/>
  </si>
  <si>
    <t>スローからの瞬発戦向きの馬ではないが、このメンバー相手ではそもそもの力が上だった。ナタの切れ味を活かせればオープンまで行けるはず。</t>
    <phoneticPr fontId="11"/>
  </si>
  <si>
    <t>短距離血統だが一戦ごとに距離を克服。今回も内容は悪くないが次走が桜花賞直行となると通用するかは微妙。△ぐらいでお茶を濁すのが妥当か。</t>
    <phoneticPr fontId="11"/>
  </si>
  <si>
    <t>どんなレース、条件でも最後は確実に差してくる。今のダート重賞はレベルが低いのでこれぐらいの馬でもやれちゃっていいかも。</t>
    <phoneticPr fontId="1"/>
  </si>
  <si>
    <t>素質はありそうな馬だが難しいのでいつ走るかわからない。今回は風の影響で時計が遅いので時計だけで評価を下げない方がいい。</t>
    <phoneticPr fontId="11"/>
  </si>
  <si>
    <t>もうこれまでの走りからも未勝利では上位だった。素質的には上のクラスでも通用して良さそう。</t>
    <phoneticPr fontId="11"/>
  </si>
  <si>
    <t>今回はメンバーに恵まれたが、マジェスティックウォリアー産駒だけに距離延長は良かっただろう。成長力ある血統なので今後の成長次第。</t>
    <phoneticPr fontId="11"/>
  </si>
  <si>
    <t>タガノシリフケが逃げたが直線では好位差しが台頭。最後は外から伸びてきたハッピースワニーが突き抜けて勝利となった。</t>
    <phoneticPr fontId="3"/>
  </si>
  <si>
    <t>間隔をあけての良化もあったが、距離延長で末脚が活きやすくなったか。最後は余裕十分に突き抜けましたし、上のクラスでもやれて良さそう。</t>
    <phoneticPr fontId="3"/>
  </si>
  <si>
    <t>JBC2歳優駿の内容からも自己条件なら上位だった。これからオープンとなると世代最上位級との争いになるのでそこでは様子見。</t>
    <phoneticPr fontId="11"/>
  </si>
  <si>
    <t>馬場は合わなかっただろうが、もうここでは能力上位だった。そこまでキレないが持続力を活かせる条件ならオープン重賞でもチャンスはあるか。</t>
    <phoneticPr fontId="3"/>
  </si>
  <si>
    <t>好スタートからスローペースをセンス良く差し切って勝利。内容はまずまずだが、池江厩舎なので最近のこの厩舎はこういう素質馬を大成できない点がどうか。</t>
    <phoneticPr fontId="11"/>
  </si>
  <si>
    <t>ダートを使うごとに良くなっていたが今回は相手に恵まれた。上のクラスでは慣れが必要な感じがします。</t>
    <phoneticPr fontId="1"/>
  </si>
  <si>
    <t>今回は外枠から揉まれずに理想的な先行策が打てた。風の影響があったにしても時計は遅いので評価は微妙。</t>
    <phoneticPr fontId="11"/>
  </si>
  <si>
    <t>タフ馬場が大得意な馬で、雪の影響で馬場が荒れたのが良かったか。オープンでも馬場が荒れればチャンスはありそう。</t>
    <phoneticPr fontId="11"/>
  </si>
  <si>
    <t>左回りコースでは別馬。今回は厳しい展開ながら他馬とはレベルが違った。中京コースなら重賞でもやれそうで、平安Sあたりはチャンスありそう。</t>
    <phoneticPr fontId="1"/>
  </si>
  <si>
    <t>雪の影響か時計は出るがタフな馬場になったようで外の方が伸びるレースに。最後は大混戦の結果となったがオシリスブレインが差し切って勝利。</t>
    <phoneticPr fontId="11"/>
  </si>
  <si>
    <t>毎回速い上がりを使えている馬だが、今回は最終週で外が伸びる馬場が向いたか。昇級すると展開待ちになりそう。</t>
    <phoneticPr fontId="11"/>
  </si>
  <si>
    <t>3OP</t>
    <phoneticPr fontId="3"/>
  </si>
  <si>
    <t>イバル</t>
    <phoneticPr fontId="11"/>
  </si>
  <si>
    <t>メイケイバートン</t>
    <phoneticPr fontId="11"/>
  </si>
  <si>
    <t>アルマイメルがスタートを決めて淀みないペースでの逃げ。その直後に付けたミユキアイラブユーが全く違う手応えで突き抜けて圧勝となった。</t>
    <phoneticPr fontId="3"/>
  </si>
  <si>
    <t>ミユキアイラブユー</t>
    <phoneticPr fontId="3"/>
  </si>
  <si>
    <t>低調なメンバーレベル。そんな低調なメンバーの中で相対的に人気に推されたタガノカンデラが順当勝ち。</t>
    <phoneticPr fontId="11"/>
  </si>
  <si>
    <t>タガノカンデラ</t>
    <phoneticPr fontId="11"/>
  </si>
  <si>
    <t>レッドバリエンテ</t>
    <phoneticPr fontId="3"/>
  </si>
  <si>
    <t>サンライズロナウドが逃げて未勝利レベルにしてはかなり速いペース。この流れについてこれる馬はおらず、そのままサンライズロナウドが逃げ切って圧勝。</t>
    <phoneticPr fontId="11"/>
  </si>
  <si>
    <t>サンライズロナウド</t>
    <phoneticPr fontId="11"/>
  </si>
  <si>
    <t>少々出遅れながらもメイケイバートンが主張して逃げる展開。これまで全く適性外の条件に使っていた感じで、短距離で素晴らしいパフォーマンスを見せて逃げ切り勝ち。</t>
    <phoneticPr fontId="11"/>
  </si>
  <si>
    <t>先行馬が揃っていたが前半はそこまで速いぺーすにはならず。スパートが早くなって上がりが掛かる展開になり、最後はデアノヴァが外から差し切った。</t>
    <phoneticPr fontId="11"/>
  </si>
  <si>
    <t>デアノヴァ</t>
    <phoneticPr fontId="11"/>
  </si>
  <si>
    <t>イスラボニータ</t>
    <phoneticPr fontId="3"/>
  </si>
  <si>
    <t>エスポワールシチー</t>
    <phoneticPr fontId="3"/>
  </si>
  <si>
    <t>エピファネイア</t>
    <phoneticPr fontId="3"/>
  </si>
  <si>
    <t>ウーゴ</t>
    <phoneticPr fontId="3"/>
  </si>
  <si>
    <t>ゴールドアリュール</t>
    <phoneticPr fontId="3"/>
  </si>
  <si>
    <t>マクフィ</t>
    <phoneticPr fontId="3"/>
  </si>
  <si>
    <t>ヤマニンスプレモ</t>
    <phoneticPr fontId="1"/>
  </si>
  <si>
    <t>エイシンフラッシュ</t>
    <phoneticPr fontId="1"/>
  </si>
  <si>
    <t>ヴィクトワールピサ</t>
    <phoneticPr fontId="1"/>
  </si>
  <si>
    <t>フリオーソ</t>
    <phoneticPr fontId="11"/>
  </si>
  <si>
    <t>ナリタブレード</t>
    <phoneticPr fontId="11"/>
  </si>
  <si>
    <t>プリマジア</t>
    <phoneticPr fontId="3"/>
  </si>
  <si>
    <t>スズカコーズウェイ</t>
    <phoneticPr fontId="3"/>
  </si>
  <si>
    <t>イルクオーレ</t>
    <phoneticPr fontId="11"/>
  </si>
  <si>
    <t>マツリダゴッホ</t>
    <phoneticPr fontId="11"/>
  </si>
  <si>
    <t>ルショコラ</t>
    <phoneticPr fontId="3"/>
  </si>
  <si>
    <t>ドレフォン</t>
    <phoneticPr fontId="3"/>
  </si>
  <si>
    <t>ブラジリアンソング</t>
    <phoneticPr fontId="11"/>
  </si>
  <si>
    <t>タガノミア</t>
    <phoneticPr fontId="11"/>
  </si>
  <si>
    <t>ネッスンドルマ</t>
    <phoneticPr fontId="1"/>
  </si>
  <si>
    <t>ダイワメジャー</t>
    <phoneticPr fontId="1"/>
  </si>
  <si>
    <t>ドゥラメンテ</t>
    <phoneticPr fontId="1"/>
  </si>
  <si>
    <t>ストーリア</t>
    <phoneticPr fontId="11"/>
  </si>
  <si>
    <t>ブレイブライオン</t>
    <phoneticPr fontId="11"/>
  </si>
  <si>
    <t>メイショウサムソン</t>
    <phoneticPr fontId="11"/>
  </si>
  <si>
    <t>シンボリクリスエス</t>
    <phoneticPr fontId="11"/>
  </si>
  <si>
    <t>ラブアンバサダー</t>
    <phoneticPr fontId="11"/>
  </si>
  <si>
    <t>タイセイコマンド</t>
    <phoneticPr fontId="3"/>
  </si>
  <si>
    <t>バトルプラン</t>
    <phoneticPr fontId="3"/>
  </si>
  <si>
    <t>フランケル</t>
    <phoneticPr fontId="3"/>
  </si>
  <si>
    <t>ゴールドシップ</t>
    <phoneticPr fontId="3"/>
  </si>
  <si>
    <t>ショウナンアレス</t>
    <phoneticPr fontId="11"/>
  </si>
  <si>
    <t>リメイク</t>
    <phoneticPr fontId="3"/>
  </si>
  <si>
    <t>ビッグアーサー</t>
    <phoneticPr fontId="3"/>
  </si>
  <si>
    <t>ジャックドール</t>
    <phoneticPr fontId="11"/>
  </si>
  <si>
    <t>コズミックマインド</t>
    <phoneticPr fontId="11"/>
  </si>
  <si>
    <t>前走は馬群の中でスムーズな競馬ができず。今回は揉まれずスムーズな先行策で一変した。時計も優秀でアルマイメルをあっさり差しているんだから普通に強い。</t>
    <phoneticPr fontId="3"/>
  </si>
  <si>
    <t>アイルハヴアナザー産駒らしく使うごとにパフォーマンスを上げてきている。上で通用するかはわからないが、徐々に良くはなっていきそう。</t>
    <phoneticPr fontId="11"/>
  </si>
  <si>
    <t>これまでどう考えても合わない条件に使われていた。スタート微妙でもスピードの違いで逃げ切った内容は圧巻。短距離なら相当に強い馬かも。</t>
    <phoneticPr fontId="11"/>
  </si>
  <si>
    <t>非常に掛かる馬だが今回は気分良く逃げることで一変。時計も非常に優秀ですし、こうやって気分良く競馬ができればそこそこやれるのかも。</t>
    <phoneticPr fontId="11"/>
  </si>
  <si>
    <t>ミッキーフローガが逃げてスローペース。好位追走から早めに仕掛けたレッドバリエンテが押し切って勝利。</t>
    <phoneticPr fontId="3"/>
  </si>
  <si>
    <t>前走はよくわからない負け。今回は好位追走からしっかり伸びていた。キレはなさそうなアスクビクターモアのようなタイプ。どれくらいやれるかは未知数。</t>
    <phoneticPr fontId="3"/>
  </si>
  <si>
    <t>前半スローでスパート早くなって上がりがかかる展開は差し馬にとっては絶好。今回は恵まれているが、毎回確実に脚は使ってくるタイプに見えます。</t>
    <phoneticPr fontId="11"/>
  </si>
  <si>
    <t>タガノリバイバーがスッと先手を奪ったが途中でキングスバレイが絡んで先頭を奪う展開。最後はインを突いたウーゴが差し切り勝ち。</t>
    <phoneticPr fontId="3"/>
  </si>
  <si>
    <t>今回は内枠から位置を取れたことが勝因。左回りコースしか走らないが、こういう位置が取れるなら上でも。まぁ位置を落として展開待ちタイプになりそうだが・・・</t>
    <phoneticPr fontId="3"/>
  </si>
  <si>
    <t>シュバルツイェガーの逃げをランカンカンがマークする展開。好位の馬に展開が向いた感じで、久々のヤマニンスプレモがガラリ一変で単勝万馬券の勝利となった。</t>
    <phoneticPr fontId="1"/>
  </si>
  <si>
    <t>ゴールデンプルーフが逃げたが早々に失速。最後は2頭が3着以下を突き放す展開になったが、イバルが人気に応えて順当勝ち。</t>
    <phoneticPr fontId="11"/>
  </si>
  <si>
    <t>これまでは明らかに使っている距離が長かった。1200mなら普通に強そうで、オープンまで行けるんじゃないだろうか。</t>
    <phoneticPr fontId="11"/>
  </si>
  <si>
    <t>開幕週の高速馬場で基本的には前有利なレースに。上手く馬群を縫って競馬ができたナリタブレードが差し切り勝ち。</t>
    <phoneticPr fontId="11"/>
  </si>
  <si>
    <t>ヴィクトワールピサ産駒らしくじっくり溜めて末脚を活かしてこそ。今回のような競馬ができればオープンまで行けそうだが。</t>
    <phoneticPr fontId="11"/>
  </si>
  <si>
    <t>前半3F=33.7の超ハイペースではさすがに先行馬は厳しかった。最後は差し勢が上位独占の結果となった。</t>
    <phoneticPr fontId="3"/>
  </si>
  <si>
    <t>今回は超ハイペースで完全に展開が向いた格好。時計自体は速いがオープンでも展開待ちのタイプだろう。</t>
    <phoneticPr fontId="3"/>
  </si>
  <si>
    <t>開幕週の高速馬場で基本的には前有利なレースに。前に行った馬がそのまま上位独占の結果となった。</t>
    <phoneticPr fontId="11"/>
  </si>
  <si>
    <t>ここ２戦はなぜかダートに使われていた。芝の短距離ならこれぐらいはやれる。今回は馬場に恵まれているが、ベストは1200mな感じがします。</t>
    <phoneticPr fontId="11"/>
  </si>
  <si>
    <t>川田騎乗のルショコラが強気に先手を主張する展開。そのまま最後まで止まらずにルショコラが押し切って勝利。</t>
    <phoneticPr fontId="3"/>
  </si>
  <si>
    <t>もうダートの未勝利では上位だった。今回は時計も速いですし上のクラスでも通用しそうだ。</t>
    <phoneticPr fontId="3"/>
  </si>
  <si>
    <t>果敢に先手を奪って渋とく粘り切った。血統的には奥があるので上積みはあっても良さそう。</t>
    <phoneticPr fontId="11"/>
  </si>
  <si>
    <t>ブラジリアンソングが積極策から渋とく粘る展開。最後はコルドンルージュとの一騎打ちになったが、ギリギリでブラジリアンソングが粘り切った。</t>
    <phoneticPr fontId="11"/>
  </si>
  <si>
    <t>ドリームの逃げをタガノミアが追いかける展開。新人の角田騎手が乗っていたタガノミアが楽々と抜け出して勝利となった。</t>
    <phoneticPr fontId="11"/>
  </si>
  <si>
    <t>初ダートで積極的な騎乗で勝ち切った。今回は減量も効いたんだろうが、それでもダート適性はありそうだ。</t>
    <phoneticPr fontId="11"/>
  </si>
  <si>
    <t>前半スローペースで前に行った馬が有利な展開に。最後は混戦になったがインを突いたネッスンドルマが差し切り勝ち。</t>
    <phoneticPr fontId="1"/>
  </si>
  <si>
    <t>先行有利の展開で川田騎手がインから完璧に乗ってきた。今回は好騎乗がハマった感じがします。</t>
    <phoneticPr fontId="1"/>
  </si>
  <si>
    <t>久々で馬がガラリと変わっていた感じ。揉まれ弱さもマシになっている感じで、ちょっと別馬のイメージで考えた方がいいかも。</t>
    <phoneticPr fontId="1"/>
  </si>
  <si>
    <t>ここでは明らかに上位だった。かなり折り合いを欠きながらの勝利で、普通に上のクラスでもやれていいんじゃないだろうか。</t>
    <phoneticPr fontId="11"/>
  </si>
  <si>
    <t>この条件らしい前半スローペースからの後半勝負に。断然人気のストーリアが好位から抜け出して完勝となった。</t>
    <phoneticPr fontId="11"/>
  </si>
  <si>
    <t>１勝クラスにしてはかなりのスローペース戦。最後は芝のような上がりの速い瞬発戦になり、ブレイブライオンが２着以下を突き離して勝利。</t>
    <phoneticPr fontId="11"/>
  </si>
  <si>
    <t>初ダートだったが芝のようなスローからの瞬発戦が向いた感じ。時計や勝ちっぷりは優秀だが、ペース流れてダートでどこまでやれるかは未知数。</t>
    <phoneticPr fontId="11"/>
  </si>
  <si>
    <t>中京マイルらしく中盤が緩まない持続力ラップに。好位につけたラブアンバサダーがシベールを差し切って勝利。</t>
    <phoneticPr fontId="11"/>
  </si>
  <si>
    <t>これまで平坦小回りコースしか走らなかったが、坂のある中京コースでこういう競馬ができたのは収穫。良血馬がここにきて本格化した感じがします。</t>
    <phoneticPr fontId="11"/>
  </si>
  <si>
    <t>今まではキレないスタミナ型というイメージだったが、今回はしっかりとキレる脚を使えた。成長しているのかもしれない。</t>
    <phoneticPr fontId="3"/>
  </si>
  <si>
    <t>中京芝2000mらしく前半スローペースからのロンスパ戦に。フローレスクイーンが逃げて粘っていたが、最後はタイセイコマンドが差し切って勝利。</t>
    <phoneticPr fontId="3"/>
  </si>
  <si>
    <t>なかなか骨っぽいメンバーが揃っていた一戦。中京芝1400mらしくペース流れて地力も問われた感じで、それなりにハイレベル戦だったんじゃないだろうか。</t>
    <phoneticPr fontId="11"/>
  </si>
  <si>
    <t>1400mで折り合いを気にせずに乗れるようになった感じ。上でもやれそうでいずれオープンまで行くんじゃないだろうか。</t>
    <phoneticPr fontId="11"/>
  </si>
  <si>
    <t>ラニ産駒らしく気分良く競馬ができれば相当に強そう。多頭数で揉まれたり右回りコースになってどこまでやれるかが課題。距離もどこまでもつか。</t>
    <phoneticPr fontId="3"/>
  </si>
  <si>
    <t>しっかりとペースが流れて地力が問われる展開に。好位から抜け出した2頭の一騎打ちになったが、最後はリメイクが完勝。</t>
    <phoneticPr fontId="3"/>
  </si>
  <si>
    <t>距離を一気に短くして一変。展開向かない中で素晴らしい脚を見せて差し切りましたし、普通に上のクラスでも通用するだろう。</t>
    <phoneticPr fontId="11"/>
  </si>
  <si>
    <t>中京ダートは前日の大雨の影響で不良スタート。そんな馬場イメージ通りに前に行った馬がそのまま粘り込んでワンツーとなった。</t>
    <phoneticPr fontId="11"/>
  </si>
  <si>
    <t>ローラスノビリス</t>
    <phoneticPr fontId="11"/>
  </si>
  <si>
    <t>中京ダートは前日の大雨の影響で不良スタート。ここは２番手から抜け出したエコロドラゴンが２着以下を突き離して完勝となった。</t>
    <phoneticPr fontId="3"/>
  </si>
  <si>
    <t>エコロドラゴン</t>
    <phoneticPr fontId="3"/>
  </si>
  <si>
    <t>初戦指数は大したことなかったが2戦目で指数を押し上げてきた。今回は高速馬場を前々で楽な競馬ができていますし、馬場を考えると時計もどこまで評価できるか。</t>
    <phoneticPr fontId="11"/>
  </si>
  <si>
    <t>不良</t>
    <rPh sb="0" eb="2">
      <t>フリョウ</t>
    </rPh>
    <phoneticPr fontId="11"/>
  </si>
  <si>
    <t>不良</t>
    <rPh sb="0" eb="2">
      <t>フリョウ</t>
    </rPh>
    <phoneticPr fontId="3"/>
  </si>
  <si>
    <t>ラブリーデイ</t>
    <phoneticPr fontId="3"/>
  </si>
  <si>
    <t>ハイペースを２番手追走からあっさりと抜け出して勝利。馬場は向いたにしても展開は向いていないので評価できそうだが、ジリっぽさがあるので逆にこういうペースは向いたかも。</t>
    <phoneticPr fontId="3"/>
  </si>
  <si>
    <t>不良</t>
    <rPh sb="0" eb="2">
      <t>フリョウ</t>
    </rPh>
    <phoneticPr fontId="1"/>
  </si>
  <si>
    <t>メイクアリープ</t>
    <phoneticPr fontId="1"/>
  </si>
  <si>
    <t>シニスターミニスター</t>
    <phoneticPr fontId="1"/>
  </si>
  <si>
    <t>中京ダートは前日の大雨の影響で不良スタート。平均ペースで流れて最後は断然人気のメイクアリープが順当勝ち。</t>
    <phoneticPr fontId="1"/>
  </si>
  <si>
    <t>ソングフォーユーが主張して重馬場を考えるとかなり速い流れ。最後は差しが決まる展開になり、人気のジューンヨシツネがインを捌いて差し切り勝ち。</t>
    <phoneticPr fontId="11"/>
  </si>
  <si>
    <t>ジューンヨシツネ</t>
    <phoneticPr fontId="11"/>
  </si>
  <si>
    <t>ここ2戦は低指数だったが今回で一気に上げてきた。不良馬場にしても時計も優秀で手応えも余裕十分。道悪馬場以外でどうかだが、ここにきて力をつけてきたのかも。</t>
    <phoneticPr fontId="1"/>
  </si>
  <si>
    <t>休養を挟んで位置を取れるようになってパフォーマンスが良化。今回はごちゃつくところはあったがインを突いた好騎乗もあった。上のクラスでもやれるはず。</t>
    <phoneticPr fontId="11"/>
  </si>
  <si>
    <t>重</t>
    <rPh sb="0" eb="1">
      <t>オモイ</t>
    </rPh>
    <phoneticPr fontId="11"/>
  </si>
  <si>
    <t>シタン</t>
    <phoneticPr fontId="11"/>
  </si>
  <si>
    <t>淀みない流れを番手追走からあっさり突き抜けた。時計も優秀でかなり強い競馬をしている可能性があり。次走がオープン重賞でもやれていいのかも。</t>
    <phoneticPr fontId="11"/>
  </si>
  <si>
    <t>不良</t>
    <rPh sb="0" eb="1">
      <t>フリョウ</t>
    </rPh>
    <phoneticPr fontId="3"/>
  </si>
  <si>
    <t>ナンヨーアイボリー</t>
    <phoneticPr fontId="3"/>
  </si>
  <si>
    <t>初ダートだったが外からあっさりと突き抜けて完勝。ダート適性はありそうだが、今回は特殊な馬場だったのでタフ馬場でどうかはまだわからない。</t>
    <phoneticPr fontId="3"/>
  </si>
  <si>
    <t>中京ダートは前日の大雨の影響で道悪馬場。ビクトリアバローズが速いペースで逃げて粘っていたが、最後はナンヨーアイボリーが差し切った。</t>
    <rPh sb="15" eb="19">
      <t>ミティ</t>
    </rPh>
    <phoneticPr fontId="3"/>
  </si>
  <si>
    <t>サステナブル</t>
    <phoneticPr fontId="11"/>
  </si>
  <si>
    <t>前走はなぜか1400mを使われて位置が取れず。今回は条件を戻してブリンカー着用で一変した。この条件なら上のクラスでもやれて良さそう。</t>
    <phoneticPr fontId="11"/>
  </si>
  <si>
    <t>中京ダートは前日の大雨の影響で道悪馬場。このペースでもそこまで速くはなかった感じで、前に行った馬が抜け出す結果となった。</t>
    <phoneticPr fontId="11"/>
  </si>
  <si>
    <t>中京芝は前日の大雨の影響で重馬場スタート。人気のシタンが番手追走からあっさりと抜け出して順当勝ち。雨上がりの馬場を考えると時計も速い。</t>
    <rPh sb="2" eb="3">
      <t>シバ</t>
    </rPh>
    <rPh sb="13" eb="16">
      <t>オモバ</t>
    </rPh>
    <phoneticPr fontId="11"/>
  </si>
  <si>
    <t>中京芝は前日の大雨の影響で時計のかかる馬場。伏兵勢が飛ばしてペースも流れた感じで、最後は差しが決まる展開になった。</t>
    <phoneticPr fontId="11"/>
  </si>
  <si>
    <t>シテフローラル</t>
    <phoneticPr fontId="11"/>
  </si>
  <si>
    <t>今回は馬体を絞って馬が変わっていたか。血統的に距離を伸ばしたのも良かったかも。良血で素質はありそうだが、上ではどれだけやれるだろうか。</t>
    <phoneticPr fontId="11"/>
  </si>
  <si>
    <t>フラーレン</t>
    <phoneticPr fontId="11"/>
  </si>
  <si>
    <t>中京ダートは前日の大雨の影響で道悪馬場。その馬場にしてはペースが遅かった感じで、逃げ粘るレガーメペスカを好位から捌いたフラーレンが差し切って勝利。</t>
    <phoneticPr fontId="11"/>
  </si>
  <si>
    <t>以前は揉まれ弱い馬だったがそれを克服できたことが大きい。濃尾特別の内容からも準オープンでも通用していい感じがします。</t>
    <phoneticPr fontId="11"/>
  </si>
  <si>
    <t>中京芝は前日の大雨の影響で時計のかかる馬場。GIIIのようなハイレベルなメンバーが揃ったが、早めに抜け出したディヴィーナがギリギリ押し切って勝利。</t>
    <phoneticPr fontId="11"/>
  </si>
  <si>
    <t>前走はスタートで出遅れて脚を余していた。今回が既にGIIIのようなメンバーが揃っていたので、マイルならいきなり重賞でも通用していい。</t>
    <phoneticPr fontId="11"/>
  </si>
  <si>
    <t>プルパレイ</t>
    <phoneticPr fontId="11"/>
  </si>
  <si>
    <t>スタート直後追い風の影響でかなりのハイペースに。それでも前に行った２頭が止まらなかったが、セイレーンが最後にギリギリ差し切って勝利。</t>
    <phoneticPr fontId="11"/>
  </si>
  <si>
    <t>セイレーン</t>
    <phoneticPr fontId="11"/>
  </si>
  <si>
    <t>ケイサンフリーゼ</t>
    <phoneticPr fontId="3"/>
  </si>
  <si>
    <t>マリブパイン</t>
    <phoneticPr fontId="11"/>
  </si>
  <si>
    <t>稍重</t>
    <rPh sb="0" eb="1">
      <t>ヤヤオモ</t>
    </rPh>
    <phoneticPr fontId="11"/>
  </si>
  <si>
    <t>ヘニーハウンド</t>
    <phoneticPr fontId="11"/>
  </si>
  <si>
    <t>サザンステート</t>
    <phoneticPr fontId="11"/>
  </si>
  <si>
    <t>タイムパラドックス</t>
    <phoneticPr fontId="11"/>
  </si>
  <si>
    <t>テンクウフラワー</t>
    <phoneticPr fontId="11"/>
  </si>
  <si>
    <t>マサノパドゥシャ</t>
    <phoneticPr fontId="3"/>
  </si>
  <si>
    <t>稍重</t>
    <rPh sb="0" eb="1">
      <t>ヤヤオモ</t>
    </rPh>
    <phoneticPr fontId="3"/>
  </si>
  <si>
    <t>トウケイヘイロー</t>
    <phoneticPr fontId="3"/>
  </si>
  <si>
    <t>カーリン</t>
    <phoneticPr fontId="3"/>
  </si>
  <si>
    <t>ストップザタイム</t>
    <phoneticPr fontId="11"/>
  </si>
  <si>
    <t>ラフルオリータ</t>
    <phoneticPr fontId="11"/>
  </si>
  <si>
    <t>ヴィアルークス</t>
    <phoneticPr fontId="11"/>
  </si>
  <si>
    <t>稍重</t>
    <rPh sb="0" eb="2">
      <t>ヤヤオモ</t>
    </rPh>
    <phoneticPr fontId="1"/>
  </si>
  <si>
    <t>ゲンパチハマジ</t>
    <phoneticPr fontId="1"/>
  </si>
  <si>
    <t>エイシンヒカリ</t>
    <phoneticPr fontId="1"/>
  </si>
  <si>
    <t>ブラックタイド</t>
    <phoneticPr fontId="1"/>
  </si>
  <si>
    <t>タイニーロマンス</t>
    <phoneticPr fontId="11"/>
  </si>
  <si>
    <t>月曜の中京ダートは割と乾いてそこまで高速馬場ではなかったか。スッと先手を奪ったマリブパインがそのまま押し切って勝利。</t>
    <phoneticPr fontId="11"/>
  </si>
  <si>
    <t>今回は初速の速さでかなり楽な逃げが打てていた。使いつつ良くはなっているが、現状は上のクラスではどうだろう。</t>
    <phoneticPr fontId="11"/>
  </si>
  <si>
    <t>小柄で非力な馬で未勝利勝ちも湿ったダート。前走はタフ馬場がダメだったか。今後もこういう馬場ならという感じ。</t>
    <phoneticPr fontId="11"/>
  </si>
  <si>
    <t>リースタルが逃げてスロだったが途中でチョロヤマが捲ってロンスパ戦に。ここでは能力違った感じのサザンステートが危なげなく順当勝ち。</t>
    <phoneticPr fontId="11"/>
  </si>
  <si>
    <t>今回は相手関係に恵まれた。今村騎手も完璧な騎乗でしたし、これ以上となるとどうだろうか。</t>
    <phoneticPr fontId="11"/>
  </si>
  <si>
    <t>３頭が４着以下を大きく突き放すレースに。テンクウフラワーが大接戦を制して逃げ切り勝ち。</t>
    <phoneticPr fontId="11"/>
  </si>
  <si>
    <t>スピードを活かして逃げ切り勝ち。リンドラゴとメイショウアジロを倒した点は評価できるが、上のクラスでは速い馬が多そうなのがどうか。</t>
    <phoneticPr fontId="11"/>
  </si>
  <si>
    <t>ザッキングが逃げて未勝利レベルのダート1400mでは速い流れ。初出走のマサノパドゥシャが外から勢いよく差し切って勝利。</t>
    <phoneticPr fontId="3"/>
  </si>
  <si>
    <t>初出走で調教も動いていたが10番人気だったのは驚き。スタートは微妙も今回はハイペースで展開が向いた。初戦でこれだけ走れれば上積みはありそう。</t>
    <phoneticPr fontId="3"/>
  </si>
  <si>
    <t>中京芝2000mにしては中盤が緩まずで地力がしっかりと問われる展開。最後は差しが決まるレースになり、ストップザタイムが豪快に差し切って勝利。</t>
    <phoneticPr fontId="11"/>
  </si>
  <si>
    <t>前走は初出走で素晴らしい末脚を披露。今回は2走目できっちりと勝ち上がった。普通に素質は高そうで、上のクラスでもやれる馬だろう。</t>
    <phoneticPr fontId="11"/>
  </si>
  <si>
    <t>先行馬が手薄なメンバー構成の中、ラフルオリータが逃げる展開。最後は断然人気のキングスフィリアが追い込んできたが、ラフルオリータが逃げ切り勝ち。</t>
    <phoneticPr fontId="11"/>
  </si>
  <si>
    <t>中央の未勝利もあと一歩で勝てそうだった馬。今回は逃げて展開に恵まれてはいる。</t>
    <phoneticPr fontId="11"/>
  </si>
  <si>
    <t>スローペースで流れて直線の決め手比べに。最後は大接戦となったが、ヴィアルークスがクビ差を制して勝利。</t>
    <phoneticPr fontId="11"/>
  </si>
  <si>
    <t>以前からじっくり溜める競馬ならそこそこやれていた馬で、もうこのクラスでは順番だった。時計的にもすぐ上ではどうだろうか。</t>
    <phoneticPr fontId="11"/>
  </si>
  <si>
    <t>エイシンリヒトが逃げて前半はかなりのスローペース。最後は久々の出走となった4歳馬がこの時期の1勝クラスでは力が違った感じでワンツーに。</t>
    <phoneticPr fontId="1"/>
  </si>
  <si>
    <t>久々だったがもうこの時期の1勝クラスでは地力が違った。叩いて良化もするでしょうし、上のクラスでも通用するだろう。</t>
    <phoneticPr fontId="1"/>
  </si>
  <si>
    <t>中京マイルにしては中盤が緩んで瞬発力が問われる展開に。２番手につけたエンペザーがあっさりと抜け出して完勝となった。</t>
    <phoneticPr fontId="11"/>
  </si>
  <si>
    <t>番手からしっかりと瞬発力も見せて完勝。決め手も備えてきたので順調に成長しているか。まだどこに適性があるかは良くわからない。</t>
    <phoneticPr fontId="11"/>
  </si>
  <si>
    <t>先行馬が少ないメンバー構成で人気のタイニーロマンスが逃げる展開。もうここでは能力が違った感じで、タイニーロマンスがそのまま押し切って完勝となった。</t>
    <phoneticPr fontId="11"/>
  </si>
  <si>
    <t>先行馬不在のメンバーで果敢に先手を奪った。キレは欠けるが1400mなら普通に強そう。東京コース以外の1400mならすぐにオープンまで行けるだろう。</t>
    <phoneticPr fontId="11"/>
  </si>
  <si>
    <t>初ダートから怒涛の4連勝。雅Sの内容からも重賞でも通用しそうだが、本当に厳しい流れになってどうか。重賞では対抗か単穴ぐらいの評価が妥当か。</t>
    <phoneticPr fontId="11"/>
  </si>
  <si>
    <t>序盤はゆったり入ってそこからロンスパ戦で地力が問われた感じ。人気のグロリアムンディがスムーズな競馬であっさり勝ち切った。</t>
    <phoneticPr fontId="11"/>
  </si>
  <si>
    <t>スピードの違いでケイサンフリーゼがあっさりとハナに立つ展開。もうこのクラスにいる馬ではなかった感じで、ケイサンフリーゼがそのまま押し切り勝ち。</t>
    <phoneticPr fontId="3"/>
  </si>
  <si>
    <t>シティザップ</t>
    <phoneticPr fontId="3"/>
  </si>
  <si>
    <t>今回はかなり楽なペースで逃げて押し切り勝ち。ただ、これまでのレースぶりからも2勝クラスでも十分に通用するスピードがありそうだ。</t>
    <phoneticPr fontId="3"/>
  </si>
  <si>
    <t>A</t>
    <phoneticPr fontId="1"/>
  </si>
  <si>
    <t>断然人気のタマモペアリングが逃げていたが最後の最後に様相一変。初ダートのフォレクラフトが鮮やかな大外一気を決めて差し切った。</t>
    <phoneticPr fontId="3"/>
  </si>
  <si>
    <t>フォレクラフト</t>
    <phoneticPr fontId="3"/>
  </si>
  <si>
    <t>ヤマタケコーチャンが主張して逃げる展開。最後はレース映像を見ただけでもわかる消耗戦になったが、初ダートのボブズヤアンクルが抜け出して勝利。</t>
    <phoneticPr fontId="1"/>
  </si>
  <si>
    <t>ボブズヤアンクル</t>
    <phoneticPr fontId="1"/>
  </si>
  <si>
    <t>前半スローペースからのロンスパ戦に。先手を奪ったヒロシクンが絶妙なペースに持ち込んで逃げ切り勝ち。</t>
    <phoneticPr fontId="11"/>
  </si>
  <si>
    <t>ヒロシクン</t>
    <phoneticPr fontId="11"/>
  </si>
  <si>
    <t>このレースの直前から中京競馬場は大雨が降り出した。タイゲンが逃げて粘っていたが、外からあっさりとサトノレギオンが差し切り勝ち。</t>
    <phoneticPr fontId="11"/>
  </si>
  <si>
    <t>サトノレギオン</t>
    <phoneticPr fontId="11"/>
  </si>
  <si>
    <t>このレースの直前には中京競馬場は本降りの雨。馬場への影響もあった感じで、雨馬場を苦にしなかったコントゥラットが突き抜けて勝利となった。</t>
    <phoneticPr fontId="3"/>
  </si>
  <si>
    <t>コントゥラット</t>
    <phoneticPr fontId="3"/>
  </si>
  <si>
    <t>中京競馬場は昼前から大雨が降り出してダートも速い馬場に。ここは先手を奪ったアイスリアンがそのまま押し切って勝利となった。</t>
    <rPh sb="0" eb="2">
      <t>チュウ</t>
    </rPh>
    <phoneticPr fontId="11"/>
  </si>
  <si>
    <t>アイスリアン</t>
    <phoneticPr fontId="11"/>
  </si>
  <si>
    <t>中京競馬場は昼前から大雨が降り出してダートも速い馬場に。ただそれにしてもスローペースになった感じで、その結果として良馬場のような走破時計に。</t>
    <phoneticPr fontId="11"/>
  </si>
  <si>
    <t>ランカンカン</t>
    <phoneticPr fontId="11"/>
  </si>
  <si>
    <t>稍重</t>
    <rPh sb="0" eb="1">
      <t>ヤヤオモ</t>
    </rPh>
    <phoneticPr fontId="1"/>
  </si>
  <si>
    <t>ボビーズキトゥン</t>
    <phoneticPr fontId="1"/>
  </si>
  <si>
    <t>リーチザクラウン</t>
    <phoneticPr fontId="1"/>
  </si>
  <si>
    <t>ダノンレジェンド</t>
    <phoneticPr fontId="11"/>
  </si>
  <si>
    <t>モンテロッソ</t>
    <phoneticPr fontId="11"/>
  </si>
  <si>
    <t>平均ペースで流れて先行馬が抜け出す展開に。番手から進めたワンダースティングが押し切って勝利となった。</t>
    <phoneticPr fontId="3"/>
  </si>
  <si>
    <t>ワンダースティング</t>
    <phoneticPr fontId="3"/>
  </si>
  <si>
    <t>重</t>
    <rPh sb="0" eb="1">
      <t>オモイ</t>
    </rPh>
    <phoneticPr fontId="3"/>
  </si>
  <si>
    <t>エイカイステラの逃げをダッシュダクラウンとショウナンアーチーが捕えて早め先頭。その２頭を目標にしてインを突いたスレイマンが人気に応えて勝利となった。</t>
    <phoneticPr fontId="1"/>
  </si>
  <si>
    <t>B</t>
    <phoneticPr fontId="1"/>
  </si>
  <si>
    <t>重</t>
    <rPh sb="0" eb="1">
      <t>オモイ</t>
    </rPh>
    <phoneticPr fontId="1"/>
  </si>
  <si>
    <t>セントカメリア</t>
    <phoneticPr fontId="11"/>
  </si>
  <si>
    <t>イクスプロージョン</t>
    <phoneticPr fontId="3"/>
  </si>
  <si>
    <t>雨の影響を受けたタフな馬場で中京芝2200mらしいスローからのロンスパ戦に。最後はイクスプロージョンとロワンディシーの一騎打ちとなり、イクスプロージョンが勝利。</t>
    <phoneticPr fontId="3"/>
  </si>
  <si>
    <t>かなりの強風が吹く中で行われた一戦。逃げたロンドンテソーロが粘っていたが、その直後から進めたケイアイターコイズが抜け出して勝利。</t>
    <phoneticPr fontId="3"/>
  </si>
  <si>
    <t>ケイアイターコイズ</t>
    <phoneticPr fontId="3"/>
  </si>
  <si>
    <t>ストリートクライ</t>
    <phoneticPr fontId="3"/>
  </si>
  <si>
    <t>ｴｸｼｰﾄﾞｱﾝﾄﾞｴｸｾﾙ</t>
    <phoneticPr fontId="3"/>
  </si>
  <si>
    <t>ヘッズオアテールズ</t>
    <phoneticPr fontId="11"/>
  </si>
  <si>
    <t>雨の影響を受けたタフな馬場で前半スローからかなりのロンスパ戦に。この舞台向きの地力はしっかりと問われたはずで、上位３頭が４着以下を突き離した。</t>
    <phoneticPr fontId="11"/>
  </si>
  <si>
    <t>ﾎﾟｲﾝﾄｵﾌﾞｴﾝﾄﾘｰ</t>
    <phoneticPr fontId="11"/>
  </si>
  <si>
    <t>消耗</t>
    <rPh sb="0" eb="2">
      <t>ショウ</t>
    </rPh>
    <phoneticPr fontId="3"/>
  </si>
  <si>
    <t>アポロプラネット</t>
    <phoneticPr fontId="3"/>
  </si>
  <si>
    <t>ストロングリターン</t>
    <phoneticPr fontId="3"/>
  </si>
  <si>
    <t>サクラゼウス</t>
    <phoneticPr fontId="3"/>
  </si>
  <si>
    <t>不良</t>
    <rPh sb="0" eb="2">
      <t>フリョウ</t>
    </rPh>
    <phoneticPr fontId="22"/>
  </si>
  <si>
    <t>ドライゼ</t>
    <phoneticPr fontId="22"/>
  </si>
  <si>
    <t>ポルテーニャ</t>
    <phoneticPr fontId="22"/>
  </si>
  <si>
    <t>H</t>
    <phoneticPr fontId="22"/>
  </si>
  <si>
    <t>消耗</t>
    <rPh sb="0" eb="2">
      <t>ショウモウ</t>
    </rPh>
    <phoneticPr fontId="22"/>
  </si>
  <si>
    <t>ガンランナー</t>
    <phoneticPr fontId="22"/>
  </si>
  <si>
    <t>ドゥラメンテ</t>
    <phoneticPr fontId="22"/>
  </si>
  <si>
    <t>クロフネ</t>
    <phoneticPr fontId="22"/>
  </si>
  <si>
    <t>平坦</t>
    <rPh sb="0" eb="2">
      <t>ヘイタn</t>
    </rPh>
    <phoneticPr fontId="22"/>
  </si>
  <si>
    <t>アジアエクスプレス</t>
    <phoneticPr fontId="22"/>
  </si>
  <si>
    <t>モーリス</t>
    <phoneticPr fontId="22"/>
  </si>
  <si>
    <t>不良</t>
    <rPh sb="0" eb="1">
      <t>フリョウ</t>
    </rPh>
    <phoneticPr fontId="11"/>
  </si>
  <si>
    <t>セブンデイズ</t>
    <phoneticPr fontId="11"/>
  </si>
  <si>
    <t>ｲﾝｸﾞﾘｯｼｭﾁｬﾈﾙ</t>
    <phoneticPr fontId="11"/>
  </si>
  <si>
    <t>サクラプレジデント</t>
    <phoneticPr fontId="11"/>
  </si>
  <si>
    <t>ダノンセレスタ</t>
    <phoneticPr fontId="3"/>
  </si>
  <si>
    <t>シゲルセンム</t>
    <phoneticPr fontId="11"/>
  </si>
  <si>
    <t>ワールドエース</t>
    <phoneticPr fontId="11"/>
  </si>
  <si>
    <t>ブラックブロッサム</t>
    <phoneticPr fontId="3"/>
  </si>
  <si>
    <t>キタサンブラック</t>
    <phoneticPr fontId="3"/>
  </si>
  <si>
    <t>未勝利</t>
    <rPh sb="0" eb="3">
      <t>ミショウリ</t>
    </rPh>
    <phoneticPr fontId="22"/>
  </si>
  <si>
    <t>不良</t>
    <rPh sb="0" eb="1">
      <t>フリョウ</t>
    </rPh>
    <phoneticPr fontId="22"/>
  </si>
  <si>
    <t>ジダイノチョウジ</t>
    <phoneticPr fontId="22"/>
  </si>
  <si>
    <t>ジョーカプチーノ</t>
    <phoneticPr fontId="22"/>
  </si>
  <si>
    <t>ルーラーシップ</t>
    <phoneticPr fontId="22"/>
  </si>
  <si>
    <t>ヘニーヒューズ</t>
    <phoneticPr fontId="22"/>
  </si>
  <si>
    <t>消耗</t>
    <rPh sb="0" eb="2">
      <t>ショウ</t>
    </rPh>
    <phoneticPr fontId="1"/>
  </si>
  <si>
    <t>ペルセウスシチー</t>
    <phoneticPr fontId="1"/>
  </si>
  <si>
    <t>オールステイ</t>
    <phoneticPr fontId="1"/>
  </si>
  <si>
    <t>ナランフレグ</t>
    <phoneticPr fontId="11"/>
  </si>
  <si>
    <t>ラフストリーム</t>
    <phoneticPr fontId="3"/>
  </si>
  <si>
    <t>初ダートで好位から渋とく伸びきった。今回は指数が低いので昇級してからが試金石。</t>
    <phoneticPr fontId="3"/>
  </si>
  <si>
    <t>ジリっぽさがある馬なのでダートは悪くなかった感じ。今回は低調なメンバーに恵まれているので、あまり評価はできないか。</t>
    <phoneticPr fontId="1"/>
  </si>
  <si>
    <t>かなり楽なペースの逃げが打てて今回は恵まれた印象。時計もそこまで速くないのであまり評価はできないか。</t>
    <phoneticPr fontId="11"/>
  </si>
  <si>
    <t>久々の出走で一気にパフォーマンスを上げてきた。普通に時計も優秀ですし上のクラスで戦えていいんじゃないだろうか。</t>
    <phoneticPr fontId="11"/>
  </si>
  <si>
    <t>馬場や展開に恵まれた感じはあるが、勝ちっぷりは普通に優秀。一戦ごとにパフォーマンスを上げているので今後の成長にも期待。</t>
    <phoneticPr fontId="3"/>
  </si>
  <si>
    <t>今回は馬場を見越して逃げの手に出たのが良かったか。馬場が向いたにしても後続を突き放していますし、普通に強い内容だったか。</t>
    <phoneticPr fontId="11"/>
  </si>
  <si>
    <t>先行力はあるがキレに欠ける馬。ここ2戦は距離を伸ばして良さが出てきた感じ。今回は展開に恵まれているのがどうだろうか。</t>
    <phoneticPr fontId="11"/>
  </si>
  <si>
    <t>外枠から強気の競馬で押し切り勝ち。普通に強い内容でしたし上のクラスでもやれて良さそうだ。</t>
    <phoneticPr fontId="3"/>
  </si>
  <si>
    <t>捲られて位置を落としながらインを突いて差し切り勝ち。素質は高そうなので普通にオープンまでは行けるんじゃないだろうか。</t>
    <phoneticPr fontId="1"/>
  </si>
  <si>
    <t>2勝クラスではジリっぽさを見せていたがもうこの時期となれば上位だった。こんな感じで準オープンでも徐々に力をつけていくのかも。</t>
    <phoneticPr fontId="3"/>
  </si>
  <si>
    <t>内枠だったが縦長の隊列でそこまで揉まれずに競馬ができた。喉を手術したことでパフォーマンスを上げてきている。それでもこれ以上はどうだろうか。</t>
    <phoneticPr fontId="3"/>
  </si>
  <si>
    <t>前走はよくわからない負け。今回は途中で捲られたがそれでも辛抱して押し切った。素質は高いので上のクラスでも即通用だろう。</t>
    <phoneticPr fontId="11"/>
  </si>
  <si>
    <t>中京ダートは前日の雨の影響で不良スタート。その馬場にしても速いペースになって最後は差し馬が上位独占となった。</t>
    <phoneticPr fontId="11"/>
  </si>
  <si>
    <t>初出走で位置が取れなかったが最後は外から勢い良く差し切った。今回は展開が向いているが、初戦という事を考えればまずまず評価できそう。</t>
    <phoneticPr fontId="11"/>
  </si>
  <si>
    <t>中京ダートは前日の雨の影響で不良スタート。脚抜きの良い馬場で先手を奪ったジダイノチョウジがそのまま逃げ切って勝利。</t>
    <phoneticPr fontId="11"/>
  </si>
  <si>
    <t>馬場を読んでいた福永騎手の逃げ戦法が当たった感じ。今回は特殊馬場なので普通の馬場でどこまでやれるか。</t>
    <phoneticPr fontId="11"/>
  </si>
  <si>
    <t>中京ダートは前日の雨の影響で不良スタート。人気２頭が３着以下を大きく突き放すデッドヒートになり、わずかクビ差でポルテーニャが勝利。</t>
    <phoneticPr fontId="11"/>
  </si>
  <si>
    <t>今回は不良馬場で一気にパフォーマンスを上げてきた。今回は馬場が良かったのか、使って成長してきたのかちょっと判断が難しい。</t>
    <phoneticPr fontId="11"/>
  </si>
  <si>
    <t>中京ダートは前日の雨の影響で不良スタート。アイアコスが逃げたがこの日の馬場にしてもハイペースだった感じで、最後は人気のアポロプラネットが差し切り勝ち。</t>
    <phoneticPr fontId="3"/>
  </si>
  <si>
    <t>今回のメンバーでは相対的に上位で展開も向いた。これまでの戦績からも昇級して即通用かは微妙なところ。</t>
    <phoneticPr fontId="3"/>
  </si>
  <si>
    <t>中京芝は前日の雨の影響でそれなりにタフな馬場。しっかりとスタミナが問われるレースになり、距離を伸ばしたセントカメリアが後続を突き離して圧勝。</t>
    <phoneticPr fontId="11"/>
  </si>
  <si>
    <t>前走はハイレベル戦で外を回してロスが大きい競馬。もともとアドマイヤテレサの子で距離は長いほうが良かった感じで、延長で一気に良化した。この内容なら上でもやれる。</t>
    <phoneticPr fontId="11"/>
  </si>
  <si>
    <t>もうこのクラスでは能力が上だった。ハイペースで展開が向いたにしてもあっさり突き抜けましたし、普通に上のクラスでも通用しそうだ。</t>
    <phoneticPr fontId="11"/>
  </si>
  <si>
    <t>中京芝は前日の雨の影響でそれなりにタフな馬場。しっかりとスタミナが問われるレースになり、キレないスタミナ型のダノンセレスタが勝ち上がった。</t>
    <phoneticPr fontId="3"/>
  </si>
  <si>
    <t>とにかくキレないスタミナ型の馬。今回は上がりがかかる馬場が上手くハマった形。上のクラスでもスタミナだけが問われるレースになれば。</t>
    <phoneticPr fontId="3"/>
  </si>
  <si>
    <t>中京芝は前日の雨の影響でそれなりにタフな馬場。外枠からスッと先手を奪ったシゲルセンムがそのまま押し切って勝利。</t>
    <phoneticPr fontId="11"/>
  </si>
  <si>
    <t>久々だったが今の1勝クラスでは上位だった。この戦法がハマるところでなら出番があっていい。</t>
    <phoneticPr fontId="11"/>
  </si>
  <si>
    <t>中京芝は前日の雨の影響でそれなりにタフな馬場。そんな馬場で２頭が競り合うような展開になり、最後は好位を追走していたブラックブロッサムが楽々と突き抜けた。</t>
    <phoneticPr fontId="3"/>
  </si>
  <si>
    <t>ノッシノッシと走るキタサンブラック産駒の大型馬。タフさとスタミナが問われる条件なら強そうで、次走が京都新聞杯なら有力。東京だとどうか。</t>
    <phoneticPr fontId="3"/>
  </si>
  <si>
    <t>人気のペプチドナイルが逃げてなかなか速いペースに。最後は差しが決まる展開になり、ペルセウスシチーが鮮やかに差し切って勝利。</t>
    <phoneticPr fontId="1"/>
  </si>
  <si>
    <t>以前はムラっぽさがあったが最近は安定。今回も展開向いたとはいえ強い勝ちっぷりですし、普通にオープンでも通用しそう。</t>
    <phoneticPr fontId="1"/>
  </si>
  <si>
    <t>マカオンブランとスカリーワグが競り合ってかなりのハイペースに。最後は差しが決まる展開になってラフストリームが外からあっさりと突き抜けた。</t>
    <phoneticPr fontId="3"/>
  </si>
  <si>
    <t>前走はハイレベル戦でスローペースで展開向かず。今回は展開向いたとはいえ勝ちっぷりは鮮やか。オープンまでは行ける馬だろう。</t>
    <phoneticPr fontId="3"/>
  </si>
  <si>
    <t>ヤマニンゼスト</t>
    <phoneticPr fontId="11"/>
  </si>
  <si>
    <t>タガノフィナーレ</t>
    <phoneticPr fontId="11"/>
  </si>
  <si>
    <t>メルシーが逃げてそれなりに速い流れ。地力ははっきり問われた感じだが、内枠先行馬がロスなく立ち回ってワンツー決着。</t>
    <phoneticPr fontId="3"/>
  </si>
  <si>
    <t>エリザベスミノル</t>
    <phoneticPr fontId="3"/>
  </si>
  <si>
    <t>２戦目の1400mで位置を取れてスムーズな競馬ができた。前走は右回りでモタれていたので左回りも良かったか。時計は優秀なので中京なら上でも。</t>
    <phoneticPr fontId="3"/>
  </si>
  <si>
    <t>初戦は揉まれながらも差のない競馬。今回は相手に恵まれた上に揉まれない競馬でこの馬自身も指数を上げてきた。この血統らしい淡白スピードタイプか。</t>
    <phoneticPr fontId="11"/>
  </si>
  <si>
    <t>コルドンルージュ</t>
    <phoneticPr fontId="11"/>
  </si>
  <si>
    <t>コルドンルージュが単勝1.3倍の断然人気に支持された一戦。もうその支持通りにここでは力が違った感じで、逃げて大楽勝となった。</t>
    <phoneticPr fontId="11"/>
  </si>
  <si>
    <t>カフジエニアゴン</t>
    <phoneticPr fontId="11"/>
  </si>
  <si>
    <t>レッドアクトゥールが単勝1.6倍の断然人気を背負ったが揉まれこんで何もできず。距離短縮でスピードを活かし切ったカフジエニアゴンが圧勝となった。</t>
    <phoneticPr fontId="11"/>
  </si>
  <si>
    <t>距離短縮でも楽にハナに行けてスピードを活かし切れた。上では同型の存在が鍵になるがスピードは通用するだろう。</t>
  </si>
  <si>
    <t>シャンバラとフォアランナーの2頭に人気が集中していた一戦。先行馬不在の中で思い切った逃げを打ったグローツラングがそのまま押し切って勝利。</t>
    <phoneticPr fontId="1"/>
  </si>
  <si>
    <t>グローツラング</t>
    <phoneticPr fontId="1"/>
  </si>
  <si>
    <t>ワンアンドオンリー</t>
    <phoneticPr fontId="1"/>
  </si>
  <si>
    <t>少頭数で主張する競馬でガラリ一変。これまで差し損ねていたダンカーク産駒がスタミナを存分に活かせた。時計通りに強い競馬だが上のクラスで先行できるか。</t>
    <phoneticPr fontId="1"/>
  </si>
  <si>
    <t>前半スローペースから最後の3ハロンの上がり勝負に。道中インで脚を溜めたヤマニンゼストが外からあっさりと差し切って勝利。</t>
    <phoneticPr fontId="11"/>
  </si>
  <si>
    <t>叩き2戦目で状態良化していた感じで、内枠で脚を溜められたのが良かった。直線で前が詰まったが、外に出しても今回のメンバーでは上位だった感じか。</t>
    <phoneticPr fontId="11"/>
  </si>
  <si>
    <t>かなり豪華なメンバー揃っていたが同時に先行色が薄いメンバー構成。楽々とマイペースの逃げが打てたタガノフィナーレが最低人気で逃げ切り勝ち。</t>
    <phoneticPr fontId="11"/>
  </si>
  <si>
    <t>タマモダイジョッキ</t>
    <phoneticPr fontId="11"/>
  </si>
  <si>
    <t>トーホウジャッカル</t>
    <phoneticPr fontId="11"/>
  </si>
  <si>
    <t>淀みないペースで流れて最後まで上がりがかからず内枠の馬が上位独占。1勝クラスで1:19:6なんて時計が出るんだから超高速馬場といっていい。</t>
    <phoneticPr fontId="11"/>
  </si>
  <si>
    <t>内枠の利点を存分に活かしてロスなく立ち回って差し切り勝ち。今回は超高速馬場で完璧に乗られていたが、素質的に上のクラスでも戦えていいだろう。</t>
    <phoneticPr fontId="11"/>
  </si>
  <si>
    <t>トウセツ</t>
    <phoneticPr fontId="11"/>
  </si>
  <si>
    <t>ボビーズキトゥン</t>
    <phoneticPr fontId="11"/>
  </si>
  <si>
    <t>ボブズヤアンクルが逃げてそこまで速いペースにはならず。完璧に立ち回ったトウセツがタヒチアンダンスを差し切って勝利。</t>
    <phoneticPr fontId="11"/>
  </si>
  <si>
    <t>プライムフェイズ</t>
    <phoneticPr fontId="11"/>
  </si>
  <si>
    <t>リトルクレバー</t>
    <phoneticPr fontId="11"/>
  </si>
  <si>
    <t>アスクワイルドモア</t>
    <phoneticPr fontId="3"/>
  </si>
  <si>
    <t>メイショウミチノク</t>
    <phoneticPr fontId="3"/>
  </si>
  <si>
    <t>ダンカーク</t>
    <phoneticPr fontId="3"/>
  </si>
  <si>
    <t>エピックジョイ</t>
    <phoneticPr fontId="11"/>
  </si>
  <si>
    <t>メイショウヒメゴゼ</t>
    <phoneticPr fontId="3"/>
  </si>
  <si>
    <t>コパノリッキー</t>
    <phoneticPr fontId="3"/>
  </si>
  <si>
    <t>メジャークオリティ</t>
    <phoneticPr fontId="11"/>
  </si>
  <si>
    <t>ディープスカイ</t>
    <phoneticPr fontId="11"/>
  </si>
  <si>
    <t>ディーマジェスティ</t>
    <phoneticPr fontId="11"/>
  </si>
  <si>
    <t>ベリーヴィーナス</t>
    <phoneticPr fontId="11"/>
  </si>
  <si>
    <t>ブライトオンベイス</t>
    <phoneticPr fontId="11"/>
  </si>
  <si>
    <t>サウンドウォリアー</t>
    <phoneticPr fontId="11"/>
  </si>
  <si>
    <t>ケープブランコ</t>
    <phoneticPr fontId="11"/>
  </si>
  <si>
    <t>クリノクラール</t>
    <phoneticPr fontId="11"/>
  </si>
  <si>
    <t>グロリアスノア</t>
    <phoneticPr fontId="11"/>
  </si>
  <si>
    <t>プリマヴィスタ</t>
    <phoneticPr fontId="3"/>
  </si>
  <si>
    <t>ウインマーベル</t>
    <phoneticPr fontId="11"/>
  </si>
  <si>
    <t>フロステッド</t>
    <phoneticPr fontId="11"/>
  </si>
  <si>
    <t>シゲルピンクルビー</t>
    <phoneticPr fontId="11"/>
  </si>
  <si>
    <t>サステナブル</t>
    <phoneticPr fontId="1"/>
  </si>
  <si>
    <t>タイムパラドックス</t>
    <phoneticPr fontId="1"/>
  </si>
  <si>
    <t>ダンカーク産駒らしく使うごとにパフォーマンスを上昇。これからも使いつつ良くなっていきそうな馬に見えます。</t>
    <phoneticPr fontId="11"/>
  </si>
  <si>
    <t>中京芝は超のつく高速馬場。この条件らしく前半スローからのロンスパ勝負になり、２勝クラスとは思えない速い時計が出た。</t>
    <phoneticPr fontId="11"/>
  </si>
  <si>
    <t>約１年ぶりのレースだったが仕上がっていた。超高速馬場で完璧な立ち回りができているが、久々で勝ち切った点は評価できそう。</t>
    <phoneticPr fontId="11"/>
  </si>
  <si>
    <t>中京芝は超のつく高速馬場。この馬場で前半スローペースになれば前は止まらないはずで、そのまま前に行った３頭での決着になった。</t>
    <phoneticPr fontId="11"/>
  </si>
  <si>
    <t>ここ２戦は芝で新味を発揮。芝適性はありそうだが、今回は超高速馬場で前有利のレースではあった。</t>
    <phoneticPr fontId="11"/>
  </si>
  <si>
    <t>開幕週の馬場でスローの楽逃げが打てたのが勝因。ベストは1400mという馬だが、ここまで展開がハマってしまえばマイルでも逃げ切れたか。</t>
    <phoneticPr fontId="11"/>
  </si>
  <si>
    <t>人気のヤマカツパトリシアが逃げていたが最後は差し馬が台頭。メイショウミチノクが勢いよく差し切って勝利。</t>
    <phoneticPr fontId="3"/>
  </si>
  <si>
    <t>毎回最速上がりを使えていた馬で、今回は少頭数で距離を伸ばしたことで末脚炸裂。上のクラスでも展開待ちタイプで差し込んできそう。</t>
    <phoneticPr fontId="3"/>
  </si>
  <si>
    <t>未勝利レベルにしてもスローペースの展開。差し馬には厳しかった感じで、２番手からエピックジョイが抜け出して勝利。</t>
    <phoneticPr fontId="11"/>
  </si>
  <si>
    <t>今回は低レベル戦でスローペースに恵まれて勝利。時計もかなり遅いですし、上のクラスでは厳しいんじゃないだろうか。</t>
    <phoneticPr fontId="11"/>
  </si>
  <si>
    <t>タマモテラコットが逃げてかなりのハイペース戦に。最後の２ハロンがどちらも１３秒台という消耗戦になり、メイショウヒメゴゼがあっさりと差し切った。</t>
    <phoneticPr fontId="3"/>
  </si>
  <si>
    <t>前走はハイペースで展開厳しい中で強い競馬。今回もハイペースで追走に苦しそうだったが力が違った感じか。</t>
    <phoneticPr fontId="3"/>
  </si>
  <si>
    <t>低調なメンバー構成。平均ペースで流れて上がりも掛かっており、この走破時計となるとレースレベルは低かったか。</t>
    <phoneticPr fontId="11"/>
  </si>
  <si>
    <t>初ダートだったが相手が弱かった。騎手コメントを見ると物見していたとの事だが、この時計とレースレベルではあまり評価できない。</t>
    <phoneticPr fontId="11"/>
  </si>
  <si>
    <t>中京芝は超のつく高速馬場。ある程度の位置につけた馬しか無理なレースになり、好位で脚を溜めたベリーヴィーナスが最後に差し切った。</t>
    <phoneticPr fontId="11"/>
  </si>
  <si>
    <t>中京芝は超のつく高速馬場。このペースでも特に速いとは言えなかった感じで、逃げたブライトオンベイスがそのまま逃げ切って勝利。</t>
    <phoneticPr fontId="11"/>
  </si>
  <si>
    <t>適性を探って色々と条件を試していたがマイルぐらいが丁度良かったか。今回は超高速馬場でマイペースの逃げは恵まれている。</t>
    <phoneticPr fontId="11"/>
  </si>
  <si>
    <t>徹底先行タイプだったスマートレイチェルの全弟。この馬も揉まれずにスムーズな先行策が好走前提で今回はそんな競馬ができた。</t>
    <phoneticPr fontId="3"/>
  </si>
  <si>
    <t>ライラボンドが主張して速い流れ。それでもそこまで差しは決まらずで、番手につけたスマートラプターが抜け出して勝利。</t>
    <phoneticPr fontId="3"/>
  </si>
  <si>
    <t>いつもとは違う控える競馬で結果を出した点は収穫。ただ、今回は相手に恵まれており超高速馬場で完璧に立ちまわってもいる。</t>
    <phoneticPr fontId="11"/>
  </si>
  <si>
    <t>中京芝は超のつく高速馬場。プラウドルックが主張してハナを奪ったがこの馬場にしてはそこまで速いペースにはならず、人気のサウンドウォリアーが順当勝ち。</t>
    <phoneticPr fontId="11"/>
  </si>
  <si>
    <t>使うごとに馬が良くなってきて今回はキレる脚も使えた。超高速馬場で完璧な競馬ができていた感じはあります。</t>
    <phoneticPr fontId="11"/>
  </si>
  <si>
    <t>前２頭が引き離し気味に先行したが後続をそこまで速いペースではなかったか。低調なレースレベルだったが人気のクリノクラールが順当に勝利。</t>
    <phoneticPr fontId="11"/>
  </si>
  <si>
    <t>今回は低調なメンバー相手に相対的に勝てた感じ。ひとまず昇級するとクラス慣れが必要なんじゃないだろうか。</t>
    <phoneticPr fontId="11"/>
  </si>
  <si>
    <t>中京芝は超のつく高速馬場。オレンジペコがぶっ飛ばして前半3F=32.9なんてペースになった結果、前日の京都新聞杯のレコードを0.5秒更新するような高速決着に。</t>
    <phoneticPr fontId="3"/>
  </si>
  <si>
    <t>超高速馬場でインから完璧な競馬はできている。それでも高速決着に対応したのは立派で、矢作厩舎の馬らしく本格化してきたか。じわじわ脚を使う条件向き。</t>
    <phoneticPr fontId="3"/>
  </si>
  <si>
    <t>中京芝は超のつく高速馬場。先行馬は揃っていたが馬場が速すぎて前が全く止まらず、完全な前残りレースになった。</t>
    <phoneticPr fontId="11"/>
  </si>
  <si>
    <t>延長ローテで高速決着に対応できた点は立派だが、前しか来れない馬場で完全にハマっていた印象。そこまで強い馬というイメージはない。</t>
    <phoneticPr fontId="11"/>
  </si>
  <si>
    <t>中京芝は超のつく高速馬場。この馬場で前半3F=33.6は速くなかったはずで、最後は上がり勝負に対応できた馬が走ってきた感じ。</t>
    <phoneticPr fontId="11"/>
  </si>
  <si>
    <t>1400m巧者と見ていたがこの距離で位置が取れて速い上がりが使えた点は収穫。本格化してきた感じで、サマースプリントシリーズでも楽しめる馬になりそう。</t>
    <phoneticPr fontId="11"/>
  </si>
  <si>
    <t>クラス再編成間近という事もあって低調なメンバーレベル。サステナブルが人気に応えて順当に勝利したが、時計を見てもかなり低レベル戦だったか。</t>
    <phoneticPr fontId="1"/>
  </si>
  <si>
    <t>これまでのレースを見ても1900mは若干長い。それでも今回は完全タイム差+2.1の低レベル戦で相対的に勝てた感じがします。</t>
    <phoneticPr fontId="1"/>
  </si>
  <si>
    <t>シフルマン</t>
    <phoneticPr fontId="11"/>
  </si>
  <si>
    <t>エンドウノハナ</t>
    <phoneticPr fontId="3"/>
  </si>
  <si>
    <t>中京ダートは前日の大雨の影響で不良馬場。前への意識が強くなって速いペースになり、好位に付けたクインズグレイトが差し切り勝ち。</t>
    <phoneticPr fontId="11"/>
  </si>
  <si>
    <t>クインズグレイト</t>
    <phoneticPr fontId="11"/>
  </si>
  <si>
    <t>前走は1400mで距離不足だった感じ。ただ、前走で単距離を使われたことでスピードが強化されていたか。今回はレースレベルに疑問があります。</t>
    <phoneticPr fontId="11"/>
  </si>
  <si>
    <t>中京ダートは前日の大雨の影響で不良馬場。このレースもハイペースになり、最後は好位からキムケンリアンが抜け出して完勝。</t>
    <phoneticPr fontId="3"/>
  </si>
  <si>
    <t>キムケンリアン</t>
    <phoneticPr fontId="3"/>
  </si>
  <si>
    <t>前走から位置が取れるように。今回はハイペースを好位からスムーズな競馬ができていた。古馬混合の１勝クラスならやれるはず。</t>
    <phoneticPr fontId="3"/>
  </si>
  <si>
    <t>不良</t>
    <rPh sb="0" eb="1">
      <t>フリョウ</t>
    </rPh>
    <phoneticPr fontId="1"/>
  </si>
  <si>
    <t>ダンツエスプリ</t>
    <phoneticPr fontId="1"/>
  </si>
  <si>
    <t>ゴールドシップ</t>
    <phoneticPr fontId="1"/>
  </si>
  <si>
    <t>中京ダートは前日の大雨の影響で不良馬場。前に行った２頭でそのまま決まりかけたが、最後はダンツエスプリが勢いよく差し切って勝利となった。</t>
    <phoneticPr fontId="1"/>
  </si>
  <si>
    <t>ロンスパ戦で上がりがかかる展開で上手くハマった印象。馬場の割に時計も遅いですし、上のクラスで即通用という感じはしない。</t>
    <phoneticPr fontId="1"/>
  </si>
  <si>
    <t>ピラティス</t>
    <phoneticPr fontId="11"/>
  </si>
  <si>
    <t>エイシンヒカリ</t>
    <phoneticPr fontId="11"/>
  </si>
  <si>
    <t>中京芝は前日の大雨で重馬場スタート。そんな馬場にしてはペース流れた感じで、地力ははっきりと問われたんじゃないだろうか。</t>
    <phoneticPr fontId="11"/>
  </si>
  <si>
    <t>重馬場で淀みないペースで逃げて押し切った点は評価。地味なキャラではあるがそれなりに力はあるんじゃないだろうか。</t>
    <phoneticPr fontId="11"/>
  </si>
  <si>
    <t>中京芝は前日の大雨で重馬場スタート。途中でリッチブラックが動いたことでスタミナが問われる展開になり、最後はエンドウノハナが外からあっさりと突き抜けた。</t>
    <phoneticPr fontId="3"/>
  </si>
  <si>
    <t>デビューからずっと恵まれないレースが続いていたが、今回は横山典弘騎手が完璧に乗ってきた。古馬混合の１勝クラスぐらいならやれて良さそう。</t>
    <phoneticPr fontId="3"/>
  </si>
  <si>
    <t>トーセンラー</t>
    <phoneticPr fontId="3"/>
  </si>
  <si>
    <t>セピアノーツが主張してスプリント戦ではなかなか見ない大逃げの展開に。最後は様相が一変して差し馬が台頭。セリシアが差し切った。</t>
    <phoneticPr fontId="11"/>
  </si>
  <si>
    <t>セリシア</t>
    <phoneticPr fontId="11"/>
  </si>
  <si>
    <t>決め手に欠ける馬だけに、今回は雨の影響を受けた馬場やハイペースの展開が向いた。今回はハマった感じがします。</t>
    <phoneticPr fontId="11"/>
  </si>
  <si>
    <t>中京ダートは前日の大雨の影響で不良馬場。ここは先手を奪い切ったウェーブメジャーがそのまま押し切って勝利。</t>
    <phoneticPr fontId="11"/>
  </si>
  <si>
    <t>ウェーブメジャー</t>
    <phoneticPr fontId="11"/>
  </si>
  <si>
    <t>揉まれずの積極策がハマった格好。今回は不良馬場に恵まれていますし、上のクラスでは厳しい戦いになりそうだ。</t>
    <phoneticPr fontId="11"/>
  </si>
  <si>
    <t>トーセンジョーダン</t>
    <phoneticPr fontId="11"/>
  </si>
  <si>
    <t>中京芝は前日の大雨で重馬場スタート。ここは人気３頭が能力抜けていた感じで、その中でも逃げたセントカメリアがそのまま押し切って勝利となった。</t>
    <phoneticPr fontId="11"/>
  </si>
  <si>
    <t>前走から距離を伸ばしてパフォーマンス一変。今回も後半1000m=58.6のペースで逃げて普通に強い競馬でしたし、どこかでオープン重賞で好走もある馬か。</t>
    <phoneticPr fontId="11"/>
  </si>
  <si>
    <t>スレイマン</t>
    <phoneticPr fontId="11"/>
  </si>
  <si>
    <t>アスカクリチャン</t>
    <phoneticPr fontId="11"/>
  </si>
  <si>
    <t>中京ダートは前日の大雨の影響で不良馬場。スペースクラフトとテイエムマグマが主張してかなり速いペースになり、その直後にいたスレイマンがあっさりと抜け出して勝利。</t>
    <phoneticPr fontId="11"/>
  </si>
  <si>
    <t>芝血統だが馬格が大きすぎてダート向きに出た感じ。ここに来て成長もしていますし、オープンなら即通用だろう。重賞だとどこまでやれるか。</t>
    <phoneticPr fontId="11"/>
  </si>
  <si>
    <t>ワークフォース</t>
    <phoneticPr fontId="11"/>
  </si>
  <si>
    <t>少頭数で前半スローからかなりのロンスパ戦に。２番手からスムーズな競馬ができたシフルマンが抜け出して勝利。</t>
    <phoneticPr fontId="11"/>
  </si>
  <si>
    <t>跳びが大きい馬で自分のペースで走れるかが重要。中京コースが得意で今回は馬場や展開もドンピシャでハマった感じがします。</t>
    <phoneticPr fontId="11"/>
  </si>
  <si>
    <t>ホッコーカリュウ</t>
    <phoneticPr fontId="11"/>
  </si>
  <si>
    <t>シンシアリダーリン</t>
    <phoneticPr fontId="11"/>
  </si>
  <si>
    <t>ガレットジョーカー</t>
    <phoneticPr fontId="11"/>
  </si>
  <si>
    <t>ダノンフォーナイン</t>
    <phoneticPr fontId="11"/>
  </si>
  <si>
    <t>ヤマニンサルバム</t>
    <phoneticPr fontId="11"/>
  </si>
  <si>
    <t>テーオーアリエス</t>
    <phoneticPr fontId="11"/>
  </si>
  <si>
    <t>ザグレイギャツビー</t>
    <phoneticPr fontId="11"/>
  </si>
  <si>
    <t>ウィシンクアスク</t>
    <phoneticPr fontId="11"/>
  </si>
  <si>
    <t>キゾク</t>
    <phoneticPr fontId="1"/>
  </si>
  <si>
    <t>マクフィ</t>
    <phoneticPr fontId="1"/>
  </si>
  <si>
    <t>ヴァトレニ</t>
    <phoneticPr fontId="11"/>
  </si>
  <si>
    <t>グラスワンダー</t>
    <phoneticPr fontId="11"/>
  </si>
  <si>
    <t>レディバグ</t>
    <phoneticPr fontId="3"/>
  </si>
  <si>
    <t>メガキャット</t>
    <phoneticPr fontId="11"/>
  </si>
  <si>
    <t>先行争いがかなり激しくなったがそれでも前が粘る展開。最後は中団に構えたホッコーカリュウが勢い良く差し切って勝利。</t>
    <phoneticPr fontId="11"/>
  </si>
  <si>
    <t>前走は距離が長く２走前の岩室温泉特別はハイレベル戦だった。今回はクラス再編成直前で展開も向いているが、悪くない勝ちっぷりだった。</t>
    <phoneticPr fontId="11"/>
  </si>
  <si>
    <t>キズナ/エイシンヒカリ</t>
    <phoneticPr fontId="11"/>
  </si>
  <si>
    <t>かなり低調なメンバーレベル。減量で先手を奪い切ったガレットジョーカーが単勝170倍の評価を覆して逃げ切り勝ち。</t>
    <phoneticPr fontId="11"/>
  </si>
  <si>
    <t>コパノリッキー産駒らしく揉まれ弱さがある感じ。今回は低調なメンバーで先手を奪い切れたのが良かったか。</t>
    <phoneticPr fontId="11"/>
  </si>
  <si>
    <t>芝時代はキレ負けしていた感じ。ダートに変わって持続力を存分に活かすことができた。揉まれてどうかだが古馬混合の１勝クラスなら普通に通用する。</t>
    <phoneticPr fontId="11"/>
  </si>
  <si>
    <t>ダノンフォーナインが逃げて中盤が緩まずに地力がはっきり問われた感じ。初ダートのダノンフォーナインがそのまま逃げ切って勝利。</t>
    <phoneticPr fontId="11"/>
  </si>
  <si>
    <t>未勝利レベルの中京芝1400mにしては速い流れ。早めに仕掛けた馬は厳しかった感じで、好位追走のヤマニンサルバムが抜け出して勝利。</t>
    <phoneticPr fontId="11"/>
  </si>
  <si>
    <t>距離延長でどうかと見ていたが、厳しい流れを好位追走から抜け出して勝利。普通に古馬混合の１勝クラスならやれていいだろう。</t>
    <phoneticPr fontId="11"/>
  </si>
  <si>
    <t>前走は良くわからない敗戦。今回は低調なメンバー相手に相対的に勝てた感じ。昇級してどれくらいやれるだろうか。</t>
    <phoneticPr fontId="11"/>
  </si>
  <si>
    <t>メンバーレベルは微妙だった感じ。前走が良くわからない敗戦だったテーオーアリエスが今回は力を発揮して順当勝ち。</t>
    <phoneticPr fontId="11"/>
  </si>
  <si>
    <t>能力上位のタマモタップダンスとヴァレーデラルナが先行して押し切りを狙う展開。最後は好位から進めたウィシンクアスクが差し切って勝利。</t>
    <phoneticPr fontId="11"/>
  </si>
  <si>
    <t>先行馬を見る位置から上手く脚を溜められた。加速に遅いところがあるので、多頭数や上がりの速いレースで脆さを見せるかも。</t>
    <phoneticPr fontId="11"/>
  </si>
  <si>
    <t>外枠からカフジエニアゴンが主張して淀みない流れ。そのままカフジエニアゴンが押し切って勝利となった。</t>
    <phoneticPr fontId="11"/>
  </si>
  <si>
    <t>スピードを活かし切る競馬でそのまま押し切り勝ち。時計は優秀だが、控える競馬でどこまでやれるかはまだわからない。</t>
    <phoneticPr fontId="11"/>
  </si>
  <si>
    <t>この時期の１勝クラスにしても低調なメンバー。ここに入れば明らかに力が抜けていたシンシアリダーリンが順当勝ち。</t>
    <phoneticPr fontId="11"/>
  </si>
  <si>
    <t>前走は熱発明けで体調微妙だったとの事。このクラスでは上位だったが、今回はさすがに相手に恵まれた感じがします。</t>
    <phoneticPr fontId="11"/>
  </si>
  <si>
    <t>この時期の１勝クラスらしく低調なメンバー構成。インをロスなく立ち回ったキゾクが相対的にここでは力が上だったか。</t>
    <phoneticPr fontId="1"/>
  </si>
  <si>
    <t>４コーナーで置かれかけたが上手くインから差し切れた。1700m巧者と見ていたが、この時期の１勝クラスなら能力上位だったか。</t>
    <phoneticPr fontId="1"/>
  </si>
  <si>
    <t>絶妙なロンスパ戦になってキレない持続力型向きのレースに。最後はサトノシャロームとダノンセレスタのキレない馬同士のワンツーで決まった。</t>
    <phoneticPr fontId="3"/>
  </si>
  <si>
    <t>ワンペースにだらだらだと伸びるのでパワーが問われる中京コース向き。準オープンではキレ負けしそうだが、中京コースだけは注意が必要か。</t>
    <phoneticPr fontId="3"/>
  </si>
  <si>
    <t>今回はかなりのスローペースの逃げで恵まれた。札幌芝1500m専用機に見えるのでオープンではどうだろうか。</t>
    <phoneticPr fontId="11"/>
  </si>
  <si>
    <t>中盤がかなり緩んで後半３ハロンだけの上がり勝負に。先手を奪ったヴァトレニが展開に恵まれてそのまま押し切り勝ち。</t>
    <phoneticPr fontId="11"/>
  </si>
  <si>
    <t>内枠に揉まれたくない馬が揃ってハイペースに。最後は差しが決まる展開になり、レディバグが外から豪快に差し切って勝利。</t>
    <phoneticPr fontId="3"/>
  </si>
  <si>
    <t>今回はハイペースで展開が向いた。どうもワンターンの1400mしか走らない馬なのかもしれません。</t>
    <phoneticPr fontId="3"/>
  </si>
  <si>
    <t>少頭数でメンバーレベルも微妙。相対的に人気に推された３頭が順当に上位独占の結果となった。</t>
    <phoneticPr fontId="11"/>
  </si>
  <si>
    <t>ワンペースにしか伸びない大型馬。今回は低レベルなメンバーで楽に先行できて恵まれている。</t>
    <phoneticPr fontId="11"/>
  </si>
  <si>
    <t>3勝</t>
    <rPh sb="1" eb="2">
      <t>ショウリ</t>
    </rPh>
    <phoneticPr fontId="3"/>
  </si>
  <si>
    <t>パイロ</t>
    <phoneticPr fontId="1"/>
  </si>
  <si>
    <t>スパークルアイズ</t>
    <phoneticPr fontId="11"/>
  </si>
  <si>
    <t>ニホンピロオーセン</t>
    <phoneticPr fontId="3"/>
  </si>
  <si>
    <t>ニホンピロアワーズ</t>
    <phoneticPr fontId="3"/>
  </si>
  <si>
    <t>ディーマジェスティ</t>
    <phoneticPr fontId="3"/>
  </si>
  <si>
    <t>クラップサンダー</t>
    <phoneticPr fontId="11"/>
  </si>
  <si>
    <t>ミッキーフローガ</t>
    <phoneticPr fontId="11"/>
  </si>
  <si>
    <t>デビットバローズ</t>
    <phoneticPr fontId="11"/>
  </si>
  <si>
    <t>セイイーグル</t>
    <phoneticPr fontId="3"/>
  </si>
  <si>
    <t>スマートファルコン</t>
    <phoneticPr fontId="3"/>
  </si>
  <si>
    <t>ﾊﾟｲｵﾆｱｵﾌﾞｻﾞﾅｲﾙ</t>
    <phoneticPr fontId="3"/>
  </si>
  <si>
    <t>エルディアブロ</t>
    <phoneticPr fontId="3"/>
  </si>
  <si>
    <t>メイショウオーギシ</t>
    <phoneticPr fontId="3"/>
  </si>
  <si>
    <t>ダテボレアス</t>
    <phoneticPr fontId="11"/>
  </si>
  <si>
    <t>ヴィオリーナ</t>
    <phoneticPr fontId="11"/>
  </si>
  <si>
    <t>瞬発</t>
    <rPh sb="0" eb="2">
      <t>シュンパテゥ</t>
    </rPh>
    <phoneticPr fontId="1"/>
  </si>
  <si>
    <t>テーオーケインズ</t>
    <phoneticPr fontId="1"/>
  </si>
  <si>
    <t>ディヴィナシオン</t>
    <phoneticPr fontId="11"/>
  </si>
  <si>
    <t>ブルーノート</t>
    <phoneticPr fontId="11"/>
  </si>
  <si>
    <t>タマモモンレーブ</t>
    <phoneticPr fontId="1"/>
  </si>
  <si>
    <t>クリエイターII</t>
    <phoneticPr fontId="1"/>
  </si>
  <si>
    <t>ヘクトパスカル</t>
    <phoneticPr fontId="11"/>
  </si>
  <si>
    <t>エイシンスポッター</t>
    <phoneticPr fontId="11"/>
  </si>
  <si>
    <t>ジャングルポケット</t>
    <phoneticPr fontId="11"/>
  </si>
  <si>
    <t>ダノンソフィア</t>
    <phoneticPr fontId="3"/>
  </si>
  <si>
    <t>モーリス</t>
    <phoneticPr fontId="3"/>
  </si>
  <si>
    <t>ハーツアズワン</t>
    <phoneticPr fontId="3"/>
  </si>
  <si>
    <t>ブロフェルド</t>
    <phoneticPr fontId="11"/>
  </si>
  <si>
    <t>ロードアルティマ</t>
    <phoneticPr fontId="11"/>
  </si>
  <si>
    <t>マイプレシャス</t>
    <phoneticPr fontId="11"/>
  </si>
  <si>
    <t>ローレルゲレイロ</t>
    <phoneticPr fontId="11"/>
  </si>
  <si>
    <t>メイショウボサツ</t>
    <phoneticPr fontId="11"/>
  </si>
  <si>
    <t>イバル</t>
    <phoneticPr fontId="3"/>
  </si>
  <si>
    <t>パイロ</t>
    <phoneticPr fontId="3"/>
  </si>
  <si>
    <t>ﾏｸﾘｰﾝｽﾞﾐｭｰｼﾞｯｸ</t>
    <phoneticPr fontId="3"/>
  </si>
  <si>
    <t>メイショウハクサン</t>
    <phoneticPr fontId="11"/>
  </si>
  <si>
    <t>低調なメンバーレベル。そんなメンバーの中でも相対的に人気に推されたスパークルアイズが順当勝ち。</t>
    <phoneticPr fontId="11"/>
  </si>
  <si>
    <t>今回のメンバーの中では相対的に上位だった。かなりの低レベル戦なのであんまり評価はできないか。</t>
    <phoneticPr fontId="11"/>
  </si>
  <si>
    <t>前走は前が詰まってスムーズな競馬ができず。今回は積極策で一気にパフォーマンスを上げてきた。この内容なら昇級しても通用するはず。</t>
    <phoneticPr fontId="3"/>
  </si>
  <si>
    <t>初ダートだったが最後までしっかり伸びて差し切り勝ち。指数的には微妙だが、ダートで慣れが見込めればパフォーマンスを上げてくるかも。</t>
    <phoneticPr fontId="11"/>
  </si>
  <si>
    <t>この条件らしいロンスパ戦になって最後は大混戦の結果に。初ダートのクラップサンダーが外から差し切って勝利。</t>
    <phoneticPr fontId="11"/>
  </si>
  <si>
    <t>中京芝は時計が出るがタフな馬場。最後は大混戦の結果となったが、久々のマイルを使ってきたミッキーフローガが押し切った。</t>
    <phoneticPr fontId="11"/>
  </si>
  <si>
    <t>ロードカナロア産駒で近親にプリモシーンがいる血統。今までは使う距離が長かった感じで、今回のマイルぐらいがちょうどいいんだろう。</t>
    <phoneticPr fontId="11"/>
  </si>
  <si>
    <t>この条件らしい前半スローペースからのロンスパ戦に。人気のデビットバローズが先手を奪ってそのまま押し切り勝ち。</t>
    <phoneticPr fontId="11"/>
  </si>
  <si>
    <t>先手を奪ってここでは地力が違った感じ。使うごとに良くなってきていますし、上のクラスでも普通に通用しそうだ。</t>
    <phoneticPr fontId="11"/>
  </si>
  <si>
    <t>もうクラス上位の存在だった。今回は川田騎手が完璧に乗ってきているので、昇級するとクラス慣れは必要かもしれません。</t>
    <phoneticPr fontId="3"/>
  </si>
  <si>
    <t>平均ペースで流れて人気通りの決着に。１番人気に推されたセイイーグルが川田騎手の好騎乗も手伝って勝利となった。</t>
    <phoneticPr fontId="3"/>
  </si>
  <si>
    <t>これまでキレる脚は見せていなかったが、今回はスローペースで後方から大外を回って差し切り勝ち。ここに来て成長しているんだろう。</t>
    <phoneticPr fontId="3"/>
  </si>
  <si>
    <t>中京芝は時計が出るがタフな馬場。スローペースからの上がり勝負になり、エルディアブロが外から差し切って勝利。</t>
    <phoneticPr fontId="3"/>
  </si>
  <si>
    <t>内枠に揉まれたくない馬が多くハイペース戦に。最後は差し馬が上位を独占するような結果になった。</t>
    <phoneticPr fontId="3"/>
  </si>
  <si>
    <t>揉まれて良い馬には見えなかったが、馬群を捌いて強い競馬ができた。こういう競馬ができるなら昇級しても通用するんじゃないだろうか。</t>
    <phoneticPr fontId="3"/>
  </si>
  <si>
    <t>未勝利を勝ち上がるのに時間がかかっただけでこのクラスでも上位だった。今回はスムーズな競馬ができたのもあるので次走が試金石。</t>
    <phoneticPr fontId="11"/>
  </si>
  <si>
    <t>中京芝は時計が出るがタフな馬場。最後は差し馬も外から差してきたが、前の馬がギリギリで粘り込んで上位独占となった。</t>
    <phoneticPr fontId="11"/>
  </si>
  <si>
    <t>中京芝は時計が出るがタフな馬場。絶妙なスローペースで逃げたヴィオリーナが後続を突き離して圧勝となった。</t>
    <phoneticPr fontId="11"/>
  </si>
  <si>
    <t>今回はタフな馬場でスローペースから絶妙なロンスパ逃げを打てた。後半1000m=57.4で走れているので、こういう競馬ができればそこそこやれるかも。</t>
    <phoneticPr fontId="11"/>
  </si>
  <si>
    <t>この時間あたりから中京競馬場はかなりの雨に。速い流れでも先行馬が粘っていたが、インを通ったディヴィナシオンが最後に差し切って勝利。</t>
    <rPh sb="9" eb="14">
      <t>チュウキョウケイバジョウ</t>
    </rPh>
    <phoneticPr fontId="11"/>
  </si>
  <si>
    <t>ヴィクトワールピサ産駒らしくふわっと溜めて乗る必要がある馬。騎手の力量が露骨に出るタイプで、前走は勝浦騎手でダメで今回は川田騎手が上手く乗った。</t>
    <phoneticPr fontId="11"/>
  </si>
  <si>
    <t>ここ数戦と同じ上がりを使ったら展開的にハマった感じ。時計的に評価はできないので、昇級したら慣れが必要かも。</t>
    <phoneticPr fontId="11"/>
  </si>
  <si>
    <t>そこまで極端に速いペースではなかったが最後はかなり上がりがかかる展開。差し馬が上位独占の結果となった。</t>
    <phoneticPr fontId="11"/>
  </si>
  <si>
    <t>古川奈穂騎手のレディベルが序盤で飛ばしてハイペースになって最後は上がりがかなり掛かった。消耗戦をタマモモンレーブが差し切って勝利。</t>
    <phoneticPr fontId="1"/>
  </si>
  <si>
    <t>上がりがかなり掛かるスタミナ勝負が良かった感じ。レースぶりは強かったが指数がかなり低いので評価は微妙。</t>
    <phoneticPr fontId="1"/>
  </si>
  <si>
    <t>中京芝は時計が出るがタフな馬場。ここはヘクトパスカルが飛ばし気味に逃げてそのまま押し切って勝利。</t>
    <phoneticPr fontId="11"/>
  </si>
  <si>
    <t>前走は不可解な敗戦。今回は中盤を緩めることなく押し切ったんだから普通に評価できそう。１勝クラスなら通用するだろう。</t>
    <phoneticPr fontId="11"/>
  </si>
  <si>
    <t>中京芝は時計が出るがタフな馬場。人気２頭が好位から抜け出してワンツーになりかけたが、最後にエイシンスポッターが豪快に差し切って勝利。</t>
    <phoneticPr fontId="11"/>
  </si>
  <si>
    <t>距離短縮で一気にパフォーマンスを上げてきた。脚力は相当なものだと思うが、血統的に時計の限界はありそう。</t>
    <phoneticPr fontId="11"/>
  </si>
  <si>
    <t>中京芝は時計が出るがタフな馬場。中京芝2200mらしいロンスパ戦になり、人気のダノンソフィアがあっさりと逃げ切り勝ち。</t>
    <phoneticPr fontId="3"/>
  </si>
  <si>
    <t>半兄ショウリュウイクゾもかなりのスタミナタイプ。この馬もスタミナを活かせる条件で良さを出した。こういうタイプは案外秋に向けて出世するかも。</t>
    <phoneticPr fontId="3"/>
  </si>
  <si>
    <t>しっかりとペース流れて地力ははっきり問われたか。人気馬３頭が上位独占の結果となった。</t>
    <phoneticPr fontId="3"/>
  </si>
  <si>
    <t>前走で距離を短くして一変。今回も普通に強いパフォーマンスだった。レースぶりを見る限りいかにも1400mが合いそうなタイプに見えます。</t>
    <phoneticPr fontId="3"/>
  </si>
  <si>
    <t>クラス再編成直前でメンバーレベルは低かったか。距離長いインテンスフレイムが過剰人気だった感じで、ブロフェルドとヨロシオスナが後続を突き離した。</t>
    <phoneticPr fontId="11"/>
  </si>
  <si>
    <t>クラス再編成直前の低調なメンバーレベルに恵まれた。昇級したらまず厳しいはずで、クラス慣れは必須だろう。</t>
    <phoneticPr fontId="11"/>
  </si>
  <si>
    <t>中京芝は時計が出るがタフな馬場。人気のトーホウディアスがインから抜け出したが、最後は久々の出走だったマイプレシャスが豪快に外から突き抜けた。</t>
    <phoneticPr fontId="11"/>
  </si>
  <si>
    <t>母サラフィナの良血馬。これまで長い距離に使われていた感じで、今回は久々でもマイルの良馬場で一変した。ピサ産駒なのでこういう溜める競馬が合いそう。</t>
    <phoneticPr fontId="11"/>
  </si>
  <si>
    <t>中京芝は時計が出るがタフな馬場。中京芝2000mらしいロンスパ戦になり、メイショウボサツが得意条件で久々の勝利をあげた。</t>
    <phoneticPr fontId="11"/>
  </si>
  <si>
    <t>もともと中京コースが大得意なサウスポー。不調期が続いていたがようやく上向いてきた感じか。中京コースなら上のクラスでも走りそう。</t>
    <phoneticPr fontId="11"/>
  </si>
  <si>
    <t>３歳オープン戦にしてはそこまでメンバーレベルは高くなかった感じ。前半スローからのロンスパ戦を人気のハピが差し切って勝利。</t>
    <phoneticPr fontId="11"/>
  </si>
  <si>
    <t>３連勝でオープン勝ち。シュっと反応できないので少頭数は良かったか。素質はかなり高そうだが、次走が東京マイルだと反応面で不安はある。</t>
    <phoneticPr fontId="11"/>
  </si>
  <si>
    <t>じっくり構える競馬でハイペースの展開がハマった感じ。今回は完全に展開が向いているのでオープンではどうだろうか。</t>
    <phoneticPr fontId="3"/>
  </si>
  <si>
    <t>揉まれたくない馬が多くて前半3F=33.5のハイペースに。先手を奪ったスカーレットスカイは粘っていたが、最後にイバルが豪快に差し切った。</t>
    <phoneticPr fontId="3"/>
  </si>
  <si>
    <t>前半がかなりのスローペースからのロンスパ戦に。最後は大混戦になったが、結局は人気２頭でのワンツーとなった。</t>
    <phoneticPr fontId="11"/>
  </si>
  <si>
    <t>エンジンが掛かるまでに時間がかかったが、最後は外から差し切った。指数はかなり低いですし、上のクラスでは現状厳しそうだが。</t>
    <phoneticPr fontId="11"/>
  </si>
  <si>
    <t>アナレンマ</t>
    <phoneticPr fontId="11"/>
  </si>
  <si>
    <t>ファユエン</t>
    <phoneticPr fontId="11"/>
  </si>
  <si>
    <t>マルヨミニスター</t>
    <phoneticPr fontId="11"/>
  </si>
  <si>
    <t>ビリーズバウンス</t>
    <phoneticPr fontId="11"/>
  </si>
  <si>
    <t>マッドクール</t>
    <phoneticPr fontId="11"/>
  </si>
  <si>
    <t>テイエムシニスター</t>
    <phoneticPr fontId="1"/>
  </si>
  <si>
    <t>アジアエクスプレス</t>
    <phoneticPr fontId="1"/>
  </si>
  <si>
    <t>ディーンズリスター</t>
    <phoneticPr fontId="3"/>
  </si>
  <si>
    <t>ガリレオ</t>
    <phoneticPr fontId="3"/>
  </si>
  <si>
    <t>ロールアップ</t>
    <phoneticPr fontId="11"/>
  </si>
  <si>
    <t>スズカルビコン</t>
    <phoneticPr fontId="11"/>
  </si>
  <si>
    <t>フィニステール</t>
    <phoneticPr fontId="1"/>
  </si>
  <si>
    <t>ミロワール</t>
    <phoneticPr fontId="11"/>
  </si>
  <si>
    <t>アシタバ</t>
    <phoneticPr fontId="11"/>
  </si>
  <si>
    <t>トランキリテ</t>
    <phoneticPr fontId="3"/>
  </si>
  <si>
    <t>テーオーサンドニ</t>
    <phoneticPr fontId="11"/>
  </si>
  <si>
    <t>ポーカー</t>
    <phoneticPr fontId="11"/>
  </si>
  <si>
    <t>アルファヒディ</t>
    <phoneticPr fontId="11"/>
  </si>
  <si>
    <t>ドライゼ</t>
    <phoneticPr fontId="11"/>
  </si>
  <si>
    <t>ガンランナー</t>
    <phoneticPr fontId="11"/>
  </si>
  <si>
    <t>プリサイスエンド</t>
    <phoneticPr fontId="11"/>
  </si>
  <si>
    <t>ナムラボス</t>
    <phoneticPr fontId="11"/>
  </si>
  <si>
    <t>トゥザグローリー</t>
    <phoneticPr fontId="11"/>
  </si>
  <si>
    <t>エピローグ</t>
    <phoneticPr fontId="11"/>
  </si>
  <si>
    <t>瞬発</t>
    <rPh sb="0" eb="1">
      <t>シュンパテゥ</t>
    </rPh>
    <phoneticPr fontId="1"/>
  </si>
  <si>
    <t>トーセンホマレボシ</t>
    <phoneticPr fontId="1"/>
  </si>
  <si>
    <t>エントシャイデン</t>
    <phoneticPr fontId="11"/>
  </si>
  <si>
    <t>フェーングロッテン</t>
    <phoneticPr fontId="11"/>
  </si>
  <si>
    <t>マンハッタンカフェ</t>
    <phoneticPr fontId="11"/>
  </si>
  <si>
    <t>オパールシャルム</t>
    <phoneticPr fontId="11"/>
  </si>
  <si>
    <t>ハイペースを早めに押し上げる競馬で楽勝だった。シニスターミニスター産駒で徐々に良くなりそうなので、古馬混合の１勝クラスならやれてもいいか。</t>
    <phoneticPr fontId="11"/>
  </si>
  <si>
    <t>中京ダートは木曜の大雨の影響で高速馬場。低調なメンバーながらハイペースの展開になり、最後は上がりがかかる結果に。</t>
    <phoneticPr fontId="11"/>
  </si>
  <si>
    <t>中京ダートは木曜の大雨の影響で高速馬場。ビリーズバウンスが先手を奪ってそのまま押し切り勝ちとなった。</t>
    <phoneticPr fontId="11"/>
  </si>
  <si>
    <t>前走は初出走でハイペースを逃げて強い内容。今回のメンバーではスピードを活かせば上位だった。時計は遅いので評価は微妙。</t>
    <phoneticPr fontId="11"/>
  </si>
  <si>
    <t>芝の短距離を使われて圧巻のパフォーマンス。テンのスピードも抜群に速かったですし、この馬は世代最上位級のスプリンターかも。</t>
    <phoneticPr fontId="11"/>
  </si>
  <si>
    <t>土曜の中京芝は週中の雨の影響でそこまで高速馬場ではなかった感じ。そんな中で1:20:4の決着時計は普通にハイレベル戦だったんじゃないだろうか。</t>
    <phoneticPr fontId="11"/>
  </si>
  <si>
    <t>今回は休み明けで一気にパフォーマンスを上げてきた。時計は優秀だがシニスターミニスター産駒で揉まれてどうかはわからない。</t>
  </si>
  <si>
    <t>中京ダートは木曜の大雨の影響で高速馬場。前に行った伏兵が止まらずで前残りの結果になった。</t>
    <phoneticPr fontId="1"/>
  </si>
  <si>
    <t>かなりのロンスパ戦になってスタミナが問われるレースに。超良血のディーンズリスターが初戦から素質を見せて差し切り勝ち。</t>
    <phoneticPr fontId="3"/>
  </si>
  <si>
    <t>デビューこそ遅れたがこれだけの超良血馬なので素質はありそう。今回はタイムランクEだが使っていくうちに凄味が出てきそう。</t>
    <phoneticPr fontId="3"/>
  </si>
  <si>
    <t>初戦の内容からしても素質の高いディープインパクト産駒。川田騎手のコメントからもまだ成長しきっていないようで、これからどんどん良くなるかも。</t>
    <phoneticPr fontId="11"/>
  </si>
  <si>
    <t>少頭数だったがブライトオンベイスの逃げをグランデレジーナが競りかけて速い流れに。最後は差しが決まる展開をロールアップが差し切り勝ち。</t>
    <phoneticPr fontId="11"/>
  </si>
  <si>
    <t>少頭数でサトノディーバが逃げてスローペースの展開。番手から完璧な競馬ができたアナレンマが押し切って勝利。</t>
    <phoneticPr fontId="11"/>
  </si>
  <si>
    <t>ここ最近は明らかに短いマイルの距離を使われていた。今回でようやく適性距離を使われての順当勝ち。昇級するとどうだろうか。</t>
    <phoneticPr fontId="11"/>
  </si>
  <si>
    <t>今回のメンバーなら相対的に上位だった。クラス再編成前のメンバー構成に恵まれた感じで、昇級すると厳しいだろう。</t>
    <phoneticPr fontId="11"/>
  </si>
  <si>
    <t>クラス再編成直前という事もあって低調なメンバーレベル。風の影響もあったにしても走破時計は遅い感じがします。</t>
    <phoneticPr fontId="11"/>
  </si>
  <si>
    <t>前半スローペースからファジェスが捲ってロンスパ戦に。地力の問われる差し比べレースになり、ファユエンが外からあっさりと突き抜けて勝利。</t>
    <phoneticPr fontId="11"/>
  </si>
  <si>
    <t>これまでのレースぶりを見てもナタの切れ味の末脚タイプ。今回が初の中京だったがベスト条件だったんだろう。</t>
    <phoneticPr fontId="11"/>
  </si>
  <si>
    <t>この時間帯あたりから中京競馬場はかなり風が強くなってきた感じ。ノーブルシルエットが逃げて粘っていたが、最後にフィニステールが豪快に差し切った。</t>
    <phoneticPr fontId="1"/>
  </si>
  <si>
    <t>ダートでも芝馬のような競馬をしてこその馬。決め手はかなりありそうなのでオープンでも差しが決まるレースならやれていいか。</t>
    <phoneticPr fontId="1"/>
  </si>
  <si>
    <t>この時間帯の中京競馬場はかなりの強風が吹くコンディション。前が止まらない展開を人気のアシタバが抜け出して順当勝ち。</t>
    <phoneticPr fontId="11"/>
  </si>
  <si>
    <t>もうクラス上位だったという感じ。スムーズな競馬はできていたが、上のクラスでもやれそうな感じはします。</t>
    <phoneticPr fontId="11"/>
  </si>
  <si>
    <t>ハイペースで流れたが前が止まらない展開。それでも最後はトランキリテがズバッと差し切って勝利となった。</t>
    <phoneticPr fontId="3"/>
  </si>
  <si>
    <t>前走はよくわからない大敗。今回は中団から素晴らしい伸びを見せて差し切った。この競馬ができるなら上のクラスでも通用するだろう。</t>
    <phoneticPr fontId="3"/>
  </si>
  <si>
    <t>淀みないペースで流れて地力がはっきりと問われる展開。単勝1.1倍に推されたテーオーサンドニがなんとか逃げ切って勝利。</t>
    <phoneticPr fontId="11"/>
  </si>
  <si>
    <t>もう逃げる競馬で未勝利では上位だった。厳しいペースを良く凌いでいますし、普通に上のクラスでも通用していいだろう。</t>
    <phoneticPr fontId="11"/>
  </si>
  <si>
    <t>ミロワールが内枠から逃げてスピードを問われる展開。そのままミロワールが逃げ切って時計的にも優秀な結果に。</t>
    <phoneticPr fontId="11"/>
  </si>
  <si>
    <t>主張してスピードを活かすことができた。ここ数戦は展開が向かなかっただけにスムーズならこれぐらいはやれた感じ。上のクラスでもやれるだろう。</t>
    <phoneticPr fontId="11"/>
  </si>
  <si>
    <t>断然人気のスコールユニバンスが好位から押し切り勝ちを狙ったが、最後に外からポーカーが差し切って勝利。</t>
    <phoneticPr fontId="11"/>
  </si>
  <si>
    <t>久々だったが最後はあっさりと差し切って勝利。スコールユニバンスをあっさり差し切るあたり力はありそうで、上のクラスでもやれて良さそうだ。</t>
    <phoneticPr fontId="11"/>
  </si>
  <si>
    <t>中京芝2000mらしく前半スローペースからのロンスパ戦に。地力がはっきり問われる展開になった感じで、人気のアルファヒディが順当勝ち。</t>
    <phoneticPr fontId="11"/>
  </si>
  <si>
    <t>今回は坂井騎手が好位から完璧な競馬をしてきた。良血で素質は相当高そうですし、順調に成長していけば面白い馬になるかも。</t>
    <phoneticPr fontId="11"/>
  </si>
  <si>
    <t>先行馬の数が多く自分の競馬ができなかった馬が多数。最後は差しが突っこんでくる展開になり、ドライゼが豪快に差し切った。</t>
    <phoneticPr fontId="11"/>
  </si>
  <si>
    <t>初戦同様に素晴らしい脚力を見せて差し切り勝ち。ガンランナー産駒で素質は高そうでいずれオープンまで行くだろうが、脚質的に取りこぼしはありそう。</t>
    <phoneticPr fontId="11"/>
  </si>
  <si>
    <t>淀みないペースで流れてしっかりと地力が問われたか。断然人気のナムラボスが番手から抜け出して圧勝となった。</t>
    <phoneticPr fontId="11"/>
  </si>
  <si>
    <t>番手追走から他馬を子ども扱いして圧勝。時計的にも普通に優秀ですし、上のクラスでも通用していいだろう。</t>
    <phoneticPr fontId="11"/>
  </si>
  <si>
    <t>内枠からスムーズに末脚を伸ばすことができていた。時計は速いが今回は上手く競馬が出来た感じがします。</t>
    <phoneticPr fontId="11"/>
  </si>
  <si>
    <t>かなりのハイペースになって先行馬は総崩れ。差し馬が上位独占の展開をエピローグが突き抜けた。</t>
    <phoneticPr fontId="11"/>
  </si>
  <si>
    <t>揉まれるとさっぱりダメな馬で、今回は少頭数で外枠からスムーズな競馬ができていた。中京コースかそれ以外かでもパフォーマンスが変わりそう。</t>
    <phoneticPr fontId="1"/>
  </si>
  <si>
    <t>先行馬不在でかなりのスローになり、ダッシュダクラウンも捲り切らずで前有利の展開。番手からスムーズな競馬ができたゲンパチハマジが完勝となった。</t>
    <phoneticPr fontId="1"/>
  </si>
  <si>
    <t>１枠からエントシャイデンが主張して引き離し気味の逃げ。直線半ばではセーフティリードだった感じで、エントシャイデンがそのまま逃げ切った。</t>
    <phoneticPr fontId="11"/>
  </si>
  <si>
    <t>矢作厩舎の馬だけに好調期と不調期がはっきりしている。今回はスピードを活かす競馬で一変した。しばらくは走ってくるんじゃないだろうか。</t>
    <phoneticPr fontId="11"/>
  </si>
  <si>
    <t>少頭数でフェーングロッテンが飛ばし気味の逃げ。最後まで脚色衰えずでフェーングロッテンが逃げ切った。</t>
    <rPh sb="14" eb="15">
      <t>トバシギミ</t>
    </rPh>
    <phoneticPr fontId="11"/>
  </si>
  <si>
    <t>能力はありそうだがピクシーナイトの下で難しさもありそう。今回はブリンカー着用で逃げたのが良かった感じか。</t>
    <phoneticPr fontId="11"/>
  </si>
  <si>
    <t>スピードを活かしてクラス上位になってきていた。オープンに入ると同型次第という感じがします。</t>
    <phoneticPr fontId="11"/>
  </si>
  <si>
    <t>オパールシャルムが逃げてハイペースの流れ。それでも先手を奪い切ったオパールシャルムがそのまま押し切った。</t>
    <phoneticPr fontId="11"/>
  </si>
  <si>
    <t>2新馬</t>
    <rPh sb="1" eb="3">
      <t xml:space="preserve">シンバ </t>
    </rPh>
    <phoneticPr fontId="11"/>
  </si>
  <si>
    <t>2新馬</t>
    <rPh sb="1" eb="3">
      <t>シンバ</t>
    </rPh>
    <phoneticPr fontId="11"/>
  </si>
  <si>
    <t>ルピナスリード</t>
    <phoneticPr fontId="11"/>
  </si>
  <si>
    <t>ピンクムーンが逃げて平均ペース。断然人気のラニカイが進路なく脚を余している間に７枠２頭が抜け出してワンツー決着。</t>
    <phoneticPr fontId="3"/>
  </si>
  <si>
    <t>ルージュシェノン</t>
    <phoneticPr fontId="3"/>
  </si>
  <si>
    <t>今回で位置を取れて大きくパフォーマンスを上げてきた。ラニカイのどん詰まりに助けられた部分はあるが、時計も優秀なので上でも通用しそう。</t>
    <phoneticPr fontId="3"/>
  </si>
  <si>
    <t>人気に推されたヒノデテイオーがあまりに酷い騎乗でどん詰まり自滅。その一方でスムーズに競馬ができた馬が上位に走ってきた。</t>
    <phoneticPr fontId="11"/>
  </si>
  <si>
    <t>前走は早めに仕掛けすぎてダメだった感じ。今回は溜める競馬で一変を見せた。末脚の威力を磨いていけば上のクラスでも。</t>
    <phoneticPr fontId="11"/>
  </si>
  <si>
    <t>シゲルツキミザケ</t>
    <phoneticPr fontId="11"/>
  </si>
  <si>
    <t>テイエムヒマラヤ</t>
    <phoneticPr fontId="11"/>
  </si>
  <si>
    <t>人気のイプノーズが逃げてスピードが問われる展開に。最後はその直後に付けた２頭のワンツー決着となった。</t>
    <phoneticPr fontId="11"/>
  </si>
  <si>
    <t>スピードを活かす競馬で好位から抜け出して勝利。５着以下は大きく突き放していますし、それなりに評価していいんじゃないだろうか。</t>
    <phoneticPr fontId="11"/>
  </si>
  <si>
    <t>イスラグランデ</t>
    <phoneticPr fontId="11"/>
  </si>
  <si>
    <t>加速がかかるまでに時間がかかるタイプ。マイラーかとも思っていたが、ズブさがあるのでこれぐらいの距離のほうがいいのかもしれない。</t>
    <phoneticPr fontId="11"/>
  </si>
  <si>
    <t>カイザーが逃げていたが勝負所でゲイングラウンドが捲ってロンスパ戦に。最後は中団からイスラグランデが突き抜けて勝利。</t>
    <phoneticPr fontId="11"/>
  </si>
  <si>
    <t>ダイヤモンドハンズ</t>
    <phoneticPr fontId="11"/>
  </si>
  <si>
    <t>サトノダイヤモンド</t>
    <phoneticPr fontId="11"/>
  </si>
  <si>
    <t>中京ダートは砂煙が舞うタフな馬場。淀みないペースで流れて差しが決まる展開になり、最後はアーテルアストレアが大外一気で突き抜けた。</t>
    <phoneticPr fontId="11"/>
  </si>
  <si>
    <t>アーテルアストレア</t>
    <phoneticPr fontId="11"/>
  </si>
  <si>
    <t>リーチザクラウン</t>
    <phoneticPr fontId="11"/>
  </si>
  <si>
    <t>このメンバーに入ればわらび賞４着は能力上位だった。脚力は評価できるが今回はクラス再編成週にしてはメンバーレベルが微妙。上では展開待ちか。</t>
    <phoneticPr fontId="11"/>
  </si>
  <si>
    <t>オーロラテソーロ</t>
    <phoneticPr fontId="11"/>
  </si>
  <si>
    <t>人気の３歳馬とそれ以外で実力差がはっきりしていた一戦。実力通りに３歳馬が上位独占の結果となった。</t>
    <phoneticPr fontId="11"/>
  </si>
  <si>
    <t>離れた３番手からスムーズな競馬ができていた。現状はそこまでキレるディープ産駒ではなさそうで、早めに動いてロンスパ性能を活かす競馬が合いそう。</t>
    <phoneticPr fontId="11"/>
  </si>
  <si>
    <t>ヘラルドバローズ</t>
    <phoneticPr fontId="11"/>
  </si>
  <si>
    <t>タニノギムレット</t>
    <phoneticPr fontId="11"/>
  </si>
  <si>
    <t>中京芝は前が止まらない超高速馬場。逃げたシュライエンが粘っていたが、インの好位からスムーズな競馬ができたルピナスリードが人気に応えて順当勝ち。</t>
    <phoneticPr fontId="11"/>
  </si>
  <si>
    <t>キレ負けしていただけで世代限定のハイレベル戦でもそこそこ走れていた馬。ダイワメジャー産駒の良さが活かせる条件ならいずれオープンまで行きそう。</t>
    <phoneticPr fontId="11"/>
  </si>
  <si>
    <t>ディパッセが注文を付けて逃げて速い流れ。地力がはっきりと問われた感じで、人気のタイセイドレフォンが素晴らしい時計で圧勝となった。</t>
    <phoneticPr fontId="11"/>
  </si>
  <si>
    <t>タイセイドレフォン</t>
    <phoneticPr fontId="11"/>
  </si>
  <si>
    <t>ハイペースを好位追走から大楽勝。前走オープンという事で力上位だったんだろうが、それ以上に今回で一気に指数を上げている。相当に強い馬かも。</t>
    <phoneticPr fontId="11"/>
  </si>
  <si>
    <t>スズカトップバゴ</t>
    <phoneticPr fontId="11"/>
  </si>
  <si>
    <t>この日の高速馬場を考えればスローペースの展開。番手から進めたアルディテッツァが粘っていたが、最後はスズカトップバゴが差し切り勝ち。</t>
    <phoneticPr fontId="11"/>
  </si>
  <si>
    <t>高速馬場で位置が取れてスムーズな競馬ができた。もうクラス上位だった感じだが、準オープンではどこまでやれるだろうか。</t>
    <phoneticPr fontId="11"/>
  </si>
  <si>
    <t>ヴェルトライゼンデ</t>
    <phoneticPr fontId="11"/>
  </si>
  <si>
    <t>ウインアキレウスが先手を奪ってそこまで速くない流れ。普通ならウインアキレウスが押し切る流れだったが、断然人気のジレトールがあっさりと交わして勝利。</t>
    <phoneticPr fontId="3"/>
  </si>
  <si>
    <t>好位追走から楽々と突き抜けた。２着馬も普通に強い馬ですし、単純にこの馬がオープン級の素質の持ち主という事だろう。</t>
    <phoneticPr fontId="3"/>
  </si>
  <si>
    <t>ダノンシャーク</t>
    <phoneticPr fontId="3"/>
  </si>
  <si>
    <t>フォーランマリア</t>
    <phoneticPr fontId="11"/>
  </si>
  <si>
    <t>低調なメンバー構成。中盤ペースが流れて最後は上がりがかなり掛かり、タフ馬場もあって差しが決まる結果になった。</t>
    <phoneticPr fontId="11"/>
  </si>
  <si>
    <t>前走から一気に時計を詰めてきた点は評価。ただ、今回もレベルは高くなさそうで、上がりが掛かる展開にも恵まれている。</t>
    <phoneticPr fontId="11"/>
  </si>
  <si>
    <t>アスクビッグスター</t>
    <phoneticPr fontId="1"/>
  </si>
  <si>
    <t>低調なメンバー構成。中盤ペースが流れて最後は上がりがかなり掛かり、早め先頭のアスクビックスターがダート替わりで一変を見せた。</t>
    <phoneticPr fontId="1"/>
  </si>
  <si>
    <t>芝では完全にキレ負けしていた感じ。ダート替わりでスタミナを活かし切って完勝。操縦性も良いので１勝クラスならすぐに通用するだろう。</t>
    <phoneticPr fontId="1"/>
  </si>
  <si>
    <t>ウイングスオブラヴ</t>
    <phoneticPr fontId="3"/>
  </si>
  <si>
    <t>サンライズタイタンが逃げて速いペースで流れる展開。道中最後方にいたウイングスオブラブが大外一気で全頭ごぼう抜きの派手な差し切り勝ち。</t>
    <phoneticPr fontId="3"/>
  </si>
  <si>
    <t>ダートの短距離戦で一変した。ハイペースに恵まれたとはいえ最後方から大外一気の脚力は見事。展開待ちにはなるが昇級しても通用する。</t>
    <phoneticPr fontId="3"/>
  </si>
  <si>
    <t>ジョウショーホープ</t>
    <phoneticPr fontId="11"/>
  </si>
  <si>
    <t>ミッキーロケット</t>
    <phoneticPr fontId="11"/>
  </si>
  <si>
    <t>ﾏｲﾝﾄﾞﾕｱﾋﾞｽｹｯﾂ</t>
    <phoneticPr fontId="11"/>
  </si>
  <si>
    <t>スパイツタウン</t>
    <phoneticPr fontId="11"/>
  </si>
  <si>
    <t>センス良く好位につけて素質の違いで差し切った。血統背景からもマイルでは距離が短そうで、芝の中距離で良さが出そう。そういう条件でどれくらいのスケールがあるか。</t>
    <phoneticPr fontId="11"/>
  </si>
  <si>
    <t>新馬戦らしく前半スローペースから上がり３ハロンだけの競馬に。前評判の高かったダイヤモンドハンズがこの世代最初の新馬戦ウィナーとなった。</t>
    <phoneticPr fontId="11"/>
  </si>
  <si>
    <t>レディズピーク</t>
    <phoneticPr fontId="11"/>
  </si>
  <si>
    <t>淡々とペースが流れて地力が問われる展開。アオイゴールドワンが一旦は抜け出したが、久々のレディズビークが最後に差し切った。</t>
    <phoneticPr fontId="11"/>
  </si>
  <si>
    <t>いかにもドゥラメンテ産駒らしい晩成の持続力タイプ。今回は久々だったが今の未勝利では上位だった。良さが活かせる条件なら上のクラスでも。</t>
    <phoneticPr fontId="11"/>
  </si>
  <si>
    <t>ダノンフォーナインが逃げて人気のヘラルドバローズがそれをマークする展開。もうここでは力が違いすぎた感じでヘラルドバローズがあっさりと抜け出して圧勝。</t>
    <phoneticPr fontId="11"/>
  </si>
  <si>
    <t>マニバドラが持ち前のスピードを活かした事で新馬戦にしてはペースが流れた。現時点でのスピードと基礎体力が問われた感じがします。</t>
    <phoneticPr fontId="11"/>
  </si>
  <si>
    <t>ミッキーロケット産駒でこの条件で勝ち上がったのは驚き。いかにも完成度の高さで勝った感じで、短い距離で出世していくイメージはない。距離伸ばしてどこまで。</t>
    <phoneticPr fontId="11"/>
  </si>
  <si>
    <t>オープンでも差のない競馬ができていただけに１勝クラスでは抜けていた。揉まれ弱さはあるが能力は相当。２勝クラスもあっさり通過していい。</t>
    <phoneticPr fontId="11"/>
  </si>
  <si>
    <t>モズリッキー</t>
    <phoneticPr fontId="3"/>
  </si>
  <si>
    <t>トランセンド</t>
    <phoneticPr fontId="3"/>
  </si>
  <si>
    <t>カレンブラックヒル</t>
    <phoneticPr fontId="3"/>
  </si>
  <si>
    <t>平均ペースで流れてしっかりと地力が問われる展開。このレースも３歳馬が上位独占の結果になった。</t>
    <phoneticPr fontId="3"/>
  </si>
  <si>
    <t>ここでは脚力が違った感じであっさりと突き抜けた。メンバーもそろっていましたし、普通に上のクラスでも通用するだろう。</t>
    <phoneticPr fontId="3"/>
  </si>
  <si>
    <t>ボルドグフーシュ</t>
    <phoneticPr fontId="3"/>
  </si>
  <si>
    <t>ノヴェリスト</t>
    <phoneticPr fontId="3"/>
  </si>
  <si>
    <t>ドリームジャーニー</t>
    <phoneticPr fontId="3"/>
  </si>
  <si>
    <t>淡々としたペースで流れて地力が問われる展開。単勝1.2倍に推されたボルドグフーシュが脚力の違いを見せつけてあっさり突き抜けた。</t>
    <phoneticPr fontId="3"/>
  </si>
  <si>
    <t>京都新聞杯で３着ならどう考えてもここでは上位だった。いかにもナタの切れ味という感じの馬で、中京や阪神の長丁場なら重賞でも走れそう。</t>
    <phoneticPr fontId="3"/>
  </si>
  <si>
    <t>イクスプロージョン</t>
    <phoneticPr fontId="11"/>
  </si>
  <si>
    <t>この条件らしい前半スローからのロンスパ戦に。人気のイクスプロージョンがあっさりと突き抜けて順当勝ちとなった。</t>
    <phoneticPr fontId="11"/>
  </si>
  <si>
    <t>外を回ったが長く良い脚を活かして差し切り勝ち。ブリンカー着用と同時に馬も本格化してきた感じだが、次走のオープンが試金石というイメージです。</t>
    <phoneticPr fontId="11"/>
  </si>
  <si>
    <t>スタートを決めたヒデノヴィーナスが逃げる展開。その番手から揉まれずに進めることができたオーロラテソーロが押し切り勝ち。</t>
    <phoneticPr fontId="11"/>
  </si>
  <si>
    <t>ヒデノヴィーナスに先手を奪われたが、上手く外目の２番手を取ってスムーズな競馬ができた。揉まれなければオープンでは上位の馬なんだろう。</t>
    <phoneticPr fontId="11"/>
  </si>
  <si>
    <t>なかなか古馬の条件戦ではお目にかかれない超スローペース戦に。こんなペースで逃げられればそりゃヤマニンサルバムが逃げ切るだろう。</t>
    <phoneticPr fontId="11"/>
  </si>
  <si>
    <t>高速馬場で超スローペースの逃げが打てていた。２着馬に詰め寄られたのは２着馬が強かったからとはいえ、今回は完全に恵まれたのは確かか。</t>
    <phoneticPr fontId="11"/>
  </si>
  <si>
    <t>マリブムーン</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</si>
</sst>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6">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color rgb="FF000000"/>
      <name val="MS PGothic"/>
      <family val="2"/>
    </font>
    <font>
      <sz val="12"/>
      <name val="ＭＳ Ｐゴシック"/>
      <family val="2"/>
      <charset val="128"/>
      <scheme val="minor"/>
    </font>
    <font>
      <sz val="14"/>
      <color rgb="FF000000"/>
      <name val="ＭＳ Ｐゴシック"/>
      <family val="2"/>
      <charset val="128"/>
    </font>
    <font>
      <b/>
      <sz val="14"/>
      <color rgb="FF000000"/>
      <name val="ＭＳ Ｐゴシック"/>
      <family val="2"/>
      <charset val="128"/>
    </font>
    <font>
      <b/>
      <sz val="10"/>
      <color rgb="FF000000"/>
      <name val="ＭＳ Ｐゴシック"/>
      <family val="2"/>
      <charset val="128"/>
    </font>
    <font>
      <sz val="11"/>
      <color theme="1"/>
      <name val="ＭＳ Ｐゴシック"/>
      <family val="2"/>
      <charset val="128"/>
      <scheme val="minor"/>
    </font>
    <font>
      <sz val="12"/>
      <color rgb="FF000000"/>
      <name val="ＭＳ Ｐゴシック"/>
      <family val="2"/>
      <charset val="128"/>
      <scheme val="minor"/>
    </font>
    <font>
      <sz val="8"/>
      <name val="ＭＳ Ｐゴシック"/>
      <family val="2"/>
      <charset val="128"/>
      <scheme val="minor"/>
    </font>
    <font>
      <sz val="7"/>
      <color theme="1"/>
      <name val="ＭＳ Ｐゴシック"/>
      <family val="3"/>
      <charset val="128"/>
      <scheme val="minor"/>
    </font>
    <font>
      <sz val="6"/>
      <name val="ＭＳ Ｐゴシック"/>
      <family val="2"/>
      <charset val="128"/>
    </font>
    <font>
      <sz val="12"/>
      <color theme="1"/>
      <name val="ＭＳ Ｐゴシック"/>
      <family val="3"/>
      <charset val="128"/>
      <scheme val="minor"/>
    </font>
    <font>
      <b/>
      <sz val="13"/>
      <color rgb="FF444444"/>
      <name val="メイリオ"/>
      <family val="2"/>
      <charset val="128"/>
    </font>
    <font>
      <sz val="10"/>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600">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1">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4" fillId="2" borderId="1" xfId="1" applyFill="1" applyBorder="1">
      <alignment vertical="center"/>
    </xf>
    <xf numFmtId="0" fontId="4" fillId="2" borderId="1" xfId="1" applyFill="1" applyBorder="1" applyAlignment="1">
      <alignment horizontal="center" vertical="center"/>
    </xf>
    <xf numFmtId="0" fontId="4" fillId="2" borderId="1" xfId="1" applyFill="1" applyBorder="1" applyAlignment="1">
      <alignment horizontal="left" vertical="center"/>
    </xf>
    <xf numFmtId="0" fontId="4" fillId="0" borderId="0" xfId="1">
      <alignment vertical="center"/>
    </xf>
    <xf numFmtId="0" fontId="6" fillId="0" borderId="1" xfId="1" applyFont="1" applyBorder="1">
      <alignment vertical="center"/>
    </xf>
    <xf numFmtId="0" fontId="4" fillId="0" borderId="1" xfId="1" applyBorder="1">
      <alignment vertical="center"/>
    </xf>
    <xf numFmtId="0" fontId="7" fillId="0" borderId="1" xfId="1" applyFont="1" applyBorder="1">
      <alignment vertical="center"/>
    </xf>
    <xf numFmtId="0" fontId="8" fillId="0" borderId="1" xfId="1" applyFont="1" applyBorder="1">
      <alignment vertical="center"/>
    </xf>
    <xf numFmtId="0" fontId="0" fillId="2" borderId="1" xfId="0" applyFill="1" applyBorder="1" applyAlignment="1">
      <alignment horizontal="left" vertical="center"/>
    </xf>
    <xf numFmtId="0" fontId="8" fillId="0" borderId="3" xfId="1" applyFont="1" applyBorder="1" applyAlignment="1">
      <alignment horizontal="center" vertical="center"/>
    </xf>
    <xf numFmtId="0" fontId="8" fillId="0" borderId="1" xfId="1" applyFont="1" applyBorder="1" applyAlignment="1">
      <alignment horizontal="center" vertical="center"/>
    </xf>
    <xf numFmtId="0" fontId="0" fillId="4" borderId="1" xfId="0" applyFill="1" applyBorder="1" applyAlignment="1">
      <alignment horizontal="left" vertical="center"/>
    </xf>
    <xf numFmtId="0" fontId="12" fillId="0" borderId="1" xfId="0" applyFont="1" applyBorder="1" applyAlignment="1">
      <alignmen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5" fillId="2" borderId="1" xfId="0" applyFont="1" applyFill="1" applyBorder="1" applyAlignment="1">
      <alignment vertical="center" wrapText="1"/>
    </xf>
    <xf numFmtId="0" fontId="13" fillId="0" borderId="1" xfId="0" applyFont="1" applyBorder="1"/>
    <xf numFmtId="0" fontId="0" fillId="6" borderId="1" xfId="0" applyFill="1" applyBorder="1" applyAlignment="1">
      <alignment vertical="center"/>
    </xf>
    <xf numFmtId="0" fontId="14" fillId="0" borderId="1" xfId="0" applyFont="1" applyBorder="1" applyAlignment="1">
      <alignment vertical="center"/>
    </xf>
    <xf numFmtId="0" fontId="0" fillId="0" borderId="1" xfId="0" applyFont="1" applyBorder="1" applyAlignment="1">
      <alignment vertical="center"/>
    </xf>
    <xf numFmtId="0" fontId="4"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0" fillId="7" borderId="1" xfId="0" applyFill="1" applyBorder="1" applyAlignment="1">
      <alignment horizontal="left" vertical="center"/>
    </xf>
    <xf numFmtId="0" fontId="19" fillId="0" borderId="1" xfId="0" applyFont="1" applyBorder="1" applyAlignment="1">
      <alignment horizontal="right" vertical="center"/>
    </xf>
    <xf numFmtId="0" fontId="19" fillId="0" borderId="3" xfId="0" applyFont="1" applyBorder="1" applyAlignment="1">
      <alignment horizontal="right" vertical="center"/>
    </xf>
    <xf numFmtId="0" fontId="20" fillId="0" borderId="1" xfId="0" applyFont="1" applyBorder="1" applyAlignment="1">
      <alignment vertical="center"/>
    </xf>
    <xf numFmtId="0" fontId="21" fillId="0" borderId="1" xfId="0" applyFont="1" applyBorder="1" applyAlignment="1">
      <alignment horizontal="center" vertical="center"/>
    </xf>
    <xf numFmtId="0" fontId="18" fillId="6" borderId="1" xfId="0" applyFont="1" applyFill="1" applyBorder="1" applyAlignment="1">
      <alignment vertical="center"/>
    </xf>
    <xf numFmtId="176" fontId="0" fillId="4" borderId="1" xfId="0" applyNumberFormat="1" applyFill="1" applyBorder="1" applyAlignment="1">
      <alignment vertical="center"/>
    </xf>
    <xf numFmtId="0" fontId="23" fillId="0" borderId="1" xfId="0" applyFont="1" applyBorder="1" applyAlignment="1">
      <alignment vertical="center"/>
    </xf>
    <xf numFmtId="0" fontId="5" fillId="4" borderId="1" xfId="0" applyFont="1" applyFill="1" applyBorder="1" applyAlignment="1">
      <alignment vertical="center" wrapText="1"/>
    </xf>
    <xf numFmtId="0" fontId="18" fillId="0" borderId="1" xfId="0" applyFont="1" applyBorder="1" applyAlignment="1">
      <alignment horizontal="center" vertical="center"/>
    </xf>
    <xf numFmtId="0" fontId="24" fillId="0" borderId="0" xfId="0" applyFont="1"/>
    <xf numFmtId="0" fontId="25" fillId="0" borderId="1" xfId="0" applyFont="1" applyBorder="1" applyAlignment="1">
      <alignment horizontal="center" vertical="center"/>
    </xf>
    <xf numFmtId="0" fontId="4" fillId="0" borderId="4" xfId="1" applyBorder="1" applyAlignment="1">
      <alignment horizontal="center" vertical="center"/>
    </xf>
    <xf numFmtId="0" fontId="4" fillId="0" borderId="5" xfId="1" applyBorder="1" applyAlignment="1">
      <alignment horizontal="center" vertical="center"/>
    </xf>
    <xf numFmtId="0" fontId="4" fillId="0" borderId="3" xfId="1" applyBorder="1" applyAlignment="1">
      <alignment horizontal="center" vertical="center"/>
    </xf>
  </cellXfs>
  <cellStyles count="1600">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標準" xfId="0" builtinId="0"/>
    <cellStyle name="標準 2" xfId="1" xr:uid="{00000000-0005-0000-0000-00002003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s>
  <dxfs count="2052">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colors>
    <mruColors>
      <color rgb="FFFFA6F9"/>
      <color rgb="FFFF5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2"/>
  <sheetViews>
    <sheetView workbookViewId="0">
      <selection activeCell="K26" sqref="K2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7" width="8.83203125" style="17"/>
    <col min="18" max="20" width="16.6640625" style="17" customWidth="1"/>
    <col min="21" max="21" width="5.83203125" style="17" customWidth="1"/>
    <col min="22" max="24" width="8.83203125" style="17" customWidth="1"/>
    <col min="25" max="25" width="8.83203125" style="17"/>
    <col min="26" max="26" width="5.5" style="17" customWidth="1"/>
    <col min="27" max="31" width="8.83203125" style="17"/>
    <col min="32" max="32" width="9.1640625" style="17" customWidth="1"/>
    <col min="33" max="33" width="150.83203125" style="17" customWidth="1"/>
    <col min="34" max="16384" width="8.83203125" style="17"/>
  </cols>
  <sheetData>
    <row r="1" spans="1:33">
      <c r="A1" s="14" t="s">
        <v>49</v>
      </c>
      <c r="B1" s="14" t="s">
        <v>85</v>
      </c>
      <c r="C1" s="14" t="s">
        <v>51</v>
      </c>
      <c r="D1" s="14" t="s">
        <v>86</v>
      </c>
      <c r="E1" s="14" t="s">
        <v>53</v>
      </c>
      <c r="F1" s="14" t="s">
        <v>87</v>
      </c>
      <c r="G1" s="14" t="s">
        <v>88</v>
      </c>
      <c r="H1" s="14" t="s">
        <v>89</v>
      </c>
      <c r="I1" s="14" t="s">
        <v>90</v>
      </c>
      <c r="J1" s="14" t="s">
        <v>91</v>
      </c>
      <c r="K1" s="14" t="s">
        <v>92</v>
      </c>
      <c r="L1" s="14" t="s">
        <v>54</v>
      </c>
      <c r="M1" s="14" t="s">
        <v>55</v>
      </c>
      <c r="N1" s="14" t="s">
        <v>56</v>
      </c>
      <c r="O1" s="14" t="s">
        <v>148</v>
      </c>
      <c r="P1" s="14" t="s">
        <v>93</v>
      </c>
      <c r="Q1" s="14" t="s">
        <v>58</v>
      </c>
      <c r="R1" s="15" t="s">
        <v>59</v>
      </c>
      <c r="S1" s="15" t="s">
        <v>60</v>
      </c>
      <c r="T1" s="15" t="s">
        <v>61</v>
      </c>
      <c r="U1" s="15" t="s">
        <v>94</v>
      </c>
      <c r="V1" s="15" t="s">
        <v>141</v>
      </c>
      <c r="W1" s="15" t="s">
        <v>140</v>
      </c>
      <c r="X1" s="15" t="s">
        <v>139</v>
      </c>
      <c r="Y1" s="15" t="s">
        <v>9</v>
      </c>
      <c r="Z1" s="15" t="s">
        <v>95</v>
      </c>
      <c r="AA1" s="15" t="s">
        <v>10</v>
      </c>
      <c r="AB1" s="15" t="s">
        <v>11</v>
      </c>
      <c r="AC1" s="15" t="s">
        <v>12</v>
      </c>
      <c r="AD1" s="15" t="s">
        <v>13</v>
      </c>
      <c r="AE1" s="15" t="s">
        <v>62</v>
      </c>
      <c r="AF1" s="15" t="s">
        <v>96</v>
      </c>
      <c r="AG1" s="16" t="s">
        <v>97</v>
      </c>
    </row>
    <row r="2" spans="1:33">
      <c r="A2" s="18" t="s">
        <v>42</v>
      </c>
      <c r="B2" s="18" t="s">
        <v>98</v>
      </c>
      <c r="C2" s="19" t="s">
        <v>43</v>
      </c>
      <c r="D2" s="19" t="s">
        <v>44</v>
      </c>
      <c r="E2" s="19" t="s">
        <v>45</v>
      </c>
      <c r="F2" s="48" t="s">
        <v>99</v>
      </c>
      <c r="G2" s="49"/>
      <c r="H2" s="49"/>
      <c r="I2" s="49"/>
      <c r="J2" s="49"/>
      <c r="K2" s="50"/>
      <c r="L2" s="19" t="s">
        <v>46</v>
      </c>
      <c r="M2" s="19" t="s">
        <v>47</v>
      </c>
      <c r="N2" s="19" t="s">
        <v>64</v>
      </c>
      <c r="O2" s="19" t="s">
        <v>149</v>
      </c>
      <c r="P2" s="19"/>
      <c r="Q2" s="19"/>
      <c r="R2" s="48" t="s">
        <v>48</v>
      </c>
      <c r="S2" s="49"/>
      <c r="T2" s="50"/>
      <c r="U2" s="23" t="s">
        <v>100</v>
      </c>
      <c r="V2" s="23" t="s">
        <v>142</v>
      </c>
      <c r="W2" s="23" t="s">
        <v>143</v>
      </c>
      <c r="X2" s="23" t="s">
        <v>144</v>
      </c>
      <c r="Y2" s="19"/>
      <c r="Z2" s="24" t="s">
        <v>101</v>
      </c>
      <c r="AA2" s="19"/>
      <c r="AB2" s="19"/>
      <c r="AC2" s="18" t="s">
        <v>102</v>
      </c>
      <c r="AD2" s="20" t="s">
        <v>103</v>
      </c>
      <c r="AE2" s="21" t="s">
        <v>65</v>
      </c>
      <c r="AF2" s="21" t="s">
        <v>66</v>
      </c>
      <c r="AG2" s="19"/>
    </row>
  </sheetData>
  <mergeCells count="2">
    <mergeCell ref="F2:K2"/>
    <mergeCell ref="R2:T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L75"/>
  <sheetViews>
    <sheetView workbookViewId="0">
      <pane xSplit="5" ySplit="1" topLeftCell="Y46" activePane="bottomRight" state="frozen"/>
      <selection activeCell="E24" sqref="E24"/>
      <selection pane="topRight" activeCell="E24" sqref="E24"/>
      <selection pane="bottomLeft" activeCell="E24" sqref="E24"/>
      <selection pane="bottomRight" activeCell="AA77" sqref="AA77"/>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49</v>
      </c>
      <c r="B1" s="1" t="s">
        <v>85</v>
      </c>
      <c r="C1" s="1" t="s">
        <v>51</v>
      </c>
      <c r="D1" s="1" t="s">
        <v>86</v>
      </c>
      <c r="E1" s="1"/>
      <c r="F1" s="1" t="s">
        <v>87</v>
      </c>
      <c r="G1" s="1" t="s">
        <v>88</v>
      </c>
      <c r="H1" s="1" t="s">
        <v>89</v>
      </c>
      <c r="I1" s="1" t="s">
        <v>90</v>
      </c>
      <c r="J1" s="1" t="s">
        <v>91</v>
      </c>
      <c r="K1" s="1" t="s">
        <v>92</v>
      </c>
      <c r="L1" s="1" t="s">
        <v>105</v>
      </c>
      <c r="M1" s="1" t="s">
        <v>106</v>
      </c>
      <c r="N1" s="1" t="s">
        <v>107</v>
      </c>
      <c r="O1" s="1" t="s">
        <v>54</v>
      </c>
      <c r="P1" s="1" t="s">
        <v>77</v>
      </c>
      <c r="Q1" s="1" t="s">
        <v>55</v>
      </c>
      <c r="R1" s="1" t="s">
        <v>56</v>
      </c>
      <c r="S1" s="1" t="s">
        <v>148</v>
      </c>
      <c r="T1" s="2" t="s">
        <v>17</v>
      </c>
      <c r="U1" s="2" t="s">
        <v>5</v>
      </c>
      <c r="V1" s="3" t="s">
        <v>59</v>
      </c>
      <c r="W1" s="3" t="s">
        <v>60</v>
      </c>
      <c r="X1" s="3" t="s">
        <v>61</v>
      </c>
      <c r="Y1" s="4" t="s">
        <v>117</v>
      </c>
      <c r="Z1" s="4" t="s">
        <v>118</v>
      </c>
      <c r="AA1" s="4" t="s">
        <v>145</v>
      </c>
      <c r="AB1" s="4" t="s">
        <v>9</v>
      </c>
      <c r="AC1" s="4" t="s">
        <v>95</v>
      </c>
      <c r="AD1" s="4" t="s">
        <v>10</v>
      </c>
      <c r="AE1" s="4" t="s">
        <v>11</v>
      </c>
      <c r="AF1" s="4"/>
      <c r="AG1" s="4" t="s">
        <v>12</v>
      </c>
      <c r="AH1" s="4" t="s">
        <v>13</v>
      </c>
      <c r="AI1" s="4" t="s">
        <v>62</v>
      </c>
      <c r="AJ1" s="4" t="s">
        <v>108</v>
      </c>
      <c r="AK1" s="1" t="s">
        <v>109</v>
      </c>
      <c r="AL1" s="22" t="s">
        <v>119</v>
      </c>
    </row>
    <row r="2" spans="1:38" s="5" customFormat="1">
      <c r="A2" s="6">
        <v>44566</v>
      </c>
      <c r="B2" s="25" t="s">
        <v>123</v>
      </c>
      <c r="C2" s="8" t="s">
        <v>156</v>
      </c>
      <c r="D2" s="9">
        <v>7.9259259259259265E-2</v>
      </c>
      <c r="E2" s="32" t="s">
        <v>165</v>
      </c>
      <c r="F2" s="10">
        <v>12.9</v>
      </c>
      <c r="G2" s="10">
        <v>11.4</v>
      </c>
      <c r="H2" s="10">
        <v>13.9</v>
      </c>
      <c r="I2" s="10">
        <v>13.5</v>
      </c>
      <c r="J2" s="10">
        <v>13</v>
      </c>
      <c r="K2" s="10">
        <v>12.9</v>
      </c>
      <c r="L2" s="10">
        <v>13.1</v>
      </c>
      <c r="M2" s="10">
        <v>11.9</v>
      </c>
      <c r="N2" s="10">
        <v>12.2</v>
      </c>
      <c r="O2" s="27">
        <f>SUM(F2:H2)</f>
        <v>38.200000000000003</v>
      </c>
      <c r="P2" s="27">
        <f>SUM(I2:K2)</f>
        <v>39.4</v>
      </c>
      <c r="Q2" s="27">
        <f>SUM(L2:N2)</f>
        <v>37.200000000000003</v>
      </c>
      <c r="R2" s="28">
        <f>SUM(F2:J2)</f>
        <v>64.7</v>
      </c>
      <c r="S2" s="28">
        <f>SUM(J2:N2)</f>
        <v>63.099999999999994</v>
      </c>
      <c r="T2" s="11" t="s">
        <v>160</v>
      </c>
      <c r="U2" s="11" t="s">
        <v>164</v>
      </c>
      <c r="V2" s="13" t="s">
        <v>166</v>
      </c>
      <c r="W2" s="13" t="s">
        <v>167</v>
      </c>
      <c r="X2" s="13" t="s">
        <v>168</v>
      </c>
      <c r="Y2" s="12">
        <v>4.4000000000000004</v>
      </c>
      <c r="Z2" s="12">
        <v>5.0999999999999996</v>
      </c>
      <c r="AA2" s="11" t="s">
        <v>150</v>
      </c>
      <c r="AB2" s="12">
        <v>-0.3</v>
      </c>
      <c r="AC2" s="12">
        <v>-0.4</v>
      </c>
      <c r="AD2" s="12">
        <v>-0.4</v>
      </c>
      <c r="AE2" s="12">
        <v>-0.3</v>
      </c>
      <c r="AF2" s="12" t="s">
        <v>427</v>
      </c>
      <c r="AG2" s="11" t="s">
        <v>425</v>
      </c>
      <c r="AH2" s="11" t="s">
        <v>423</v>
      </c>
      <c r="AI2" s="11" t="s">
        <v>151</v>
      </c>
      <c r="AJ2" s="8"/>
      <c r="AK2" s="8" t="s">
        <v>171</v>
      </c>
      <c r="AL2" s="31" t="s">
        <v>172</v>
      </c>
    </row>
    <row r="3" spans="1:38" s="5" customFormat="1">
      <c r="A3" s="6">
        <v>44566</v>
      </c>
      <c r="B3" s="25" t="s">
        <v>122</v>
      </c>
      <c r="C3" s="8" t="s">
        <v>156</v>
      </c>
      <c r="D3" s="9">
        <v>7.8541666666666662E-2</v>
      </c>
      <c r="E3" s="32" t="s">
        <v>188</v>
      </c>
      <c r="F3" s="10">
        <v>13.1</v>
      </c>
      <c r="G3" s="10">
        <v>11.9</v>
      </c>
      <c r="H3" s="10">
        <v>13.6</v>
      </c>
      <c r="I3" s="10">
        <v>12.5</v>
      </c>
      <c r="J3" s="10">
        <v>12.2</v>
      </c>
      <c r="K3" s="10">
        <v>12.6</v>
      </c>
      <c r="L3" s="10">
        <v>12.4</v>
      </c>
      <c r="M3" s="10">
        <v>12.3</v>
      </c>
      <c r="N3" s="10">
        <v>13</v>
      </c>
      <c r="O3" s="27">
        <f>SUM(F3:H3)</f>
        <v>38.6</v>
      </c>
      <c r="P3" s="27">
        <f>SUM(I3:K3)</f>
        <v>37.299999999999997</v>
      </c>
      <c r="Q3" s="27">
        <f>SUM(L3:N3)</f>
        <v>37.700000000000003</v>
      </c>
      <c r="R3" s="28">
        <f>SUM(F3:J3)</f>
        <v>63.3</v>
      </c>
      <c r="S3" s="28">
        <f t="shared" ref="S3:S14" si="0">SUM(J3:N3)</f>
        <v>62.5</v>
      </c>
      <c r="T3" s="11" t="s">
        <v>160</v>
      </c>
      <c r="U3" s="11" t="s">
        <v>155</v>
      </c>
      <c r="V3" s="13" t="s">
        <v>189</v>
      </c>
      <c r="W3" s="13" t="s">
        <v>190</v>
      </c>
      <c r="X3" s="13" t="s">
        <v>191</v>
      </c>
      <c r="Y3" s="12">
        <v>4.4000000000000004</v>
      </c>
      <c r="Z3" s="12">
        <v>5.0999999999999996</v>
      </c>
      <c r="AA3" s="11" t="s">
        <v>150</v>
      </c>
      <c r="AB3" s="12" t="s">
        <v>424</v>
      </c>
      <c r="AC3" s="12" t="s">
        <v>421</v>
      </c>
      <c r="AD3" s="12">
        <v>0.3</v>
      </c>
      <c r="AE3" s="12">
        <v>-0.3</v>
      </c>
      <c r="AF3" s="12"/>
      <c r="AG3" s="11" t="s">
        <v>423</v>
      </c>
      <c r="AH3" s="11" t="s">
        <v>423</v>
      </c>
      <c r="AI3" s="11" t="s">
        <v>151</v>
      </c>
      <c r="AJ3" s="8"/>
      <c r="AK3" s="8" t="s">
        <v>187</v>
      </c>
      <c r="AL3" s="31" t="s">
        <v>192</v>
      </c>
    </row>
    <row r="4" spans="1:38" s="5" customFormat="1">
      <c r="A4" s="6">
        <v>44569</v>
      </c>
      <c r="B4" s="36" t="s">
        <v>240</v>
      </c>
      <c r="C4" s="8" t="s">
        <v>156</v>
      </c>
      <c r="D4" s="9">
        <v>7.9907407407407413E-2</v>
      </c>
      <c r="E4" s="32" t="s">
        <v>253</v>
      </c>
      <c r="F4" s="10">
        <v>12.7</v>
      </c>
      <c r="G4" s="10">
        <v>11.2</v>
      </c>
      <c r="H4" s="10">
        <v>12.7</v>
      </c>
      <c r="I4" s="10">
        <v>12.8</v>
      </c>
      <c r="J4" s="10">
        <v>12.7</v>
      </c>
      <c r="K4" s="10">
        <v>13.2</v>
      </c>
      <c r="L4" s="10">
        <v>13.3</v>
      </c>
      <c r="M4" s="10">
        <v>13</v>
      </c>
      <c r="N4" s="10">
        <v>13.8</v>
      </c>
      <c r="O4" s="27">
        <f t="shared" ref="O4:O14" si="1">SUM(F4:H4)</f>
        <v>36.599999999999994</v>
      </c>
      <c r="P4" s="27">
        <f t="shared" ref="P4:P14" si="2">SUM(I4:K4)</f>
        <v>38.700000000000003</v>
      </c>
      <c r="Q4" s="27">
        <f t="shared" ref="Q4:Q14" si="3">SUM(L4:N4)</f>
        <v>40.1</v>
      </c>
      <c r="R4" s="28">
        <f t="shared" ref="R4:R14" si="4">SUM(F4:J4)</f>
        <v>62.099999999999994</v>
      </c>
      <c r="S4" s="28">
        <f t="shared" si="0"/>
        <v>66</v>
      </c>
      <c r="T4" s="11" t="s">
        <v>154</v>
      </c>
      <c r="U4" s="11" t="s">
        <v>175</v>
      </c>
      <c r="V4" s="13" t="s">
        <v>255</v>
      </c>
      <c r="W4" s="13" t="s">
        <v>256</v>
      </c>
      <c r="X4" s="13" t="s">
        <v>257</v>
      </c>
      <c r="Y4" s="12">
        <v>2.8</v>
      </c>
      <c r="Z4" s="12">
        <v>3.3</v>
      </c>
      <c r="AA4" s="11" t="s">
        <v>150</v>
      </c>
      <c r="AB4" s="12">
        <v>0.3</v>
      </c>
      <c r="AC4" s="12" t="s">
        <v>421</v>
      </c>
      <c r="AD4" s="12">
        <v>0.6</v>
      </c>
      <c r="AE4" s="12">
        <v>-0.3</v>
      </c>
      <c r="AF4" s="12"/>
      <c r="AG4" s="11" t="s">
        <v>422</v>
      </c>
      <c r="AH4" s="11" t="s">
        <v>422</v>
      </c>
      <c r="AI4" s="11" t="s">
        <v>151</v>
      </c>
      <c r="AJ4" s="8"/>
      <c r="AK4" s="8" t="s">
        <v>252</v>
      </c>
      <c r="AL4" s="31" t="s">
        <v>267</v>
      </c>
    </row>
    <row r="5" spans="1:38" s="5" customFormat="1">
      <c r="A5" s="6">
        <v>44569</v>
      </c>
      <c r="B5" s="25" t="s">
        <v>123</v>
      </c>
      <c r="C5" s="8" t="s">
        <v>156</v>
      </c>
      <c r="D5" s="9">
        <v>7.9270833333333332E-2</v>
      </c>
      <c r="E5" s="33" t="s">
        <v>264</v>
      </c>
      <c r="F5" s="10">
        <v>12.9</v>
      </c>
      <c r="G5" s="10">
        <v>11.4</v>
      </c>
      <c r="H5" s="10">
        <v>13.2</v>
      </c>
      <c r="I5" s="10">
        <v>12.8</v>
      </c>
      <c r="J5" s="10">
        <v>12.5</v>
      </c>
      <c r="K5" s="10">
        <v>13.2</v>
      </c>
      <c r="L5" s="10">
        <v>13.1</v>
      </c>
      <c r="M5" s="10">
        <v>12.8</v>
      </c>
      <c r="N5" s="10">
        <v>13</v>
      </c>
      <c r="O5" s="27">
        <f t="shared" si="1"/>
        <v>37.5</v>
      </c>
      <c r="P5" s="27">
        <f t="shared" si="2"/>
        <v>38.5</v>
      </c>
      <c r="Q5" s="27">
        <f t="shared" si="3"/>
        <v>38.9</v>
      </c>
      <c r="R5" s="28">
        <f t="shared" si="4"/>
        <v>62.8</v>
      </c>
      <c r="S5" s="28">
        <f t="shared" si="0"/>
        <v>64.599999999999994</v>
      </c>
      <c r="T5" s="11" t="s">
        <v>174</v>
      </c>
      <c r="U5" s="11" t="s">
        <v>263</v>
      </c>
      <c r="V5" s="13" t="s">
        <v>265</v>
      </c>
      <c r="W5" s="13" t="s">
        <v>167</v>
      </c>
      <c r="X5" s="13" t="s">
        <v>266</v>
      </c>
      <c r="Y5" s="12">
        <v>2.8</v>
      </c>
      <c r="Z5" s="12">
        <v>3.3</v>
      </c>
      <c r="AA5" s="11" t="s">
        <v>150</v>
      </c>
      <c r="AB5" s="12">
        <v>-0.2</v>
      </c>
      <c r="AC5" s="12" t="s">
        <v>421</v>
      </c>
      <c r="AD5" s="12">
        <v>0.1</v>
      </c>
      <c r="AE5" s="12">
        <v>-0.3</v>
      </c>
      <c r="AF5" s="12"/>
      <c r="AG5" s="11" t="s">
        <v>423</v>
      </c>
      <c r="AH5" s="11" t="s">
        <v>423</v>
      </c>
      <c r="AI5" s="11" t="s">
        <v>151</v>
      </c>
      <c r="AJ5" s="8"/>
      <c r="AK5" s="8" t="s">
        <v>258</v>
      </c>
      <c r="AL5" s="31" t="s">
        <v>269</v>
      </c>
    </row>
    <row r="6" spans="1:38" s="5" customFormat="1">
      <c r="A6" s="6">
        <v>44569</v>
      </c>
      <c r="B6" s="25" t="s">
        <v>125</v>
      </c>
      <c r="C6" s="8" t="s">
        <v>156</v>
      </c>
      <c r="D6" s="9">
        <v>7.7881944444444448E-2</v>
      </c>
      <c r="E6" s="32" t="s">
        <v>284</v>
      </c>
      <c r="F6" s="10">
        <v>12.5</v>
      </c>
      <c r="G6" s="10">
        <v>10.9</v>
      </c>
      <c r="H6" s="10">
        <v>12.3</v>
      </c>
      <c r="I6" s="10">
        <v>12.7</v>
      </c>
      <c r="J6" s="10">
        <v>12.9</v>
      </c>
      <c r="K6" s="10">
        <v>12.6</v>
      </c>
      <c r="L6" s="10">
        <v>13</v>
      </c>
      <c r="M6" s="10">
        <v>12.8</v>
      </c>
      <c r="N6" s="10">
        <v>13.2</v>
      </c>
      <c r="O6" s="27">
        <f t="shared" si="1"/>
        <v>35.700000000000003</v>
      </c>
      <c r="P6" s="27">
        <f t="shared" si="2"/>
        <v>38.200000000000003</v>
      </c>
      <c r="Q6" s="27">
        <f t="shared" si="3"/>
        <v>39</v>
      </c>
      <c r="R6" s="28">
        <f t="shared" si="4"/>
        <v>61.300000000000004</v>
      </c>
      <c r="S6" s="28">
        <f t="shared" si="0"/>
        <v>64.5</v>
      </c>
      <c r="T6" s="11" t="s">
        <v>154</v>
      </c>
      <c r="U6" s="11" t="s">
        <v>175</v>
      </c>
      <c r="V6" s="13" t="s">
        <v>281</v>
      </c>
      <c r="W6" s="13" t="s">
        <v>287</v>
      </c>
      <c r="X6" s="13" t="s">
        <v>288</v>
      </c>
      <c r="Y6" s="12">
        <v>2.8</v>
      </c>
      <c r="Z6" s="12">
        <v>3.3</v>
      </c>
      <c r="AA6" s="11" t="s">
        <v>150</v>
      </c>
      <c r="AB6" s="12">
        <v>-1.3</v>
      </c>
      <c r="AC6" s="12" t="s">
        <v>421</v>
      </c>
      <c r="AD6" s="12">
        <v>-1</v>
      </c>
      <c r="AE6" s="12">
        <v>-0.3</v>
      </c>
      <c r="AF6" s="12"/>
      <c r="AG6" s="11" t="s">
        <v>428</v>
      </c>
      <c r="AH6" s="11" t="s">
        <v>425</v>
      </c>
      <c r="AI6" s="11" t="s">
        <v>162</v>
      </c>
      <c r="AJ6" s="8"/>
      <c r="AK6" s="8" t="s">
        <v>283</v>
      </c>
      <c r="AL6" s="31" t="s">
        <v>289</v>
      </c>
    </row>
    <row r="7" spans="1:38" s="5" customFormat="1">
      <c r="A7" s="6">
        <v>44569</v>
      </c>
      <c r="B7" s="36" t="s">
        <v>122</v>
      </c>
      <c r="C7" s="8" t="s">
        <v>156</v>
      </c>
      <c r="D7" s="9">
        <v>7.9259259259259265E-2</v>
      </c>
      <c r="E7" s="32" t="s">
        <v>286</v>
      </c>
      <c r="F7" s="10">
        <v>12.8</v>
      </c>
      <c r="G7" s="10">
        <v>11.3</v>
      </c>
      <c r="H7" s="10">
        <v>13.5</v>
      </c>
      <c r="I7" s="10">
        <v>13.1</v>
      </c>
      <c r="J7" s="10">
        <v>13.1</v>
      </c>
      <c r="K7" s="10">
        <v>13.2</v>
      </c>
      <c r="L7" s="10">
        <v>13.2</v>
      </c>
      <c r="M7" s="10">
        <v>12.2</v>
      </c>
      <c r="N7" s="10">
        <v>12.4</v>
      </c>
      <c r="O7" s="27">
        <f t="shared" si="1"/>
        <v>37.6</v>
      </c>
      <c r="P7" s="27">
        <f t="shared" si="2"/>
        <v>39.4</v>
      </c>
      <c r="Q7" s="27">
        <f t="shared" si="3"/>
        <v>37.799999999999997</v>
      </c>
      <c r="R7" s="28">
        <f t="shared" si="4"/>
        <v>63.800000000000004</v>
      </c>
      <c r="S7" s="28">
        <f t="shared" si="0"/>
        <v>64.100000000000009</v>
      </c>
      <c r="T7" s="11" t="s">
        <v>160</v>
      </c>
      <c r="U7" s="11" t="s">
        <v>290</v>
      </c>
      <c r="V7" s="13" t="s">
        <v>157</v>
      </c>
      <c r="W7" s="13" t="s">
        <v>291</v>
      </c>
      <c r="X7" s="13" t="s">
        <v>292</v>
      </c>
      <c r="Y7" s="12">
        <v>2.8</v>
      </c>
      <c r="Z7" s="12">
        <v>3.3</v>
      </c>
      <c r="AA7" s="11" t="s">
        <v>150</v>
      </c>
      <c r="AB7" s="12">
        <v>1.2</v>
      </c>
      <c r="AC7" s="12" t="s">
        <v>421</v>
      </c>
      <c r="AD7" s="12">
        <v>1.5</v>
      </c>
      <c r="AE7" s="12">
        <v>-0.3</v>
      </c>
      <c r="AF7" s="12"/>
      <c r="AG7" s="11" t="s">
        <v>426</v>
      </c>
      <c r="AH7" s="11" t="s">
        <v>422</v>
      </c>
      <c r="AI7" s="11" t="s">
        <v>151</v>
      </c>
      <c r="AJ7" s="8"/>
      <c r="AK7" s="8" t="s">
        <v>285</v>
      </c>
      <c r="AL7" s="31" t="s">
        <v>293</v>
      </c>
    </row>
    <row r="8" spans="1:38" s="5" customFormat="1">
      <c r="A8" s="6">
        <v>44570</v>
      </c>
      <c r="B8" s="25" t="s">
        <v>123</v>
      </c>
      <c r="C8" s="8" t="s">
        <v>156</v>
      </c>
      <c r="D8" s="9">
        <v>7.991898148148148E-2</v>
      </c>
      <c r="E8" s="32" t="s">
        <v>316</v>
      </c>
      <c r="F8" s="10">
        <v>13</v>
      </c>
      <c r="G8" s="10">
        <v>11.7</v>
      </c>
      <c r="H8" s="10">
        <v>13.4</v>
      </c>
      <c r="I8" s="10">
        <v>13.3</v>
      </c>
      <c r="J8" s="10">
        <v>12.9</v>
      </c>
      <c r="K8" s="10">
        <v>12.9</v>
      </c>
      <c r="L8" s="10">
        <v>13</v>
      </c>
      <c r="M8" s="10">
        <v>12.6</v>
      </c>
      <c r="N8" s="10">
        <v>12.7</v>
      </c>
      <c r="O8" s="27">
        <f t="shared" si="1"/>
        <v>38.1</v>
      </c>
      <c r="P8" s="27">
        <f t="shared" si="2"/>
        <v>39.1</v>
      </c>
      <c r="Q8" s="27">
        <f t="shared" si="3"/>
        <v>38.299999999999997</v>
      </c>
      <c r="R8" s="28">
        <f t="shared" si="4"/>
        <v>64.300000000000011</v>
      </c>
      <c r="S8" s="28">
        <f t="shared" si="0"/>
        <v>64.099999999999994</v>
      </c>
      <c r="T8" s="11" t="s">
        <v>160</v>
      </c>
      <c r="U8" s="11" t="s">
        <v>317</v>
      </c>
      <c r="V8" s="13" t="s">
        <v>287</v>
      </c>
      <c r="W8" s="13" t="s">
        <v>190</v>
      </c>
      <c r="X8" s="13" t="s">
        <v>291</v>
      </c>
      <c r="Y8" s="12">
        <v>3.2</v>
      </c>
      <c r="Z8" s="12">
        <v>3.8</v>
      </c>
      <c r="AA8" s="11" t="s">
        <v>150</v>
      </c>
      <c r="AB8" s="12">
        <v>0.4</v>
      </c>
      <c r="AC8" s="12" t="s">
        <v>421</v>
      </c>
      <c r="AD8" s="12">
        <v>0.7</v>
      </c>
      <c r="AE8" s="12">
        <v>-0.3</v>
      </c>
      <c r="AF8" s="12"/>
      <c r="AG8" s="11" t="s">
        <v>422</v>
      </c>
      <c r="AH8" s="11" t="s">
        <v>423</v>
      </c>
      <c r="AI8" s="11" t="s">
        <v>151</v>
      </c>
      <c r="AJ8" s="8"/>
      <c r="AK8" s="8" t="s">
        <v>315</v>
      </c>
      <c r="AL8" s="31" t="s">
        <v>318</v>
      </c>
    </row>
    <row r="9" spans="1:38" s="5" customFormat="1">
      <c r="A9" s="6">
        <v>44570</v>
      </c>
      <c r="B9" s="25" t="s">
        <v>122</v>
      </c>
      <c r="C9" s="8" t="s">
        <v>156</v>
      </c>
      <c r="D9" s="9">
        <v>7.8483796296296301E-2</v>
      </c>
      <c r="E9" s="33" t="s">
        <v>310</v>
      </c>
      <c r="F9" s="10">
        <v>12.7</v>
      </c>
      <c r="G9" s="10">
        <v>11.1</v>
      </c>
      <c r="H9" s="10">
        <v>12.9</v>
      </c>
      <c r="I9" s="10">
        <v>12.8</v>
      </c>
      <c r="J9" s="10">
        <v>12.3</v>
      </c>
      <c r="K9" s="10">
        <v>12.4</v>
      </c>
      <c r="L9" s="10">
        <v>12.9</v>
      </c>
      <c r="M9" s="10">
        <v>12.4</v>
      </c>
      <c r="N9" s="10">
        <v>13.6</v>
      </c>
      <c r="O9" s="27">
        <f t="shared" si="1"/>
        <v>36.699999999999996</v>
      </c>
      <c r="P9" s="27">
        <f t="shared" si="2"/>
        <v>37.5</v>
      </c>
      <c r="Q9" s="27">
        <f t="shared" si="3"/>
        <v>38.9</v>
      </c>
      <c r="R9" s="28">
        <f t="shared" si="4"/>
        <v>61.8</v>
      </c>
      <c r="S9" s="28">
        <f t="shared" si="0"/>
        <v>63.6</v>
      </c>
      <c r="T9" s="11" t="s">
        <v>174</v>
      </c>
      <c r="U9" s="11" t="s">
        <v>175</v>
      </c>
      <c r="V9" s="13" t="s">
        <v>196</v>
      </c>
      <c r="W9" s="13" t="s">
        <v>344</v>
      </c>
      <c r="X9" s="13" t="s">
        <v>227</v>
      </c>
      <c r="Y9" s="12">
        <v>3.2</v>
      </c>
      <c r="Z9" s="12">
        <v>3.8</v>
      </c>
      <c r="AA9" s="11" t="s">
        <v>150</v>
      </c>
      <c r="AB9" s="12">
        <v>-0.5</v>
      </c>
      <c r="AC9" s="12" t="s">
        <v>421</v>
      </c>
      <c r="AD9" s="12">
        <v>-0.2</v>
      </c>
      <c r="AE9" s="12">
        <v>-0.3</v>
      </c>
      <c r="AF9" s="12" t="s">
        <v>427</v>
      </c>
      <c r="AG9" s="11" t="s">
        <v>423</v>
      </c>
      <c r="AH9" s="11" t="s">
        <v>422</v>
      </c>
      <c r="AI9" s="11" t="s">
        <v>151</v>
      </c>
      <c r="AJ9" s="8"/>
      <c r="AK9" s="8" t="s">
        <v>318</v>
      </c>
      <c r="AL9" s="31" t="s">
        <v>345</v>
      </c>
    </row>
    <row r="10" spans="1:38" s="5" customFormat="1">
      <c r="A10" s="6">
        <v>44570</v>
      </c>
      <c r="B10" s="25" t="s">
        <v>124</v>
      </c>
      <c r="C10" s="8" t="s">
        <v>156</v>
      </c>
      <c r="D10" s="9">
        <v>7.8495370370370368E-2</v>
      </c>
      <c r="E10" s="32" t="s">
        <v>351</v>
      </c>
      <c r="F10" s="10">
        <v>13.1</v>
      </c>
      <c r="G10" s="10">
        <v>11.8</v>
      </c>
      <c r="H10" s="10">
        <v>13.6</v>
      </c>
      <c r="I10" s="10">
        <v>13.1</v>
      </c>
      <c r="J10" s="10">
        <v>12.7</v>
      </c>
      <c r="K10" s="10">
        <v>12.8</v>
      </c>
      <c r="L10" s="10">
        <v>12.5</v>
      </c>
      <c r="M10" s="10">
        <v>11.5</v>
      </c>
      <c r="N10" s="10">
        <v>12.1</v>
      </c>
      <c r="O10" s="27">
        <f t="shared" si="1"/>
        <v>38.5</v>
      </c>
      <c r="P10" s="27">
        <f t="shared" si="2"/>
        <v>38.599999999999994</v>
      </c>
      <c r="Q10" s="27">
        <f t="shared" si="3"/>
        <v>36.1</v>
      </c>
      <c r="R10" s="28">
        <f t="shared" si="4"/>
        <v>64.3</v>
      </c>
      <c r="S10" s="28">
        <f t="shared" si="0"/>
        <v>61.6</v>
      </c>
      <c r="T10" s="11" t="s">
        <v>211</v>
      </c>
      <c r="U10" s="11" t="s">
        <v>164</v>
      </c>
      <c r="V10" s="13" t="s">
        <v>352</v>
      </c>
      <c r="W10" s="13" t="s">
        <v>353</v>
      </c>
      <c r="X10" s="13" t="s">
        <v>354</v>
      </c>
      <c r="Y10" s="12">
        <v>3.2</v>
      </c>
      <c r="Z10" s="12">
        <v>3.8</v>
      </c>
      <c r="AA10" s="11" t="s">
        <v>150</v>
      </c>
      <c r="AB10" s="12">
        <v>0.4</v>
      </c>
      <c r="AC10" s="12">
        <v>-0.6</v>
      </c>
      <c r="AD10" s="12">
        <v>0.1</v>
      </c>
      <c r="AE10" s="12">
        <v>-0.3</v>
      </c>
      <c r="AF10" s="12"/>
      <c r="AG10" s="11" t="s">
        <v>423</v>
      </c>
      <c r="AH10" s="11" t="s">
        <v>423</v>
      </c>
      <c r="AI10" s="11" t="s">
        <v>150</v>
      </c>
      <c r="AJ10" s="8"/>
      <c r="AK10" s="8" t="s">
        <v>350</v>
      </c>
      <c r="AL10" s="31" t="s">
        <v>355</v>
      </c>
    </row>
    <row r="11" spans="1:38" s="5" customFormat="1">
      <c r="A11" s="6">
        <v>44571</v>
      </c>
      <c r="B11" s="25" t="s">
        <v>123</v>
      </c>
      <c r="C11" s="8" t="s">
        <v>156</v>
      </c>
      <c r="D11" s="9">
        <v>7.9201388888888891E-2</v>
      </c>
      <c r="E11" s="32" t="s">
        <v>373</v>
      </c>
      <c r="F11" s="10">
        <v>12.9</v>
      </c>
      <c r="G11" s="10">
        <v>11.5</v>
      </c>
      <c r="H11" s="10">
        <v>13.2</v>
      </c>
      <c r="I11" s="10">
        <v>12.8</v>
      </c>
      <c r="J11" s="10">
        <v>12.6</v>
      </c>
      <c r="K11" s="10">
        <v>13</v>
      </c>
      <c r="L11" s="10">
        <v>13.2</v>
      </c>
      <c r="M11" s="10">
        <v>12.5</v>
      </c>
      <c r="N11" s="10">
        <v>12.6</v>
      </c>
      <c r="O11" s="27">
        <f t="shared" si="1"/>
        <v>37.599999999999994</v>
      </c>
      <c r="P11" s="27">
        <f t="shared" si="2"/>
        <v>38.4</v>
      </c>
      <c r="Q11" s="27">
        <f t="shared" si="3"/>
        <v>38.299999999999997</v>
      </c>
      <c r="R11" s="28">
        <f t="shared" si="4"/>
        <v>62.999999999999993</v>
      </c>
      <c r="S11" s="28">
        <f t="shared" si="0"/>
        <v>63.9</v>
      </c>
      <c r="T11" s="11" t="s">
        <v>174</v>
      </c>
      <c r="U11" s="11" t="s">
        <v>155</v>
      </c>
      <c r="V11" s="13" t="s">
        <v>365</v>
      </c>
      <c r="W11" s="13" t="s">
        <v>231</v>
      </c>
      <c r="X11" s="13" t="s">
        <v>281</v>
      </c>
      <c r="Y11" s="12">
        <v>2.7</v>
      </c>
      <c r="Z11" s="12">
        <v>2.9</v>
      </c>
      <c r="AA11" s="11" t="s">
        <v>150</v>
      </c>
      <c r="AB11" s="12">
        <v>-0.8</v>
      </c>
      <c r="AC11" s="12" t="s">
        <v>421</v>
      </c>
      <c r="AD11" s="12">
        <v>-0.4</v>
      </c>
      <c r="AE11" s="12">
        <v>-0.4</v>
      </c>
      <c r="AF11" s="12"/>
      <c r="AG11" s="11" t="s">
        <v>425</v>
      </c>
      <c r="AH11" s="11" t="s">
        <v>422</v>
      </c>
      <c r="AI11" s="11" t="s">
        <v>151</v>
      </c>
      <c r="AJ11" s="8"/>
      <c r="AK11" s="8" t="s">
        <v>372</v>
      </c>
      <c r="AL11" s="31" t="s">
        <v>410</v>
      </c>
    </row>
    <row r="12" spans="1:38" s="5" customFormat="1">
      <c r="A12" s="6">
        <v>44571</v>
      </c>
      <c r="B12" s="25" t="s">
        <v>131</v>
      </c>
      <c r="C12" s="8" t="s">
        <v>156</v>
      </c>
      <c r="D12" s="9">
        <v>7.9247685185185185E-2</v>
      </c>
      <c r="E12" s="32" t="s">
        <v>377</v>
      </c>
      <c r="F12" s="10">
        <v>12.8</v>
      </c>
      <c r="G12" s="10">
        <v>11.4</v>
      </c>
      <c r="H12" s="10">
        <v>13.5</v>
      </c>
      <c r="I12" s="10">
        <v>13.4</v>
      </c>
      <c r="J12" s="10">
        <v>12.5</v>
      </c>
      <c r="K12" s="10">
        <v>12.9</v>
      </c>
      <c r="L12" s="10">
        <v>12.9</v>
      </c>
      <c r="M12" s="10">
        <v>12.3</v>
      </c>
      <c r="N12" s="10">
        <v>13</v>
      </c>
      <c r="O12" s="27">
        <f t="shared" si="1"/>
        <v>37.700000000000003</v>
      </c>
      <c r="P12" s="27">
        <f t="shared" si="2"/>
        <v>38.799999999999997</v>
      </c>
      <c r="Q12" s="27">
        <f t="shared" si="3"/>
        <v>38.200000000000003</v>
      </c>
      <c r="R12" s="28">
        <f t="shared" si="4"/>
        <v>63.6</v>
      </c>
      <c r="S12" s="28">
        <f t="shared" si="0"/>
        <v>63.599999999999994</v>
      </c>
      <c r="T12" s="11" t="s">
        <v>174</v>
      </c>
      <c r="U12" s="11" t="s">
        <v>175</v>
      </c>
      <c r="V12" s="13" t="s">
        <v>352</v>
      </c>
      <c r="W12" s="13" t="s">
        <v>390</v>
      </c>
      <c r="X12" s="13" t="s">
        <v>265</v>
      </c>
      <c r="Y12" s="12">
        <v>2.7</v>
      </c>
      <c r="Z12" s="12">
        <v>2.9</v>
      </c>
      <c r="AA12" s="11" t="s">
        <v>150</v>
      </c>
      <c r="AB12" s="12">
        <v>-0.7</v>
      </c>
      <c r="AC12" s="12" t="s">
        <v>421</v>
      </c>
      <c r="AD12" s="12">
        <v>-0.3</v>
      </c>
      <c r="AE12" s="12">
        <v>-0.4</v>
      </c>
      <c r="AF12" s="12"/>
      <c r="AG12" s="11" t="s">
        <v>423</v>
      </c>
      <c r="AH12" s="11" t="s">
        <v>423</v>
      </c>
      <c r="AI12" s="11" t="s">
        <v>150</v>
      </c>
      <c r="AJ12" s="8"/>
      <c r="AK12" s="8" t="s">
        <v>376</v>
      </c>
      <c r="AL12" s="31" t="s">
        <v>412</v>
      </c>
    </row>
    <row r="13" spans="1:38" s="5" customFormat="1">
      <c r="A13" s="6">
        <v>44571</v>
      </c>
      <c r="B13" s="36" t="s">
        <v>124</v>
      </c>
      <c r="C13" s="8" t="s">
        <v>156</v>
      </c>
      <c r="D13" s="9">
        <v>7.8483796296296301E-2</v>
      </c>
      <c r="E13" s="33" t="s">
        <v>384</v>
      </c>
      <c r="F13" s="10">
        <v>13.2</v>
      </c>
      <c r="G13" s="10">
        <v>11.5</v>
      </c>
      <c r="H13" s="10">
        <v>12.9</v>
      </c>
      <c r="I13" s="10">
        <v>12.6</v>
      </c>
      <c r="J13" s="10">
        <v>12.2</v>
      </c>
      <c r="K13" s="10">
        <v>12.3</v>
      </c>
      <c r="L13" s="10">
        <v>12.9</v>
      </c>
      <c r="M13" s="10">
        <v>12.5</v>
      </c>
      <c r="N13" s="10">
        <v>13</v>
      </c>
      <c r="O13" s="27">
        <f t="shared" si="1"/>
        <v>37.6</v>
      </c>
      <c r="P13" s="27">
        <f t="shared" si="2"/>
        <v>37.099999999999994</v>
      </c>
      <c r="Q13" s="27">
        <f t="shared" si="3"/>
        <v>38.4</v>
      </c>
      <c r="R13" s="28">
        <f t="shared" si="4"/>
        <v>62.400000000000006</v>
      </c>
      <c r="S13" s="28">
        <f t="shared" si="0"/>
        <v>62.9</v>
      </c>
      <c r="T13" s="11" t="s">
        <v>174</v>
      </c>
      <c r="U13" s="11" t="s">
        <v>175</v>
      </c>
      <c r="V13" s="13" t="s">
        <v>231</v>
      </c>
      <c r="W13" s="13" t="s">
        <v>291</v>
      </c>
      <c r="X13" s="13" t="s">
        <v>298</v>
      </c>
      <c r="Y13" s="12">
        <v>2.7</v>
      </c>
      <c r="Z13" s="12">
        <v>2.9</v>
      </c>
      <c r="AA13" s="11" t="s">
        <v>150</v>
      </c>
      <c r="AB13" s="12">
        <v>0.3</v>
      </c>
      <c r="AC13" s="12" t="s">
        <v>421</v>
      </c>
      <c r="AD13" s="12">
        <v>0.7</v>
      </c>
      <c r="AE13" s="12">
        <v>-0.4</v>
      </c>
      <c r="AF13" s="12"/>
      <c r="AG13" s="11" t="s">
        <v>422</v>
      </c>
      <c r="AH13" s="11" t="s">
        <v>422</v>
      </c>
      <c r="AI13" s="11" t="s">
        <v>151</v>
      </c>
      <c r="AJ13" s="8"/>
      <c r="AK13" s="8" t="s">
        <v>383</v>
      </c>
      <c r="AL13" s="31" t="s">
        <v>416</v>
      </c>
    </row>
    <row r="14" spans="1:38" s="5" customFormat="1">
      <c r="A14" s="6">
        <v>44571</v>
      </c>
      <c r="B14" s="25" t="s">
        <v>245</v>
      </c>
      <c r="C14" s="8" t="s">
        <v>156</v>
      </c>
      <c r="D14" s="9">
        <v>7.6493055555555564E-2</v>
      </c>
      <c r="E14" s="32" t="s">
        <v>396</v>
      </c>
      <c r="F14" s="10">
        <v>12.6</v>
      </c>
      <c r="G14" s="10">
        <v>10.9</v>
      </c>
      <c r="H14" s="10">
        <v>12.9</v>
      </c>
      <c r="I14" s="10">
        <v>12.5</v>
      </c>
      <c r="J14" s="10">
        <v>12.1</v>
      </c>
      <c r="K14" s="10">
        <v>12.3</v>
      </c>
      <c r="L14" s="10">
        <v>12.4</v>
      </c>
      <c r="M14" s="10">
        <v>12.2</v>
      </c>
      <c r="N14" s="10">
        <v>13</v>
      </c>
      <c r="O14" s="27">
        <f t="shared" si="1"/>
        <v>36.4</v>
      </c>
      <c r="P14" s="27">
        <f t="shared" si="2"/>
        <v>36.900000000000006</v>
      </c>
      <c r="Q14" s="27">
        <f t="shared" si="3"/>
        <v>37.6</v>
      </c>
      <c r="R14" s="28">
        <f t="shared" si="4"/>
        <v>61</v>
      </c>
      <c r="S14" s="28">
        <f t="shared" si="0"/>
        <v>62</v>
      </c>
      <c r="T14" s="11" t="s">
        <v>174</v>
      </c>
      <c r="U14" s="11" t="s">
        <v>155</v>
      </c>
      <c r="V14" s="13" t="s">
        <v>231</v>
      </c>
      <c r="W14" s="13" t="s">
        <v>403</v>
      </c>
      <c r="X14" s="13" t="s">
        <v>404</v>
      </c>
      <c r="Y14" s="12">
        <v>2.7</v>
      </c>
      <c r="Z14" s="12">
        <v>2.9</v>
      </c>
      <c r="AA14" s="11" t="s">
        <v>150</v>
      </c>
      <c r="AB14" s="12">
        <v>-1.1000000000000001</v>
      </c>
      <c r="AC14" s="12" t="s">
        <v>421</v>
      </c>
      <c r="AD14" s="12">
        <v>-0.7</v>
      </c>
      <c r="AE14" s="12">
        <v>-0.4</v>
      </c>
      <c r="AF14" s="12"/>
      <c r="AG14" s="11" t="s">
        <v>425</v>
      </c>
      <c r="AH14" s="11" t="s">
        <v>422</v>
      </c>
      <c r="AI14" s="11" t="s">
        <v>150</v>
      </c>
      <c r="AJ14" s="8"/>
      <c r="AK14" s="8" t="s">
        <v>395</v>
      </c>
      <c r="AL14" s="31" t="s">
        <v>418</v>
      </c>
    </row>
    <row r="15" spans="1:38" s="5" customFormat="1">
      <c r="A15" s="6">
        <v>44576</v>
      </c>
      <c r="B15" s="25" t="s">
        <v>123</v>
      </c>
      <c r="C15" s="8" t="s">
        <v>156</v>
      </c>
      <c r="D15" s="9">
        <v>7.993055555555556E-2</v>
      </c>
      <c r="E15" s="32" t="s">
        <v>432</v>
      </c>
      <c r="F15" s="10">
        <v>12.9</v>
      </c>
      <c r="G15" s="10">
        <v>10.8</v>
      </c>
      <c r="H15" s="10">
        <v>12.6</v>
      </c>
      <c r="I15" s="10">
        <v>12.8</v>
      </c>
      <c r="J15" s="10">
        <v>13.1</v>
      </c>
      <c r="K15" s="10">
        <v>13.2</v>
      </c>
      <c r="L15" s="10">
        <v>13.6</v>
      </c>
      <c r="M15" s="10">
        <v>12.9</v>
      </c>
      <c r="N15" s="10">
        <v>13.7</v>
      </c>
      <c r="O15" s="27">
        <f t="shared" ref="O15:O29" si="5">SUM(F15:H15)</f>
        <v>36.300000000000004</v>
      </c>
      <c r="P15" s="27">
        <f t="shared" ref="P15:P29" si="6">SUM(I15:K15)</f>
        <v>39.099999999999994</v>
      </c>
      <c r="Q15" s="27">
        <f t="shared" ref="Q15:Q40" si="7">SUM(L15:N15)</f>
        <v>40.200000000000003</v>
      </c>
      <c r="R15" s="28">
        <f t="shared" ref="R15:R40" si="8">SUM(F15:J15)</f>
        <v>62.20000000000001</v>
      </c>
      <c r="S15" s="28">
        <f t="shared" ref="S15:S40" si="9">SUM(J15:N15)</f>
        <v>66.5</v>
      </c>
      <c r="T15" s="11" t="s">
        <v>154</v>
      </c>
      <c r="U15" s="11" t="s">
        <v>175</v>
      </c>
      <c r="V15" s="13" t="s">
        <v>322</v>
      </c>
      <c r="W15" s="13" t="s">
        <v>365</v>
      </c>
      <c r="X15" s="13" t="s">
        <v>445</v>
      </c>
      <c r="Y15" s="12">
        <v>6.1</v>
      </c>
      <c r="Z15" s="12">
        <v>6.6</v>
      </c>
      <c r="AA15" s="11" t="s">
        <v>150</v>
      </c>
      <c r="AB15" s="12">
        <v>0.5</v>
      </c>
      <c r="AC15" s="12" t="s">
        <v>421</v>
      </c>
      <c r="AD15" s="12">
        <v>0.7</v>
      </c>
      <c r="AE15" s="12">
        <v>-0.2</v>
      </c>
      <c r="AF15" s="12"/>
      <c r="AG15" s="11" t="s">
        <v>422</v>
      </c>
      <c r="AH15" s="11" t="s">
        <v>422</v>
      </c>
      <c r="AI15" s="11" t="s">
        <v>151</v>
      </c>
      <c r="AJ15" s="8" t="s">
        <v>435</v>
      </c>
      <c r="AK15" s="8" t="s">
        <v>436</v>
      </c>
      <c r="AL15" s="31" t="s">
        <v>494</v>
      </c>
    </row>
    <row r="16" spans="1:38" s="5" customFormat="1">
      <c r="A16" s="6">
        <v>44576</v>
      </c>
      <c r="B16" s="25" t="s">
        <v>124</v>
      </c>
      <c r="C16" s="8" t="s">
        <v>156</v>
      </c>
      <c r="D16" s="9">
        <v>7.7858796296296287E-2</v>
      </c>
      <c r="E16" s="32" t="s">
        <v>457</v>
      </c>
      <c r="F16" s="10">
        <v>12.8</v>
      </c>
      <c r="G16" s="10">
        <v>11.2</v>
      </c>
      <c r="H16" s="10">
        <v>13.1</v>
      </c>
      <c r="I16" s="10">
        <v>13</v>
      </c>
      <c r="J16" s="10">
        <v>12.2</v>
      </c>
      <c r="K16" s="10">
        <v>12.2</v>
      </c>
      <c r="L16" s="10">
        <v>12.8</v>
      </c>
      <c r="M16" s="10">
        <v>12.5</v>
      </c>
      <c r="N16" s="10">
        <v>12.9</v>
      </c>
      <c r="O16" s="27">
        <f t="shared" si="5"/>
        <v>37.1</v>
      </c>
      <c r="P16" s="27">
        <f t="shared" si="6"/>
        <v>37.4</v>
      </c>
      <c r="Q16" s="27">
        <f t="shared" si="7"/>
        <v>38.200000000000003</v>
      </c>
      <c r="R16" s="28">
        <f t="shared" si="8"/>
        <v>62.3</v>
      </c>
      <c r="S16" s="28">
        <f t="shared" si="9"/>
        <v>62.6</v>
      </c>
      <c r="T16" s="11" t="s">
        <v>174</v>
      </c>
      <c r="U16" s="11" t="s">
        <v>155</v>
      </c>
      <c r="V16" s="13" t="s">
        <v>231</v>
      </c>
      <c r="W16" s="13" t="s">
        <v>291</v>
      </c>
      <c r="X16" s="13" t="s">
        <v>189</v>
      </c>
      <c r="Y16" s="12">
        <v>6.1</v>
      </c>
      <c r="Z16" s="12">
        <v>6.6</v>
      </c>
      <c r="AA16" s="11" t="s">
        <v>150</v>
      </c>
      <c r="AB16" s="12">
        <v>-0.1</v>
      </c>
      <c r="AC16" s="12" t="s">
        <v>421</v>
      </c>
      <c r="AD16" s="12">
        <v>0.1</v>
      </c>
      <c r="AE16" s="12">
        <v>-0.2</v>
      </c>
      <c r="AF16" s="12"/>
      <c r="AG16" s="11" t="s">
        <v>423</v>
      </c>
      <c r="AH16" s="11" t="s">
        <v>423</v>
      </c>
      <c r="AI16" s="11" t="s">
        <v>150</v>
      </c>
      <c r="AJ16" s="8" t="s">
        <v>435</v>
      </c>
      <c r="AK16" s="8" t="s">
        <v>456</v>
      </c>
      <c r="AL16" s="31" t="s">
        <v>500</v>
      </c>
    </row>
    <row r="17" spans="1:38" s="5" customFormat="1">
      <c r="A17" s="6">
        <v>44577</v>
      </c>
      <c r="B17" s="36" t="s">
        <v>123</v>
      </c>
      <c r="C17" s="8" t="s">
        <v>156</v>
      </c>
      <c r="D17" s="9">
        <v>8.1284722222222217E-2</v>
      </c>
      <c r="E17" s="32" t="s">
        <v>472</v>
      </c>
      <c r="F17" s="10">
        <v>13</v>
      </c>
      <c r="G17" s="10">
        <v>12.5</v>
      </c>
      <c r="H17" s="10">
        <v>14.5</v>
      </c>
      <c r="I17" s="10">
        <v>13.9</v>
      </c>
      <c r="J17" s="10">
        <v>13</v>
      </c>
      <c r="K17" s="10">
        <v>13.2</v>
      </c>
      <c r="L17" s="10">
        <v>13</v>
      </c>
      <c r="M17" s="10">
        <v>11.9</v>
      </c>
      <c r="N17" s="10">
        <v>12.3</v>
      </c>
      <c r="O17" s="27">
        <f t="shared" si="5"/>
        <v>40</v>
      </c>
      <c r="P17" s="27">
        <f t="shared" si="6"/>
        <v>40.099999999999994</v>
      </c>
      <c r="Q17" s="27">
        <f t="shared" si="7"/>
        <v>37.200000000000003</v>
      </c>
      <c r="R17" s="28">
        <f t="shared" si="8"/>
        <v>66.900000000000006</v>
      </c>
      <c r="S17" s="28">
        <f t="shared" si="9"/>
        <v>63.400000000000006</v>
      </c>
      <c r="T17" s="11" t="s">
        <v>211</v>
      </c>
      <c r="U17" s="11" t="s">
        <v>164</v>
      </c>
      <c r="V17" s="13" t="s">
        <v>231</v>
      </c>
      <c r="W17" s="13" t="s">
        <v>365</v>
      </c>
      <c r="X17" s="13" t="s">
        <v>157</v>
      </c>
      <c r="Y17" s="12">
        <v>4.0999999999999996</v>
      </c>
      <c r="Z17" s="12">
        <v>6.1</v>
      </c>
      <c r="AA17" s="11" t="s">
        <v>150</v>
      </c>
      <c r="AB17" s="12">
        <v>2.2000000000000002</v>
      </c>
      <c r="AC17" s="12">
        <v>-0.7</v>
      </c>
      <c r="AD17" s="12">
        <v>1.6</v>
      </c>
      <c r="AE17" s="12">
        <v>-0.1</v>
      </c>
      <c r="AF17" s="12"/>
      <c r="AG17" s="11" t="s">
        <v>426</v>
      </c>
      <c r="AH17" s="11" t="s">
        <v>422</v>
      </c>
      <c r="AI17" s="11" t="s">
        <v>463</v>
      </c>
      <c r="AJ17" s="8" t="s">
        <v>435</v>
      </c>
      <c r="AK17" s="8" t="s">
        <v>507</v>
      </c>
      <c r="AL17" s="31" t="s">
        <v>508</v>
      </c>
    </row>
    <row r="18" spans="1:38" s="5" customFormat="1">
      <c r="A18" s="6">
        <v>44577</v>
      </c>
      <c r="B18" s="36" t="s">
        <v>249</v>
      </c>
      <c r="C18" s="8" t="s">
        <v>156</v>
      </c>
      <c r="D18" s="9">
        <v>7.9212962962962971E-2</v>
      </c>
      <c r="E18" s="32" t="s">
        <v>475</v>
      </c>
      <c r="F18" s="10">
        <v>13.3</v>
      </c>
      <c r="G18" s="10">
        <v>11.6</v>
      </c>
      <c r="H18" s="10">
        <v>13</v>
      </c>
      <c r="I18" s="10">
        <v>12.7</v>
      </c>
      <c r="J18" s="10">
        <v>12.5</v>
      </c>
      <c r="K18" s="10">
        <v>13.2</v>
      </c>
      <c r="L18" s="10">
        <v>13.1</v>
      </c>
      <c r="M18" s="10">
        <v>12.5</v>
      </c>
      <c r="N18" s="10">
        <v>12.5</v>
      </c>
      <c r="O18" s="27">
        <f t="shared" si="5"/>
        <v>37.9</v>
      </c>
      <c r="P18" s="27">
        <f t="shared" si="6"/>
        <v>38.4</v>
      </c>
      <c r="Q18" s="27">
        <f t="shared" si="7"/>
        <v>38.1</v>
      </c>
      <c r="R18" s="28">
        <f t="shared" si="8"/>
        <v>63.099999999999994</v>
      </c>
      <c r="S18" s="28">
        <f t="shared" si="9"/>
        <v>63.8</v>
      </c>
      <c r="T18" s="11" t="s">
        <v>174</v>
      </c>
      <c r="U18" s="11" t="s">
        <v>155</v>
      </c>
      <c r="V18" s="13" t="s">
        <v>287</v>
      </c>
      <c r="W18" s="13" t="s">
        <v>281</v>
      </c>
      <c r="X18" s="13" t="s">
        <v>281</v>
      </c>
      <c r="Y18" s="12">
        <v>4.0999999999999996</v>
      </c>
      <c r="Z18" s="12">
        <v>6.1</v>
      </c>
      <c r="AA18" s="11" t="s">
        <v>150</v>
      </c>
      <c r="AB18" s="12">
        <v>-1</v>
      </c>
      <c r="AC18" s="12" t="s">
        <v>421</v>
      </c>
      <c r="AD18" s="12">
        <v>-0.9</v>
      </c>
      <c r="AE18" s="12">
        <v>-0.1</v>
      </c>
      <c r="AF18" s="12" t="s">
        <v>427</v>
      </c>
      <c r="AG18" s="11" t="s">
        <v>428</v>
      </c>
      <c r="AH18" s="11" t="s">
        <v>423</v>
      </c>
      <c r="AI18" s="11" t="s">
        <v>150</v>
      </c>
      <c r="AJ18" s="8" t="s">
        <v>435</v>
      </c>
      <c r="AK18" s="8" t="s">
        <v>511</v>
      </c>
      <c r="AL18" s="31" t="s">
        <v>512</v>
      </c>
    </row>
    <row r="19" spans="1:38" s="5" customFormat="1">
      <c r="A19" s="6">
        <v>44577</v>
      </c>
      <c r="B19" s="25" t="s">
        <v>122</v>
      </c>
      <c r="C19" s="8" t="s">
        <v>156</v>
      </c>
      <c r="D19" s="9">
        <v>7.9178240740740743E-2</v>
      </c>
      <c r="E19" s="32" t="s">
        <v>477</v>
      </c>
      <c r="F19" s="10">
        <v>12.8</v>
      </c>
      <c r="G19" s="10">
        <v>11.3</v>
      </c>
      <c r="H19" s="10">
        <v>13.4</v>
      </c>
      <c r="I19" s="10">
        <v>13.6</v>
      </c>
      <c r="J19" s="10">
        <v>12.9</v>
      </c>
      <c r="K19" s="10">
        <v>12.8</v>
      </c>
      <c r="L19" s="10">
        <v>12.9</v>
      </c>
      <c r="M19" s="10">
        <v>11.8</v>
      </c>
      <c r="N19" s="10">
        <v>12.6</v>
      </c>
      <c r="O19" s="27">
        <f t="shared" si="5"/>
        <v>37.5</v>
      </c>
      <c r="P19" s="27">
        <f t="shared" si="6"/>
        <v>39.299999999999997</v>
      </c>
      <c r="Q19" s="27">
        <f t="shared" si="7"/>
        <v>37.300000000000004</v>
      </c>
      <c r="R19" s="28">
        <f t="shared" si="8"/>
        <v>64</v>
      </c>
      <c r="S19" s="28">
        <f t="shared" si="9"/>
        <v>63.000000000000007</v>
      </c>
      <c r="T19" s="11" t="s">
        <v>160</v>
      </c>
      <c r="U19" s="11" t="s">
        <v>155</v>
      </c>
      <c r="V19" s="13" t="s">
        <v>227</v>
      </c>
      <c r="W19" s="13" t="s">
        <v>191</v>
      </c>
      <c r="X19" s="13" t="s">
        <v>478</v>
      </c>
      <c r="Y19" s="12">
        <v>4.0999999999999996</v>
      </c>
      <c r="Z19" s="12">
        <v>6.1</v>
      </c>
      <c r="AA19" s="11" t="s">
        <v>150</v>
      </c>
      <c r="AB19" s="12">
        <v>0.5</v>
      </c>
      <c r="AC19" s="12">
        <v>-0.4</v>
      </c>
      <c r="AD19" s="12">
        <v>0.2</v>
      </c>
      <c r="AE19" s="12">
        <v>-0.1</v>
      </c>
      <c r="AF19" s="12"/>
      <c r="AG19" s="11" t="s">
        <v>423</v>
      </c>
      <c r="AH19" s="11" t="s">
        <v>423</v>
      </c>
      <c r="AI19" s="11" t="s">
        <v>151</v>
      </c>
      <c r="AJ19" s="8" t="s">
        <v>435</v>
      </c>
      <c r="AK19" s="8" t="s">
        <v>515</v>
      </c>
      <c r="AL19" s="31" t="s">
        <v>516</v>
      </c>
    </row>
    <row r="20" spans="1:38" s="5" customFormat="1">
      <c r="A20" s="6">
        <v>44583</v>
      </c>
      <c r="B20" s="25" t="s">
        <v>123</v>
      </c>
      <c r="C20" s="8" t="s">
        <v>156</v>
      </c>
      <c r="D20" s="9">
        <v>7.991898148148148E-2</v>
      </c>
      <c r="E20" s="32" t="s">
        <v>532</v>
      </c>
      <c r="F20" s="10">
        <v>13.3</v>
      </c>
      <c r="G20" s="10">
        <v>12</v>
      </c>
      <c r="H20" s="10">
        <v>13.6</v>
      </c>
      <c r="I20" s="10">
        <v>12.7</v>
      </c>
      <c r="J20" s="10">
        <v>12.3</v>
      </c>
      <c r="K20" s="10">
        <v>12.9</v>
      </c>
      <c r="L20" s="10">
        <v>12.9</v>
      </c>
      <c r="M20" s="10">
        <v>12.8</v>
      </c>
      <c r="N20" s="10">
        <v>13</v>
      </c>
      <c r="O20" s="27">
        <f t="shared" si="5"/>
        <v>38.9</v>
      </c>
      <c r="P20" s="27">
        <f t="shared" si="6"/>
        <v>37.9</v>
      </c>
      <c r="Q20" s="27">
        <f t="shared" si="7"/>
        <v>38.700000000000003</v>
      </c>
      <c r="R20" s="28">
        <f t="shared" si="8"/>
        <v>63.899999999999991</v>
      </c>
      <c r="S20" s="28">
        <f t="shared" si="9"/>
        <v>63.900000000000006</v>
      </c>
      <c r="T20" s="11" t="s">
        <v>174</v>
      </c>
      <c r="U20" s="11" t="s">
        <v>175</v>
      </c>
      <c r="V20" s="13" t="s">
        <v>539</v>
      </c>
      <c r="W20" s="13" t="s">
        <v>256</v>
      </c>
      <c r="X20" s="13" t="s">
        <v>390</v>
      </c>
      <c r="Y20" s="12">
        <v>2.2000000000000002</v>
      </c>
      <c r="Z20" s="12">
        <v>2.5</v>
      </c>
      <c r="AA20" s="11" t="s">
        <v>150</v>
      </c>
      <c r="AB20" s="12">
        <v>0.4</v>
      </c>
      <c r="AC20" s="12" t="s">
        <v>421</v>
      </c>
      <c r="AD20" s="12">
        <v>0.7</v>
      </c>
      <c r="AE20" s="12">
        <v>-0.3</v>
      </c>
      <c r="AF20" s="12"/>
      <c r="AG20" s="11" t="s">
        <v>422</v>
      </c>
      <c r="AH20" s="11" t="s">
        <v>422</v>
      </c>
      <c r="AI20" s="11" t="s">
        <v>151</v>
      </c>
      <c r="AJ20" s="8"/>
      <c r="AK20" s="8" t="s">
        <v>531</v>
      </c>
      <c r="AL20" s="31" t="s">
        <v>597</v>
      </c>
    </row>
    <row r="21" spans="1:38" s="5" customFormat="1">
      <c r="A21" s="6">
        <v>44583</v>
      </c>
      <c r="B21" s="25" t="s">
        <v>131</v>
      </c>
      <c r="C21" s="8" t="s">
        <v>156</v>
      </c>
      <c r="D21" s="9">
        <v>7.9212962962962971E-2</v>
      </c>
      <c r="E21" s="32" t="s">
        <v>536</v>
      </c>
      <c r="F21" s="10">
        <v>13</v>
      </c>
      <c r="G21" s="10">
        <v>11.5</v>
      </c>
      <c r="H21" s="10">
        <v>13.7</v>
      </c>
      <c r="I21" s="10">
        <v>13.1</v>
      </c>
      <c r="J21" s="10">
        <v>12.5</v>
      </c>
      <c r="K21" s="10">
        <v>12.9</v>
      </c>
      <c r="L21" s="10">
        <v>13.1</v>
      </c>
      <c r="M21" s="10">
        <v>12.1</v>
      </c>
      <c r="N21" s="10">
        <v>12.5</v>
      </c>
      <c r="O21" s="27">
        <f t="shared" si="5"/>
        <v>38.200000000000003</v>
      </c>
      <c r="P21" s="27">
        <f t="shared" si="6"/>
        <v>38.5</v>
      </c>
      <c r="Q21" s="27">
        <f t="shared" si="7"/>
        <v>37.700000000000003</v>
      </c>
      <c r="R21" s="28">
        <f t="shared" si="8"/>
        <v>63.800000000000004</v>
      </c>
      <c r="S21" s="28">
        <f t="shared" si="9"/>
        <v>63.1</v>
      </c>
      <c r="T21" s="11" t="s">
        <v>174</v>
      </c>
      <c r="U21" s="11" t="s">
        <v>155</v>
      </c>
      <c r="V21" s="13" t="s">
        <v>288</v>
      </c>
      <c r="W21" s="13" t="s">
        <v>167</v>
      </c>
      <c r="X21" s="13" t="s">
        <v>467</v>
      </c>
      <c r="Y21" s="12">
        <v>2.2000000000000002</v>
      </c>
      <c r="Z21" s="12">
        <v>2.5</v>
      </c>
      <c r="AA21" s="11" t="s">
        <v>150</v>
      </c>
      <c r="AB21" s="12">
        <v>-1</v>
      </c>
      <c r="AC21" s="12" t="s">
        <v>421</v>
      </c>
      <c r="AD21" s="12">
        <v>-0.7</v>
      </c>
      <c r="AE21" s="12">
        <v>-0.3</v>
      </c>
      <c r="AF21" s="12"/>
      <c r="AG21" s="11" t="s">
        <v>425</v>
      </c>
      <c r="AH21" s="11" t="s">
        <v>423</v>
      </c>
      <c r="AI21" s="11" t="s">
        <v>150</v>
      </c>
      <c r="AJ21" s="8"/>
      <c r="AK21" s="8" t="s">
        <v>535</v>
      </c>
      <c r="AL21" s="31" t="s">
        <v>599</v>
      </c>
    </row>
    <row r="22" spans="1:38" s="5" customFormat="1">
      <c r="A22" s="6">
        <v>44583</v>
      </c>
      <c r="B22" s="36" t="s">
        <v>245</v>
      </c>
      <c r="C22" s="8" t="s">
        <v>156</v>
      </c>
      <c r="D22" s="9">
        <v>7.7800925925925926E-2</v>
      </c>
      <c r="E22" s="32" t="s">
        <v>530</v>
      </c>
      <c r="F22" s="10">
        <v>12.6</v>
      </c>
      <c r="G22" s="10">
        <v>11.3</v>
      </c>
      <c r="H22" s="10">
        <v>13.1</v>
      </c>
      <c r="I22" s="10">
        <v>12.3</v>
      </c>
      <c r="J22" s="10">
        <v>12.6</v>
      </c>
      <c r="K22" s="10">
        <v>12.8</v>
      </c>
      <c r="L22" s="10">
        <v>12.3</v>
      </c>
      <c r="M22" s="10">
        <v>12.3</v>
      </c>
      <c r="N22" s="10">
        <v>12.9</v>
      </c>
      <c r="O22" s="27">
        <f t="shared" si="5"/>
        <v>37</v>
      </c>
      <c r="P22" s="27">
        <f t="shared" si="6"/>
        <v>37.700000000000003</v>
      </c>
      <c r="Q22" s="27">
        <f t="shared" si="7"/>
        <v>37.5</v>
      </c>
      <c r="R22" s="28">
        <f t="shared" si="8"/>
        <v>61.9</v>
      </c>
      <c r="S22" s="28">
        <f t="shared" si="9"/>
        <v>62.9</v>
      </c>
      <c r="T22" s="11" t="s">
        <v>174</v>
      </c>
      <c r="U22" s="11" t="s">
        <v>155</v>
      </c>
      <c r="V22" s="13" t="s">
        <v>213</v>
      </c>
      <c r="W22" s="13" t="s">
        <v>168</v>
      </c>
      <c r="X22" s="13" t="s">
        <v>231</v>
      </c>
      <c r="Y22" s="12">
        <v>2.2000000000000002</v>
      </c>
      <c r="Z22" s="12">
        <v>2.5</v>
      </c>
      <c r="AA22" s="11" t="s">
        <v>150</v>
      </c>
      <c r="AB22" s="12">
        <v>0.2</v>
      </c>
      <c r="AC22" s="12" t="s">
        <v>421</v>
      </c>
      <c r="AD22" s="12">
        <v>0.5</v>
      </c>
      <c r="AE22" s="12">
        <v>-0.3</v>
      </c>
      <c r="AF22" s="12"/>
      <c r="AG22" s="11" t="s">
        <v>422</v>
      </c>
      <c r="AH22" s="11" t="s">
        <v>422</v>
      </c>
      <c r="AI22" s="11" t="s">
        <v>151</v>
      </c>
      <c r="AJ22" s="8"/>
      <c r="AK22" s="8" t="s">
        <v>553</v>
      </c>
      <c r="AL22" s="31" t="s">
        <v>605</v>
      </c>
    </row>
    <row r="23" spans="1:38" s="5" customFormat="1">
      <c r="A23" s="6">
        <v>44584</v>
      </c>
      <c r="B23" s="25" t="s">
        <v>125</v>
      </c>
      <c r="C23" s="8" t="s">
        <v>156</v>
      </c>
      <c r="D23" s="9">
        <v>7.918981481481481E-2</v>
      </c>
      <c r="E23" s="32" t="s">
        <v>570</v>
      </c>
      <c r="F23" s="10">
        <v>12.8</v>
      </c>
      <c r="G23" s="10">
        <v>10.9</v>
      </c>
      <c r="H23" s="10">
        <v>13.3</v>
      </c>
      <c r="I23" s="10">
        <v>12.8</v>
      </c>
      <c r="J23" s="10">
        <v>12.5</v>
      </c>
      <c r="K23" s="10">
        <v>13.1</v>
      </c>
      <c r="L23" s="10">
        <v>12.6</v>
      </c>
      <c r="M23" s="10">
        <v>12.7</v>
      </c>
      <c r="N23" s="10">
        <v>13.5</v>
      </c>
      <c r="O23" s="27">
        <f t="shared" si="5"/>
        <v>37</v>
      </c>
      <c r="P23" s="27">
        <f t="shared" si="6"/>
        <v>38.4</v>
      </c>
      <c r="Q23" s="27">
        <f t="shared" si="7"/>
        <v>38.799999999999997</v>
      </c>
      <c r="R23" s="28">
        <f t="shared" si="8"/>
        <v>62.3</v>
      </c>
      <c r="S23" s="28">
        <f t="shared" si="9"/>
        <v>64.400000000000006</v>
      </c>
      <c r="T23" s="11" t="s">
        <v>174</v>
      </c>
      <c r="U23" s="11" t="s">
        <v>175</v>
      </c>
      <c r="V23" s="13" t="s">
        <v>200</v>
      </c>
      <c r="W23" s="13" t="s">
        <v>558</v>
      </c>
      <c r="X23" s="13" t="s">
        <v>539</v>
      </c>
      <c r="Y23" s="12">
        <v>3</v>
      </c>
      <c r="Z23" s="12">
        <v>3.8</v>
      </c>
      <c r="AA23" s="11" t="s">
        <v>150</v>
      </c>
      <c r="AB23" s="12" t="s">
        <v>424</v>
      </c>
      <c r="AC23" s="12" t="s">
        <v>421</v>
      </c>
      <c r="AD23" s="12">
        <v>0.3</v>
      </c>
      <c r="AE23" s="12">
        <v>-0.3</v>
      </c>
      <c r="AF23" s="12"/>
      <c r="AG23" s="11" t="s">
        <v>423</v>
      </c>
      <c r="AH23" s="11" t="s">
        <v>423</v>
      </c>
      <c r="AI23" s="11" t="s">
        <v>150</v>
      </c>
      <c r="AJ23" s="8"/>
      <c r="AK23" s="8" t="s">
        <v>569</v>
      </c>
      <c r="AL23" s="31" t="s">
        <v>612</v>
      </c>
    </row>
    <row r="24" spans="1:38" s="5" customFormat="1">
      <c r="A24" s="6">
        <v>44584</v>
      </c>
      <c r="B24" s="25" t="s">
        <v>126</v>
      </c>
      <c r="C24" s="8" t="s">
        <v>156</v>
      </c>
      <c r="D24" s="9">
        <v>7.7164351851851845E-2</v>
      </c>
      <c r="E24" s="33" t="s">
        <v>595</v>
      </c>
      <c r="F24" s="10">
        <v>12.7</v>
      </c>
      <c r="G24" s="10">
        <v>11.3</v>
      </c>
      <c r="H24" s="10">
        <v>12.2</v>
      </c>
      <c r="I24" s="10">
        <v>12.2</v>
      </c>
      <c r="J24" s="10">
        <v>12.6</v>
      </c>
      <c r="K24" s="10">
        <v>12.8</v>
      </c>
      <c r="L24" s="10">
        <v>12.5</v>
      </c>
      <c r="M24" s="10">
        <v>12.5</v>
      </c>
      <c r="N24" s="10">
        <v>12.9</v>
      </c>
      <c r="O24" s="27">
        <f t="shared" si="5"/>
        <v>36.200000000000003</v>
      </c>
      <c r="P24" s="27">
        <f t="shared" si="6"/>
        <v>37.599999999999994</v>
      </c>
      <c r="Q24" s="27">
        <f t="shared" si="7"/>
        <v>37.9</v>
      </c>
      <c r="R24" s="28">
        <f t="shared" si="8"/>
        <v>61.000000000000007</v>
      </c>
      <c r="S24" s="28">
        <f t="shared" si="9"/>
        <v>63.3</v>
      </c>
      <c r="T24" s="11" t="s">
        <v>154</v>
      </c>
      <c r="U24" s="11" t="s">
        <v>175</v>
      </c>
      <c r="V24" s="13" t="s">
        <v>167</v>
      </c>
      <c r="W24" s="13" t="s">
        <v>596</v>
      </c>
      <c r="X24" s="13" t="s">
        <v>177</v>
      </c>
      <c r="Y24" s="12">
        <v>3</v>
      </c>
      <c r="Z24" s="12">
        <v>3.8</v>
      </c>
      <c r="AA24" s="11" t="s">
        <v>150</v>
      </c>
      <c r="AB24" s="12">
        <v>0.5</v>
      </c>
      <c r="AC24" s="12" t="s">
        <v>421</v>
      </c>
      <c r="AD24" s="12">
        <v>0.8</v>
      </c>
      <c r="AE24" s="12">
        <v>-0.3</v>
      </c>
      <c r="AF24" s="12"/>
      <c r="AG24" s="11" t="s">
        <v>422</v>
      </c>
      <c r="AH24" s="11" t="s">
        <v>423</v>
      </c>
      <c r="AI24" s="11" t="s">
        <v>151</v>
      </c>
      <c r="AJ24" s="8"/>
      <c r="AK24" s="8"/>
      <c r="AL24" s="31"/>
    </row>
    <row r="25" spans="1:38" s="5" customFormat="1">
      <c r="A25" s="6">
        <v>44590</v>
      </c>
      <c r="B25" s="36" t="s">
        <v>123</v>
      </c>
      <c r="C25" s="8" t="s">
        <v>156</v>
      </c>
      <c r="D25" s="9">
        <v>8.0567129629629627E-2</v>
      </c>
      <c r="E25" s="33" t="s">
        <v>621</v>
      </c>
      <c r="F25" s="10">
        <v>12.9</v>
      </c>
      <c r="G25" s="10">
        <v>11.9</v>
      </c>
      <c r="H25" s="10">
        <v>13.8</v>
      </c>
      <c r="I25" s="10">
        <v>13.1</v>
      </c>
      <c r="J25" s="10">
        <v>13</v>
      </c>
      <c r="K25" s="10">
        <v>13</v>
      </c>
      <c r="L25" s="10">
        <v>13.1</v>
      </c>
      <c r="M25" s="10">
        <v>12.4</v>
      </c>
      <c r="N25" s="10">
        <v>12.9</v>
      </c>
      <c r="O25" s="27">
        <f t="shared" si="5"/>
        <v>38.6</v>
      </c>
      <c r="P25" s="27">
        <f t="shared" si="6"/>
        <v>39.1</v>
      </c>
      <c r="Q25" s="27">
        <f t="shared" si="7"/>
        <v>38.4</v>
      </c>
      <c r="R25" s="28">
        <f t="shared" si="8"/>
        <v>64.7</v>
      </c>
      <c r="S25" s="28">
        <f t="shared" si="9"/>
        <v>64.400000000000006</v>
      </c>
      <c r="T25" s="11" t="s">
        <v>160</v>
      </c>
      <c r="U25" s="11" t="s">
        <v>155</v>
      </c>
      <c r="V25" s="13" t="s">
        <v>281</v>
      </c>
      <c r="W25" s="13" t="s">
        <v>257</v>
      </c>
      <c r="X25" s="13" t="s">
        <v>288</v>
      </c>
      <c r="Y25" s="12">
        <v>5.4</v>
      </c>
      <c r="Z25" s="12">
        <v>6</v>
      </c>
      <c r="AA25" s="11" t="s">
        <v>151</v>
      </c>
      <c r="AB25" s="12">
        <v>1</v>
      </c>
      <c r="AC25" s="12" t="s">
        <v>421</v>
      </c>
      <c r="AD25" s="12">
        <v>1.2</v>
      </c>
      <c r="AE25" s="12">
        <v>-0.2</v>
      </c>
      <c r="AF25" s="12"/>
      <c r="AG25" s="11" t="s">
        <v>426</v>
      </c>
      <c r="AH25" s="11" t="s">
        <v>422</v>
      </c>
      <c r="AI25" s="11" t="s">
        <v>151</v>
      </c>
      <c r="AJ25" s="8"/>
      <c r="AK25" s="8" t="s">
        <v>622</v>
      </c>
      <c r="AL25" s="31" t="s">
        <v>683</v>
      </c>
    </row>
    <row r="26" spans="1:38" s="5" customFormat="1">
      <c r="A26" s="6">
        <v>44590</v>
      </c>
      <c r="B26" s="25" t="s">
        <v>122</v>
      </c>
      <c r="C26" s="8" t="s">
        <v>156</v>
      </c>
      <c r="D26" s="9">
        <v>7.918981481481481E-2</v>
      </c>
      <c r="E26" s="33" t="s">
        <v>640</v>
      </c>
      <c r="F26" s="10">
        <v>13.2</v>
      </c>
      <c r="G26" s="10">
        <v>12.3</v>
      </c>
      <c r="H26" s="10">
        <v>13.8</v>
      </c>
      <c r="I26" s="10">
        <v>12.9</v>
      </c>
      <c r="J26" s="10">
        <v>12.7</v>
      </c>
      <c r="K26" s="10">
        <v>12.9</v>
      </c>
      <c r="L26" s="10">
        <v>12.8</v>
      </c>
      <c r="M26" s="10">
        <v>11.5</v>
      </c>
      <c r="N26" s="10">
        <v>12.1</v>
      </c>
      <c r="O26" s="27">
        <f t="shared" si="5"/>
        <v>39.299999999999997</v>
      </c>
      <c r="P26" s="27">
        <f t="shared" si="6"/>
        <v>38.5</v>
      </c>
      <c r="Q26" s="27">
        <f t="shared" si="7"/>
        <v>36.4</v>
      </c>
      <c r="R26" s="28">
        <f t="shared" si="8"/>
        <v>64.899999999999991</v>
      </c>
      <c r="S26" s="28">
        <f t="shared" si="9"/>
        <v>62.000000000000007</v>
      </c>
      <c r="T26" s="11" t="s">
        <v>211</v>
      </c>
      <c r="U26" s="11" t="s">
        <v>164</v>
      </c>
      <c r="V26" s="13" t="s">
        <v>191</v>
      </c>
      <c r="W26" s="13" t="s">
        <v>344</v>
      </c>
      <c r="X26" s="13" t="s">
        <v>189</v>
      </c>
      <c r="Y26" s="12">
        <v>5.4</v>
      </c>
      <c r="Z26" s="12">
        <v>6</v>
      </c>
      <c r="AA26" s="11" t="s">
        <v>151</v>
      </c>
      <c r="AB26" s="12">
        <v>0.6</v>
      </c>
      <c r="AC26" s="12">
        <v>-0.7</v>
      </c>
      <c r="AD26" s="12">
        <v>0.1</v>
      </c>
      <c r="AE26" s="12">
        <v>-0.2</v>
      </c>
      <c r="AF26" s="12"/>
      <c r="AG26" s="11" t="s">
        <v>423</v>
      </c>
      <c r="AH26" s="11" t="s">
        <v>423</v>
      </c>
      <c r="AI26" s="11" t="s">
        <v>151</v>
      </c>
      <c r="AJ26" s="8"/>
      <c r="AK26" s="8" t="s">
        <v>639</v>
      </c>
      <c r="AL26" s="31" t="s">
        <v>690</v>
      </c>
    </row>
    <row r="27" spans="1:38" s="5" customFormat="1">
      <c r="A27" s="6">
        <v>44591</v>
      </c>
      <c r="B27" s="25" t="s">
        <v>123</v>
      </c>
      <c r="C27" s="8" t="s">
        <v>156</v>
      </c>
      <c r="D27" s="9">
        <v>7.9953703703703707E-2</v>
      </c>
      <c r="E27" s="33" t="s">
        <v>653</v>
      </c>
      <c r="F27" s="10">
        <v>12.8</v>
      </c>
      <c r="G27" s="10">
        <v>11.2</v>
      </c>
      <c r="H27" s="10">
        <v>12.8</v>
      </c>
      <c r="I27" s="10">
        <v>13.8</v>
      </c>
      <c r="J27" s="10">
        <v>12.7</v>
      </c>
      <c r="K27" s="10">
        <v>13.2</v>
      </c>
      <c r="L27" s="10">
        <v>13.5</v>
      </c>
      <c r="M27" s="10">
        <v>12.7</v>
      </c>
      <c r="N27" s="10">
        <v>13.1</v>
      </c>
      <c r="O27" s="27">
        <f t="shared" si="5"/>
        <v>36.799999999999997</v>
      </c>
      <c r="P27" s="27">
        <f t="shared" si="6"/>
        <v>39.700000000000003</v>
      </c>
      <c r="Q27" s="27">
        <f t="shared" si="7"/>
        <v>39.299999999999997</v>
      </c>
      <c r="R27" s="28">
        <f t="shared" si="8"/>
        <v>63.3</v>
      </c>
      <c r="S27" s="28">
        <f t="shared" si="9"/>
        <v>65.199999999999989</v>
      </c>
      <c r="T27" s="11" t="s">
        <v>174</v>
      </c>
      <c r="U27" s="11" t="s">
        <v>175</v>
      </c>
      <c r="V27" s="13" t="s">
        <v>167</v>
      </c>
      <c r="W27" s="13" t="s">
        <v>661</v>
      </c>
      <c r="X27" s="13" t="s">
        <v>256</v>
      </c>
      <c r="Y27" s="12">
        <v>4.3</v>
      </c>
      <c r="Z27" s="12">
        <v>4.5</v>
      </c>
      <c r="AA27" s="11" t="s">
        <v>151</v>
      </c>
      <c r="AB27" s="12">
        <v>0.7</v>
      </c>
      <c r="AC27" s="12" t="s">
        <v>421</v>
      </c>
      <c r="AD27" s="12">
        <v>0.8</v>
      </c>
      <c r="AE27" s="12">
        <v>-0.1</v>
      </c>
      <c r="AF27" s="12"/>
      <c r="AG27" s="11" t="s">
        <v>422</v>
      </c>
      <c r="AH27" s="11" t="s">
        <v>423</v>
      </c>
      <c r="AI27" s="11" t="s">
        <v>151</v>
      </c>
      <c r="AJ27" s="8"/>
      <c r="AK27" s="8" t="s">
        <v>652</v>
      </c>
      <c r="AL27" s="31" t="s">
        <v>696</v>
      </c>
    </row>
    <row r="28" spans="1:38" s="5" customFormat="1">
      <c r="A28" s="6">
        <v>44591</v>
      </c>
      <c r="B28" s="36" t="s">
        <v>122</v>
      </c>
      <c r="C28" s="8" t="s">
        <v>156</v>
      </c>
      <c r="D28" s="9">
        <v>8.0555555555555561E-2</v>
      </c>
      <c r="E28" s="33" t="s">
        <v>669</v>
      </c>
      <c r="F28" s="10">
        <v>13.4</v>
      </c>
      <c r="G28" s="10">
        <v>12.3</v>
      </c>
      <c r="H28" s="10">
        <v>13.6</v>
      </c>
      <c r="I28" s="10">
        <v>12.8</v>
      </c>
      <c r="J28" s="10">
        <v>12.6</v>
      </c>
      <c r="K28" s="10">
        <v>12.6</v>
      </c>
      <c r="L28" s="10">
        <v>12.8</v>
      </c>
      <c r="M28" s="10">
        <v>12.5</v>
      </c>
      <c r="N28" s="10">
        <v>13.4</v>
      </c>
      <c r="O28" s="27">
        <f t="shared" si="5"/>
        <v>39.300000000000004</v>
      </c>
      <c r="P28" s="27">
        <f t="shared" si="6"/>
        <v>38</v>
      </c>
      <c r="Q28" s="27">
        <f t="shared" si="7"/>
        <v>38.700000000000003</v>
      </c>
      <c r="R28" s="28">
        <f t="shared" si="8"/>
        <v>64.7</v>
      </c>
      <c r="S28" s="28">
        <f t="shared" si="9"/>
        <v>63.9</v>
      </c>
      <c r="T28" s="11" t="s">
        <v>211</v>
      </c>
      <c r="U28" s="11" t="s">
        <v>175</v>
      </c>
      <c r="V28" s="13" t="s">
        <v>157</v>
      </c>
      <c r="W28" s="13" t="s">
        <v>672</v>
      </c>
      <c r="X28" s="13" t="s">
        <v>227</v>
      </c>
      <c r="Y28" s="12">
        <v>4.3</v>
      </c>
      <c r="Z28" s="12">
        <v>4.5</v>
      </c>
      <c r="AA28" s="11" t="s">
        <v>151</v>
      </c>
      <c r="AB28" s="12">
        <v>2.4</v>
      </c>
      <c r="AC28" s="12" t="s">
        <v>421</v>
      </c>
      <c r="AD28" s="12">
        <v>2.5</v>
      </c>
      <c r="AE28" s="12">
        <v>-0.1</v>
      </c>
      <c r="AF28" s="12"/>
      <c r="AG28" s="11" t="s">
        <v>426</v>
      </c>
      <c r="AH28" s="11" t="s">
        <v>422</v>
      </c>
      <c r="AI28" s="11" t="s">
        <v>463</v>
      </c>
      <c r="AJ28" s="8"/>
      <c r="AK28" s="8" t="s">
        <v>668</v>
      </c>
      <c r="AL28" s="31" t="s">
        <v>701</v>
      </c>
    </row>
    <row r="29" spans="1:38" s="5" customFormat="1">
      <c r="A29" s="6">
        <v>44591</v>
      </c>
      <c r="B29" s="25" t="s">
        <v>124</v>
      </c>
      <c r="C29" s="8" t="s">
        <v>156</v>
      </c>
      <c r="D29" s="9">
        <v>7.9201388888888891E-2</v>
      </c>
      <c r="E29" s="33" t="s">
        <v>671</v>
      </c>
      <c r="F29" s="10">
        <v>13.1</v>
      </c>
      <c r="G29" s="10">
        <v>12.1</v>
      </c>
      <c r="H29" s="10">
        <v>13.9</v>
      </c>
      <c r="I29" s="10">
        <v>13</v>
      </c>
      <c r="J29" s="10">
        <v>12.7</v>
      </c>
      <c r="K29" s="10">
        <v>12.5</v>
      </c>
      <c r="L29" s="10">
        <v>12.5</v>
      </c>
      <c r="M29" s="10">
        <v>12</v>
      </c>
      <c r="N29" s="10">
        <v>12.5</v>
      </c>
      <c r="O29" s="27">
        <f t="shared" si="5"/>
        <v>39.1</v>
      </c>
      <c r="P29" s="27">
        <f t="shared" si="6"/>
        <v>38.200000000000003</v>
      </c>
      <c r="Q29" s="27">
        <f t="shared" si="7"/>
        <v>37</v>
      </c>
      <c r="R29" s="28">
        <f t="shared" si="8"/>
        <v>64.8</v>
      </c>
      <c r="S29" s="28">
        <f t="shared" si="9"/>
        <v>62.2</v>
      </c>
      <c r="T29" s="11" t="s">
        <v>211</v>
      </c>
      <c r="U29" s="11" t="s">
        <v>155</v>
      </c>
      <c r="V29" s="13" t="s">
        <v>478</v>
      </c>
      <c r="W29" s="13" t="s">
        <v>673</v>
      </c>
      <c r="X29" s="13" t="s">
        <v>227</v>
      </c>
      <c r="Y29" s="12">
        <v>4.3</v>
      </c>
      <c r="Z29" s="12">
        <v>4.5</v>
      </c>
      <c r="AA29" s="11" t="s">
        <v>151</v>
      </c>
      <c r="AB29" s="12">
        <v>1.5</v>
      </c>
      <c r="AC29" s="12">
        <v>-0.6</v>
      </c>
      <c r="AD29" s="12">
        <v>1</v>
      </c>
      <c r="AE29" s="12">
        <v>-0.1</v>
      </c>
      <c r="AF29" s="12"/>
      <c r="AG29" s="11" t="s">
        <v>429</v>
      </c>
      <c r="AH29" s="11" t="s">
        <v>422</v>
      </c>
      <c r="AI29" s="11" t="s">
        <v>151</v>
      </c>
      <c r="AJ29" s="8"/>
      <c r="AK29" s="8" t="s">
        <v>670</v>
      </c>
      <c r="AL29" s="31" t="s">
        <v>702</v>
      </c>
    </row>
    <row r="30" spans="1:38" s="5" customFormat="1">
      <c r="A30" s="6">
        <v>44597</v>
      </c>
      <c r="B30" s="36" t="s">
        <v>123</v>
      </c>
      <c r="C30" s="8" t="s">
        <v>156</v>
      </c>
      <c r="D30" s="9">
        <v>8.0578703703703694E-2</v>
      </c>
      <c r="E30" s="33" t="s">
        <v>711</v>
      </c>
      <c r="F30" s="10">
        <v>12.9</v>
      </c>
      <c r="G30" s="10">
        <v>11.6</v>
      </c>
      <c r="H30" s="10">
        <v>13.6</v>
      </c>
      <c r="I30" s="10">
        <v>13</v>
      </c>
      <c r="J30" s="10">
        <v>12.8</v>
      </c>
      <c r="K30" s="10">
        <v>13.1</v>
      </c>
      <c r="L30" s="10">
        <v>13.6</v>
      </c>
      <c r="M30" s="10">
        <v>12.5</v>
      </c>
      <c r="N30" s="10">
        <v>13.1</v>
      </c>
      <c r="O30" s="27">
        <f t="shared" ref="O30:O35" si="10">SUM(F30:H30)</f>
        <v>38.1</v>
      </c>
      <c r="P30" s="27">
        <f t="shared" ref="P30:P35" si="11">SUM(I30:K30)</f>
        <v>38.9</v>
      </c>
      <c r="Q30" s="27">
        <f t="shared" si="7"/>
        <v>39.200000000000003</v>
      </c>
      <c r="R30" s="28">
        <f t="shared" si="8"/>
        <v>63.900000000000006</v>
      </c>
      <c r="S30" s="28">
        <f t="shared" si="9"/>
        <v>65.099999999999994</v>
      </c>
      <c r="T30" s="11" t="s">
        <v>174</v>
      </c>
      <c r="U30" s="11" t="s">
        <v>175</v>
      </c>
      <c r="V30" s="13" t="s">
        <v>352</v>
      </c>
      <c r="W30" s="13" t="s">
        <v>722</v>
      </c>
      <c r="X30" s="13" t="s">
        <v>226</v>
      </c>
      <c r="Y30" s="12">
        <v>2.8</v>
      </c>
      <c r="Z30" s="12">
        <v>3</v>
      </c>
      <c r="AA30" s="11" t="s">
        <v>151</v>
      </c>
      <c r="AB30" s="12">
        <v>1.1000000000000001</v>
      </c>
      <c r="AC30" s="12" t="s">
        <v>421</v>
      </c>
      <c r="AD30" s="12">
        <v>1.4</v>
      </c>
      <c r="AE30" s="12">
        <v>-0.3</v>
      </c>
      <c r="AF30" s="12"/>
      <c r="AG30" s="11" t="s">
        <v>426</v>
      </c>
      <c r="AH30" s="11" t="s">
        <v>422</v>
      </c>
      <c r="AI30" s="11" t="s">
        <v>151</v>
      </c>
      <c r="AJ30" s="8"/>
      <c r="AK30" s="8" t="s">
        <v>710</v>
      </c>
      <c r="AL30" s="31" t="s">
        <v>774</v>
      </c>
    </row>
    <row r="31" spans="1:38" s="5" customFormat="1">
      <c r="A31" s="6">
        <v>44597</v>
      </c>
      <c r="B31" s="25" t="s">
        <v>131</v>
      </c>
      <c r="C31" s="8" t="s">
        <v>156</v>
      </c>
      <c r="D31" s="9">
        <v>8.1250000000000003E-2</v>
      </c>
      <c r="E31" s="33" t="s">
        <v>717</v>
      </c>
      <c r="F31" s="10">
        <v>13.3</v>
      </c>
      <c r="G31" s="10">
        <v>12</v>
      </c>
      <c r="H31" s="10">
        <v>14</v>
      </c>
      <c r="I31" s="10">
        <v>13.3</v>
      </c>
      <c r="J31" s="10">
        <v>12.7</v>
      </c>
      <c r="K31" s="10">
        <v>13</v>
      </c>
      <c r="L31" s="10">
        <v>13.1</v>
      </c>
      <c r="M31" s="10">
        <v>12.5</v>
      </c>
      <c r="N31" s="10">
        <v>13.1</v>
      </c>
      <c r="O31" s="27">
        <f t="shared" si="10"/>
        <v>39.299999999999997</v>
      </c>
      <c r="P31" s="27">
        <f t="shared" si="11"/>
        <v>39</v>
      </c>
      <c r="Q31" s="27">
        <f t="shared" si="7"/>
        <v>38.700000000000003</v>
      </c>
      <c r="R31" s="28">
        <f t="shared" si="8"/>
        <v>65.3</v>
      </c>
      <c r="S31" s="28">
        <f t="shared" si="9"/>
        <v>64.399999999999991</v>
      </c>
      <c r="T31" s="11" t="s">
        <v>160</v>
      </c>
      <c r="U31" s="11" t="s">
        <v>155</v>
      </c>
      <c r="V31" s="13" t="s">
        <v>726</v>
      </c>
      <c r="W31" s="13" t="s">
        <v>365</v>
      </c>
      <c r="X31" s="13" t="s">
        <v>272</v>
      </c>
      <c r="Y31" s="12">
        <v>2.8</v>
      </c>
      <c r="Z31" s="12">
        <v>3</v>
      </c>
      <c r="AA31" s="11" t="s">
        <v>151</v>
      </c>
      <c r="AB31" s="12">
        <v>-1.6</v>
      </c>
      <c r="AC31" s="12" t="s">
        <v>421</v>
      </c>
      <c r="AD31" s="12">
        <v>1.9</v>
      </c>
      <c r="AE31" s="12">
        <v>-3.5</v>
      </c>
      <c r="AF31" s="12"/>
      <c r="AG31" s="11" t="s">
        <v>426</v>
      </c>
      <c r="AH31" s="11" t="s">
        <v>422</v>
      </c>
      <c r="AI31" s="11" t="s">
        <v>151</v>
      </c>
      <c r="AJ31" s="8"/>
      <c r="AK31" s="8" t="s">
        <v>716</v>
      </c>
      <c r="AL31" s="31" t="s">
        <v>777</v>
      </c>
    </row>
    <row r="32" spans="1:38" s="5" customFormat="1">
      <c r="A32" s="6">
        <v>44597</v>
      </c>
      <c r="B32" s="25" t="s">
        <v>122</v>
      </c>
      <c r="C32" s="8" t="s">
        <v>156</v>
      </c>
      <c r="D32" s="9">
        <v>7.9247685185185185E-2</v>
      </c>
      <c r="E32" s="33" t="s">
        <v>709</v>
      </c>
      <c r="F32" s="10">
        <v>12.9</v>
      </c>
      <c r="G32" s="10">
        <v>11.7</v>
      </c>
      <c r="H32" s="10">
        <v>12.6</v>
      </c>
      <c r="I32" s="10">
        <v>12.7</v>
      </c>
      <c r="J32" s="10">
        <v>12.5</v>
      </c>
      <c r="K32" s="10">
        <v>12.7</v>
      </c>
      <c r="L32" s="10">
        <v>12.9</v>
      </c>
      <c r="M32" s="10">
        <v>12.7</v>
      </c>
      <c r="N32" s="10">
        <v>14</v>
      </c>
      <c r="O32" s="27">
        <f t="shared" si="10"/>
        <v>37.200000000000003</v>
      </c>
      <c r="P32" s="27">
        <f t="shared" si="11"/>
        <v>37.9</v>
      </c>
      <c r="Q32" s="27">
        <f t="shared" si="7"/>
        <v>39.6</v>
      </c>
      <c r="R32" s="28">
        <f t="shared" si="8"/>
        <v>62.400000000000006</v>
      </c>
      <c r="S32" s="28">
        <f t="shared" si="9"/>
        <v>64.8</v>
      </c>
      <c r="T32" s="11" t="s">
        <v>174</v>
      </c>
      <c r="U32" s="11" t="s">
        <v>175</v>
      </c>
      <c r="V32" s="13" t="s">
        <v>732</v>
      </c>
      <c r="W32" s="13" t="s">
        <v>733</v>
      </c>
      <c r="X32" s="13" t="s">
        <v>734</v>
      </c>
      <c r="Y32" s="12">
        <v>2.8</v>
      </c>
      <c r="Z32" s="12">
        <v>3</v>
      </c>
      <c r="AA32" s="11" t="s">
        <v>463</v>
      </c>
      <c r="AB32" s="12">
        <v>1.1000000000000001</v>
      </c>
      <c r="AC32" s="12" t="s">
        <v>421</v>
      </c>
      <c r="AD32" s="12">
        <v>1.2</v>
      </c>
      <c r="AE32" s="12">
        <v>-0.1</v>
      </c>
      <c r="AF32" s="12"/>
      <c r="AG32" s="11" t="s">
        <v>426</v>
      </c>
      <c r="AH32" s="11" t="s">
        <v>422</v>
      </c>
      <c r="AI32" s="11" t="s">
        <v>151</v>
      </c>
      <c r="AJ32" s="8" t="s">
        <v>736</v>
      </c>
      <c r="AK32" s="8" t="s">
        <v>731</v>
      </c>
      <c r="AL32" s="31" t="s">
        <v>781</v>
      </c>
    </row>
    <row r="33" spans="1:38" s="5" customFormat="1">
      <c r="A33" s="6">
        <v>44598</v>
      </c>
      <c r="B33" s="25" t="s">
        <v>123</v>
      </c>
      <c r="C33" s="8" t="s">
        <v>156</v>
      </c>
      <c r="D33" s="9">
        <v>7.9895833333333333E-2</v>
      </c>
      <c r="E33" s="33" t="s">
        <v>747</v>
      </c>
      <c r="F33" s="10">
        <v>13.1</v>
      </c>
      <c r="G33" s="10">
        <v>11.9</v>
      </c>
      <c r="H33" s="10">
        <v>13.8</v>
      </c>
      <c r="I33" s="10">
        <v>13.1</v>
      </c>
      <c r="J33" s="10">
        <v>12.5</v>
      </c>
      <c r="K33" s="10">
        <v>12.9</v>
      </c>
      <c r="L33" s="10">
        <v>13.3</v>
      </c>
      <c r="M33" s="10">
        <v>12.1</v>
      </c>
      <c r="N33" s="10">
        <v>12.6</v>
      </c>
      <c r="O33" s="27">
        <f t="shared" si="10"/>
        <v>38.799999999999997</v>
      </c>
      <c r="P33" s="27">
        <f t="shared" si="11"/>
        <v>38.5</v>
      </c>
      <c r="Q33" s="27">
        <f t="shared" si="7"/>
        <v>38</v>
      </c>
      <c r="R33" s="28">
        <f t="shared" si="8"/>
        <v>64.400000000000006</v>
      </c>
      <c r="S33" s="28">
        <f t="shared" si="9"/>
        <v>63.400000000000006</v>
      </c>
      <c r="T33" s="11" t="s">
        <v>160</v>
      </c>
      <c r="U33" s="11" t="s">
        <v>155</v>
      </c>
      <c r="V33" s="13" t="s">
        <v>265</v>
      </c>
      <c r="W33" s="13" t="s">
        <v>167</v>
      </c>
      <c r="X33" s="13" t="s">
        <v>281</v>
      </c>
      <c r="Y33" s="12">
        <v>2.6</v>
      </c>
      <c r="Z33" s="12">
        <v>2.5</v>
      </c>
      <c r="AA33" s="11" t="s">
        <v>151</v>
      </c>
      <c r="AB33" s="12">
        <v>0.2</v>
      </c>
      <c r="AC33" s="12" t="s">
        <v>421</v>
      </c>
      <c r="AD33" s="12">
        <v>0.7</v>
      </c>
      <c r="AE33" s="12">
        <v>-0.5</v>
      </c>
      <c r="AF33" s="12"/>
      <c r="AG33" s="11" t="s">
        <v>422</v>
      </c>
      <c r="AH33" s="11" t="s">
        <v>422</v>
      </c>
      <c r="AI33" s="11" t="s">
        <v>151</v>
      </c>
      <c r="AJ33" s="8"/>
      <c r="AK33" s="8" t="s">
        <v>746</v>
      </c>
      <c r="AL33" s="31" t="s">
        <v>787</v>
      </c>
    </row>
    <row r="34" spans="1:38" s="5" customFormat="1">
      <c r="A34" s="6">
        <v>44598</v>
      </c>
      <c r="B34" s="25" t="s">
        <v>125</v>
      </c>
      <c r="C34" s="8" t="s">
        <v>156</v>
      </c>
      <c r="D34" s="9">
        <v>7.8518518518518529E-2</v>
      </c>
      <c r="E34" s="33" t="s">
        <v>750</v>
      </c>
      <c r="F34" s="10">
        <v>12.7</v>
      </c>
      <c r="G34" s="10">
        <v>11.6</v>
      </c>
      <c r="H34" s="10">
        <v>13.3</v>
      </c>
      <c r="I34" s="10">
        <v>13</v>
      </c>
      <c r="J34" s="10">
        <v>12.6</v>
      </c>
      <c r="K34" s="10">
        <v>12.5</v>
      </c>
      <c r="L34" s="10">
        <v>12.7</v>
      </c>
      <c r="M34" s="10">
        <v>12.1</v>
      </c>
      <c r="N34" s="10">
        <v>12.9</v>
      </c>
      <c r="O34" s="27">
        <f t="shared" si="10"/>
        <v>37.599999999999994</v>
      </c>
      <c r="P34" s="27">
        <f t="shared" si="11"/>
        <v>38.1</v>
      </c>
      <c r="Q34" s="27">
        <f t="shared" si="7"/>
        <v>37.699999999999996</v>
      </c>
      <c r="R34" s="28">
        <f t="shared" si="8"/>
        <v>63.199999999999996</v>
      </c>
      <c r="S34" s="28">
        <f t="shared" si="9"/>
        <v>62.8</v>
      </c>
      <c r="T34" s="11" t="s">
        <v>160</v>
      </c>
      <c r="U34" s="11" t="s">
        <v>155</v>
      </c>
      <c r="V34" s="13" t="s">
        <v>176</v>
      </c>
      <c r="W34" s="13" t="s">
        <v>558</v>
      </c>
      <c r="X34" s="13" t="s">
        <v>291</v>
      </c>
      <c r="Y34" s="12">
        <v>2.6</v>
      </c>
      <c r="Z34" s="12">
        <v>2.5</v>
      </c>
      <c r="AA34" s="11" t="s">
        <v>151</v>
      </c>
      <c r="AB34" s="12">
        <v>-0.8</v>
      </c>
      <c r="AC34" s="12" t="s">
        <v>421</v>
      </c>
      <c r="AD34" s="12">
        <v>-0.1</v>
      </c>
      <c r="AE34" s="12">
        <v>-0.7</v>
      </c>
      <c r="AF34" s="12"/>
      <c r="AG34" s="11" t="s">
        <v>423</v>
      </c>
      <c r="AH34" s="11" t="s">
        <v>423</v>
      </c>
      <c r="AI34" s="11" t="s">
        <v>150</v>
      </c>
      <c r="AJ34" s="8"/>
      <c r="AK34" s="8" t="s">
        <v>749</v>
      </c>
      <c r="AL34" s="31" t="s">
        <v>790</v>
      </c>
    </row>
    <row r="35" spans="1:38" s="5" customFormat="1">
      <c r="A35" s="6">
        <v>44598</v>
      </c>
      <c r="B35" s="25" t="s">
        <v>124</v>
      </c>
      <c r="C35" s="8" t="s">
        <v>156</v>
      </c>
      <c r="D35" s="9">
        <v>7.9166666666666663E-2</v>
      </c>
      <c r="E35" s="33" t="s">
        <v>758</v>
      </c>
      <c r="F35" s="10">
        <v>12.8</v>
      </c>
      <c r="G35" s="10">
        <v>11.2</v>
      </c>
      <c r="H35" s="10">
        <v>12.9</v>
      </c>
      <c r="I35" s="10">
        <v>12.8</v>
      </c>
      <c r="J35" s="10">
        <v>12</v>
      </c>
      <c r="K35" s="10">
        <v>12.4</v>
      </c>
      <c r="L35" s="10">
        <v>13.4</v>
      </c>
      <c r="M35" s="10">
        <v>12.9</v>
      </c>
      <c r="N35" s="10">
        <v>13.6</v>
      </c>
      <c r="O35" s="27">
        <f t="shared" si="10"/>
        <v>36.9</v>
      </c>
      <c r="P35" s="27">
        <f t="shared" si="11"/>
        <v>37.200000000000003</v>
      </c>
      <c r="Q35" s="27">
        <f t="shared" si="7"/>
        <v>39.9</v>
      </c>
      <c r="R35" s="28">
        <f t="shared" si="8"/>
        <v>61.7</v>
      </c>
      <c r="S35" s="28">
        <f t="shared" si="9"/>
        <v>64.3</v>
      </c>
      <c r="T35" s="11" t="s">
        <v>154</v>
      </c>
      <c r="U35" s="11" t="s">
        <v>175</v>
      </c>
      <c r="V35" s="13" t="s">
        <v>584</v>
      </c>
      <c r="W35" s="13" t="s">
        <v>213</v>
      </c>
      <c r="X35" s="13" t="s">
        <v>768</v>
      </c>
      <c r="Y35" s="12">
        <v>2.6</v>
      </c>
      <c r="Z35" s="12">
        <v>2.5</v>
      </c>
      <c r="AA35" s="11" t="s">
        <v>151</v>
      </c>
      <c r="AB35" s="12">
        <v>1.2</v>
      </c>
      <c r="AC35" s="12" t="s">
        <v>421</v>
      </c>
      <c r="AD35" s="12">
        <v>1.9</v>
      </c>
      <c r="AE35" s="12">
        <v>-0.7</v>
      </c>
      <c r="AF35" s="12"/>
      <c r="AG35" s="11" t="s">
        <v>426</v>
      </c>
      <c r="AH35" s="11" t="s">
        <v>422</v>
      </c>
      <c r="AI35" s="11" t="s">
        <v>151</v>
      </c>
      <c r="AJ35" s="8"/>
      <c r="AK35" s="8" t="s">
        <v>757</v>
      </c>
      <c r="AL35" s="31" t="s">
        <v>794</v>
      </c>
    </row>
    <row r="36" spans="1:38" s="5" customFormat="1">
      <c r="A36" s="6">
        <v>44632</v>
      </c>
      <c r="B36" s="36" t="s">
        <v>123</v>
      </c>
      <c r="C36" s="8" t="s">
        <v>156</v>
      </c>
      <c r="D36" s="9">
        <v>8.0567129629629627E-2</v>
      </c>
      <c r="E36" s="33" t="s">
        <v>805</v>
      </c>
      <c r="F36" s="10">
        <v>12.9</v>
      </c>
      <c r="G36" s="10">
        <v>11.3</v>
      </c>
      <c r="H36" s="10">
        <v>13.5</v>
      </c>
      <c r="I36" s="10">
        <v>13.4</v>
      </c>
      <c r="J36" s="10">
        <v>13</v>
      </c>
      <c r="K36" s="10">
        <v>13.1</v>
      </c>
      <c r="L36" s="10">
        <v>13</v>
      </c>
      <c r="M36" s="10">
        <v>13</v>
      </c>
      <c r="N36" s="10">
        <v>12.9</v>
      </c>
      <c r="O36" s="27">
        <f>SUM(F36:H36)</f>
        <v>37.700000000000003</v>
      </c>
      <c r="P36" s="27">
        <f>SUM(I36:K36)</f>
        <v>39.5</v>
      </c>
      <c r="Q36" s="27">
        <f t="shared" si="7"/>
        <v>38.9</v>
      </c>
      <c r="R36" s="28">
        <f t="shared" si="8"/>
        <v>64.099999999999994</v>
      </c>
      <c r="S36" s="28">
        <f t="shared" si="9"/>
        <v>65</v>
      </c>
      <c r="T36" s="11" t="s">
        <v>174</v>
      </c>
      <c r="U36" s="11" t="s">
        <v>155</v>
      </c>
      <c r="V36" s="13" t="s">
        <v>722</v>
      </c>
      <c r="W36" s="13" t="s">
        <v>196</v>
      </c>
      <c r="X36" s="13" t="s">
        <v>365</v>
      </c>
      <c r="Y36" s="12">
        <v>2</v>
      </c>
      <c r="Z36" s="12">
        <v>1.7</v>
      </c>
      <c r="AA36" s="11" t="s">
        <v>151</v>
      </c>
      <c r="AB36" s="12">
        <v>1.2</v>
      </c>
      <c r="AC36" s="12" t="s">
        <v>421</v>
      </c>
      <c r="AD36" s="12">
        <v>1.5</v>
      </c>
      <c r="AE36" s="12">
        <v>-0.3</v>
      </c>
      <c r="AF36" s="12"/>
      <c r="AG36" s="11" t="s">
        <v>426</v>
      </c>
      <c r="AH36" s="11" t="s">
        <v>422</v>
      </c>
      <c r="AI36" s="11" t="s">
        <v>151</v>
      </c>
      <c r="AJ36" s="8"/>
      <c r="AK36" s="8" t="s">
        <v>804</v>
      </c>
      <c r="AL36" s="31" t="s">
        <v>849</v>
      </c>
    </row>
    <row r="37" spans="1:38" s="5" customFormat="1">
      <c r="A37" s="6">
        <v>44632</v>
      </c>
      <c r="B37" s="25" t="s">
        <v>123</v>
      </c>
      <c r="C37" s="8" t="s">
        <v>156</v>
      </c>
      <c r="D37" s="9">
        <v>7.918981481481481E-2</v>
      </c>
      <c r="E37" s="33" t="s">
        <v>808</v>
      </c>
      <c r="F37" s="10">
        <v>12.9</v>
      </c>
      <c r="G37" s="10">
        <v>11.1</v>
      </c>
      <c r="H37" s="10">
        <v>12.4</v>
      </c>
      <c r="I37" s="10">
        <v>12.7</v>
      </c>
      <c r="J37" s="10">
        <v>12.6</v>
      </c>
      <c r="K37" s="10">
        <v>12.8</v>
      </c>
      <c r="L37" s="10">
        <v>12.8</v>
      </c>
      <c r="M37" s="10">
        <v>13.2</v>
      </c>
      <c r="N37" s="10">
        <v>13.7</v>
      </c>
      <c r="O37" s="27">
        <f>SUM(F37:H37)</f>
        <v>36.4</v>
      </c>
      <c r="P37" s="27">
        <f>SUM(I37:K37)</f>
        <v>38.099999999999994</v>
      </c>
      <c r="Q37" s="27">
        <f t="shared" si="7"/>
        <v>39.700000000000003</v>
      </c>
      <c r="R37" s="28">
        <f t="shared" si="8"/>
        <v>61.699999999999996</v>
      </c>
      <c r="S37" s="28">
        <f t="shared" si="9"/>
        <v>65.100000000000009</v>
      </c>
      <c r="T37" s="11" t="s">
        <v>154</v>
      </c>
      <c r="U37" s="11" t="s">
        <v>175</v>
      </c>
      <c r="V37" s="13" t="s">
        <v>163</v>
      </c>
      <c r="W37" s="13" t="s">
        <v>660</v>
      </c>
      <c r="X37" s="13" t="s">
        <v>391</v>
      </c>
      <c r="Y37" s="12">
        <v>2</v>
      </c>
      <c r="Z37" s="12">
        <v>1.7</v>
      </c>
      <c r="AA37" s="11" t="s">
        <v>151</v>
      </c>
      <c r="AB37" s="12">
        <v>-0.7</v>
      </c>
      <c r="AC37" s="12" t="s">
        <v>421</v>
      </c>
      <c r="AD37" s="12">
        <v>-0.4</v>
      </c>
      <c r="AE37" s="12">
        <v>-0.3</v>
      </c>
      <c r="AF37" s="12"/>
      <c r="AG37" s="11" t="s">
        <v>425</v>
      </c>
      <c r="AH37" s="11" t="s">
        <v>426</v>
      </c>
      <c r="AI37" s="11" t="s">
        <v>463</v>
      </c>
      <c r="AJ37" s="8"/>
      <c r="AK37" s="8" t="s">
        <v>807</v>
      </c>
      <c r="AL37" s="31" t="s">
        <v>851</v>
      </c>
    </row>
    <row r="38" spans="1:38" s="5" customFormat="1">
      <c r="A38" s="6">
        <v>44632</v>
      </c>
      <c r="B38" s="25" t="s">
        <v>125</v>
      </c>
      <c r="C38" s="8" t="s">
        <v>156</v>
      </c>
      <c r="D38" s="9">
        <v>7.9236111111111118E-2</v>
      </c>
      <c r="E38" s="33" t="s">
        <v>811</v>
      </c>
      <c r="F38" s="10">
        <v>12.8</v>
      </c>
      <c r="G38" s="10">
        <v>11.2</v>
      </c>
      <c r="H38" s="10">
        <v>13.2</v>
      </c>
      <c r="I38" s="10">
        <v>13.3</v>
      </c>
      <c r="J38" s="10">
        <v>12.7</v>
      </c>
      <c r="K38" s="10">
        <v>12.4</v>
      </c>
      <c r="L38" s="10">
        <v>12.4</v>
      </c>
      <c r="M38" s="10">
        <v>13.2</v>
      </c>
      <c r="N38" s="10">
        <v>13.4</v>
      </c>
      <c r="O38" s="27">
        <f>SUM(F38:H38)</f>
        <v>37.200000000000003</v>
      </c>
      <c r="P38" s="27">
        <f>SUM(I38:K38)</f>
        <v>38.4</v>
      </c>
      <c r="Q38" s="27">
        <f t="shared" si="7"/>
        <v>39</v>
      </c>
      <c r="R38" s="28">
        <f t="shared" si="8"/>
        <v>63.2</v>
      </c>
      <c r="S38" s="28">
        <f t="shared" si="9"/>
        <v>64.100000000000009</v>
      </c>
      <c r="T38" s="11" t="s">
        <v>160</v>
      </c>
      <c r="U38" s="11" t="s">
        <v>175</v>
      </c>
      <c r="V38" s="13" t="s">
        <v>288</v>
      </c>
      <c r="W38" s="13" t="s">
        <v>558</v>
      </c>
      <c r="X38" s="13" t="s">
        <v>176</v>
      </c>
      <c r="Y38" s="12">
        <v>2</v>
      </c>
      <c r="Z38" s="12">
        <v>1.7</v>
      </c>
      <c r="AA38" s="11" t="s">
        <v>151</v>
      </c>
      <c r="AB38" s="12">
        <v>0.6</v>
      </c>
      <c r="AC38" s="12" t="s">
        <v>421</v>
      </c>
      <c r="AD38" s="12">
        <v>0.9</v>
      </c>
      <c r="AE38" s="12">
        <v>-0.3</v>
      </c>
      <c r="AF38" s="12"/>
      <c r="AG38" s="11" t="s">
        <v>426</v>
      </c>
      <c r="AH38" s="11" t="s">
        <v>423</v>
      </c>
      <c r="AI38" s="11" t="s">
        <v>150</v>
      </c>
      <c r="AJ38" s="8"/>
      <c r="AK38" s="8" t="s">
        <v>810</v>
      </c>
      <c r="AL38" s="31" t="s">
        <v>854</v>
      </c>
    </row>
    <row r="39" spans="1:38" s="5" customFormat="1">
      <c r="A39" s="6">
        <v>44633</v>
      </c>
      <c r="B39" s="25" t="s">
        <v>123</v>
      </c>
      <c r="C39" s="8" t="s">
        <v>156</v>
      </c>
      <c r="D39" s="9">
        <v>7.9907407407407413E-2</v>
      </c>
      <c r="E39" s="33" t="s">
        <v>829</v>
      </c>
      <c r="F39" s="10">
        <v>13.2</v>
      </c>
      <c r="G39" s="10">
        <v>11.6</v>
      </c>
      <c r="H39" s="10">
        <v>14</v>
      </c>
      <c r="I39" s="10">
        <v>13.2</v>
      </c>
      <c r="J39" s="10">
        <v>12</v>
      </c>
      <c r="K39" s="10">
        <v>12.5</v>
      </c>
      <c r="L39" s="10">
        <v>12.6</v>
      </c>
      <c r="M39" s="10">
        <v>12.7</v>
      </c>
      <c r="N39" s="10">
        <v>13.6</v>
      </c>
      <c r="O39" s="27">
        <f>SUM(F39:H39)</f>
        <v>38.799999999999997</v>
      </c>
      <c r="P39" s="27">
        <f>SUM(I39:K39)</f>
        <v>37.700000000000003</v>
      </c>
      <c r="Q39" s="27">
        <f t="shared" si="7"/>
        <v>38.9</v>
      </c>
      <c r="R39" s="28">
        <f t="shared" si="8"/>
        <v>64</v>
      </c>
      <c r="S39" s="28">
        <f t="shared" si="9"/>
        <v>63.4</v>
      </c>
      <c r="T39" s="11" t="s">
        <v>160</v>
      </c>
      <c r="U39" s="11" t="s">
        <v>175</v>
      </c>
      <c r="V39" s="13" t="s">
        <v>231</v>
      </c>
      <c r="W39" s="13" t="s">
        <v>390</v>
      </c>
      <c r="X39" s="13" t="s">
        <v>255</v>
      </c>
      <c r="Y39" s="12">
        <v>1.8</v>
      </c>
      <c r="Z39" s="12">
        <v>1.7</v>
      </c>
      <c r="AA39" s="11" t="s">
        <v>151</v>
      </c>
      <c r="AB39" s="12">
        <v>0.5</v>
      </c>
      <c r="AC39" s="12" t="s">
        <v>421</v>
      </c>
      <c r="AD39" s="12">
        <v>0.8</v>
      </c>
      <c r="AE39" s="12">
        <v>-0.3</v>
      </c>
      <c r="AF39" s="12"/>
      <c r="AG39" s="11" t="s">
        <v>422</v>
      </c>
      <c r="AH39" s="11" t="s">
        <v>422</v>
      </c>
      <c r="AI39" s="11" t="s">
        <v>151</v>
      </c>
      <c r="AJ39" s="8"/>
      <c r="AK39" s="8" t="s">
        <v>869</v>
      </c>
      <c r="AL39" s="31" t="s">
        <v>868</v>
      </c>
    </row>
    <row r="40" spans="1:38" s="5" customFormat="1">
      <c r="A40" s="6">
        <v>44633</v>
      </c>
      <c r="B40" s="25" t="s">
        <v>122</v>
      </c>
      <c r="C40" s="8" t="s">
        <v>156</v>
      </c>
      <c r="D40" s="9">
        <v>7.857638888888889E-2</v>
      </c>
      <c r="E40" s="33" t="s">
        <v>835</v>
      </c>
      <c r="F40" s="10">
        <v>13.1</v>
      </c>
      <c r="G40" s="10">
        <v>12</v>
      </c>
      <c r="H40" s="10">
        <v>13.8</v>
      </c>
      <c r="I40" s="10">
        <v>13.3</v>
      </c>
      <c r="J40" s="10">
        <v>13</v>
      </c>
      <c r="K40" s="10">
        <v>12.4</v>
      </c>
      <c r="L40" s="10">
        <v>12</v>
      </c>
      <c r="M40" s="10">
        <v>11.8</v>
      </c>
      <c r="N40" s="10">
        <v>12.5</v>
      </c>
      <c r="O40" s="27">
        <f>SUM(F40:H40)</f>
        <v>38.900000000000006</v>
      </c>
      <c r="P40" s="27">
        <f>SUM(I40:K40)</f>
        <v>38.700000000000003</v>
      </c>
      <c r="Q40" s="27">
        <f t="shared" si="7"/>
        <v>36.299999999999997</v>
      </c>
      <c r="R40" s="28">
        <f t="shared" si="8"/>
        <v>65.2</v>
      </c>
      <c r="S40" s="28">
        <f t="shared" si="9"/>
        <v>61.7</v>
      </c>
      <c r="T40" s="11" t="s">
        <v>211</v>
      </c>
      <c r="U40" s="11" t="s">
        <v>164</v>
      </c>
      <c r="V40" s="13" t="s">
        <v>189</v>
      </c>
      <c r="W40" s="13" t="s">
        <v>836</v>
      </c>
      <c r="X40" s="13" t="s">
        <v>837</v>
      </c>
      <c r="Y40" s="12">
        <v>1.8</v>
      </c>
      <c r="Z40" s="12">
        <v>1.7</v>
      </c>
      <c r="AA40" s="11" t="s">
        <v>151</v>
      </c>
      <c r="AB40" s="12">
        <v>0.3</v>
      </c>
      <c r="AC40" s="12">
        <v>-0.7</v>
      </c>
      <c r="AD40" s="12">
        <v>-0.1</v>
      </c>
      <c r="AE40" s="12">
        <v>-0.3</v>
      </c>
      <c r="AF40" s="12"/>
      <c r="AG40" s="11" t="s">
        <v>423</v>
      </c>
      <c r="AH40" s="11" t="s">
        <v>422</v>
      </c>
      <c r="AI40" s="11" t="s">
        <v>151</v>
      </c>
      <c r="AJ40" s="8"/>
      <c r="AK40" s="8" t="s">
        <v>877</v>
      </c>
      <c r="AL40" s="31" t="s">
        <v>878</v>
      </c>
    </row>
    <row r="41" spans="1:38" s="5" customFormat="1">
      <c r="A41" s="6">
        <v>44639</v>
      </c>
      <c r="B41" s="36" t="s">
        <v>123</v>
      </c>
      <c r="C41" s="8" t="s">
        <v>893</v>
      </c>
      <c r="D41" s="9">
        <v>7.8506944444444449E-2</v>
      </c>
      <c r="E41" s="33" t="s">
        <v>889</v>
      </c>
      <c r="F41" s="10">
        <v>12.9</v>
      </c>
      <c r="G41" s="10">
        <v>11.4</v>
      </c>
      <c r="H41" s="10">
        <v>13.4</v>
      </c>
      <c r="I41" s="10">
        <v>12.6</v>
      </c>
      <c r="J41" s="10">
        <v>12.7</v>
      </c>
      <c r="K41" s="10">
        <v>12.7</v>
      </c>
      <c r="L41" s="10">
        <v>12.5</v>
      </c>
      <c r="M41" s="10">
        <v>12.3</v>
      </c>
      <c r="N41" s="10">
        <v>12.8</v>
      </c>
      <c r="O41" s="27">
        <f t="shared" ref="O41:O46" si="12">SUM(F41:H41)</f>
        <v>37.700000000000003</v>
      </c>
      <c r="P41" s="27">
        <f t="shared" ref="P41:P46" si="13">SUM(I41:K41)</f>
        <v>38</v>
      </c>
      <c r="Q41" s="27">
        <f t="shared" ref="Q41:Q46" si="14">SUM(L41:N41)</f>
        <v>37.6</v>
      </c>
      <c r="R41" s="28">
        <f t="shared" ref="R41:R46" si="15">SUM(F41:J41)</f>
        <v>63</v>
      </c>
      <c r="S41" s="28">
        <f t="shared" ref="S41:S46" si="16">SUM(J41:N41)</f>
        <v>63</v>
      </c>
      <c r="T41" s="11" t="s">
        <v>174</v>
      </c>
      <c r="U41" s="11" t="s">
        <v>155</v>
      </c>
      <c r="V41" s="13" t="s">
        <v>157</v>
      </c>
      <c r="W41" s="13" t="s">
        <v>365</v>
      </c>
      <c r="X41" s="13" t="s">
        <v>365</v>
      </c>
      <c r="Y41" s="12">
        <v>17.600000000000001</v>
      </c>
      <c r="Z41" s="12">
        <v>16</v>
      </c>
      <c r="AA41" s="11" t="s">
        <v>160</v>
      </c>
      <c r="AB41" s="12">
        <v>-1.6</v>
      </c>
      <c r="AC41" s="12" t="s">
        <v>421</v>
      </c>
      <c r="AD41" s="12">
        <v>0.4</v>
      </c>
      <c r="AE41" s="12">
        <v>-2</v>
      </c>
      <c r="AF41" s="12"/>
      <c r="AG41" s="11" t="s">
        <v>422</v>
      </c>
      <c r="AH41" s="11" t="s">
        <v>422</v>
      </c>
      <c r="AI41" s="11" t="s">
        <v>151</v>
      </c>
      <c r="AJ41" s="8"/>
      <c r="AK41" s="8" t="s">
        <v>888</v>
      </c>
      <c r="AL41" s="31" t="s">
        <v>892</v>
      </c>
    </row>
    <row r="42" spans="1:38" s="5" customFormat="1">
      <c r="A42" s="6">
        <v>44639</v>
      </c>
      <c r="B42" s="25" t="s">
        <v>122</v>
      </c>
      <c r="C42" s="8" t="s">
        <v>905</v>
      </c>
      <c r="D42" s="9">
        <v>7.7164351851851845E-2</v>
      </c>
      <c r="E42" s="33" t="s">
        <v>912</v>
      </c>
      <c r="F42" s="10">
        <v>12.8</v>
      </c>
      <c r="G42" s="10">
        <v>11.2</v>
      </c>
      <c r="H42" s="10">
        <v>12.6</v>
      </c>
      <c r="I42" s="10">
        <v>12.8</v>
      </c>
      <c r="J42" s="10">
        <v>12.2</v>
      </c>
      <c r="K42" s="10">
        <v>12.5</v>
      </c>
      <c r="L42" s="10">
        <v>12.7</v>
      </c>
      <c r="M42" s="10">
        <v>12.4</v>
      </c>
      <c r="N42" s="10">
        <v>12.5</v>
      </c>
      <c r="O42" s="27">
        <f t="shared" si="12"/>
        <v>36.6</v>
      </c>
      <c r="P42" s="27">
        <f t="shared" si="13"/>
        <v>37.5</v>
      </c>
      <c r="Q42" s="27">
        <f t="shared" si="14"/>
        <v>37.6</v>
      </c>
      <c r="R42" s="28">
        <f t="shared" si="15"/>
        <v>61.600000000000009</v>
      </c>
      <c r="S42" s="28">
        <f t="shared" si="16"/>
        <v>62.3</v>
      </c>
      <c r="T42" s="11" t="s">
        <v>174</v>
      </c>
      <c r="U42" s="11" t="s">
        <v>155</v>
      </c>
      <c r="V42" s="13" t="s">
        <v>352</v>
      </c>
      <c r="W42" s="13" t="s">
        <v>190</v>
      </c>
      <c r="X42" s="13" t="s">
        <v>168</v>
      </c>
      <c r="Y42" s="12">
        <v>17.600000000000001</v>
      </c>
      <c r="Z42" s="12">
        <v>16</v>
      </c>
      <c r="AA42" s="11" t="s">
        <v>160</v>
      </c>
      <c r="AB42" s="12">
        <v>-1.9</v>
      </c>
      <c r="AC42" s="12" t="s">
        <v>421</v>
      </c>
      <c r="AD42" s="12">
        <v>0.1</v>
      </c>
      <c r="AE42" s="12">
        <v>-2</v>
      </c>
      <c r="AF42" s="12"/>
      <c r="AG42" s="11" t="s">
        <v>423</v>
      </c>
      <c r="AH42" s="11" t="s">
        <v>422</v>
      </c>
      <c r="AI42" s="11" t="s">
        <v>151</v>
      </c>
      <c r="AJ42" s="8"/>
      <c r="AK42" s="8" t="s">
        <v>914</v>
      </c>
      <c r="AL42" s="31" t="s">
        <v>913</v>
      </c>
    </row>
    <row r="43" spans="1:38" s="5" customFormat="1">
      <c r="A43" s="6">
        <v>44639</v>
      </c>
      <c r="B43" s="25" t="s">
        <v>124</v>
      </c>
      <c r="C43" s="8" t="s">
        <v>905</v>
      </c>
      <c r="D43" s="9">
        <v>7.7175925925925926E-2</v>
      </c>
      <c r="E43" s="33" t="s">
        <v>919</v>
      </c>
      <c r="F43" s="10">
        <v>12.7</v>
      </c>
      <c r="G43" s="10">
        <v>11.7</v>
      </c>
      <c r="H43" s="10">
        <v>13</v>
      </c>
      <c r="I43" s="10">
        <v>12.7</v>
      </c>
      <c r="J43" s="10">
        <v>12</v>
      </c>
      <c r="K43" s="10">
        <v>12.4</v>
      </c>
      <c r="L43" s="10">
        <v>12.5</v>
      </c>
      <c r="M43" s="10">
        <v>12.3</v>
      </c>
      <c r="N43" s="10">
        <v>12.5</v>
      </c>
      <c r="O43" s="27">
        <f t="shared" si="12"/>
        <v>37.4</v>
      </c>
      <c r="P43" s="27">
        <f t="shared" si="13"/>
        <v>37.1</v>
      </c>
      <c r="Q43" s="27">
        <f t="shared" si="14"/>
        <v>37.299999999999997</v>
      </c>
      <c r="R43" s="28">
        <f t="shared" si="15"/>
        <v>62.099999999999994</v>
      </c>
      <c r="S43" s="28">
        <f t="shared" si="16"/>
        <v>61.7</v>
      </c>
      <c r="T43" s="11" t="s">
        <v>160</v>
      </c>
      <c r="U43" s="11" t="s">
        <v>155</v>
      </c>
      <c r="V43" s="13" t="s">
        <v>353</v>
      </c>
      <c r="W43" s="13" t="s">
        <v>352</v>
      </c>
      <c r="X43" s="13" t="s">
        <v>932</v>
      </c>
      <c r="Y43" s="12">
        <v>17.600000000000001</v>
      </c>
      <c r="Z43" s="12">
        <v>16</v>
      </c>
      <c r="AA43" s="11" t="s">
        <v>120</v>
      </c>
      <c r="AB43" s="12">
        <v>-1</v>
      </c>
      <c r="AC43" s="12" t="s">
        <v>421</v>
      </c>
      <c r="AD43" s="12">
        <v>1</v>
      </c>
      <c r="AE43" s="12">
        <v>-2</v>
      </c>
      <c r="AF43" s="12"/>
      <c r="AG43" s="11" t="s">
        <v>426</v>
      </c>
      <c r="AH43" s="11" t="s">
        <v>423</v>
      </c>
      <c r="AI43" s="11" t="s">
        <v>150</v>
      </c>
      <c r="AJ43" s="8"/>
      <c r="AK43" s="8" t="s">
        <v>920</v>
      </c>
      <c r="AL43" s="31" t="s">
        <v>921</v>
      </c>
    </row>
    <row r="44" spans="1:38" s="5" customFormat="1">
      <c r="A44" s="6">
        <v>44640</v>
      </c>
      <c r="B44" s="25" t="s">
        <v>123</v>
      </c>
      <c r="C44" s="8" t="s">
        <v>763</v>
      </c>
      <c r="D44" s="9">
        <v>7.9872685185185185E-2</v>
      </c>
      <c r="E44" s="33" t="s">
        <v>931</v>
      </c>
      <c r="F44" s="10">
        <v>12.7</v>
      </c>
      <c r="G44" s="10">
        <v>11.4</v>
      </c>
      <c r="H44" s="10">
        <v>13.5</v>
      </c>
      <c r="I44" s="10">
        <v>13.6</v>
      </c>
      <c r="J44" s="10">
        <v>13</v>
      </c>
      <c r="K44" s="10">
        <v>12.3</v>
      </c>
      <c r="L44" s="10">
        <v>12.7</v>
      </c>
      <c r="M44" s="10">
        <v>12.6</v>
      </c>
      <c r="N44" s="10">
        <v>13.3</v>
      </c>
      <c r="O44" s="27">
        <f t="shared" si="12"/>
        <v>37.6</v>
      </c>
      <c r="P44" s="27">
        <f t="shared" si="13"/>
        <v>38.900000000000006</v>
      </c>
      <c r="Q44" s="27">
        <f t="shared" si="14"/>
        <v>38.599999999999994</v>
      </c>
      <c r="R44" s="28">
        <f t="shared" si="15"/>
        <v>64.2</v>
      </c>
      <c r="S44" s="28">
        <f t="shared" si="16"/>
        <v>63.900000000000006</v>
      </c>
      <c r="T44" s="11" t="s">
        <v>160</v>
      </c>
      <c r="U44" s="11" t="s">
        <v>175</v>
      </c>
      <c r="V44" s="13" t="s">
        <v>256</v>
      </c>
      <c r="W44" s="13" t="s">
        <v>167</v>
      </c>
      <c r="X44" s="13" t="s">
        <v>212</v>
      </c>
      <c r="Y44" s="12">
        <v>8.8000000000000007</v>
      </c>
      <c r="Z44" s="12">
        <v>10.199999999999999</v>
      </c>
      <c r="AA44" s="11" t="s">
        <v>150</v>
      </c>
      <c r="AB44" s="12">
        <v>0.2</v>
      </c>
      <c r="AC44" s="12" t="s">
        <v>421</v>
      </c>
      <c r="AD44" s="12">
        <v>0.8</v>
      </c>
      <c r="AE44" s="12">
        <v>-0.6</v>
      </c>
      <c r="AF44" s="12"/>
      <c r="AG44" s="11" t="s">
        <v>422</v>
      </c>
      <c r="AH44" s="11" t="s">
        <v>423</v>
      </c>
      <c r="AI44" s="11" t="s">
        <v>151</v>
      </c>
      <c r="AJ44" s="8"/>
      <c r="AK44" s="8" t="s">
        <v>949</v>
      </c>
      <c r="AL44" s="31" t="s">
        <v>950</v>
      </c>
    </row>
    <row r="45" spans="1:38" s="5" customFormat="1">
      <c r="A45" s="6">
        <v>44640</v>
      </c>
      <c r="B45" s="36" t="s">
        <v>122</v>
      </c>
      <c r="C45" s="8" t="s">
        <v>929</v>
      </c>
      <c r="D45" s="9">
        <v>7.8553240740740743E-2</v>
      </c>
      <c r="E45" s="33" t="s">
        <v>939</v>
      </c>
      <c r="F45" s="10">
        <v>13.2</v>
      </c>
      <c r="G45" s="10">
        <v>11.5</v>
      </c>
      <c r="H45" s="10">
        <v>13.2</v>
      </c>
      <c r="I45" s="10">
        <v>12.5</v>
      </c>
      <c r="J45" s="10">
        <v>12.4</v>
      </c>
      <c r="K45" s="10">
        <v>12.5</v>
      </c>
      <c r="L45" s="10">
        <v>12.6</v>
      </c>
      <c r="M45" s="10">
        <v>12.8</v>
      </c>
      <c r="N45" s="10">
        <v>13</v>
      </c>
      <c r="O45" s="27">
        <f t="shared" si="12"/>
        <v>37.9</v>
      </c>
      <c r="P45" s="27">
        <f t="shared" si="13"/>
        <v>37.4</v>
      </c>
      <c r="Q45" s="27">
        <f t="shared" si="14"/>
        <v>38.4</v>
      </c>
      <c r="R45" s="28">
        <f t="shared" si="15"/>
        <v>62.8</v>
      </c>
      <c r="S45" s="28">
        <f t="shared" si="16"/>
        <v>63.3</v>
      </c>
      <c r="T45" s="11" t="s">
        <v>174</v>
      </c>
      <c r="U45" s="11" t="s">
        <v>175</v>
      </c>
      <c r="V45" s="13" t="s">
        <v>167</v>
      </c>
      <c r="W45" s="13" t="s">
        <v>231</v>
      </c>
      <c r="X45" s="13" t="s">
        <v>157</v>
      </c>
      <c r="Y45" s="12">
        <v>8.8000000000000007</v>
      </c>
      <c r="Z45" s="12">
        <v>10.199999999999999</v>
      </c>
      <c r="AA45" s="11" t="s">
        <v>150</v>
      </c>
      <c r="AB45" s="12">
        <v>0.1</v>
      </c>
      <c r="AC45" s="12" t="s">
        <v>421</v>
      </c>
      <c r="AD45" s="12">
        <v>0.7</v>
      </c>
      <c r="AE45" s="12">
        <v>-0.6</v>
      </c>
      <c r="AF45" s="12"/>
      <c r="AG45" s="11" t="s">
        <v>422</v>
      </c>
      <c r="AH45" s="11" t="s">
        <v>422</v>
      </c>
      <c r="AI45" s="11" t="s">
        <v>151</v>
      </c>
      <c r="AJ45" s="8"/>
      <c r="AK45" s="8" t="s">
        <v>957</v>
      </c>
      <c r="AL45" s="31" t="s">
        <v>958</v>
      </c>
    </row>
    <row r="46" spans="1:38" s="5" customFormat="1">
      <c r="A46" s="6">
        <v>44640</v>
      </c>
      <c r="B46" s="25" t="s">
        <v>126</v>
      </c>
      <c r="C46" s="8" t="s">
        <v>763</v>
      </c>
      <c r="D46" s="9">
        <v>7.7175925925925926E-2</v>
      </c>
      <c r="E46" s="33" t="s">
        <v>396</v>
      </c>
      <c r="F46" s="10">
        <v>13</v>
      </c>
      <c r="G46" s="10">
        <v>11.7</v>
      </c>
      <c r="H46" s="10">
        <v>13.2</v>
      </c>
      <c r="I46" s="10">
        <v>12.4</v>
      </c>
      <c r="J46" s="10">
        <v>12</v>
      </c>
      <c r="K46" s="10">
        <v>12</v>
      </c>
      <c r="L46" s="10">
        <v>12.4</v>
      </c>
      <c r="M46" s="10">
        <v>12.2</v>
      </c>
      <c r="N46" s="10">
        <v>12.9</v>
      </c>
      <c r="O46" s="27">
        <f t="shared" si="12"/>
        <v>37.9</v>
      </c>
      <c r="P46" s="27">
        <f t="shared" si="13"/>
        <v>36.4</v>
      </c>
      <c r="Q46" s="27">
        <f t="shared" si="14"/>
        <v>37.5</v>
      </c>
      <c r="R46" s="28">
        <f t="shared" si="15"/>
        <v>62.3</v>
      </c>
      <c r="S46" s="28">
        <f t="shared" si="16"/>
        <v>61.499999999999993</v>
      </c>
      <c r="T46" s="11" t="s">
        <v>174</v>
      </c>
      <c r="U46" s="11" t="s">
        <v>155</v>
      </c>
      <c r="V46" s="13" t="s">
        <v>231</v>
      </c>
      <c r="W46" s="13" t="s">
        <v>722</v>
      </c>
      <c r="X46" s="13" t="s">
        <v>291</v>
      </c>
      <c r="Y46" s="12">
        <v>8.8000000000000007</v>
      </c>
      <c r="Z46" s="12">
        <v>10.199999999999999</v>
      </c>
      <c r="AA46" s="11" t="s">
        <v>150</v>
      </c>
      <c r="AB46" s="12">
        <v>0.4</v>
      </c>
      <c r="AC46" s="12">
        <v>-0.2</v>
      </c>
      <c r="AD46" s="12">
        <v>0.8</v>
      </c>
      <c r="AE46" s="12">
        <v>-0.6</v>
      </c>
      <c r="AF46" s="12"/>
      <c r="AG46" s="11" t="s">
        <v>422</v>
      </c>
      <c r="AH46" s="11" t="s">
        <v>423</v>
      </c>
      <c r="AI46" s="11" t="s">
        <v>150</v>
      </c>
      <c r="AJ46" s="8"/>
      <c r="AK46" s="8" t="s">
        <v>968</v>
      </c>
      <c r="AL46" s="31" t="s">
        <v>967</v>
      </c>
    </row>
    <row r="47" spans="1:38" s="5" customFormat="1">
      <c r="A47" s="6">
        <v>44646</v>
      </c>
      <c r="B47" s="25" t="s">
        <v>123</v>
      </c>
      <c r="C47" s="8" t="s">
        <v>763</v>
      </c>
      <c r="D47" s="9">
        <v>7.993055555555556E-2</v>
      </c>
      <c r="E47" s="33" t="s">
        <v>978</v>
      </c>
      <c r="F47" s="10">
        <v>12.9</v>
      </c>
      <c r="G47" s="10">
        <v>11.4</v>
      </c>
      <c r="H47" s="10">
        <v>13.7</v>
      </c>
      <c r="I47" s="10">
        <v>13.3</v>
      </c>
      <c r="J47" s="10">
        <v>13</v>
      </c>
      <c r="K47" s="10">
        <v>12.9</v>
      </c>
      <c r="L47" s="10">
        <v>12.6</v>
      </c>
      <c r="M47" s="10">
        <v>12.6</v>
      </c>
      <c r="N47" s="10">
        <v>13.2</v>
      </c>
      <c r="O47" s="27">
        <f t="shared" ref="O47:O61" si="17">SUM(F47:H47)</f>
        <v>38</v>
      </c>
      <c r="P47" s="27">
        <f t="shared" ref="P47:P61" si="18">SUM(I47:K47)</f>
        <v>39.200000000000003</v>
      </c>
      <c r="Q47" s="27">
        <f t="shared" ref="Q47:Q61" si="19">SUM(L47:N47)</f>
        <v>38.4</v>
      </c>
      <c r="R47" s="28">
        <f t="shared" ref="R47:R61" si="20">SUM(F47:J47)</f>
        <v>64.3</v>
      </c>
      <c r="S47" s="28">
        <f t="shared" ref="S47:S61" si="21">SUM(J47:N47)</f>
        <v>64.3</v>
      </c>
      <c r="T47" s="11" t="s">
        <v>160</v>
      </c>
      <c r="U47" s="11" t="s">
        <v>155</v>
      </c>
      <c r="V47" s="13" t="s">
        <v>281</v>
      </c>
      <c r="W47" s="13" t="s">
        <v>352</v>
      </c>
      <c r="X47" s="13" t="s">
        <v>231</v>
      </c>
      <c r="Y47" s="12">
        <v>7.3</v>
      </c>
      <c r="Z47" s="12">
        <v>8.6</v>
      </c>
      <c r="AA47" s="11" t="s">
        <v>162</v>
      </c>
      <c r="AB47" s="12">
        <v>0.7</v>
      </c>
      <c r="AC47" s="12" t="s">
        <v>421</v>
      </c>
      <c r="AD47" s="12">
        <v>1.5</v>
      </c>
      <c r="AE47" s="12">
        <v>-0.8</v>
      </c>
      <c r="AF47" s="12"/>
      <c r="AG47" s="11" t="s">
        <v>426</v>
      </c>
      <c r="AH47" s="11" t="s">
        <v>422</v>
      </c>
      <c r="AI47" s="11" t="s">
        <v>151</v>
      </c>
      <c r="AJ47" s="8"/>
      <c r="AK47" s="8" t="s">
        <v>977</v>
      </c>
      <c r="AL47" s="31" t="s">
        <v>1045</v>
      </c>
    </row>
    <row r="48" spans="1:38" s="5" customFormat="1">
      <c r="A48" s="6">
        <v>44646</v>
      </c>
      <c r="B48" s="25" t="s">
        <v>122</v>
      </c>
      <c r="C48" s="8" t="s">
        <v>905</v>
      </c>
      <c r="D48" s="9">
        <v>7.9259259259259265E-2</v>
      </c>
      <c r="E48" s="33" t="s">
        <v>986</v>
      </c>
      <c r="F48" s="10">
        <v>13.2</v>
      </c>
      <c r="G48" s="10">
        <v>11.4</v>
      </c>
      <c r="H48" s="10">
        <v>13.7</v>
      </c>
      <c r="I48" s="10">
        <v>13.4</v>
      </c>
      <c r="J48" s="10">
        <v>13.1</v>
      </c>
      <c r="K48" s="10">
        <v>12.6</v>
      </c>
      <c r="L48" s="10">
        <v>12.3</v>
      </c>
      <c r="M48" s="10">
        <v>12.4</v>
      </c>
      <c r="N48" s="10">
        <v>12.7</v>
      </c>
      <c r="O48" s="27">
        <f t="shared" si="17"/>
        <v>38.299999999999997</v>
      </c>
      <c r="P48" s="27">
        <f t="shared" si="18"/>
        <v>39.1</v>
      </c>
      <c r="Q48" s="27">
        <f t="shared" si="19"/>
        <v>37.400000000000006</v>
      </c>
      <c r="R48" s="28">
        <f t="shared" si="20"/>
        <v>64.8</v>
      </c>
      <c r="S48" s="28">
        <f t="shared" si="21"/>
        <v>63.099999999999994</v>
      </c>
      <c r="T48" s="11" t="s">
        <v>211</v>
      </c>
      <c r="U48" s="11" t="s">
        <v>164</v>
      </c>
      <c r="V48" s="13" t="s">
        <v>297</v>
      </c>
      <c r="W48" s="13" t="s">
        <v>991</v>
      </c>
      <c r="X48" s="13" t="s">
        <v>583</v>
      </c>
      <c r="Y48" s="12">
        <v>7.3</v>
      </c>
      <c r="Z48" s="12">
        <v>8.6</v>
      </c>
      <c r="AA48" s="11" t="s">
        <v>162</v>
      </c>
      <c r="AB48" s="12">
        <v>1.2</v>
      </c>
      <c r="AC48" s="12">
        <v>-0.4</v>
      </c>
      <c r="AD48" s="12">
        <v>1.9</v>
      </c>
      <c r="AE48" s="12">
        <v>-1.1000000000000001</v>
      </c>
      <c r="AF48" s="12"/>
      <c r="AG48" s="11" t="s">
        <v>426</v>
      </c>
      <c r="AH48" s="11" t="s">
        <v>422</v>
      </c>
      <c r="AI48" s="11" t="s">
        <v>150</v>
      </c>
      <c r="AJ48" s="8"/>
      <c r="AK48" s="8" t="s">
        <v>985</v>
      </c>
      <c r="AL48" s="31" t="s">
        <v>1049</v>
      </c>
    </row>
    <row r="49" spans="1:38" s="5" customFormat="1">
      <c r="A49" s="6">
        <v>44647</v>
      </c>
      <c r="B49" s="36" t="s">
        <v>123</v>
      </c>
      <c r="C49" s="8" t="s">
        <v>1012</v>
      </c>
      <c r="D49" s="42">
        <v>7.918981481481481E-2</v>
      </c>
      <c r="E49" s="43" t="s">
        <v>1013</v>
      </c>
      <c r="F49" s="44">
        <v>12.8</v>
      </c>
      <c r="G49" s="44">
        <v>11.2</v>
      </c>
      <c r="H49" s="44">
        <v>12.9</v>
      </c>
      <c r="I49" s="44">
        <v>12.3</v>
      </c>
      <c r="J49" s="44">
        <v>12</v>
      </c>
      <c r="K49" s="44">
        <v>13</v>
      </c>
      <c r="L49" s="44">
        <v>13.4</v>
      </c>
      <c r="M49" s="44">
        <v>13.2</v>
      </c>
      <c r="N49" s="44">
        <v>13.4</v>
      </c>
      <c r="O49" s="27">
        <f t="shared" si="17"/>
        <v>36.9</v>
      </c>
      <c r="P49" s="27">
        <f t="shared" si="18"/>
        <v>37.299999999999997</v>
      </c>
      <c r="Q49" s="27">
        <f t="shared" si="19"/>
        <v>40</v>
      </c>
      <c r="R49" s="28">
        <f t="shared" si="20"/>
        <v>61.2</v>
      </c>
      <c r="S49" s="28">
        <f t="shared" si="21"/>
        <v>65</v>
      </c>
      <c r="T49" s="11" t="s">
        <v>1015</v>
      </c>
      <c r="U49" s="11" t="s">
        <v>1016</v>
      </c>
      <c r="V49" s="45" t="s">
        <v>1017</v>
      </c>
      <c r="W49" s="45" t="s">
        <v>1018</v>
      </c>
      <c r="X49" s="45" t="s">
        <v>1019</v>
      </c>
      <c r="Y49" s="12">
        <v>17.7</v>
      </c>
      <c r="Z49" s="12">
        <v>18.399999999999999</v>
      </c>
      <c r="AA49" s="11" t="s">
        <v>120</v>
      </c>
      <c r="AB49" s="12">
        <v>-0.7</v>
      </c>
      <c r="AC49" s="12" t="s">
        <v>421</v>
      </c>
      <c r="AD49" s="12">
        <v>1.4</v>
      </c>
      <c r="AE49" s="12">
        <v>-2.1</v>
      </c>
      <c r="AF49" s="12"/>
      <c r="AG49" s="11" t="s">
        <v>426</v>
      </c>
      <c r="AH49" s="11" t="s">
        <v>422</v>
      </c>
      <c r="AI49" s="11" t="s">
        <v>151</v>
      </c>
      <c r="AJ49" s="8"/>
      <c r="AK49" s="8" t="s">
        <v>1055</v>
      </c>
      <c r="AL49" s="31" t="s">
        <v>1056</v>
      </c>
    </row>
    <row r="50" spans="1:38" s="5" customFormat="1">
      <c r="A50" s="6">
        <v>44647</v>
      </c>
      <c r="B50" s="25" t="s">
        <v>123</v>
      </c>
      <c r="C50" s="8" t="s">
        <v>1012</v>
      </c>
      <c r="D50" s="42">
        <v>7.8495370370370368E-2</v>
      </c>
      <c r="E50" s="43" t="s">
        <v>1014</v>
      </c>
      <c r="F50" s="44">
        <v>12.8</v>
      </c>
      <c r="G50" s="44">
        <v>10.9</v>
      </c>
      <c r="H50" s="44">
        <v>13.1</v>
      </c>
      <c r="I50" s="44">
        <v>12.8</v>
      </c>
      <c r="J50" s="44">
        <v>12.4</v>
      </c>
      <c r="K50" s="44">
        <v>13</v>
      </c>
      <c r="L50" s="44">
        <v>13</v>
      </c>
      <c r="M50" s="44">
        <v>12.5</v>
      </c>
      <c r="N50" s="44">
        <v>12.7</v>
      </c>
      <c r="O50" s="27">
        <f t="shared" si="17"/>
        <v>36.800000000000004</v>
      </c>
      <c r="P50" s="27">
        <f t="shared" si="18"/>
        <v>38.200000000000003</v>
      </c>
      <c r="Q50" s="27">
        <f t="shared" si="19"/>
        <v>38.200000000000003</v>
      </c>
      <c r="R50" s="28">
        <f t="shared" si="20"/>
        <v>62.000000000000007</v>
      </c>
      <c r="S50" s="28">
        <f t="shared" si="21"/>
        <v>63.599999999999994</v>
      </c>
      <c r="T50" s="11" t="s">
        <v>1015</v>
      </c>
      <c r="U50" s="11" t="s">
        <v>1020</v>
      </c>
      <c r="V50" s="45" t="s">
        <v>1018</v>
      </c>
      <c r="W50" s="45" t="s">
        <v>1021</v>
      </c>
      <c r="X50" s="45" t="s">
        <v>1022</v>
      </c>
      <c r="Y50" s="12">
        <v>17.7</v>
      </c>
      <c r="Z50" s="12">
        <v>18.399999999999999</v>
      </c>
      <c r="AA50" s="11" t="s">
        <v>120</v>
      </c>
      <c r="AB50" s="12">
        <v>-1.7</v>
      </c>
      <c r="AC50" s="12" t="s">
        <v>421</v>
      </c>
      <c r="AD50" s="12">
        <v>0.3</v>
      </c>
      <c r="AE50" s="12">
        <v>-2</v>
      </c>
      <c r="AF50" s="12"/>
      <c r="AG50" s="11" t="s">
        <v>423</v>
      </c>
      <c r="AH50" s="11" t="s">
        <v>422</v>
      </c>
      <c r="AI50" s="11" t="s">
        <v>151</v>
      </c>
      <c r="AJ50" s="8"/>
      <c r="AK50" s="8" t="s">
        <v>1059</v>
      </c>
      <c r="AL50" s="31" t="s">
        <v>1060</v>
      </c>
    </row>
    <row r="51" spans="1:38" s="5" customFormat="1">
      <c r="A51" s="6">
        <v>44647</v>
      </c>
      <c r="B51" s="25" t="s">
        <v>122</v>
      </c>
      <c r="C51" s="8" t="s">
        <v>1023</v>
      </c>
      <c r="D51" s="9">
        <v>7.7118055555555551E-2</v>
      </c>
      <c r="E51" s="33" t="s">
        <v>1024</v>
      </c>
      <c r="F51" s="10">
        <v>12.6</v>
      </c>
      <c r="G51" s="10">
        <v>11.6</v>
      </c>
      <c r="H51" s="10">
        <v>13</v>
      </c>
      <c r="I51" s="10">
        <v>12.4</v>
      </c>
      <c r="J51" s="10">
        <v>11.8</v>
      </c>
      <c r="K51" s="10">
        <v>12.3</v>
      </c>
      <c r="L51" s="10">
        <v>12.5</v>
      </c>
      <c r="M51" s="10">
        <v>12.5</v>
      </c>
      <c r="N51" s="10">
        <v>12.6</v>
      </c>
      <c r="O51" s="27">
        <f t="shared" si="17"/>
        <v>37.200000000000003</v>
      </c>
      <c r="P51" s="27">
        <f t="shared" si="18"/>
        <v>36.5</v>
      </c>
      <c r="Q51" s="27">
        <f t="shared" si="19"/>
        <v>37.6</v>
      </c>
      <c r="R51" s="28">
        <f t="shared" si="20"/>
        <v>61.400000000000006</v>
      </c>
      <c r="S51" s="28">
        <f t="shared" si="21"/>
        <v>61.7</v>
      </c>
      <c r="T51" s="11" t="s">
        <v>174</v>
      </c>
      <c r="U51" s="11" t="s">
        <v>155</v>
      </c>
      <c r="V51" s="13" t="s">
        <v>190</v>
      </c>
      <c r="W51" s="13" t="s">
        <v>1025</v>
      </c>
      <c r="X51" s="13" t="s">
        <v>1026</v>
      </c>
      <c r="Y51" s="12">
        <v>17.7</v>
      </c>
      <c r="Z51" s="12">
        <v>18.399999999999999</v>
      </c>
      <c r="AA51" s="11" t="s">
        <v>120</v>
      </c>
      <c r="AB51" s="12">
        <v>-2.2999999999999998</v>
      </c>
      <c r="AC51" s="12" t="s">
        <v>421</v>
      </c>
      <c r="AD51" s="12">
        <v>-0.4</v>
      </c>
      <c r="AE51" s="12">
        <v>-1.9</v>
      </c>
      <c r="AF51" s="12"/>
      <c r="AG51" s="11" t="s">
        <v>425</v>
      </c>
      <c r="AH51" s="11" t="s">
        <v>422</v>
      </c>
      <c r="AI51" s="11" t="s">
        <v>150</v>
      </c>
      <c r="AJ51" s="8"/>
      <c r="AK51" s="8" t="s">
        <v>1055</v>
      </c>
      <c r="AL51" s="31" t="s">
        <v>1065</v>
      </c>
    </row>
    <row r="52" spans="1:38" s="5" customFormat="1">
      <c r="A52" s="6">
        <v>44688</v>
      </c>
      <c r="B52" s="25" t="s">
        <v>123</v>
      </c>
      <c r="C52" s="8" t="s">
        <v>156</v>
      </c>
      <c r="D52" s="9">
        <v>7.918981481481481E-2</v>
      </c>
      <c r="E52" s="33" t="s">
        <v>1082</v>
      </c>
      <c r="F52" s="10">
        <v>13.1</v>
      </c>
      <c r="G52" s="10">
        <v>11.2</v>
      </c>
      <c r="H52" s="10">
        <v>13</v>
      </c>
      <c r="I52" s="10">
        <v>12.3</v>
      </c>
      <c r="J52" s="10">
        <v>13.2</v>
      </c>
      <c r="K52" s="10">
        <v>13.1</v>
      </c>
      <c r="L52" s="10">
        <v>12.5</v>
      </c>
      <c r="M52" s="10">
        <v>12.5</v>
      </c>
      <c r="N52" s="10">
        <v>13.3</v>
      </c>
      <c r="O52" s="27">
        <f t="shared" si="17"/>
        <v>37.299999999999997</v>
      </c>
      <c r="P52" s="27">
        <f t="shared" si="18"/>
        <v>38.6</v>
      </c>
      <c r="Q52" s="27">
        <f t="shared" si="19"/>
        <v>38.299999999999997</v>
      </c>
      <c r="R52" s="28">
        <f t="shared" si="20"/>
        <v>62.8</v>
      </c>
      <c r="S52" s="28">
        <f t="shared" si="21"/>
        <v>64.599999999999994</v>
      </c>
      <c r="T52" s="11" t="s">
        <v>174</v>
      </c>
      <c r="U52" s="11" t="s">
        <v>175</v>
      </c>
      <c r="V52" s="13" t="s">
        <v>390</v>
      </c>
      <c r="W52" s="13" t="s">
        <v>196</v>
      </c>
      <c r="X52" s="13" t="s">
        <v>467</v>
      </c>
      <c r="Y52" s="12">
        <v>4.9000000000000004</v>
      </c>
      <c r="Z52" s="12">
        <v>5.7</v>
      </c>
      <c r="AA52" s="11" t="s">
        <v>162</v>
      </c>
      <c r="AB52" s="12">
        <v>-0.6</v>
      </c>
      <c r="AC52" s="12" t="s">
        <v>421</v>
      </c>
      <c r="AD52" s="12">
        <v>0.4</v>
      </c>
      <c r="AE52" s="12">
        <v>-1</v>
      </c>
      <c r="AF52" s="12"/>
      <c r="AG52" s="11" t="s">
        <v>422</v>
      </c>
      <c r="AH52" s="11" t="s">
        <v>422</v>
      </c>
      <c r="AI52" s="11" t="s">
        <v>151</v>
      </c>
      <c r="AJ52" s="8"/>
      <c r="AK52" s="8" t="s">
        <v>1083</v>
      </c>
      <c r="AL52" s="31" t="s">
        <v>1081</v>
      </c>
    </row>
    <row r="53" spans="1:38" s="5" customFormat="1">
      <c r="A53" s="6">
        <v>44688</v>
      </c>
      <c r="B53" s="25" t="s">
        <v>125</v>
      </c>
      <c r="C53" s="8" t="s">
        <v>156</v>
      </c>
      <c r="D53" s="9">
        <v>7.8472222222222221E-2</v>
      </c>
      <c r="E53" s="33" t="s">
        <v>1098</v>
      </c>
      <c r="F53" s="10">
        <v>12.9</v>
      </c>
      <c r="G53" s="10">
        <v>11.9</v>
      </c>
      <c r="H53" s="10">
        <v>13.3</v>
      </c>
      <c r="I53" s="10">
        <v>12.6</v>
      </c>
      <c r="J53" s="10">
        <v>12.3</v>
      </c>
      <c r="K53" s="10">
        <v>12.3</v>
      </c>
      <c r="L53" s="10">
        <v>12</v>
      </c>
      <c r="M53" s="10">
        <v>12.6</v>
      </c>
      <c r="N53" s="10">
        <v>13.1</v>
      </c>
      <c r="O53" s="27">
        <f t="shared" si="17"/>
        <v>38.1</v>
      </c>
      <c r="P53" s="27">
        <f t="shared" si="18"/>
        <v>37.200000000000003</v>
      </c>
      <c r="Q53" s="27">
        <f t="shared" si="19"/>
        <v>37.700000000000003</v>
      </c>
      <c r="R53" s="28">
        <f t="shared" si="20"/>
        <v>63</v>
      </c>
      <c r="S53" s="28">
        <f t="shared" si="21"/>
        <v>62.300000000000004</v>
      </c>
      <c r="T53" s="11" t="s">
        <v>174</v>
      </c>
      <c r="U53" s="11" t="s">
        <v>155</v>
      </c>
      <c r="V53" s="13" t="s">
        <v>255</v>
      </c>
      <c r="W53" s="13" t="s">
        <v>231</v>
      </c>
      <c r="X53" s="13" t="s">
        <v>1099</v>
      </c>
      <c r="Y53" s="12">
        <v>4.9000000000000004</v>
      </c>
      <c r="Z53" s="12">
        <v>5.7</v>
      </c>
      <c r="AA53" s="11" t="s">
        <v>162</v>
      </c>
      <c r="AB53" s="12">
        <v>-0.9</v>
      </c>
      <c r="AC53" s="12" t="s">
        <v>421</v>
      </c>
      <c r="AD53" s="12">
        <v>0.1</v>
      </c>
      <c r="AE53" s="12">
        <v>-1</v>
      </c>
      <c r="AF53" s="12"/>
      <c r="AG53" s="11" t="s">
        <v>423</v>
      </c>
      <c r="AH53" s="11" t="s">
        <v>423</v>
      </c>
      <c r="AI53" s="11" t="s">
        <v>150</v>
      </c>
      <c r="AJ53" s="8"/>
      <c r="AK53" s="8" t="s">
        <v>1100</v>
      </c>
      <c r="AL53" s="31" t="s">
        <v>1124</v>
      </c>
    </row>
    <row r="54" spans="1:38" s="5" customFormat="1">
      <c r="A54" s="6">
        <v>44689</v>
      </c>
      <c r="B54" s="36" t="s">
        <v>123</v>
      </c>
      <c r="C54" s="8" t="s">
        <v>156</v>
      </c>
      <c r="D54" s="9">
        <v>8.0659722222222216E-2</v>
      </c>
      <c r="E54" s="33" t="s">
        <v>1106</v>
      </c>
      <c r="F54" s="10">
        <v>13.2</v>
      </c>
      <c r="G54" s="10">
        <v>12.2</v>
      </c>
      <c r="H54" s="10">
        <v>13.9</v>
      </c>
      <c r="I54" s="10">
        <v>13.1</v>
      </c>
      <c r="J54" s="10">
        <v>13.2</v>
      </c>
      <c r="K54" s="10">
        <v>13.2</v>
      </c>
      <c r="L54" s="10">
        <v>12.8</v>
      </c>
      <c r="M54" s="10">
        <v>12.5</v>
      </c>
      <c r="N54" s="10">
        <v>12.8</v>
      </c>
      <c r="O54" s="27">
        <f t="shared" si="17"/>
        <v>39.299999999999997</v>
      </c>
      <c r="P54" s="27">
        <f t="shared" si="18"/>
        <v>39.5</v>
      </c>
      <c r="Q54" s="27">
        <f t="shared" si="19"/>
        <v>38.1</v>
      </c>
      <c r="R54" s="28">
        <f t="shared" si="20"/>
        <v>65.599999999999994</v>
      </c>
      <c r="S54" s="28">
        <f t="shared" si="21"/>
        <v>64.5</v>
      </c>
      <c r="T54" s="11" t="s">
        <v>211</v>
      </c>
      <c r="U54" s="11" t="s">
        <v>155</v>
      </c>
      <c r="V54" s="13" t="s">
        <v>281</v>
      </c>
      <c r="W54" s="13" t="s">
        <v>177</v>
      </c>
      <c r="X54" s="13" t="s">
        <v>281</v>
      </c>
      <c r="Y54" s="12">
        <v>4</v>
      </c>
      <c r="Z54" s="12">
        <v>3.2</v>
      </c>
      <c r="AA54" s="11" t="s">
        <v>150</v>
      </c>
      <c r="AB54" s="12">
        <v>2.1</v>
      </c>
      <c r="AC54" s="12" t="s">
        <v>421</v>
      </c>
      <c r="AD54" s="12">
        <v>2.8</v>
      </c>
      <c r="AE54" s="12">
        <v>-0.7</v>
      </c>
      <c r="AF54" s="12"/>
      <c r="AG54" s="11" t="s">
        <v>426</v>
      </c>
      <c r="AH54" s="11" t="s">
        <v>426</v>
      </c>
      <c r="AI54" s="11" t="s">
        <v>463</v>
      </c>
      <c r="AJ54" s="8"/>
      <c r="AK54" s="8" t="s">
        <v>1132</v>
      </c>
      <c r="AL54" s="31" t="s">
        <v>1133</v>
      </c>
    </row>
    <row r="55" spans="1:38" s="5" customFormat="1">
      <c r="A55" s="6">
        <v>44689</v>
      </c>
      <c r="B55" s="25" t="s">
        <v>123</v>
      </c>
      <c r="C55" s="8" t="s">
        <v>156</v>
      </c>
      <c r="D55" s="9">
        <v>8.0567129629629627E-2</v>
      </c>
      <c r="E55" s="33" t="s">
        <v>1109</v>
      </c>
      <c r="F55" s="10">
        <v>13.1</v>
      </c>
      <c r="G55" s="10">
        <v>11.5</v>
      </c>
      <c r="H55" s="10">
        <v>13</v>
      </c>
      <c r="I55" s="10">
        <v>12.9</v>
      </c>
      <c r="J55" s="10">
        <v>12.8</v>
      </c>
      <c r="K55" s="10">
        <v>12.9</v>
      </c>
      <c r="L55" s="10">
        <v>13.1</v>
      </c>
      <c r="M55" s="10">
        <v>12.9</v>
      </c>
      <c r="N55" s="10">
        <v>13.9</v>
      </c>
      <c r="O55" s="27">
        <f t="shared" si="17"/>
        <v>37.6</v>
      </c>
      <c r="P55" s="27">
        <f t="shared" si="18"/>
        <v>38.6</v>
      </c>
      <c r="Q55" s="27">
        <f t="shared" si="19"/>
        <v>39.9</v>
      </c>
      <c r="R55" s="28">
        <f t="shared" si="20"/>
        <v>63.3</v>
      </c>
      <c r="S55" s="28">
        <f t="shared" si="21"/>
        <v>65.600000000000009</v>
      </c>
      <c r="T55" s="11" t="s">
        <v>174</v>
      </c>
      <c r="U55" s="11" t="s">
        <v>175</v>
      </c>
      <c r="V55" s="13" t="s">
        <v>168</v>
      </c>
      <c r="W55" s="13" t="s">
        <v>1110</v>
      </c>
      <c r="X55" s="13" t="s">
        <v>1111</v>
      </c>
      <c r="Y55" s="12">
        <v>4</v>
      </c>
      <c r="Z55" s="12">
        <v>3.2</v>
      </c>
      <c r="AA55" s="11" t="s">
        <v>150</v>
      </c>
      <c r="AB55" s="12">
        <v>1.3</v>
      </c>
      <c r="AC55" s="12" t="s">
        <v>421</v>
      </c>
      <c r="AD55" s="12">
        <v>2</v>
      </c>
      <c r="AE55" s="12">
        <v>-0.7</v>
      </c>
      <c r="AF55" s="12"/>
      <c r="AG55" s="11" t="s">
        <v>426</v>
      </c>
      <c r="AH55" s="11" t="s">
        <v>422</v>
      </c>
      <c r="AI55" s="11" t="s">
        <v>151</v>
      </c>
      <c r="AJ55" s="8"/>
      <c r="AK55" s="8" t="s">
        <v>1136</v>
      </c>
      <c r="AL55" s="31" t="s">
        <v>1137</v>
      </c>
    </row>
    <row r="56" spans="1:38" s="5" customFormat="1">
      <c r="A56" s="6">
        <v>44689</v>
      </c>
      <c r="B56" s="25" t="s">
        <v>122</v>
      </c>
      <c r="C56" s="8" t="s">
        <v>156</v>
      </c>
      <c r="D56" s="9">
        <v>7.9178240740740743E-2</v>
      </c>
      <c r="E56" s="33" t="s">
        <v>1116</v>
      </c>
      <c r="F56" s="10">
        <v>12.6</v>
      </c>
      <c r="G56" s="10">
        <v>11.4</v>
      </c>
      <c r="H56" s="10">
        <v>13</v>
      </c>
      <c r="I56" s="10">
        <v>12.4</v>
      </c>
      <c r="J56" s="10">
        <v>12.2</v>
      </c>
      <c r="K56" s="10">
        <v>13.1</v>
      </c>
      <c r="L56" s="10">
        <v>13.2</v>
      </c>
      <c r="M56" s="10">
        <v>12.5</v>
      </c>
      <c r="N56" s="10">
        <v>13.7</v>
      </c>
      <c r="O56" s="27">
        <f t="shared" si="17"/>
        <v>37</v>
      </c>
      <c r="P56" s="27">
        <f t="shared" si="18"/>
        <v>37.700000000000003</v>
      </c>
      <c r="Q56" s="27">
        <f t="shared" si="19"/>
        <v>39.4</v>
      </c>
      <c r="R56" s="28">
        <f t="shared" si="20"/>
        <v>61.599999999999994</v>
      </c>
      <c r="S56" s="28">
        <f t="shared" si="21"/>
        <v>64.7</v>
      </c>
      <c r="T56" s="11" t="s">
        <v>154</v>
      </c>
      <c r="U56" s="11" t="s">
        <v>175</v>
      </c>
      <c r="V56" s="13" t="s">
        <v>478</v>
      </c>
      <c r="W56" s="13" t="s">
        <v>1117</v>
      </c>
      <c r="X56" s="13" t="s">
        <v>392</v>
      </c>
      <c r="Y56" s="12">
        <v>4</v>
      </c>
      <c r="Z56" s="12">
        <v>3.2</v>
      </c>
      <c r="AA56" s="11" t="s">
        <v>150</v>
      </c>
      <c r="AB56" s="12">
        <v>0.5</v>
      </c>
      <c r="AC56" s="12" t="s">
        <v>421</v>
      </c>
      <c r="AD56" s="12">
        <v>1.2</v>
      </c>
      <c r="AE56" s="12">
        <v>-0.7</v>
      </c>
      <c r="AF56" s="12"/>
      <c r="AG56" s="11" t="s">
        <v>426</v>
      </c>
      <c r="AH56" s="11" t="s">
        <v>422</v>
      </c>
      <c r="AI56" s="11" t="s">
        <v>151</v>
      </c>
      <c r="AJ56" s="8"/>
      <c r="AK56" s="8" t="s">
        <v>1146</v>
      </c>
      <c r="AL56" s="31" t="s">
        <v>1147</v>
      </c>
    </row>
    <row r="57" spans="1:38" s="5" customFormat="1">
      <c r="A57" s="6">
        <v>44695</v>
      </c>
      <c r="B57" s="36" t="s">
        <v>123</v>
      </c>
      <c r="C57" s="8" t="s">
        <v>893</v>
      </c>
      <c r="D57" s="9">
        <v>7.918981481481481E-2</v>
      </c>
      <c r="E57" s="33" t="s">
        <v>1159</v>
      </c>
      <c r="F57" s="10">
        <v>12.8</v>
      </c>
      <c r="G57" s="10">
        <v>11.2</v>
      </c>
      <c r="H57" s="10">
        <v>12.9</v>
      </c>
      <c r="I57" s="10">
        <v>12.7</v>
      </c>
      <c r="J57" s="10">
        <v>12.4</v>
      </c>
      <c r="K57" s="10">
        <v>12.8</v>
      </c>
      <c r="L57" s="10">
        <v>13.1</v>
      </c>
      <c r="M57" s="10">
        <v>13</v>
      </c>
      <c r="N57" s="10">
        <v>13.3</v>
      </c>
      <c r="O57" s="27">
        <f t="shared" si="17"/>
        <v>36.9</v>
      </c>
      <c r="P57" s="27">
        <f t="shared" si="18"/>
        <v>37.900000000000006</v>
      </c>
      <c r="Q57" s="27">
        <f t="shared" si="19"/>
        <v>39.400000000000006</v>
      </c>
      <c r="R57" s="28">
        <f t="shared" si="20"/>
        <v>61.999999999999993</v>
      </c>
      <c r="S57" s="28">
        <f t="shared" si="21"/>
        <v>64.600000000000009</v>
      </c>
      <c r="T57" s="11" t="s">
        <v>154</v>
      </c>
      <c r="U57" s="11" t="s">
        <v>175</v>
      </c>
      <c r="V57" s="13" t="s">
        <v>161</v>
      </c>
      <c r="W57" s="13" t="s">
        <v>157</v>
      </c>
      <c r="X57" s="13" t="s">
        <v>365</v>
      </c>
      <c r="Y57" s="12">
        <v>17.899999999999999</v>
      </c>
      <c r="Z57" s="12">
        <v>18.3</v>
      </c>
      <c r="AA57" s="11" t="s">
        <v>160</v>
      </c>
      <c r="AB57" s="12">
        <v>-0.6</v>
      </c>
      <c r="AC57" s="12" t="s">
        <v>421</v>
      </c>
      <c r="AD57" s="12">
        <v>1.6</v>
      </c>
      <c r="AE57" s="12">
        <v>-2.2000000000000002</v>
      </c>
      <c r="AF57" s="12"/>
      <c r="AG57" s="11" t="s">
        <v>426</v>
      </c>
      <c r="AH57" s="11" t="s">
        <v>422</v>
      </c>
      <c r="AI57" s="11" t="s">
        <v>151</v>
      </c>
      <c r="AJ57" s="8"/>
      <c r="AK57" s="8" t="s">
        <v>1158</v>
      </c>
      <c r="AL57" s="31" t="s">
        <v>1160</v>
      </c>
    </row>
    <row r="58" spans="1:38" s="5" customFormat="1">
      <c r="A58" s="6">
        <v>44695</v>
      </c>
      <c r="B58" s="25" t="s">
        <v>245</v>
      </c>
      <c r="C58" s="8" t="s">
        <v>893</v>
      </c>
      <c r="D58" s="9">
        <v>7.6423611111111109E-2</v>
      </c>
      <c r="E58" s="33" t="s">
        <v>1185</v>
      </c>
      <c r="F58" s="10">
        <v>12.6</v>
      </c>
      <c r="G58" s="10">
        <v>10.6</v>
      </c>
      <c r="H58" s="10">
        <v>12</v>
      </c>
      <c r="I58" s="10">
        <v>12.1</v>
      </c>
      <c r="J58" s="10">
        <v>12.3</v>
      </c>
      <c r="K58" s="10">
        <v>12.6</v>
      </c>
      <c r="L58" s="10">
        <v>12.8</v>
      </c>
      <c r="M58" s="10">
        <v>12.1</v>
      </c>
      <c r="N58" s="10">
        <v>13.2</v>
      </c>
      <c r="O58" s="27">
        <f t="shared" si="17"/>
        <v>35.200000000000003</v>
      </c>
      <c r="P58" s="27">
        <f t="shared" si="18"/>
        <v>37</v>
      </c>
      <c r="Q58" s="27">
        <f t="shared" si="19"/>
        <v>38.099999999999994</v>
      </c>
      <c r="R58" s="28">
        <f t="shared" si="20"/>
        <v>59.600000000000009</v>
      </c>
      <c r="S58" s="28">
        <f t="shared" si="21"/>
        <v>63</v>
      </c>
      <c r="T58" s="11" t="s">
        <v>154</v>
      </c>
      <c r="U58" s="11" t="s">
        <v>175</v>
      </c>
      <c r="V58" s="13" t="s">
        <v>231</v>
      </c>
      <c r="W58" s="13" t="s">
        <v>584</v>
      </c>
      <c r="X58" s="13" t="s">
        <v>1186</v>
      </c>
      <c r="Y58" s="12">
        <v>17.899999999999999</v>
      </c>
      <c r="Z58" s="12">
        <v>18.3</v>
      </c>
      <c r="AA58" s="11" t="s">
        <v>120</v>
      </c>
      <c r="AB58" s="12">
        <v>-1.7</v>
      </c>
      <c r="AC58" s="12" t="s">
        <v>421</v>
      </c>
      <c r="AD58" s="12">
        <v>0.2</v>
      </c>
      <c r="AE58" s="12">
        <v>-1.9</v>
      </c>
      <c r="AF58" s="12"/>
      <c r="AG58" s="11" t="s">
        <v>423</v>
      </c>
      <c r="AH58" s="11" t="s">
        <v>422</v>
      </c>
      <c r="AI58" s="11" t="s">
        <v>150</v>
      </c>
      <c r="AJ58" s="8"/>
      <c r="AK58" s="8" t="s">
        <v>1187</v>
      </c>
      <c r="AL58" s="31" t="s">
        <v>1188</v>
      </c>
    </row>
    <row r="59" spans="1:38" s="5" customFormat="1">
      <c r="A59" s="6">
        <v>44696</v>
      </c>
      <c r="B59" s="25" t="s">
        <v>123</v>
      </c>
      <c r="C59" s="8" t="s">
        <v>905</v>
      </c>
      <c r="D59" s="9">
        <v>7.7835648148148154E-2</v>
      </c>
      <c r="E59" s="33" t="s">
        <v>1195</v>
      </c>
      <c r="F59" s="10">
        <v>13</v>
      </c>
      <c r="G59" s="10">
        <v>11.8</v>
      </c>
      <c r="H59" s="10">
        <v>13</v>
      </c>
      <c r="I59" s="10">
        <v>12.2</v>
      </c>
      <c r="J59" s="10">
        <v>12.2</v>
      </c>
      <c r="K59" s="10">
        <v>12.4</v>
      </c>
      <c r="L59" s="10">
        <v>12.3</v>
      </c>
      <c r="M59" s="10">
        <v>12.4</v>
      </c>
      <c r="N59" s="10">
        <v>13.2</v>
      </c>
      <c r="O59" s="27">
        <f t="shared" si="17"/>
        <v>37.799999999999997</v>
      </c>
      <c r="P59" s="27">
        <f t="shared" si="18"/>
        <v>36.799999999999997</v>
      </c>
      <c r="Q59" s="27">
        <f t="shared" si="19"/>
        <v>37.900000000000006</v>
      </c>
      <c r="R59" s="28">
        <f t="shared" si="20"/>
        <v>62.2</v>
      </c>
      <c r="S59" s="28">
        <f t="shared" si="21"/>
        <v>62.5</v>
      </c>
      <c r="T59" s="11" t="s">
        <v>174</v>
      </c>
      <c r="U59" s="11" t="s">
        <v>155</v>
      </c>
      <c r="V59" s="13" t="s">
        <v>189</v>
      </c>
      <c r="W59" s="13" t="s">
        <v>265</v>
      </c>
      <c r="X59" s="13" t="s">
        <v>168</v>
      </c>
      <c r="Y59" s="12">
        <v>13.2</v>
      </c>
      <c r="Z59" s="12">
        <v>13.3</v>
      </c>
      <c r="AA59" s="11" t="s">
        <v>120</v>
      </c>
      <c r="AB59" s="12">
        <v>-2.2999999999999998</v>
      </c>
      <c r="AC59" s="12" t="s">
        <v>421</v>
      </c>
      <c r="AD59" s="12">
        <v>-0.7</v>
      </c>
      <c r="AE59" s="12">
        <v>-1.6</v>
      </c>
      <c r="AF59" s="12"/>
      <c r="AG59" s="11" t="s">
        <v>425</v>
      </c>
      <c r="AH59" s="11" t="s">
        <v>423</v>
      </c>
      <c r="AI59" s="11" t="s">
        <v>150</v>
      </c>
      <c r="AJ59" s="8"/>
      <c r="AK59" s="8" t="s">
        <v>1212</v>
      </c>
      <c r="AL59" s="31" t="s">
        <v>1211</v>
      </c>
    </row>
    <row r="60" spans="1:38" s="5" customFormat="1">
      <c r="A60" s="6">
        <v>44696</v>
      </c>
      <c r="B60" s="36" t="s">
        <v>125</v>
      </c>
      <c r="C60" s="8" t="s">
        <v>905</v>
      </c>
      <c r="D60" s="9">
        <v>7.7870370370370368E-2</v>
      </c>
      <c r="E60" s="33" t="s">
        <v>1199</v>
      </c>
      <c r="F60" s="10">
        <v>12.4</v>
      </c>
      <c r="G60" s="10">
        <v>11</v>
      </c>
      <c r="H60" s="10">
        <v>12.9</v>
      </c>
      <c r="I60" s="10">
        <v>12.8</v>
      </c>
      <c r="J60" s="10">
        <v>12.7</v>
      </c>
      <c r="K60" s="10">
        <v>13</v>
      </c>
      <c r="L60" s="10">
        <v>13.1</v>
      </c>
      <c r="M60" s="10">
        <v>12.2</v>
      </c>
      <c r="N60" s="10">
        <v>12.7</v>
      </c>
      <c r="O60" s="27">
        <f t="shared" si="17"/>
        <v>36.299999999999997</v>
      </c>
      <c r="P60" s="27">
        <f t="shared" si="18"/>
        <v>38.5</v>
      </c>
      <c r="Q60" s="27">
        <f t="shared" si="19"/>
        <v>38</v>
      </c>
      <c r="R60" s="28">
        <f t="shared" si="20"/>
        <v>61.8</v>
      </c>
      <c r="S60" s="28">
        <f t="shared" si="21"/>
        <v>63.7</v>
      </c>
      <c r="T60" s="11" t="s">
        <v>154</v>
      </c>
      <c r="U60" s="11" t="s">
        <v>175</v>
      </c>
      <c r="V60" s="13" t="s">
        <v>196</v>
      </c>
      <c r="W60" s="13" t="s">
        <v>365</v>
      </c>
      <c r="X60" s="13" t="s">
        <v>583</v>
      </c>
      <c r="Y60" s="12">
        <v>13.2</v>
      </c>
      <c r="Z60" s="12">
        <v>13.3</v>
      </c>
      <c r="AA60" s="11" t="s">
        <v>120</v>
      </c>
      <c r="AB60" s="12">
        <v>-1.1000000000000001</v>
      </c>
      <c r="AC60" s="12" t="s">
        <v>421</v>
      </c>
      <c r="AD60" s="12">
        <v>0.3</v>
      </c>
      <c r="AE60" s="12">
        <v>-1.4</v>
      </c>
      <c r="AF60" s="12"/>
      <c r="AG60" s="11" t="s">
        <v>423</v>
      </c>
      <c r="AH60" s="11" t="s">
        <v>423</v>
      </c>
      <c r="AI60" s="11" t="s">
        <v>150</v>
      </c>
      <c r="AJ60" s="8"/>
      <c r="AK60" s="8" t="s">
        <v>1217</v>
      </c>
      <c r="AL60" s="31" t="s">
        <v>1218</v>
      </c>
    </row>
    <row r="61" spans="1:38" s="5" customFormat="1">
      <c r="A61" s="6">
        <v>44696</v>
      </c>
      <c r="B61" s="36" t="s">
        <v>124</v>
      </c>
      <c r="C61" s="8" t="s">
        <v>763</v>
      </c>
      <c r="D61" s="9">
        <v>7.7881944444444448E-2</v>
      </c>
      <c r="E61" s="33" t="s">
        <v>1205</v>
      </c>
      <c r="F61" s="10">
        <v>13.1</v>
      </c>
      <c r="G61" s="10">
        <v>11</v>
      </c>
      <c r="H61" s="10">
        <v>13</v>
      </c>
      <c r="I61" s="10">
        <v>12.9</v>
      </c>
      <c r="J61" s="10">
        <v>12.5</v>
      </c>
      <c r="K61" s="10">
        <v>12.9</v>
      </c>
      <c r="L61" s="10">
        <v>12.4</v>
      </c>
      <c r="M61" s="10">
        <v>12.5</v>
      </c>
      <c r="N61" s="10">
        <v>12.6</v>
      </c>
      <c r="O61" s="27">
        <f t="shared" si="17"/>
        <v>37.1</v>
      </c>
      <c r="P61" s="27">
        <f t="shared" si="18"/>
        <v>38.299999999999997</v>
      </c>
      <c r="Q61" s="27">
        <f t="shared" si="19"/>
        <v>37.5</v>
      </c>
      <c r="R61" s="28">
        <f t="shared" si="20"/>
        <v>62.5</v>
      </c>
      <c r="S61" s="28">
        <f t="shared" si="21"/>
        <v>62.9</v>
      </c>
      <c r="T61" s="11" t="s">
        <v>160</v>
      </c>
      <c r="U61" s="11" t="s">
        <v>155</v>
      </c>
      <c r="V61" s="13" t="s">
        <v>168</v>
      </c>
      <c r="W61" s="13" t="s">
        <v>189</v>
      </c>
      <c r="X61" s="13" t="s">
        <v>390</v>
      </c>
      <c r="Y61" s="12">
        <v>13.2</v>
      </c>
      <c r="Z61" s="12">
        <v>13.3</v>
      </c>
      <c r="AA61" s="11" t="s">
        <v>162</v>
      </c>
      <c r="AB61" s="12">
        <v>0.1</v>
      </c>
      <c r="AC61" s="12" t="s">
        <v>421</v>
      </c>
      <c r="AD61" s="12">
        <v>1.1000000000000001</v>
      </c>
      <c r="AE61" s="12">
        <v>-1</v>
      </c>
      <c r="AF61" s="12"/>
      <c r="AG61" s="11" t="s">
        <v>426</v>
      </c>
      <c r="AH61" s="11" t="s">
        <v>426</v>
      </c>
      <c r="AI61" s="11" t="s">
        <v>463</v>
      </c>
      <c r="AJ61" s="8"/>
      <c r="AK61" s="8" t="s">
        <v>1231</v>
      </c>
      <c r="AL61" s="31" t="s">
        <v>1232</v>
      </c>
    </row>
    <row r="62" spans="1:38" s="5" customFormat="1">
      <c r="A62" s="6">
        <v>44702</v>
      </c>
      <c r="B62" s="36" t="s">
        <v>123</v>
      </c>
      <c r="C62" s="8" t="s">
        <v>156</v>
      </c>
      <c r="D62" s="9">
        <v>8.0590277777777775E-2</v>
      </c>
      <c r="E62" s="33" t="s">
        <v>1235</v>
      </c>
      <c r="F62" s="10">
        <v>13.1</v>
      </c>
      <c r="G62" s="10">
        <v>11.6</v>
      </c>
      <c r="H62" s="10">
        <v>13</v>
      </c>
      <c r="I62" s="10">
        <v>13</v>
      </c>
      <c r="J62" s="10">
        <v>12.7</v>
      </c>
      <c r="K62" s="10">
        <v>12.8</v>
      </c>
      <c r="L62" s="10">
        <v>12.7</v>
      </c>
      <c r="M62" s="10">
        <v>13.7</v>
      </c>
      <c r="N62" s="10">
        <v>13.7</v>
      </c>
      <c r="O62" s="27">
        <f t="shared" ref="O62:O66" si="22">SUM(F62:H62)</f>
        <v>37.700000000000003</v>
      </c>
      <c r="P62" s="27">
        <f t="shared" ref="P62:P66" si="23">SUM(I62:K62)</f>
        <v>38.5</v>
      </c>
      <c r="Q62" s="27">
        <f t="shared" ref="Q62:Q66" si="24">SUM(L62:N62)</f>
        <v>40.099999999999994</v>
      </c>
      <c r="R62" s="28">
        <f t="shared" ref="R62:R66" si="25">SUM(F62:J62)</f>
        <v>63.400000000000006</v>
      </c>
      <c r="S62" s="28">
        <f t="shared" ref="S62:S66" si="26">SUM(J62:N62)</f>
        <v>65.600000000000009</v>
      </c>
      <c r="T62" s="11" t="s">
        <v>174</v>
      </c>
      <c r="U62" s="11" t="s">
        <v>175</v>
      </c>
      <c r="V62" s="13" t="s">
        <v>168</v>
      </c>
      <c r="W62" s="13" t="s">
        <v>281</v>
      </c>
      <c r="X62" s="13" t="s">
        <v>322</v>
      </c>
      <c r="Y62" s="12">
        <v>5.5</v>
      </c>
      <c r="Z62" s="12">
        <v>4.8</v>
      </c>
      <c r="AA62" s="11" t="s">
        <v>162</v>
      </c>
      <c r="AB62" s="12">
        <v>1.5</v>
      </c>
      <c r="AC62" s="12" t="s">
        <v>421</v>
      </c>
      <c r="AD62" s="12">
        <v>2.2999999999999998</v>
      </c>
      <c r="AE62" s="12">
        <v>-0.8</v>
      </c>
      <c r="AF62" s="12"/>
      <c r="AG62" s="11" t="s">
        <v>426</v>
      </c>
      <c r="AH62" s="11" t="s">
        <v>422</v>
      </c>
      <c r="AI62" s="11" t="s">
        <v>151</v>
      </c>
      <c r="AJ62" s="8"/>
      <c r="AK62" s="8" t="s">
        <v>1270</v>
      </c>
      <c r="AL62" s="31" t="s">
        <v>1271</v>
      </c>
    </row>
    <row r="63" spans="1:38" s="5" customFormat="1">
      <c r="A63" s="6">
        <v>44702</v>
      </c>
      <c r="B63" s="25" t="s">
        <v>123</v>
      </c>
      <c r="C63" s="8" t="s">
        <v>156</v>
      </c>
      <c r="D63" s="9">
        <v>7.9884259259259252E-2</v>
      </c>
      <c r="E63" s="33" t="s">
        <v>1239</v>
      </c>
      <c r="F63" s="10">
        <v>12.8</v>
      </c>
      <c r="G63" s="10">
        <v>11.4</v>
      </c>
      <c r="H63" s="10">
        <v>13.7</v>
      </c>
      <c r="I63" s="10">
        <v>13.1</v>
      </c>
      <c r="J63" s="10">
        <v>12.6</v>
      </c>
      <c r="K63" s="10">
        <v>12.7</v>
      </c>
      <c r="L63" s="10">
        <v>12.8</v>
      </c>
      <c r="M63" s="10">
        <v>12.8</v>
      </c>
      <c r="N63" s="10">
        <v>13.3</v>
      </c>
      <c r="O63" s="27">
        <f t="shared" si="22"/>
        <v>37.900000000000006</v>
      </c>
      <c r="P63" s="27">
        <f t="shared" si="23"/>
        <v>38.4</v>
      </c>
      <c r="Q63" s="27">
        <f t="shared" si="24"/>
        <v>38.900000000000006</v>
      </c>
      <c r="R63" s="28">
        <f t="shared" si="25"/>
        <v>63.600000000000009</v>
      </c>
      <c r="S63" s="28">
        <f t="shared" si="26"/>
        <v>64.199999999999989</v>
      </c>
      <c r="T63" s="11" t="s">
        <v>174</v>
      </c>
      <c r="U63" s="11" t="s">
        <v>175</v>
      </c>
      <c r="V63" s="13" t="s">
        <v>661</v>
      </c>
      <c r="W63" s="13" t="s">
        <v>291</v>
      </c>
      <c r="X63" s="13" t="s">
        <v>177</v>
      </c>
      <c r="Y63" s="12">
        <v>5.5</v>
      </c>
      <c r="Z63" s="12">
        <v>4.8</v>
      </c>
      <c r="AA63" s="11" t="s">
        <v>162</v>
      </c>
      <c r="AB63" s="12">
        <v>0.4</v>
      </c>
      <c r="AC63" s="12" t="s">
        <v>421</v>
      </c>
      <c r="AD63" s="12">
        <v>1.2</v>
      </c>
      <c r="AE63" s="12">
        <v>-0.8</v>
      </c>
      <c r="AF63" s="12"/>
      <c r="AG63" s="11" t="s">
        <v>426</v>
      </c>
      <c r="AH63" s="11" t="s">
        <v>422</v>
      </c>
      <c r="AI63" s="11" t="s">
        <v>151</v>
      </c>
      <c r="AJ63" s="8"/>
      <c r="AK63" s="8" t="s">
        <v>1274</v>
      </c>
      <c r="AL63" s="31" t="s">
        <v>1273</v>
      </c>
    </row>
    <row r="64" spans="1:38" s="5" customFormat="1">
      <c r="A64" s="6">
        <v>44703</v>
      </c>
      <c r="B64" s="25" t="s">
        <v>122</v>
      </c>
      <c r="C64" s="8" t="s">
        <v>156</v>
      </c>
      <c r="D64" s="9">
        <v>7.9212962962962971E-2</v>
      </c>
      <c r="E64" s="33" t="s">
        <v>1261</v>
      </c>
      <c r="F64" s="10">
        <v>13.4</v>
      </c>
      <c r="G64" s="10">
        <v>11.4</v>
      </c>
      <c r="H64" s="10">
        <v>12.7</v>
      </c>
      <c r="I64" s="10">
        <v>13.3</v>
      </c>
      <c r="J64" s="10">
        <v>12.4</v>
      </c>
      <c r="K64" s="10">
        <v>12.3</v>
      </c>
      <c r="L64" s="10">
        <v>12.6</v>
      </c>
      <c r="M64" s="10">
        <v>13</v>
      </c>
      <c r="N64" s="10">
        <v>13.3</v>
      </c>
      <c r="O64" s="27">
        <f t="shared" si="22"/>
        <v>37.5</v>
      </c>
      <c r="P64" s="27">
        <f t="shared" si="23"/>
        <v>38</v>
      </c>
      <c r="Q64" s="27">
        <f t="shared" si="24"/>
        <v>38.900000000000006</v>
      </c>
      <c r="R64" s="28">
        <f t="shared" si="25"/>
        <v>63.199999999999996</v>
      </c>
      <c r="S64" s="28">
        <f t="shared" si="26"/>
        <v>63.600000000000009</v>
      </c>
      <c r="T64" s="11" t="s">
        <v>160</v>
      </c>
      <c r="U64" s="11" t="s">
        <v>175</v>
      </c>
      <c r="V64" s="13" t="s">
        <v>352</v>
      </c>
      <c r="W64" s="13" t="s">
        <v>1262</v>
      </c>
      <c r="X64" s="13" t="s">
        <v>539</v>
      </c>
      <c r="Y64" s="12">
        <v>7.6</v>
      </c>
      <c r="Z64" s="12">
        <v>7.1</v>
      </c>
      <c r="AA64" s="11" t="s">
        <v>162</v>
      </c>
      <c r="AB64" s="12">
        <v>-1.1000000000000001</v>
      </c>
      <c r="AC64" s="12">
        <v>-0.4</v>
      </c>
      <c r="AD64" s="12">
        <v>-0.4</v>
      </c>
      <c r="AE64" s="12">
        <v>-1.1000000000000001</v>
      </c>
      <c r="AF64" s="12" t="s">
        <v>427</v>
      </c>
      <c r="AG64" s="11" t="s">
        <v>423</v>
      </c>
      <c r="AH64" s="11" t="s">
        <v>423</v>
      </c>
      <c r="AI64" s="11" t="s">
        <v>151</v>
      </c>
      <c r="AJ64" s="8"/>
      <c r="AK64" s="8" t="s">
        <v>1303</v>
      </c>
      <c r="AL64" s="31" t="s">
        <v>1304</v>
      </c>
    </row>
    <row r="65" spans="1:38" s="5" customFormat="1">
      <c r="A65" s="6">
        <v>44703</v>
      </c>
      <c r="B65" s="25" t="s">
        <v>248</v>
      </c>
      <c r="C65" s="8" t="s">
        <v>156</v>
      </c>
      <c r="D65" s="9">
        <v>7.8472222222222221E-2</v>
      </c>
      <c r="E65" s="33" t="s">
        <v>377</v>
      </c>
      <c r="F65" s="10">
        <v>12.8</v>
      </c>
      <c r="G65" s="10">
        <v>11.1</v>
      </c>
      <c r="H65" s="10">
        <v>13.3</v>
      </c>
      <c r="I65" s="10">
        <v>13.2</v>
      </c>
      <c r="J65" s="10">
        <v>12.5</v>
      </c>
      <c r="K65" s="10">
        <v>12.5</v>
      </c>
      <c r="L65" s="10">
        <v>12.9</v>
      </c>
      <c r="M65" s="10">
        <v>12.1</v>
      </c>
      <c r="N65" s="10">
        <v>12.6</v>
      </c>
      <c r="O65" s="27">
        <f t="shared" si="22"/>
        <v>37.200000000000003</v>
      </c>
      <c r="P65" s="27">
        <f t="shared" si="23"/>
        <v>38.200000000000003</v>
      </c>
      <c r="Q65" s="27">
        <f t="shared" si="24"/>
        <v>37.6</v>
      </c>
      <c r="R65" s="28">
        <f t="shared" si="25"/>
        <v>62.900000000000006</v>
      </c>
      <c r="S65" s="28">
        <f t="shared" si="26"/>
        <v>62.6</v>
      </c>
      <c r="T65" s="11" t="s">
        <v>160</v>
      </c>
      <c r="U65" s="11" t="s">
        <v>155</v>
      </c>
      <c r="V65" s="13" t="s">
        <v>352</v>
      </c>
      <c r="W65" s="13" t="s">
        <v>281</v>
      </c>
      <c r="X65" s="13" t="s">
        <v>281</v>
      </c>
      <c r="Y65" s="12">
        <v>7.6</v>
      </c>
      <c r="Z65" s="12">
        <v>7.1</v>
      </c>
      <c r="AA65" s="11" t="s">
        <v>150</v>
      </c>
      <c r="AB65" s="12">
        <v>0.8</v>
      </c>
      <c r="AC65" s="12" t="s">
        <v>421</v>
      </c>
      <c r="AD65" s="12">
        <v>1.5</v>
      </c>
      <c r="AE65" s="12">
        <v>-0.7</v>
      </c>
      <c r="AF65" s="12"/>
      <c r="AG65" s="11" t="s">
        <v>426</v>
      </c>
      <c r="AH65" s="11" t="s">
        <v>422</v>
      </c>
      <c r="AI65" s="11" t="s">
        <v>151</v>
      </c>
      <c r="AJ65" s="8"/>
      <c r="AK65" s="8" t="s">
        <v>1309</v>
      </c>
      <c r="AL65" s="31" t="s">
        <v>1310</v>
      </c>
    </row>
    <row r="66" spans="1:38" s="5" customFormat="1">
      <c r="A66" s="6">
        <v>44703</v>
      </c>
      <c r="B66" s="25" t="s">
        <v>124</v>
      </c>
      <c r="C66" s="8" t="s">
        <v>156</v>
      </c>
      <c r="D66" s="9">
        <v>7.9212962962962971E-2</v>
      </c>
      <c r="E66" s="33" t="s">
        <v>1269</v>
      </c>
      <c r="F66" s="10">
        <v>13.2</v>
      </c>
      <c r="G66" s="10">
        <v>12.3</v>
      </c>
      <c r="H66" s="10">
        <v>13.7</v>
      </c>
      <c r="I66" s="10">
        <v>12.6</v>
      </c>
      <c r="J66" s="10">
        <v>12.2</v>
      </c>
      <c r="K66" s="10">
        <v>12.1</v>
      </c>
      <c r="L66" s="10">
        <v>12.3</v>
      </c>
      <c r="M66" s="10">
        <v>12.5</v>
      </c>
      <c r="N66" s="10">
        <v>13.5</v>
      </c>
      <c r="O66" s="27">
        <f t="shared" si="22"/>
        <v>39.200000000000003</v>
      </c>
      <c r="P66" s="27">
        <f t="shared" si="23"/>
        <v>36.9</v>
      </c>
      <c r="Q66" s="27">
        <f t="shared" si="24"/>
        <v>38.299999999999997</v>
      </c>
      <c r="R66" s="28">
        <f t="shared" si="25"/>
        <v>64</v>
      </c>
      <c r="S66" s="28">
        <f t="shared" si="26"/>
        <v>62.599999999999994</v>
      </c>
      <c r="T66" s="11" t="s">
        <v>160</v>
      </c>
      <c r="U66" s="11" t="s">
        <v>155</v>
      </c>
      <c r="V66" s="13" t="s">
        <v>991</v>
      </c>
      <c r="W66" s="13" t="s">
        <v>227</v>
      </c>
      <c r="X66" s="13" t="s">
        <v>189</v>
      </c>
      <c r="Y66" s="12">
        <v>7.6</v>
      </c>
      <c r="Z66" s="12">
        <v>7.1</v>
      </c>
      <c r="AA66" s="11" t="s">
        <v>150</v>
      </c>
      <c r="AB66" s="12">
        <v>1.6</v>
      </c>
      <c r="AC66" s="12" t="s">
        <v>421</v>
      </c>
      <c r="AD66" s="12">
        <v>2.2000000000000002</v>
      </c>
      <c r="AE66" s="12">
        <v>-0.6</v>
      </c>
      <c r="AF66" s="12"/>
      <c r="AG66" s="11" t="s">
        <v>426</v>
      </c>
      <c r="AH66" s="11" t="s">
        <v>422</v>
      </c>
      <c r="AI66" s="11" t="s">
        <v>151</v>
      </c>
      <c r="AJ66" s="8"/>
      <c r="AK66" s="8" t="s">
        <v>1313</v>
      </c>
      <c r="AL66" s="31" t="s">
        <v>1314</v>
      </c>
    </row>
    <row r="67" spans="1:38" s="5" customFormat="1">
      <c r="A67" s="6">
        <v>44709</v>
      </c>
      <c r="B67" s="36" t="s">
        <v>123</v>
      </c>
      <c r="C67" s="8" t="s">
        <v>905</v>
      </c>
      <c r="D67" s="9">
        <v>7.8530092592592596E-2</v>
      </c>
      <c r="E67" s="33" t="s">
        <v>1317</v>
      </c>
      <c r="F67" s="10">
        <v>12.9</v>
      </c>
      <c r="G67" s="10">
        <v>10.7</v>
      </c>
      <c r="H67" s="10">
        <v>11.9</v>
      </c>
      <c r="I67" s="10">
        <v>12.4</v>
      </c>
      <c r="J67" s="10">
        <v>13</v>
      </c>
      <c r="K67" s="10">
        <v>13.1</v>
      </c>
      <c r="L67" s="10">
        <v>13.3</v>
      </c>
      <c r="M67" s="10">
        <v>13</v>
      </c>
      <c r="N67" s="10">
        <v>13.2</v>
      </c>
      <c r="O67" s="27">
        <f t="shared" ref="O67:O70" si="27">SUM(F67:H67)</f>
        <v>35.5</v>
      </c>
      <c r="P67" s="27">
        <f t="shared" ref="P67:P70" si="28">SUM(I67:K67)</f>
        <v>38.5</v>
      </c>
      <c r="Q67" s="27">
        <f t="shared" ref="Q67:Q70" si="29">SUM(L67:N67)</f>
        <v>39.5</v>
      </c>
      <c r="R67" s="28">
        <f t="shared" ref="R67:R70" si="30">SUM(F67:J67)</f>
        <v>60.9</v>
      </c>
      <c r="S67" s="28">
        <f t="shared" ref="S67:S70" si="31">SUM(J67:N67)</f>
        <v>65.600000000000009</v>
      </c>
      <c r="T67" s="11" t="s">
        <v>154</v>
      </c>
      <c r="U67" s="11" t="s">
        <v>175</v>
      </c>
      <c r="V67" s="13" t="s">
        <v>272</v>
      </c>
      <c r="W67" s="13" t="s">
        <v>663</v>
      </c>
      <c r="X67" s="13" t="s">
        <v>583</v>
      </c>
      <c r="Y67" s="12">
        <v>12.1</v>
      </c>
      <c r="Z67" s="12">
        <v>10.6</v>
      </c>
      <c r="AA67" s="11" t="s">
        <v>120</v>
      </c>
      <c r="AB67" s="12">
        <v>-1.3</v>
      </c>
      <c r="AC67" s="12" t="s">
        <v>421</v>
      </c>
      <c r="AD67" s="12">
        <v>0.7</v>
      </c>
      <c r="AE67" s="12">
        <v>-2</v>
      </c>
      <c r="AF67" s="12"/>
      <c r="AG67" s="11" t="s">
        <v>422</v>
      </c>
      <c r="AH67" s="11" t="s">
        <v>426</v>
      </c>
      <c r="AI67" s="11" t="s">
        <v>463</v>
      </c>
      <c r="AJ67" s="8" t="s">
        <v>736</v>
      </c>
      <c r="AK67" s="8" t="s">
        <v>1346</v>
      </c>
      <c r="AL67" s="31" t="s">
        <v>1345</v>
      </c>
    </row>
    <row r="68" spans="1:38" s="5" customFormat="1">
      <c r="A68" s="6">
        <v>44709</v>
      </c>
      <c r="B68" s="25" t="s">
        <v>122</v>
      </c>
      <c r="C68" s="8" t="s">
        <v>763</v>
      </c>
      <c r="D68" s="9">
        <v>7.8472222222222221E-2</v>
      </c>
      <c r="E68" s="33" t="s">
        <v>1325</v>
      </c>
      <c r="F68" s="10">
        <v>12.9</v>
      </c>
      <c r="G68" s="10">
        <v>11.1</v>
      </c>
      <c r="H68" s="10">
        <v>12.9</v>
      </c>
      <c r="I68" s="10">
        <v>12.8</v>
      </c>
      <c r="J68" s="10">
        <v>11.7</v>
      </c>
      <c r="K68" s="10">
        <v>12</v>
      </c>
      <c r="L68" s="10">
        <v>12.9</v>
      </c>
      <c r="M68" s="10">
        <v>13</v>
      </c>
      <c r="N68" s="10">
        <v>13.7</v>
      </c>
      <c r="O68" s="27">
        <f t="shared" si="27"/>
        <v>36.9</v>
      </c>
      <c r="P68" s="27">
        <f t="shared" si="28"/>
        <v>36.5</v>
      </c>
      <c r="Q68" s="27">
        <f t="shared" si="29"/>
        <v>39.599999999999994</v>
      </c>
      <c r="R68" s="28">
        <f t="shared" si="30"/>
        <v>61.400000000000006</v>
      </c>
      <c r="S68" s="28">
        <f t="shared" si="31"/>
        <v>63.3</v>
      </c>
      <c r="T68" s="11" t="s">
        <v>154</v>
      </c>
      <c r="U68" s="11" t="s">
        <v>175</v>
      </c>
      <c r="V68" s="13" t="s">
        <v>255</v>
      </c>
      <c r="W68" s="13" t="s">
        <v>1117</v>
      </c>
      <c r="X68" s="13" t="s">
        <v>584</v>
      </c>
      <c r="Y68" s="12">
        <v>12.1</v>
      </c>
      <c r="Z68" s="12">
        <v>10.6</v>
      </c>
      <c r="AA68" s="11" t="s">
        <v>120</v>
      </c>
      <c r="AB68" s="12">
        <v>-0.6</v>
      </c>
      <c r="AC68" s="12" t="s">
        <v>421</v>
      </c>
      <c r="AD68" s="12">
        <v>1.2</v>
      </c>
      <c r="AE68" s="12">
        <v>-1.8</v>
      </c>
      <c r="AF68" s="12"/>
      <c r="AG68" s="11" t="s">
        <v>426</v>
      </c>
      <c r="AH68" s="11" t="s">
        <v>423</v>
      </c>
      <c r="AI68" s="11" t="s">
        <v>150</v>
      </c>
      <c r="AJ68" s="8" t="s">
        <v>736</v>
      </c>
      <c r="AK68" s="8" t="s">
        <v>1360</v>
      </c>
      <c r="AL68" s="31" t="s">
        <v>1359</v>
      </c>
    </row>
    <row r="69" spans="1:38" s="5" customFormat="1">
      <c r="A69" s="6">
        <v>44710</v>
      </c>
      <c r="B69" s="25" t="s">
        <v>123</v>
      </c>
      <c r="C69" s="8" t="s">
        <v>156</v>
      </c>
      <c r="D69" s="9">
        <v>7.8518518518518529E-2</v>
      </c>
      <c r="E69" s="33" t="s">
        <v>1330</v>
      </c>
      <c r="F69" s="10">
        <v>12.7</v>
      </c>
      <c r="G69" s="10">
        <v>10.9</v>
      </c>
      <c r="H69" s="10">
        <v>12.8</v>
      </c>
      <c r="I69" s="10">
        <v>13.1</v>
      </c>
      <c r="J69" s="10">
        <v>12.3</v>
      </c>
      <c r="K69" s="10">
        <v>12.7</v>
      </c>
      <c r="L69" s="10">
        <v>12.9</v>
      </c>
      <c r="M69" s="10">
        <v>12.7</v>
      </c>
      <c r="N69" s="10">
        <v>13.3</v>
      </c>
      <c r="O69" s="27">
        <f t="shared" si="27"/>
        <v>36.400000000000006</v>
      </c>
      <c r="P69" s="27">
        <f t="shared" si="28"/>
        <v>38.099999999999994</v>
      </c>
      <c r="Q69" s="27">
        <f t="shared" si="29"/>
        <v>38.900000000000006</v>
      </c>
      <c r="R69" s="28">
        <f t="shared" si="30"/>
        <v>61.800000000000011</v>
      </c>
      <c r="S69" s="28">
        <f t="shared" si="31"/>
        <v>63.899999999999991</v>
      </c>
      <c r="T69" s="11" t="s">
        <v>154</v>
      </c>
      <c r="U69" s="11" t="s">
        <v>175</v>
      </c>
      <c r="V69" s="13" t="s">
        <v>176</v>
      </c>
      <c r="W69" s="13" t="s">
        <v>467</v>
      </c>
      <c r="X69" s="13" t="s">
        <v>681</v>
      </c>
      <c r="Y69" s="12">
        <v>5.9</v>
      </c>
      <c r="Z69" s="12">
        <v>6.3</v>
      </c>
      <c r="AA69" s="11" t="s">
        <v>120</v>
      </c>
      <c r="AB69" s="12">
        <v>-1.4</v>
      </c>
      <c r="AC69" s="12" t="s">
        <v>421</v>
      </c>
      <c r="AD69" s="12">
        <v>0.3</v>
      </c>
      <c r="AE69" s="12">
        <v>-1.7</v>
      </c>
      <c r="AF69" s="12"/>
      <c r="AG69" s="11" t="s">
        <v>423</v>
      </c>
      <c r="AH69" s="11" t="s">
        <v>422</v>
      </c>
      <c r="AI69" s="11" t="s">
        <v>151</v>
      </c>
      <c r="AJ69" s="8"/>
      <c r="AK69" s="8" t="s">
        <v>1369</v>
      </c>
      <c r="AL69" s="31" t="s">
        <v>1370</v>
      </c>
    </row>
    <row r="70" spans="1:38" s="5" customFormat="1">
      <c r="A70" s="6">
        <v>44710</v>
      </c>
      <c r="B70" s="25" t="s">
        <v>125</v>
      </c>
      <c r="C70" s="8" t="s">
        <v>156</v>
      </c>
      <c r="D70" s="9">
        <v>7.778935185185186E-2</v>
      </c>
      <c r="E70" s="33" t="s">
        <v>1333</v>
      </c>
      <c r="F70" s="10">
        <v>12.8</v>
      </c>
      <c r="G70" s="10">
        <v>11.1</v>
      </c>
      <c r="H70" s="10">
        <v>13.1</v>
      </c>
      <c r="I70" s="10">
        <v>12.8</v>
      </c>
      <c r="J70" s="10">
        <v>12.2</v>
      </c>
      <c r="K70" s="10">
        <v>12.3</v>
      </c>
      <c r="L70" s="10">
        <v>12.4</v>
      </c>
      <c r="M70" s="10">
        <v>12.7</v>
      </c>
      <c r="N70" s="10">
        <v>12.7</v>
      </c>
      <c r="O70" s="27">
        <f t="shared" si="27"/>
        <v>37</v>
      </c>
      <c r="P70" s="27">
        <f t="shared" si="28"/>
        <v>37.299999999999997</v>
      </c>
      <c r="Q70" s="27">
        <f t="shared" si="29"/>
        <v>37.799999999999997</v>
      </c>
      <c r="R70" s="28">
        <f t="shared" si="30"/>
        <v>62</v>
      </c>
      <c r="S70" s="28">
        <f t="shared" si="31"/>
        <v>62.3</v>
      </c>
      <c r="T70" s="11" t="s">
        <v>174</v>
      </c>
      <c r="U70" s="11" t="s">
        <v>155</v>
      </c>
      <c r="V70" s="13" t="s">
        <v>1334</v>
      </c>
      <c r="W70" s="13" t="s">
        <v>287</v>
      </c>
      <c r="X70" s="13" t="s">
        <v>1335</v>
      </c>
      <c r="Y70" s="12">
        <v>5.9</v>
      </c>
      <c r="Z70" s="12">
        <v>6.3</v>
      </c>
      <c r="AA70" s="11" t="s">
        <v>120</v>
      </c>
      <c r="AB70" s="12">
        <v>-1.8</v>
      </c>
      <c r="AC70" s="12" t="s">
        <v>421</v>
      </c>
      <c r="AD70" s="12">
        <v>-0.1</v>
      </c>
      <c r="AE70" s="12">
        <v>-1.7</v>
      </c>
      <c r="AF70" s="12"/>
      <c r="AG70" s="11" t="s">
        <v>423</v>
      </c>
      <c r="AH70" s="11" t="s">
        <v>423</v>
      </c>
      <c r="AI70" s="11" t="s">
        <v>150</v>
      </c>
      <c r="AJ70" s="8"/>
      <c r="AK70" s="8" t="s">
        <v>1377</v>
      </c>
      <c r="AL70" s="31" t="s">
        <v>1378</v>
      </c>
    </row>
    <row r="71" spans="1:38" s="5" customFormat="1">
      <c r="A71" s="6">
        <v>44716</v>
      </c>
      <c r="B71" s="25" t="s">
        <v>123</v>
      </c>
      <c r="C71" s="8" t="s">
        <v>156</v>
      </c>
      <c r="D71" s="9">
        <v>7.9236111111111118E-2</v>
      </c>
      <c r="E71" s="33" t="s">
        <v>1399</v>
      </c>
      <c r="F71" s="10">
        <v>12.9</v>
      </c>
      <c r="G71" s="10">
        <v>11.7</v>
      </c>
      <c r="H71" s="10">
        <v>13.3</v>
      </c>
      <c r="I71" s="10">
        <v>13.2</v>
      </c>
      <c r="J71" s="10">
        <v>12.6</v>
      </c>
      <c r="K71" s="10">
        <v>12.5</v>
      </c>
      <c r="L71" s="10">
        <v>12.4</v>
      </c>
      <c r="M71" s="10">
        <v>12.7</v>
      </c>
      <c r="N71" s="10">
        <v>13.3</v>
      </c>
      <c r="O71" s="27">
        <f t="shared" ref="O71:O75" si="32">SUM(F71:H71)</f>
        <v>37.900000000000006</v>
      </c>
      <c r="P71" s="27">
        <f t="shared" ref="P71:P75" si="33">SUM(I71:K71)</f>
        <v>38.299999999999997</v>
      </c>
      <c r="Q71" s="27">
        <f t="shared" ref="Q71:Q75" si="34">SUM(L71:N71)</f>
        <v>38.400000000000006</v>
      </c>
      <c r="R71" s="28">
        <f t="shared" ref="R71:R75" si="35">SUM(F71:J71)</f>
        <v>63.70000000000001</v>
      </c>
      <c r="S71" s="28">
        <f t="shared" ref="S71:S75" si="36">SUM(J71:N71)</f>
        <v>63.5</v>
      </c>
      <c r="T71" s="11" t="s">
        <v>174</v>
      </c>
      <c r="U71" s="11" t="s">
        <v>175</v>
      </c>
      <c r="V71" s="13" t="s">
        <v>480</v>
      </c>
      <c r="W71" s="13" t="s">
        <v>196</v>
      </c>
      <c r="X71" s="13" t="s">
        <v>167</v>
      </c>
      <c r="Y71" s="12">
        <v>3.2</v>
      </c>
      <c r="Z71" s="12">
        <v>3.8</v>
      </c>
      <c r="AA71" s="11" t="s">
        <v>162</v>
      </c>
      <c r="AB71" s="12">
        <v>-0.2</v>
      </c>
      <c r="AC71" s="12" t="s">
        <v>421</v>
      </c>
      <c r="AD71" s="12">
        <v>1</v>
      </c>
      <c r="AE71" s="12">
        <v>-1.2</v>
      </c>
      <c r="AF71" s="12"/>
      <c r="AG71" s="11" t="s">
        <v>426</v>
      </c>
      <c r="AH71" s="11" t="s">
        <v>422</v>
      </c>
      <c r="AI71" s="11" t="s">
        <v>150</v>
      </c>
      <c r="AJ71" s="8"/>
      <c r="AK71" s="8" t="s">
        <v>1397</v>
      </c>
      <c r="AL71" s="31" t="s">
        <v>1398</v>
      </c>
    </row>
    <row r="72" spans="1:38" s="5" customFormat="1">
      <c r="A72" s="6">
        <v>44716</v>
      </c>
      <c r="B72" s="36" t="s">
        <v>122</v>
      </c>
      <c r="C72" s="8" t="s">
        <v>156</v>
      </c>
      <c r="D72" s="9">
        <v>7.8472222222222221E-2</v>
      </c>
      <c r="E72" s="33" t="s">
        <v>1409</v>
      </c>
      <c r="F72" s="10">
        <v>12.8</v>
      </c>
      <c r="G72" s="10">
        <v>11.6</v>
      </c>
      <c r="H72" s="10">
        <v>12.8</v>
      </c>
      <c r="I72" s="10">
        <v>12.4</v>
      </c>
      <c r="J72" s="10">
        <v>12.6</v>
      </c>
      <c r="K72" s="10">
        <v>12.7</v>
      </c>
      <c r="L72" s="10">
        <v>12.5</v>
      </c>
      <c r="M72" s="10">
        <v>12.8</v>
      </c>
      <c r="N72" s="10">
        <v>12.8</v>
      </c>
      <c r="O72" s="27">
        <f t="shared" si="32"/>
        <v>37.200000000000003</v>
      </c>
      <c r="P72" s="27">
        <f t="shared" si="33"/>
        <v>37.700000000000003</v>
      </c>
      <c r="Q72" s="27">
        <f t="shared" si="34"/>
        <v>38.1</v>
      </c>
      <c r="R72" s="28">
        <f t="shared" si="35"/>
        <v>62.2</v>
      </c>
      <c r="S72" s="28">
        <f t="shared" si="36"/>
        <v>63.399999999999991</v>
      </c>
      <c r="T72" s="11" t="s">
        <v>174</v>
      </c>
      <c r="U72" s="11" t="s">
        <v>155</v>
      </c>
      <c r="V72" s="13" t="s">
        <v>1410</v>
      </c>
      <c r="W72" s="13" t="s">
        <v>168</v>
      </c>
      <c r="X72" s="13" t="s">
        <v>281</v>
      </c>
      <c r="Y72" s="12">
        <v>3.2</v>
      </c>
      <c r="Z72" s="12">
        <v>3.8</v>
      </c>
      <c r="AA72" s="11" t="s">
        <v>162</v>
      </c>
      <c r="AB72" s="12">
        <v>-0.6</v>
      </c>
      <c r="AC72" s="12" t="s">
        <v>421</v>
      </c>
      <c r="AD72" s="12">
        <v>0.6</v>
      </c>
      <c r="AE72" s="12">
        <v>-1.2</v>
      </c>
      <c r="AF72" s="12"/>
      <c r="AG72" s="11" t="s">
        <v>422</v>
      </c>
      <c r="AH72" s="11" t="s">
        <v>422</v>
      </c>
      <c r="AI72" s="11" t="s">
        <v>151</v>
      </c>
      <c r="AJ72" s="8"/>
      <c r="AK72" s="8" t="s">
        <v>1408</v>
      </c>
      <c r="AL72" s="31" t="s">
        <v>1411</v>
      </c>
    </row>
    <row r="73" spans="1:38" s="5" customFormat="1">
      <c r="A73" s="6">
        <v>44716</v>
      </c>
      <c r="B73" s="25" t="s">
        <v>124</v>
      </c>
      <c r="C73" s="8" t="s">
        <v>156</v>
      </c>
      <c r="D73" s="9">
        <v>7.7094907407407418E-2</v>
      </c>
      <c r="E73" s="33" t="s">
        <v>1420</v>
      </c>
      <c r="F73" s="10">
        <v>12.9</v>
      </c>
      <c r="G73" s="10">
        <v>11.4</v>
      </c>
      <c r="H73" s="10">
        <v>12.6</v>
      </c>
      <c r="I73" s="10">
        <v>12.3</v>
      </c>
      <c r="J73" s="10">
        <v>11.9</v>
      </c>
      <c r="K73" s="10">
        <v>12.4</v>
      </c>
      <c r="L73" s="10">
        <v>12.3</v>
      </c>
      <c r="M73" s="10">
        <v>12.4</v>
      </c>
      <c r="N73" s="10">
        <v>12.9</v>
      </c>
      <c r="O73" s="27">
        <f t="shared" si="32"/>
        <v>36.9</v>
      </c>
      <c r="P73" s="27">
        <f t="shared" si="33"/>
        <v>36.6</v>
      </c>
      <c r="Q73" s="27">
        <f t="shared" si="34"/>
        <v>37.6</v>
      </c>
      <c r="R73" s="28">
        <f t="shared" si="35"/>
        <v>61.1</v>
      </c>
      <c r="S73" s="28">
        <f t="shared" si="36"/>
        <v>61.9</v>
      </c>
      <c r="T73" s="11" t="s">
        <v>154</v>
      </c>
      <c r="U73" s="11" t="s">
        <v>155</v>
      </c>
      <c r="V73" s="13" t="s">
        <v>281</v>
      </c>
      <c r="W73" s="13" t="s">
        <v>176</v>
      </c>
      <c r="X73" s="13" t="s">
        <v>661</v>
      </c>
      <c r="Y73" s="12">
        <v>3.2</v>
      </c>
      <c r="Z73" s="12">
        <v>3.8</v>
      </c>
      <c r="AA73" s="11" t="s">
        <v>162</v>
      </c>
      <c r="AB73" s="12">
        <v>-1.7</v>
      </c>
      <c r="AC73" s="12" t="s">
        <v>421</v>
      </c>
      <c r="AD73" s="12">
        <v>-0.5</v>
      </c>
      <c r="AE73" s="12">
        <v>-1.2</v>
      </c>
      <c r="AF73" s="12" t="s">
        <v>427</v>
      </c>
      <c r="AG73" s="11" t="s">
        <v>425</v>
      </c>
      <c r="AH73" s="11" t="s">
        <v>423</v>
      </c>
      <c r="AI73" s="11" t="s">
        <v>150</v>
      </c>
      <c r="AJ73" s="8"/>
      <c r="AK73" s="8" t="s">
        <v>1419</v>
      </c>
      <c r="AL73" s="31" t="s">
        <v>1421</v>
      </c>
    </row>
    <row r="74" spans="1:38" s="5" customFormat="1">
      <c r="A74" s="6">
        <v>44717</v>
      </c>
      <c r="B74" s="36" t="s">
        <v>123</v>
      </c>
      <c r="C74" s="8" t="s">
        <v>156</v>
      </c>
      <c r="D74" s="9">
        <v>7.9270833333333332E-2</v>
      </c>
      <c r="E74" s="33" t="s">
        <v>1429</v>
      </c>
      <c r="F74" s="10">
        <v>13</v>
      </c>
      <c r="G74" s="10">
        <v>11.4</v>
      </c>
      <c r="H74" s="10">
        <v>13.3</v>
      </c>
      <c r="I74" s="10">
        <v>12.6</v>
      </c>
      <c r="J74" s="10">
        <v>12.4</v>
      </c>
      <c r="K74" s="10">
        <v>12.5</v>
      </c>
      <c r="L74" s="10">
        <v>12.9</v>
      </c>
      <c r="M74" s="10">
        <v>13.5</v>
      </c>
      <c r="N74" s="10">
        <v>13.3</v>
      </c>
      <c r="O74" s="27">
        <f t="shared" si="32"/>
        <v>37.700000000000003</v>
      </c>
      <c r="P74" s="27">
        <f t="shared" si="33"/>
        <v>37.5</v>
      </c>
      <c r="Q74" s="27">
        <f t="shared" si="34"/>
        <v>39.700000000000003</v>
      </c>
      <c r="R74" s="28">
        <f t="shared" si="35"/>
        <v>62.7</v>
      </c>
      <c r="S74" s="28">
        <f t="shared" si="36"/>
        <v>64.599999999999994</v>
      </c>
      <c r="T74" s="11" t="s">
        <v>174</v>
      </c>
      <c r="U74" s="11" t="s">
        <v>175</v>
      </c>
      <c r="V74" s="13" t="s">
        <v>177</v>
      </c>
      <c r="W74" s="13" t="s">
        <v>352</v>
      </c>
      <c r="X74" s="13" t="s">
        <v>365</v>
      </c>
      <c r="Y74" s="12">
        <v>4</v>
      </c>
      <c r="Z74" s="12">
        <v>3.8</v>
      </c>
      <c r="AA74" s="11" t="s">
        <v>162</v>
      </c>
      <c r="AB74" s="12">
        <v>0.1</v>
      </c>
      <c r="AC74" s="12" t="s">
        <v>421</v>
      </c>
      <c r="AD74" s="12">
        <v>1.3</v>
      </c>
      <c r="AE74" s="12">
        <v>-1.2</v>
      </c>
      <c r="AF74" s="12"/>
      <c r="AG74" s="11" t="s">
        <v>426</v>
      </c>
      <c r="AH74" s="11" t="s">
        <v>422</v>
      </c>
      <c r="AI74" s="11" t="s">
        <v>151</v>
      </c>
      <c r="AJ74" s="8"/>
      <c r="AK74" s="8" t="s">
        <v>1430</v>
      </c>
      <c r="AL74" s="31" t="s">
        <v>1431</v>
      </c>
    </row>
    <row r="75" spans="1:38" s="5" customFormat="1">
      <c r="A75" s="6">
        <v>44717</v>
      </c>
      <c r="B75" s="25" t="s">
        <v>122</v>
      </c>
      <c r="C75" s="8" t="s">
        <v>156</v>
      </c>
      <c r="D75" s="9">
        <v>7.7858796296296287E-2</v>
      </c>
      <c r="E75" s="33" t="s">
        <v>1415</v>
      </c>
      <c r="F75" s="10">
        <v>12.7</v>
      </c>
      <c r="G75" s="10">
        <v>11.3</v>
      </c>
      <c r="H75" s="10">
        <v>13.7</v>
      </c>
      <c r="I75" s="10">
        <v>12.9</v>
      </c>
      <c r="J75" s="10">
        <v>12.5</v>
      </c>
      <c r="K75" s="10">
        <v>12.2</v>
      </c>
      <c r="L75" s="10">
        <v>12.1</v>
      </c>
      <c r="M75" s="10">
        <v>11.8</v>
      </c>
      <c r="N75" s="10">
        <v>13.5</v>
      </c>
      <c r="O75" s="27">
        <f t="shared" si="32"/>
        <v>37.700000000000003</v>
      </c>
      <c r="P75" s="27">
        <f t="shared" si="33"/>
        <v>37.599999999999994</v>
      </c>
      <c r="Q75" s="27">
        <f t="shared" si="34"/>
        <v>37.4</v>
      </c>
      <c r="R75" s="28">
        <f t="shared" si="35"/>
        <v>63.1</v>
      </c>
      <c r="S75" s="28">
        <f t="shared" si="36"/>
        <v>62.099999999999994</v>
      </c>
      <c r="T75" s="11" t="s">
        <v>160</v>
      </c>
      <c r="U75" s="11" t="s">
        <v>155</v>
      </c>
      <c r="V75" s="13" t="s">
        <v>272</v>
      </c>
      <c r="W75" s="13" t="s">
        <v>255</v>
      </c>
      <c r="X75" s="13" t="s">
        <v>467</v>
      </c>
      <c r="Y75" s="12">
        <v>4</v>
      </c>
      <c r="Z75" s="12">
        <v>3.8</v>
      </c>
      <c r="AA75" s="11" t="s">
        <v>162</v>
      </c>
      <c r="AB75" s="12">
        <v>-0.9</v>
      </c>
      <c r="AC75" s="12" t="s">
        <v>421</v>
      </c>
      <c r="AD75" s="12">
        <v>0.3</v>
      </c>
      <c r="AE75" s="12">
        <v>-1.2</v>
      </c>
      <c r="AF75" s="12"/>
      <c r="AG75" s="11" t="s">
        <v>423</v>
      </c>
      <c r="AH75" s="11" t="s">
        <v>423</v>
      </c>
      <c r="AI75" s="11" t="s">
        <v>162</v>
      </c>
      <c r="AJ75" s="8"/>
      <c r="AK75" s="8" t="s">
        <v>1447</v>
      </c>
      <c r="AL75" s="31" t="s">
        <v>1450</v>
      </c>
    </row>
  </sheetData>
  <autoFilter ref="A1:AK29" xr:uid="{00000000-0009-0000-0000-000008000000}"/>
  <phoneticPr fontId="11"/>
  <conditionalFormatting sqref="AG2:AI3">
    <cfRule type="containsText" dxfId="455" priority="859" operator="containsText" text="E">
      <formula>NOT(ISERROR(SEARCH("E",AG2)))</formula>
    </cfRule>
    <cfRule type="containsText" dxfId="454" priority="860" operator="containsText" text="B">
      <formula>NOT(ISERROR(SEARCH("B",AG2)))</formula>
    </cfRule>
    <cfRule type="containsText" dxfId="453" priority="861" operator="containsText" text="A">
      <formula>NOT(ISERROR(SEARCH("A",AG2)))</formula>
    </cfRule>
  </conditionalFormatting>
  <conditionalFormatting sqref="F2:N3">
    <cfRule type="colorScale" priority="1511">
      <colorScale>
        <cfvo type="min"/>
        <cfvo type="percentile" val="50"/>
        <cfvo type="max"/>
        <color rgb="FFF8696B"/>
        <color rgb="FFFFEB84"/>
        <color rgb="FF63BE7B"/>
      </colorScale>
    </cfRule>
  </conditionalFormatting>
  <conditionalFormatting sqref="AA2">
    <cfRule type="containsText" dxfId="452" priority="774" operator="containsText" text="D">
      <formula>NOT(ISERROR(SEARCH("D",AA2)))</formula>
    </cfRule>
    <cfRule type="containsText" dxfId="451" priority="775" operator="containsText" text="S">
      <formula>NOT(ISERROR(SEARCH("S",AA2)))</formula>
    </cfRule>
    <cfRule type="containsText" dxfId="450" priority="776" operator="containsText" text="F">
      <formula>NOT(ISERROR(SEARCH("F",AA2)))</formula>
    </cfRule>
    <cfRule type="containsText" dxfId="449" priority="777" operator="containsText" text="E">
      <formula>NOT(ISERROR(SEARCH("E",AA2)))</formula>
    </cfRule>
    <cfRule type="containsText" dxfId="448" priority="778" operator="containsText" text="B">
      <formula>NOT(ISERROR(SEARCH("B",AA2)))</formula>
    </cfRule>
    <cfRule type="containsText" dxfId="447" priority="779" operator="containsText" text="A">
      <formula>NOT(ISERROR(SEARCH("A",AA2)))</formula>
    </cfRule>
  </conditionalFormatting>
  <conditionalFormatting sqref="AA3">
    <cfRule type="containsText" dxfId="446" priority="768" operator="containsText" text="D">
      <formula>NOT(ISERROR(SEARCH("D",AA3)))</formula>
    </cfRule>
    <cfRule type="containsText" dxfId="445" priority="769" operator="containsText" text="S">
      <formula>NOT(ISERROR(SEARCH("S",AA3)))</formula>
    </cfRule>
    <cfRule type="containsText" dxfId="444" priority="770" operator="containsText" text="F">
      <formula>NOT(ISERROR(SEARCH("F",AA3)))</formula>
    </cfRule>
    <cfRule type="containsText" dxfId="443" priority="771" operator="containsText" text="E">
      <formula>NOT(ISERROR(SEARCH("E",AA3)))</formula>
    </cfRule>
    <cfRule type="containsText" dxfId="442" priority="772" operator="containsText" text="B">
      <formula>NOT(ISERROR(SEARCH("B",AA3)))</formula>
    </cfRule>
    <cfRule type="containsText" dxfId="441" priority="773" operator="containsText" text="A">
      <formula>NOT(ISERROR(SEARCH("A",AA3)))</formula>
    </cfRule>
  </conditionalFormatting>
  <conditionalFormatting sqref="AJ2:AJ3">
    <cfRule type="containsText" dxfId="440" priority="765" operator="containsText" text="E">
      <formula>NOT(ISERROR(SEARCH("E",AJ2)))</formula>
    </cfRule>
    <cfRule type="containsText" dxfId="439" priority="766" operator="containsText" text="B">
      <formula>NOT(ISERROR(SEARCH("B",AJ2)))</formula>
    </cfRule>
    <cfRule type="containsText" dxfId="438" priority="767" operator="containsText" text="A">
      <formula>NOT(ISERROR(SEARCH("A",AJ2)))</formula>
    </cfRule>
  </conditionalFormatting>
  <conditionalFormatting sqref="AG4:AI14">
    <cfRule type="containsText" dxfId="437" priority="210" operator="containsText" text="E">
      <formula>NOT(ISERROR(SEARCH("E",AG4)))</formula>
    </cfRule>
    <cfRule type="containsText" dxfId="436" priority="211" operator="containsText" text="B">
      <formula>NOT(ISERROR(SEARCH("B",AG4)))</formula>
    </cfRule>
    <cfRule type="containsText" dxfId="435" priority="212" operator="containsText" text="A">
      <formula>NOT(ISERROR(SEARCH("A",AG4)))</formula>
    </cfRule>
  </conditionalFormatting>
  <conditionalFormatting sqref="F4:N14">
    <cfRule type="colorScale" priority="213">
      <colorScale>
        <cfvo type="min"/>
        <cfvo type="percentile" val="50"/>
        <cfvo type="max"/>
        <color rgb="FFF8696B"/>
        <color rgb="FFFFEB84"/>
        <color rgb="FF63BE7B"/>
      </colorScale>
    </cfRule>
  </conditionalFormatting>
  <conditionalFormatting sqref="AA4:AA10">
    <cfRule type="containsText" dxfId="434" priority="204" operator="containsText" text="D">
      <formula>NOT(ISERROR(SEARCH("D",AA4)))</formula>
    </cfRule>
    <cfRule type="containsText" dxfId="433" priority="205" operator="containsText" text="S">
      <formula>NOT(ISERROR(SEARCH("S",AA4)))</formula>
    </cfRule>
    <cfRule type="containsText" dxfId="432" priority="206" operator="containsText" text="F">
      <formula>NOT(ISERROR(SEARCH("F",AA4)))</formula>
    </cfRule>
    <cfRule type="containsText" dxfId="431" priority="207" operator="containsText" text="E">
      <formula>NOT(ISERROR(SEARCH("E",AA4)))</formula>
    </cfRule>
    <cfRule type="containsText" dxfId="430" priority="208" operator="containsText" text="B">
      <formula>NOT(ISERROR(SEARCH("B",AA4)))</formula>
    </cfRule>
    <cfRule type="containsText" dxfId="429" priority="209" operator="containsText" text="A">
      <formula>NOT(ISERROR(SEARCH("A",AA4)))</formula>
    </cfRule>
  </conditionalFormatting>
  <conditionalFormatting sqref="AJ4:AJ14">
    <cfRule type="containsText" dxfId="428" priority="201" operator="containsText" text="E">
      <formula>NOT(ISERROR(SEARCH("E",AJ4)))</formula>
    </cfRule>
    <cfRule type="containsText" dxfId="427" priority="202" operator="containsText" text="B">
      <formula>NOT(ISERROR(SEARCH("B",AJ4)))</formula>
    </cfRule>
    <cfRule type="containsText" dxfId="426" priority="203" operator="containsText" text="A">
      <formula>NOT(ISERROR(SEARCH("A",AJ4)))</formula>
    </cfRule>
  </conditionalFormatting>
  <conditionalFormatting sqref="AA11:AA14">
    <cfRule type="containsText" dxfId="425" priority="195" operator="containsText" text="D">
      <formula>NOT(ISERROR(SEARCH("D",AA11)))</formula>
    </cfRule>
    <cfRule type="containsText" dxfId="424" priority="196" operator="containsText" text="S">
      <formula>NOT(ISERROR(SEARCH("S",AA11)))</formula>
    </cfRule>
    <cfRule type="containsText" dxfId="423" priority="197" operator="containsText" text="F">
      <formula>NOT(ISERROR(SEARCH("F",AA11)))</formula>
    </cfRule>
    <cfRule type="containsText" dxfId="422" priority="198" operator="containsText" text="E">
      <formula>NOT(ISERROR(SEARCH("E",AA11)))</formula>
    </cfRule>
    <cfRule type="containsText" dxfId="421" priority="199" operator="containsText" text="B">
      <formula>NOT(ISERROR(SEARCH("B",AA11)))</formula>
    </cfRule>
    <cfRule type="containsText" dxfId="420" priority="200" operator="containsText" text="A">
      <formula>NOT(ISERROR(SEARCH("A",AA11)))</formula>
    </cfRule>
  </conditionalFormatting>
  <conditionalFormatting sqref="AG15:AI19">
    <cfRule type="containsText" dxfId="419" priority="191" operator="containsText" text="E">
      <formula>NOT(ISERROR(SEARCH("E",AG15)))</formula>
    </cfRule>
    <cfRule type="containsText" dxfId="418" priority="192" operator="containsText" text="B">
      <formula>NOT(ISERROR(SEARCH("B",AG15)))</formula>
    </cfRule>
    <cfRule type="containsText" dxfId="417" priority="193" operator="containsText" text="A">
      <formula>NOT(ISERROR(SEARCH("A",AG15)))</formula>
    </cfRule>
  </conditionalFormatting>
  <conditionalFormatting sqref="F15:N19">
    <cfRule type="colorScale" priority="194">
      <colorScale>
        <cfvo type="min"/>
        <cfvo type="percentile" val="50"/>
        <cfvo type="max"/>
        <color rgb="FFF8696B"/>
        <color rgb="FFFFEB84"/>
        <color rgb="FF63BE7B"/>
      </colorScale>
    </cfRule>
  </conditionalFormatting>
  <conditionalFormatting sqref="AA15:AA19">
    <cfRule type="containsText" dxfId="416" priority="182" operator="containsText" text="D">
      <formula>NOT(ISERROR(SEARCH("D",AA15)))</formula>
    </cfRule>
    <cfRule type="containsText" dxfId="415" priority="183" operator="containsText" text="S">
      <formula>NOT(ISERROR(SEARCH("S",AA15)))</formula>
    </cfRule>
    <cfRule type="containsText" dxfId="414" priority="184" operator="containsText" text="F">
      <formula>NOT(ISERROR(SEARCH("F",AA15)))</formula>
    </cfRule>
    <cfRule type="containsText" dxfId="413" priority="185" operator="containsText" text="E">
      <formula>NOT(ISERROR(SEARCH("E",AA15)))</formula>
    </cfRule>
    <cfRule type="containsText" dxfId="412" priority="186" operator="containsText" text="B">
      <formula>NOT(ISERROR(SEARCH("B",AA15)))</formula>
    </cfRule>
    <cfRule type="containsText" dxfId="411" priority="187" operator="containsText" text="A">
      <formula>NOT(ISERROR(SEARCH("A",AA15)))</formula>
    </cfRule>
  </conditionalFormatting>
  <conditionalFormatting sqref="AJ15:AJ16">
    <cfRule type="containsText" dxfId="410" priority="179" operator="containsText" text="E">
      <formula>NOT(ISERROR(SEARCH("E",AJ15)))</formula>
    </cfRule>
    <cfRule type="containsText" dxfId="409" priority="180" operator="containsText" text="B">
      <formula>NOT(ISERROR(SEARCH("B",AJ15)))</formula>
    </cfRule>
    <cfRule type="containsText" dxfId="408" priority="181" operator="containsText" text="A">
      <formula>NOT(ISERROR(SEARCH("A",AJ15)))</formula>
    </cfRule>
  </conditionalFormatting>
  <conditionalFormatting sqref="AJ17:AJ19">
    <cfRule type="containsText" dxfId="407" priority="176" operator="containsText" text="E">
      <formula>NOT(ISERROR(SEARCH("E",AJ17)))</formula>
    </cfRule>
    <cfRule type="containsText" dxfId="406" priority="177" operator="containsText" text="B">
      <formula>NOT(ISERROR(SEARCH("B",AJ17)))</formula>
    </cfRule>
    <cfRule type="containsText" dxfId="405" priority="178" operator="containsText" text="A">
      <formula>NOT(ISERROR(SEARCH("A",AJ17)))</formula>
    </cfRule>
  </conditionalFormatting>
  <conditionalFormatting sqref="AG20:AI24">
    <cfRule type="containsText" dxfId="404" priority="172" operator="containsText" text="E">
      <formula>NOT(ISERROR(SEARCH("E",AG20)))</formula>
    </cfRule>
    <cfRule type="containsText" dxfId="403" priority="173" operator="containsText" text="B">
      <formula>NOT(ISERROR(SEARCH("B",AG20)))</formula>
    </cfRule>
    <cfRule type="containsText" dxfId="402" priority="174" operator="containsText" text="A">
      <formula>NOT(ISERROR(SEARCH("A",AG20)))</formula>
    </cfRule>
  </conditionalFormatting>
  <conditionalFormatting sqref="F20:N24">
    <cfRule type="colorScale" priority="175">
      <colorScale>
        <cfvo type="min"/>
        <cfvo type="percentile" val="50"/>
        <cfvo type="max"/>
        <color rgb="FFF8696B"/>
        <color rgb="FFFFEB84"/>
        <color rgb="FF63BE7B"/>
      </colorScale>
    </cfRule>
  </conditionalFormatting>
  <conditionalFormatting sqref="AA23:AA24">
    <cfRule type="containsText" dxfId="401" priority="166" operator="containsText" text="D">
      <formula>NOT(ISERROR(SEARCH("D",AA23)))</formula>
    </cfRule>
    <cfRule type="containsText" dxfId="400" priority="167" operator="containsText" text="S">
      <formula>NOT(ISERROR(SEARCH("S",AA23)))</formula>
    </cfRule>
    <cfRule type="containsText" dxfId="399" priority="168" operator="containsText" text="F">
      <formula>NOT(ISERROR(SEARCH("F",AA23)))</formula>
    </cfRule>
    <cfRule type="containsText" dxfId="398" priority="169" operator="containsText" text="E">
      <formula>NOT(ISERROR(SEARCH("E",AA23)))</formula>
    </cfRule>
    <cfRule type="containsText" dxfId="397" priority="170" operator="containsText" text="B">
      <formula>NOT(ISERROR(SEARCH("B",AA23)))</formula>
    </cfRule>
    <cfRule type="containsText" dxfId="396" priority="171" operator="containsText" text="A">
      <formula>NOT(ISERROR(SEARCH("A",AA23)))</formula>
    </cfRule>
  </conditionalFormatting>
  <conditionalFormatting sqref="AJ20:AJ24">
    <cfRule type="containsText" dxfId="395" priority="163" operator="containsText" text="E">
      <formula>NOT(ISERROR(SEARCH("E",AJ20)))</formula>
    </cfRule>
    <cfRule type="containsText" dxfId="394" priority="164" operator="containsText" text="B">
      <formula>NOT(ISERROR(SEARCH("B",AJ20)))</formula>
    </cfRule>
    <cfRule type="containsText" dxfId="393" priority="165" operator="containsText" text="A">
      <formula>NOT(ISERROR(SEARCH("A",AJ20)))</formula>
    </cfRule>
  </conditionalFormatting>
  <conditionalFormatting sqref="AA20:AA22">
    <cfRule type="containsText" dxfId="392" priority="157" operator="containsText" text="D">
      <formula>NOT(ISERROR(SEARCH("D",AA20)))</formula>
    </cfRule>
    <cfRule type="containsText" dxfId="391" priority="158" operator="containsText" text="S">
      <formula>NOT(ISERROR(SEARCH("S",AA20)))</formula>
    </cfRule>
    <cfRule type="containsText" dxfId="390" priority="159" operator="containsText" text="F">
      <formula>NOT(ISERROR(SEARCH("F",AA20)))</formula>
    </cfRule>
    <cfRule type="containsText" dxfId="389" priority="160" operator="containsText" text="E">
      <formula>NOT(ISERROR(SEARCH("E",AA20)))</formula>
    </cfRule>
    <cfRule type="containsText" dxfId="388" priority="161" operator="containsText" text="B">
      <formula>NOT(ISERROR(SEARCH("B",AA20)))</formula>
    </cfRule>
    <cfRule type="containsText" dxfId="387" priority="162" operator="containsText" text="A">
      <formula>NOT(ISERROR(SEARCH("A",AA20)))</formula>
    </cfRule>
  </conditionalFormatting>
  <conditionalFormatting sqref="AG25:AI29">
    <cfRule type="containsText" dxfId="386" priority="153" operator="containsText" text="E">
      <formula>NOT(ISERROR(SEARCH("E",AG25)))</formula>
    </cfRule>
    <cfRule type="containsText" dxfId="385" priority="154" operator="containsText" text="B">
      <formula>NOT(ISERROR(SEARCH("B",AG25)))</formula>
    </cfRule>
    <cfRule type="containsText" dxfId="384" priority="155" operator="containsText" text="A">
      <formula>NOT(ISERROR(SEARCH("A",AG25)))</formula>
    </cfRule>
  </conditionalFormatting>
  <conditionalFormatting sqref="F26:N29">
    <cfRule type="colorScale" priority="156">
      <colorScale>
        <cfvo type="min"/>
        <cfvo type="percentile" val="50"/>
        <cfvo type="max"/>
        <color rgb="FFF8696B"/>
        <color rgb="FFFFEB84"/>
        <color rgb="FF63BE7B"/>
      </colorScale>
    </cfRule>
  </conditionalFormatting>
  <conditionalFormatting sqref="AA25:AA29">
    <cfRule type="containsText" dxfId="383" priority="147" operator="containsText" text="D">
      <formula>NOT(ISERROR(SEARCH("D",AA25)))</formula>
    </cfRule>
    <cfRule type="containsText" dxfId="382" priority="148" operator="containsText" text="S">
      <formula>NOT(ISERROR(SEARCH("S",AA25)))</formula>
    </cfRule>
    <cfRule type="containsText" dxfId="381" priority="149" operator="containsText" text="F">
      <formula>NOT(ISERROR(SEARCH("F",AA25)))</formula>
    </cfRule>
    <cfRule type="containsText" dxfId="380" priority="150" operator="containsText" text="E">
      <formula>NOT(ISERROR(SEARCH("E",AA25)))</formula>
    </cfRule>
    <cfRule type="containsText" dxfId="379" priority="151" operator="containsText" text="B">
      <formula>NOT(ISERROR(SEARCH("B",AA25)))</formula>
    </cfRule>
    <cfRule type="containsText" dxfId="378" priority="152" operator="containsText" text="A">
      <formula>NOT(ISERROR(SEARCH("A",AA25)))</formula>
    </cfRule>
  </conditionalFormatting>
  <conditionalFormatting sqref="AJ25:AJ29">
    <cfRule type="containsText" dxfId="377" priority="144" operator="containsText" text="E">
      <formula>NOT(ISERROR(SEARCH("E",AJ25)))</formula>
    </cfRule>
    <cfRule type="containsText" dxfId="376" priority="145" operator="containsText" text="B">
      <formula>NOT(ISERROR(SEARCH("B",AJ25)))</formula>
    </cfRule>
    <cfRule type="containsText" dxfId="375" priority="146" operator="containsText" text="A">
      <formula>NOT(ISERROR(SEARCH("A",AJ25)))</formula>
    </cfRule>
  </conditionalFormatting>
  <conditionalFormatting sqref="F25:N25">
    <cfRule type="colorScale" priority="143">
      <colorScale>
        <cfvo type="min"/>
        <cfvo type="percentile" val="50"/>
        <cfvo type="max"/>
        <color rgb="FFF8696B"/>
        <color rgb="FFFFEB84"/>
        <color rgb="FF63BE7B"/>
      </colorScale>
    </cfRule>
  </conditionalFormatting>
  <conditionalFormatting sqref="AG30:AI35">
    <cfRule type="containsText" dxfId="374" priority="139" operator="containsText" text="E">
      <formula>NOT(ISERROR(SEARCH("E",AG30)))</formula>
    </cfRule>
    <cfRule type="containsText" dxfId="373" priority="140" operator="containsText" text="B">
      <formula>NOT(ISERROR(SEARCH("B",AG30)))</formula>
    </cfRule>
    <cfRule type="containsText" dxfId="372" priority="141" operator="containsText" text="A">
      <formula>NOT(ISERROR(SEARCH("A",AG30)))</formula>
    </cfRule>
  </conditionalFormatting>
  <conditionalFormatting sqref="F30:N35">
    <cfRule type="colorScale" priority="142">
      <colorScale>
        <cfvo type="min"/>
        <cfvo type="percentile" val="50"/>
        <cfvo type="max"/>
        <color rgb="FFF8696B"/>
        <color rgb="FFFFEB84"/>
        <color rgb="FF63BE7B"/>
      </colorScale>
    </cfRule>
  </conditionalFormatting>
  <conditionalFormatting sqref="AJ33:AJ35">
    <cfRule type="containsText" dxfId="371" priority="130" operator="containsText" text="E">
      <formula>NOT(ISERROR(SEARCH("E",AJ33)))</formula>
    </cfRule>
    <cfRule type="containsText" dxfId="370" priority="131" operator="containsText" text="B">
      <formula>NOT(ISERROR(SEARCH("B",AJ33)))</formula>
    </cfRule>
    <cfRule type="containsText" dxfId="369" priority="132" operator="containsText" text="A">
      <formula>NOT(ISERROR(SEARCH("A",AJ33)))</formula>
    </cfRule>
  </conditionalFormatting>
  <conditionalFormatting sqref="AA30:AA32">
    <cfRule type="containsText" dxfId="368" priority="124" operator="containsText" text="D">
      <formula>NOT(ISERROR(SEARCH("D",AA30)))</formula>
    </cfRule>
    <cfRule type="containsText" dxfId="367" priority="125" operator="containsText" text="S">
      <formula>NOT(ISERROR(SEARCH("S",AA30)))</formula>
    </cfRule>
    <cfRule type="containsText" dxfId="366" priority="126" operator="containsText" text="F">
      <formula>NOT(ISERROR(SEARCH("F",AA30)))</formula>
    </cfRule>
    <cfRule type="containsText" dxfId="365" priority="127" operator="containsText" text="E">
      <formula>NOT(ISERROR(SEARCH("E",AA30)))</formula>
    </cfRule>
    <cfRule type="containsText" dxfId="364" priority="128" operator="containsText" text="B">
      <formula>NOT(ISERROR(SEARCH("B",AA30)))</formula>
    </cfRule>
    <cfRule type="containsText" dxfId="363" priority="129" operator="containsText" text="A">
      <formula>NOT(ISERROR(SEARCH("A",AA30)))</formula>
    </cfRule>
  </conditionalFormatting>
  <conditionalFormatting sqref="AJ30:AJ32">
    <cfRule type="containsText" dxfId="362" priority="121" operator="containsText" text="E">
      <formula>NOT(ISERROR(SEARCH("E",AJ30)))</formula>
    </cfRule>
    <cfRule type="containsText" dxfId="361" priority="122" operator="containsText" text="B">
      <formula>NOT(ISERROR(SEARCH("B",AJ30)))</formula>
    </cfRule>
    <cfRule type="containsText" dxfId="360" priority="123" operator="containsText" text="A">
      <formula>NOT(ISERROR(SEARCH("A",AJ30)))</formula>
    </cfRule>
  </conditionalFormatting>
  <conditionalFormatting sqref="AA33:AA35">
    <cfRule type="containsText" dxfId="359" priority="115" operator="containsText" text="D">
      <formula>NOT(ISERROR(SEARCH("D",AA33)))</formula>
    </cfRule>
    <cfRule type="containsText" dxfId="358" priority="116" operator="containsText" text="S">
      <formula>NOT(ISERROR(SEARCH("S",AA33)))</formula>
    </cfRule>
    <cfRule type="containsText" dxfId="357" priority="117" operator="containsText" text="F">
      <formula>NOT(ISERROR(SEARCH("F",AA33)))</formula>
    </cfRule>
    <cfRule type="containsText" dxfId="356" priority="118" operator="containsText" text="E">
      <formula>NOT(ISERROR(SEARCH("E",AA33)))</formula>
    </cfRule>
    <cfRule type="containsText" dxfId="355" priority="119" operator="containsText" text="B">
      <formula>NOT(ISERROR(SEARCH("B",AA33)))</formula>
    </cfRule>
    <cfRule type="containsText" dxfId="354" priority="120" operator="containsText" text="A">
      <formula>NOT(ISERROR(SEARCH("A",AA33)))</formula>
    </cfRule>
  </conditionalFormatting>
  <conditionalFormatting sqref="AG36:AI40">
    <cfRule type="containsText" dxfId="353" priority="111" operator="containsText" text="E">
      <formula>NOT(ISERROR(SEARCH("E",AG36)))</formula>
    </cfRule>
    <cfRule type="containsText" dxfId="352" priority="112" operator="containsText" text="B">
      <formula>NOT(ISERROR(SEARCH("B",AG36)))</formula>
    </cfRule>
    <cfRule type="containsText" dxfId="351" priority="113" operator="containsText" text="A">
      <formula>NOT(ISERROR(SEARCH("A",AG36)))</formula>
    </cfRule>
  </conditionalFormatting>
  <conditionalFormatting sqref="F36:N40">
    <cfRule type="colorScale" priority="114">
      <colorScale>
        <cfvo type="min"/>
        <cfvo type="percentile" val="50"/>
        <cfvo type="max"/>
        <color rgb="FFF8696B"/>
        <color rgb="FFFFEB84"/>
        <color rgb="FF63BE7B"/>
      </colorScale>
    </cfRule>
  </conditionalFormatting>
  <conditionalFormatting sqref="AJ36:AJ40">
    <cfRule type="containsText" dxfId="350" priority="108" operator="containsText" text="E">
      <formula>NOT(ISERROR(SEARCH("E",AJ36)))</formula>
    </cfRule>
    <cfRule type="containsText" dxfId="349" priority="109" operator="containsText" text="B">
      <formula>NOT(ISERROR(SEARCH("B",AJ36)))</formula>
    </cfRule>
    <cfRule type="containsText" dxfId="348" priority="110" operator="containsText" text="A">
      <formula>NOT(ISERROR(SEARCH("A",AJ36)))</formula>
    </cfRule>
  </conditionalFormatting>
  <conditionalFormatting sqref="AA36:AA40">
    <cfRule type="containsText" dxfId="347" priority="102" operator="containsText" text="D">
      <formula>NOT(ISERROR(SEARCH("D",AA36)))</formula>
    </cfRule>
    <cfRule type="containsText" dxfId="346" priority="103" operator="containsText" text="S">
      <formula>NOT(ISERROR(SEARCH("S",AA36)))</formula>
    </cfRule>
    <cfRule type="containsText" dxfId="345" priority="104" operator="containsText" text="F">
      <formula>NOT(ISERROR(SEARCH("F",AA36)))</formula>
    </cfRule>
    <cfRule type="containsText" dxfId="344" priority="105" operator="containsText" text="E">
      <formula>NOT(ISERROR(SEARCH("E",AA36)))</formula>
    </cfRule>
    <cfRule type="containsText" dxfId="343" priority="106" operator="containsText" text="B">
      <formula>NOT(ISERROR(SEARCH("B",AA36)))</formula>
    </cfRule>
    <cfRule type="containsText" dxfId="342" priority="107" operator="containsText" text="A">
      <formula>NOT(ISERROR(SEARCH("A",AA36)))</formula>
    </cfRule>
  </conditionalFormatting>
  <conditionalFormatting sqref="AG41:AI46">
    <cfRule type="containsText" dxfId="341" priority="98" operator="containsText" text="E">
      <formula>NOT(ISERROR(SEARCH("E",AG41)))</formula>
    </cfRule>
    <cfRule type="containsText" dxfId="340" priority="99" operator="containsText" text="B">
      <formula>NOT(ISERROR(SEARCH("B",AG41)))</formula>
    </cfRule>
    <cfRule type="containsText" dxfId="339" priority="100" operator="containsText" text="A">
      <formula>NOT(ISERROR(SEARCH("A",AG41)))</formula>
    </cfRule>
  </conditionalFormatting>
  <conditionalFormatting sqref="F41:N46">
    <cfRule type="colorScale" priority="101">
      <colorScale>
        <cfvo type="min"/>
        <cfvo type="percentile" val="50"/>
        <cfvo type="max"/>
        <color rgb="FFF8696B"/>
        <color rgb="FFFFEB84"/>
        <color rgb="FF63BE7B"/>
      </colorScale>
    </cfRule>
  </conditionalFormatting>
  <conditionalFormatting sqref="AJ41:AJ46">
    <cfRule type="containsText" dxfId="338" priority="95" operator="containsText" text="E">
      <formula>NOT(ISERROR(SEARCH("E",AJ41)))</formula>
    </cfRule>
    <cfRule type="containsText" dxfId="337" priority="96" operator="containsText" text="B">
      <formula>NOT(ISERROR(SEARCH("B",AJ41)))</formula>
    </cfRule>
    <cfRule type="containsText" dxfId="336" priority="97" operator="containsText" text="A">
      <formula>NOT(ISERROR(SEARCH("A",AJ41)))</formula>
    </cfRule>
  </conditionalFormatting>
  <conditionalFormatting sqref="AA41:AA46">
    <cfRule type="containsText" dxfId="335" priority="89" operator="containsText" text="D">
      <formula>NOT(ISERROR(SEARCH("D",AA41)))</formula>
    </cfRule>
    <cfRule type="containsText" dxfId="334" priority="90" operator="containsText" text="S">
      <formula>NOT(ISERROR(SEARCH("S",AA41)))</formula>
    </cfRule>
    <cfRule type="containsText" dxfId="333" priority="91" operator="containsText" text="F">
      <formula>NOT(ISERROR(SEARCH("F",AA41)))</formula>
    </cfRule>
    <cfRule type="containsText" dxfId="332" priority="92" operator="containsText" text="E">
      <formula>NOT(ISERROR(SEARCH("E",AA41)))</formula>
    </cfRule>
    <cfRule type="containsText" dxfId="331" priority="93" operator="containsText" text="B">
      <formula>NOT(ISERROR(SEARCH("B",AA41)))</formula>
    </cfRule>
    <cfRule type="containsText" dxfId="330" priority="94" operator="containsText" text="A">
      <formula>NOT(ISERROR(SEARCH("A",AA41)))</formula>
    </cfRule>
  </conditionalFormatting>
  <conditionalFormatting sqref="AG47:AI51">
    <cfRule type="containsText" dxfId="329" priority="85" operator="containsText" text="E">
      <formula>NOT(ISERROR(SEARCH("E",AG47)))</formula>
    </cfRule>
    <cfRule type="containsText" dxfId="328" priority="86" operator="containsText" text="B">
      <formula>NOT(ISERROR(SEARCH("B",AG47)))</formula>
    </cfRule>
    <cfRule type="containsText" dxfId="327" priority="87" operator="containsText" text="A">
      <formula>NOT(ISERROR(SEARCH("A",AG47)))</formula>
    </cfRule>
  </conditionalFormatting>
  <conditionalFormatting sqref="F47:N48 F51:N51">
    <cfRule type="colorScale" priority="88">
      <colorScale>
        <cfvo type="min"/>
        <cfvo type="percentile" val="50"/>
        <cfvo type="max"/>
        <color rgb="FFF8696B"/>
        <color rgb="FFFFEB84"/>
        <color rgb="FF63BE7B"/>
      </colorScale>
    </cfRule>
  </conditionalFormatting>
  <conditionalFormatting sqref="AJ47:AJ51">
    <cfRule type="containsText" dxfId="326" priority="82" operator="containsText" text="E">
      <formula>NOT(ISERROR(SEARCH("E",AJ47)))</formula>
    </cfRule>
    <cfRule type="containsText" dxfId="325" priority="83" operator="containsText" text="B">
      <formula>NOT(ISERROR(SEARCH("B",AJ47)))</formula>
    </cfRule>
    <cfRule type="containsText" dxfId="324" priority="84" operator="containsText" text="A">
      <formula>NOT(ISERROR(SEARCH("A",AJ47)))</formula>
    </cfRule>
  </conditionalFormatting>
  <conditionalFormatting sqref="AA47:AA51">
    <cfRule type="containsText" dxfId="323" priority="76" operator="containsText" text="D">
      <formula>NOT(ISERROR(SEARCH("D",AA47)))</formula>
    </cfRule>
    <cfRule type="containsText" dxfId="322" priority="77" operator="containsText" text="S">
      <formula>NOT(ISERROR(SEARCH("S",AA47)))</formula>
    </cfRule>
    <cfRule type="containsText" dxfId="321" priority="78" operator="containsText" text="F">
      <formula>NOT(ISERROR(SEARCH("F",AA47)))</formula>
    </cfRule>
    <cfRule type="containsText" dxfId="320" priority="79" operator="containsText" text="E">
      <formula>NOT(ISERROR(SEARCH("E",AA47)))</formula>
    </cfRule>
    <cfRule type="containsText" dxfId="319" priority="80" operator="containsText" text="B">
      <formula>NOT(ISERROR(SEARCH("B",AA47)))</formula>
    </cfRule>
    <cfRule type="containsText" dxfId="318" priority="81" operator="containsText" text="A">
      <formula>NOT(ISERROR(SEARCH("A",AA47)))</formula>
    </cfRule>
  </conditionalFormatting>
  <conditionalFormatting sqref="F49:N50">
    <cfRule type="colorScale" priority="75">
      <colorScale>
        <cfvo type="min"/>
        <cfvo type="percentile" val="50"/>
        <cfvo type="max"/>
        <color rgb="FFF8696B"/>
        <color rgb="FFFFEB84"/>
        <color rgb="FF63BE7B"/>
      </colorScale>
    </cfRule>
  </conditionalFormatting>
  <conditionalFormatting sqref="AG52:AI56">
    <cfRule type="containsText" dxfId="317" priority="71" operator="containsText" text="E">
      <formula>NOT(ISERROR(SEARCH("E",AG52)))</formula>
    </cfRule>
    <cfRule type="containsText" dxfId="316" priority="72" operator="containsText" text="B">
      <formula>NOT(ISERROR(SEARCH("B",AG52)))</formula>
    </cfRule>
    <cfRule type="containsText" dxfId="315" priority="73" operator="containsText" text="A">
      <formula>NOT(ISERROR(SEARCH("A",AG52)))</formula>
    </cfRule>
  </conditionalFormatting>
  <conditionalFormatting sqref="F52:N56">
    <cfRule type="colorScale" priority="74">
      <colorScale>
        <cfvo type="min"/>
        <cfvo type="percentile" val="50"/>
        <cfvo type="max"/>
        <color rgb="FFF8696B"/>
        <color rgb="FFFFEB84"/>
        <color rgb="FF63BE7B"/>
      </colorScale>
    </cfRule>
  </conditionalFormatting>
  <conditionalFormatting sqref="AJ52:AJ56">
    <cfRule type="containsText" dxfId="314" priority="68" operator="containsText" text="E">
      <formula>NOT(ISERROR(SEARCH("E",AJ52)))</formula>
    </cfRule>
    <cfRule type="containsText" dxfId="313" priority="69" operator="containsText" text="B">
      <formula>NOT(ISERROR(SEARCH("B",AJ52)))</formula>
    </cfRule>
    <cfRule type="containsText" dxfId="312" priority="70" operator="containsText" text="A">
      <formula>NOT(ISERROR(SEARCH("A",AJ52)))</formula>
    </cfRule>
  </conditionalFormatting>
  <conditionalFormatting sqref="AA52:AA56">
    <cfRule type="containsText" dxfId="311" priority="62" operator="containsText" text="D">
      <formula>NOT(ISERROR(SEARCH("D",AA52)))</formula>
    </cfRule>
    <cfRule type="containsText" dxfId="310" priority="63" operator="containsText" text="S">
      <formula>NOT(ISERROR(SEARCH("S",AA52)))</formula>
    </cfRule>
    <cfRule type="containsText" dxfId="309" priority="64" operator="containsText" text="F">
      <formula>NOT(ISERROR(SEARCH("F",AA52)))</formula>
    </cfRule>
    <cfRule type="containsText" dxfId="308" priority="65" operator="containsText" text="E">
      <formula>NOT(ISERROR(SEARCH("E",AA52)))</formula>
    </cfRule>
    <cfRule type="containsText" dxfId="307" priority="66" operator="containsText" text="B">
      <formula>NOT(ISERROR(SEARCH("B",AA52)))</formula>
    </cfRule>
    <cfRule type="containsText" dxfId="306" priority="67" operator="containsText" text="A">
      <formula>NOT(ISERROR(SEARCH("A",AA52)))</formula>
    </cfRule>
  </conditionalFormatting>
  <conditionalFormatting sqref="AG57:AI61">
    <cfRule type="containsText" dxfId="305" priority="58" operator="containsText" text="E">
      <formula>NOT(ISERROR(SEARCH("E",AG57)))</formula>
    </cfRule>
    <cfRule type="containsText" dxfId="304" priority="59" operator="containsText" text="B">
      <formula>NOT(ISERROR(SEARCH("B",AG57)))</formula>
    </cfRule>
    <cfRule type="containsText" dxfId="303" priority="60" operator="containsText" text="A">
      <formula>NOT(ISERROR(SEARCH("A",AG57)))</formula>
    </cfRule>
  </conditionalFormatting>
  <conditionalFormatting sqref="F57:N61">
    <cfRule type="colorScale" priority="61">
      <colorScale>
        <cfvo type="min"/>
        <cfvo type="percentile" val="50"/>
        <cfvo type="max"/>
        <color rgb="FFF8696B"/>
        <color rgb="FFFFEB84"/>
        <color rgb="FF63BE7B"/>
      </colorScale>
    </cfRule>
  </conditionalFormatting>
  <conditionalFormatting sqref="AJ57:AJ61">
    <cfRule type="containsText" dxfId="302" priority="55" operator="containsText" text="E">
      <formula>NOT(ISERROR(SEARCH("E",AJ57)))</formula>
    </cfRule>
    <cfRule type="containsText" dxfId="301" priority="56" operator="containsText" text="B">
      <formula>NOT(ISERROR(SEARCH("B",AJ57)))</formula>
    </cfRule>
    <cfRule type="containsText" dxfId="300" priority="57" operator="containsText" text="A">
      <formula>NOT(ISERROR(SEARCH("A",AJ57)))</formula>
    </cfRule>
  </conditionalFormatting>
  <conditionalFormatting sqref="AA57:AA61">
    <cfRule type="containsText" dxfId="299" priority="49" operator="containsText" text="D">
      <formula>NOT(ISERROR(SEARCH("D",AA57)))</formula>
    </cfRule>
    <cfRule type="containsText" dxfId="298" priority="50" operator="containsText" text="S">
      <formula>NOT(ISERROR(SEARCH("S",AA57)))</formula>
    </cfRule>
    <cfRule type="containsText" dxfId="297" priority="51" operator="containsText" text="F">
      <formula>NOT(ISERROR(SEARCH("F",AA57)))</formula>
    </cfRule>
    <cfRule type="containsText" dxfId="296" priority="52" operator="containsText" text="E">
      <formula>NOT(ISERROR(SEARCH("E",AA57)))</formula>
    </cfRule>
    <cfRule type="containsText" dxfId="295" priority="53" operator="containsText" text="B">
      <formula>NOT(ISERROR(SEARCH("B",AA57)))</formula>
    </cfRule>
    <cfRule type="containsText" dxfId="294" priority="54" operator="containsText" text="A">
      <formula>NOT(ISERROR(SEARCH("A",AA57)))</formula>
    </cfRule>
  </conditionalFormatting>
  <conditionalFormatting sqref="AG62:AI66">
    <cfRule type="containsText" dxfId="293" priority="45" operator="containsText" text="E">
      <formula>NOT(ISERROR(SEARCH("E",AG62)))</formula>
    </cfRule>
    <cfRule type="containsText" dxfId="292" priority="46" operator="containsText" text="B">
      <formula>NOT(ISERROR(SEARCH("B",AG62)))</formula>
    </cfRule>
    <cfRule type="containsText" dxfId="291" priority="47" operator="containsText" text="A">
      <formula>NOT(ISERROR(SEARCH("A",AG62)))</formula>
    </cfRule>
  </conditionalFormatting>
  <conditionalFormatting sqref="F62:N66">
    <cfRule type="colorScale" priority="48">
      <colorScale>
        <cfvo type="min"/>
        <cfvo type="percentile" val="50"/>
        <cfvo type="max"/>
        <color rgb="FFF8696B"/>
        <color rgb="FFFFEB84"/>
        <color rgb="FF63BE7B"/>
      </colorScale>
    </cfRule>
  </conditionalFormatting>
  <conditionalFormatting sqref="AJ62:AJ66">
    <cfRule type="containsText" dxfId="290" priority="42" operator="containsText" text="E">
      <formula>NOT(ISERROR(SEARCH("E",AJ62)))</formula>
    </cfRule>
    <cfRule type="containsText" dxfId="289" priority="43" operator="containsText" text="B">
      <formula>NOT(ISERROR(SEARCH("B",AJ62)))</formula>
    </cfRule>
    <cfRule type="containsText" dxfId="288" priority="44" operator="containsText" text="A">
      <formula>NOT(ISERROR(SEARCH("A",AJ62)))</formula>
    </cfRule>
  </conditionalFormatting>
  <conditionalFormatting sqref="AA65:AA66">
    <cfRule type="containsText" dxfId="287" priority="36" operator="containsText" text="D">
      <formula>NOT(ISERROR(SEARCH("D",AA65)))</formula>
    </cfRule>
    <cfRule type="containsText" dxfId="286" priority="37" operator="containsText" text="S">
      <formula>NOT(ISERROR(SEARCH("S",AA65)))</formula>
    </cfRule>
    <cfRule type="containsText" dxfId="285" priority="38" operator="containsText" text="F">
      <formula>NOT(ISERROR(SEARCH("F",AA65)))</formula>
    </cfRule>
    <cfRule type="containsText" dxfId="284" priority="39" operator="containsText" text="E">
      <formula>NOT(ISERROR(SEARCH("E",AA65)))</formula>
    </cfRule>
    <cfRule type="containsText" dxfId="283" priority="40" operator="containsText" text="B">
      <formula>NOT(ISERROR(SEARCH("B",AA65)))</formula>
    </cfRule>
    <cfRule type="containsText" dxfId="282" priority="41" operator="containsText" text="A">
      <formula>NOT(ISERROR(SEARCH("A",AA65)))</formula>
    </cfRule>
  </conditionalFormatting>
  <conditionalFormatting sqref="AA62:AA64">
    <cfRule type="containsText" dxfId="281" priority="30" operator="containsText" text="D">
      <formula>NOT(ISERROR(SEARCH("D",AA62)))</formula>
    </cfRule>
    <cfRule type="containsText" dxfId="280" priority="31" operator="containsText" text="S">
      <formula>NOT(ISERROR(SEARCH("S",AA62)))</formula>
    </cfRule>
    <cfRule type="containsText" dxfId="279" priority="32" operator="containsText" text="F">
      <formula>NOT(ISERROR(SEARCH("F",AA62)))</formula>
    </cfRule>
    <cfRule type="containsText" dxfId="278" priority="33" operator="containsText" text="E">
      <formula>NOT(ISERROR(SEARCH("E",AA62)))</formula>
    </cfRule>
    <cfRule type="containsText" dxfId="277" priority="34" operator="containsText" text="B">
      <formula>NOT(ISERROR(SEARCH("B",AA62)))</formula>
    </cfRule>
    <cfRule type="containsText" dxfId="276" priority="35" operator="containsText" text="A">
      <formula>NOT(ISERROR(SEARCH("A",AA62)))</formula>
    </cfRule>
  </conditionalFormatting>
  <conditionalFormatting sqref="AG67:AI70">
    <cfRule type="containsText" dxfId="275" priority="26" operator="containsText" text="E">
      <formula>NOT(ISERROR(SEARCH("E",AG67)))</formula>
    </cfRule>
    <cfRule type="containsText" dxfId="274" priority="27" operator="containsText" text="B">
      <formula>NOT(ISERROR(SEARCH("B",AG67)))</formula>
    </cfRule>
    <cfRule type="containsText" dxfId="273" priority="28" operator="containsText" text="A">
      <formula>NOT(ISERROR(SEARCH("A",AG67)))</formula>
    </cfRule>
  </conditionalFormatting>
  <conditionalFormatting sqref="F67:N70">
    <cfRule type="colorScale" priority="29">
      <colorScale>
        <cfvo type="min"/>
        <cfvo type="percentile" val="50"/>
        <cfvo type="max"/>
        <color rgb="FFF8696B"/>
        <color rgb="FFFFEB84"/>
        <color rgb="FF63BE7B"/>
      </colorScale>
    </cfRule>
  </conditionalFormatting>
  <conditionalFormatting sqref="AJ69:AJ70">
    <cfRule type="containsText" dxfId="272" priority="23" operator="containsText" text="E">
      <formula>NOT(ISERROR(SEARCH("E",AJ69)))</formula>
    </cfRule>
    <cfRule type="containsText" dxfId="271" priority="24" operator="containsText" text="B">
      <formula>NOT(ISERROR(SEARCH("B",AJ69)))</formula>
    </cfRule>
    <cfRule type="containsText" dxfId="270" priority="25" operator="containsText" text="A">
      <formula>NOT(ISERROR(SEARCH("A",AJ69)))</formula>
    </cfRule>
  </conditionalFormatting>
  <conditionalFormatting sqref="AA67:AA70">
    <cfRule type="containsText" dxfId="269" priority="17" operator="containsText" text="D">
      <formula>NOT(ISERROR(SEARCH("D",AA67)))</formula>
    </cfRule>
    <cfRule type="containsText" dxfId="268" priority="18" operator="containsText" text="S">
      <formula>NOT(ISERROR(SEARCH("S",AA67)))</formula>
    </cfRule>
    <cfRule type="containsText" dxfId="267" priority="19" operator="containsText" text="F">
      <formula>NOT(ISERROR(SEARCH("F",AA67)))</formula>
    </cfRule>
    <cfRule type="containsText" dxfId="266" priority="20" operator="containsText" text="E">
      <formula>NOT(ISERROR(SEARCH("E",AA67)))</formula>
    </cfRule>
    <cfRule type="containsText" dxfId="265" priority="21" operator="containsText" text="B">
      <formula>NOT(ISERROR(SEARCH("B",AA67)))</formula>
    </cfRule>
    <cfRule type="containsText" dxfId="264" priority="22" operator="containsText" text="A">
      <formula>NOT(ISERROR(SEARCH("A",AA67)))</formula>
    </cfRule>
  </conditionalFormatting>
  <conditionalFormatting sqref="AJ67:AJ68">
    <cfRule type="containsText" dxfId="263" priority="14" operator="containsText" text="E">
      <formula>NOT(ISERROR(SEARCH("E",AJ67)))</formula>
    </cfRule>
    <cfRule type="containsText" dxfId="262" priority="15" operator="containsText" text="B">
      <formula>NOT(ISERROR(SEARCH("B",AJ67)))</formula>
    </cfRule>
    <cfRule type="containsText" dxfId="261" priority="16" operator="containsText" text="A">
      <formula>NOT(ISERROR(SEARCH("A",AJ67)))</formula>
    </cfRule>
  </conditionalFormatting>
  <conditionalFormatting sqref="AG71:AI75">
    <cfRule type="containsText" dxfId="260" priority="10" operator="containsText" text="E">
      <formula>NOT(ISERROR(SEARCH("E",AG71)))</formula>
    </cfRule>
    <cfRule type="containsText" dxfId="259" priority="11" operator="containsText" text="B">
      <formula>NOT(ISERROR(SEARCH("B",AG71)))</formula>
    </cfRule>
    <cfRule type="containsText" dxfId="258" priority="12" operator="containsText" text="A">
      <formula>NOT(ISERROR(SEARCH("A",AG71)))</formula>
    </cfRule>
  </conditionalFormatting>
  <conditionalFormatting sqref="F71:N75">
    <cfRule type="colorScale" priority="13">
      <colorScale>
        <cfvo type="min"/>
        <cfvo type="percentile" val="50"/>
        <cfvo type="max"/>
        <color rgb="FFF8696B"/>
        <color rgb="FFFFEB84"/>
        <color rgb="FF63BE7B"/>
      </colorScale>
    </cfRule>
  </conditionalFormatting>
  <conditionalFormatting sqref="AJ71:AJ75">
    <cfRule type="containsText" dxfId="257" priority="7" operator="containsText" text="E">
      <formula>NOT(ISERROR(SEARCH("E",AJ71)))</formula>
    </cfRule>
    <cfRule type="containsText" dxfId="256" priority="8" operator="containsText" text="B">
      <formula>NOT(ISERROR(SEARCH("B",AJ71)))</formula>
    </cfRule>
    <cfRule type="containsText" dxfId="255" priority="9" operator="containsText" text="A">
      <formula>NOT(ISERROR(SEARCH("A",AJ71)))</formula>
    </cfRule>
  </conditionalFormatting>
  <conditionalFormatting sqref="AA71:AA75">
    <cfRule type="containsText" dxfId="254" priority="1" operator="containsText" text="D">
      <formula>NOT(ISERROR(SEARCH("D",AA71)))</formula>
    </cfRule>
    <cfRule type="containsText" dxfId="253" priority="2" operator="containsText" text="S">
      <formula>NOT(ISERROR(SEARCH("S",AA71)))</formula>
    </cfRule>
    <cfRule type="containsText" dxfId="252" priority="3" operator="containsText" text="F">
      <formula>NOT(ISERROR(SEARCH("F",AA71)))</formula>
    </cfRule>
    <cfRule type="containsText" dxfId="251" priority="4" operator="containsText" text="E">
      <formula>NOT(ISERROR(SEARCH("E",AA71)))</formula>
    </cfRule>
    <cfRule type="containsText" dxfId="250" priority="5" operator="containsText" text="B">
      <formula>NOT(ISERROR(SEARCH("B",AA71)))</formula>
    </cfRule>
    <cfRule type="containsText" dxfId="249" priority="6" operator="containsText" text="A">
      <formula>NOT(ISERROR(SEARCH("A",AA71)))</formula>
    </cfRule>
  </conditionalFormatting>
  <dataValidations count="2">
    <dataValidation type="list" allowBlank="1" showInputMessage="1" showErrorMessage="1" sqref="AJ2:AJ29 AJ33:AJ66 AJ69:AJ75" xr:uid="{928130C1-B67A-3E42-AC88-949278EE51BF}">
      <formula1>"強風,外差し,イン先行,凍結防止"</formula1>
    </dataValidation>
    <dataValidation type="list" allowBlank="1" showInputMessage="1" showErrorMessage="1" sqref="AJ30:AJ32 AJ67:AJ68" xr:uid="{1349AAEE-8B06-B84E-B392-0B8C4F0E6166}">
      <formula1>"強風,外差し,イン先行"</formula1>
    </dataValidation>
  </dataValidations>
  <pageMargins left="0.7" right="0.7" top="0.75" bottom="0.75" header="0.3" footer="0.3"/>
  <pageSetup paperSize="9" orientation="portrait" horizontalDpi="4294967292" verticalDpi="4294967292"/>
  <ignoredErrors>
    <ignoredError sqref="O2:R3 O4:S14 S2:S3 O15:S19 O20:S24 O25:S29 O30:S35 O36:S40 O41:S46 O47:S51 O52:S56 O57:S61 O62:S66 Q67:S70 O71:S75 O67:P7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31"/>
  <sheetViews>
    <sheetView workbookViewId="0">
      <pane xSplit="5" ySplit="1" topLeftCell="X2" activePane="bottomRight" state="frozen"/>
      <selection activeCell="E15" sqref="E15"/>
      <selection pane="topRight" activeCell="E15" sqref="E15"/>
      <selection pane="bottomLeft" activeCell="E15" sqref="E15"/>
      <selection pane="bottomRight" activeCell="AA33" sqref="AA33"/>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0</v>
      </c>
      <c r="B1" s="1" t="s">
        <v>15</v>
      </c>
      <c r="C1" s="1" t="s">
        <v>1</v>
      </c>
      <c r="D1" s="1" t="s">
        <v>16</v>
      </c>
      <c r="E1" s="1" t="s">
        <v>2</v>
      </c>
      <c r="F1" s="1" t="s">
        <v>31</v>
      </c>
      <c r="G1" s="1" t="s">
        <v>32</v>
      </c>
      <c r="H1" s="1" t="s">
        <v>33</v>
      </c>
      <c r="I1" s="1" t="s">
        <v>34</v>
      </c>
      <c r="J1" s="1" t="s">
        <v>35</v>
      </c>
      <c r="K1" s="1" t="s">
        <v>36</v>
      </c>
      <c r="L1" s="1" t="s">
        <v>37</v>
      </c>
      <c r="M1" s="1" t="s">
        <v>38</v>
      </c>
      <c r="N1" s="1" t="s">
        <v>39</v>
      </c>
      <c r="O1" s="1" t="s">
        <v>40</v>
      </c>
      <c r="P1" s="1" t="s">
        <v>41</v>
      </c>
      <c r="Q1" s="1" t="s">
        <v>30</v>
      </c>
      <c r="R1" s="1" t="s">
        <v>4</v>
      </c>
      <c r="S1" s="1" t="s">
        <v>148</v>
      </c>
      <c r="T1" s="2" t="s">
        <v>17</v>
      </c>
      <c r="U1" s="2" t="s">
        <v>5</v>
      </c>
      <c r="V1" s="3" t="s">
        <v>6</v>
      </c>
      <c r="W1" s="3" t="s">
        <v>7</v>
      </c>
      <c r="X1" s="3" t="s">
        <v>8</v>
      </c>
      <c r="Y1" s="4" t="s">
        <v>117</v>
      </c>
      <c r="Z1" s="4" t="s">
        <v>118</v>
      </c>
      <c r="AA1" s="4" t="s">
        <v>145</v>
      </c>
      <c r="AB1" s="4" t="s">
        <v>9</v>
      </c>
      <c r="AC1" s="4" t="s">
        <v>110</v>
      </c>
      <c r="AD1" s="4" t="s">
        <v>10</v>
      </c>
      <c r="AE1" s="4" t="s">
        <v>11</v>
      </c>
      <c r="AF1" s="4"/>
      <c r="AG1" s="4" t="s">
        <v>12</v>
      </c>
      <c r="AH1" s="4" t="s">
        <v>13</v>
      </c>
      <c r="AI1" s="4" t="s">
        <v>62</v>
      </c>
      <c r="AJ1" s="4" t="s">
        <v>84</v>
      </c>
      <c r="AK1" s="1" t="s">
        <v>14</v>
      </c>
      <c r="AL1" s="22" t="s">
        <v>119</v>
      </c>
    </row>
    <row r="2" spans="1:38" s="5" customFormat="1">
      <c r="A2" s="6">
        <v>44566</v>
      </c>
      <c r="B2" s="7" t="s">
        <v>130</v>
      </c>
      <c r="C2" s="8" t="s">
        <v>181</v>
      </c>
      <c r="D2" s="9">
        <v>8.4733796296296293E-2</v>
      </c>
      <c r="E2" s="32" t="s">
        <v>178</v>
      </c>
      <c r="F2" s="29">
        <v>7.3</v>
      </c>
      <c r="G2" s="10">
        <v>11.2</v>
      </c>
      <c r="H2" s="10">
        <v>11.6</v>
      </c>
      <c r="I2" s="10">
        <v>13.6</v>
      </c>
      <c r="J2" s="10">
        <v>13.2</v>
      </c>
      <c r="K2" s="10">
        <v>12.9</v>
      </c>
      <c r="L2" s="10">
        <v>13.1</v>
      </c>
      <c r="M2" s="10">
        <v>13.1</v>
      </c>
      <c r="N2" s="10">
        <v>12.7</v>
      </c>
      <c r="O2" s="10">
        <v>13.4</v>
      </c>
      <c r="P2" s="27">
        <f t="shared" ref="P2:P25" si="0">SUM(F2:H2)</f>
        <v>30.1</v>
      </c>
      <c r="Q2" s="27">
        <f t="shared" ref="Q2:Q25" si="1">SUM(I2:L2)</f>
        <v>52.8</v>
      </c>
      <c r="R2" s="27">
        <f t="shared" ref="R2:R25" si="2">SUM(M2:O2)</f>
        <v>39.199999999999996</v>
      </c>
      <c r="S2" s="28">
        <f t="shared" ref="S2:S25" si="3">SUM(K2:O2)</f>
        <v>65.2</v>
      </c>
      <c r="T2" s="11" t="s">
        <v>179</v>
      </c>
      <c r="U2" s="11" t="s">
        <v>180</v>
      </c>
      <c r="V2" s="35" t="s">
        <v>182</v>
      </c>
      <c r="W2" s="35" t="s">
        <v>183</v>
      </c>
      <c r="X2" s="35" t="s">
        <v>184</v>
      </c>
      <c r="Y2" s="12">
        <v>4.4000000000000004</v>
      </c>
      <c r="Z2" s="12">
        <v>5.0999999999999996</v>
      </c>
      <c r="AA2" s="11" t="s">
        <v>153</v>
      </c>
      <c r="AB2" s="11">
        <v>-0.1</v>
      </c>
      <c r="AC2" s="11" t="s">
        <v>421</v>
      </c>
      <c r="AD2" s="11">
        <v>0.2</v>
      </c>
      <c r="AE2" s="11">
        <v>-0.3</v>
      </c>
      <c r="AF2" s="11"/>
      <c r="AG2" s="11" t="s">
        <v>423</v>
      </c>
      <c r="AH2" s="11" t="s">
        <v>423</v>
      </c>
      <c r="AI2" s="11" t="s">
        <v>158</v>
      </c>
      <c r="AJ2" s="8"/>
      <c r="AK2" s="8" t="s">
        <v>185</v>
      </c>
      <c r="AL2" s="31" t="s">
        <v>186</v>
      </c>
    </row>
    <row r="3" spans="1:38" s="5" customFormat="1">
      <c r="A3" s="6">
        <v>44566</v>
      </c>
      <c r="B3" s="7" t="s">
        <v>159</v>
      </c>
      <c r="C3" s="8" t="s">
        <v>181</v>
      </c>
      <c r="D3" s="9">
        <v>8.3414351851851851E-2</v>
      </c>
      <c r="E3" s="32" t="s">
        <v>202</v>
      </c>
      <c r="F3" s="29">
        <v>7.2</v>
      </c>
      <c r="G3" s="10">
        <v>11.8</v>
      </c>
      <c r="H3" s="10">
        <v>12.3</v>
      </c>
      <c r="I3" s="10">
        <v>13.8</v>
      </c>
      <c r="J3" s="10">
        <v>12.7</v>
      </c>
      <c r="K3" s="10">
        <v>12</v>
      </c>
      <c r="L3" s="10">
        <v>12.5</v>
      </c>
      <c r="M3" s="10">
        <v>12.9</v>
      </c>
      <c r="N3" s="10">
        <v>12.4</v>
      </c>
      <c r="O3" s="10">
        <v>13.1</v>
      </c>
      <c r="P3" s="27">
        <f t="shared" si="0"/>
        <v>31.3</v>
      </c>
      <c r="Q3" s="27">
        <f t="shared" si="1"/>
        <v>51</v>
      </c>
      <c r="R3" s="27">
        <f t="shared" si="2"/>
        <v>38.4</v>
      </c>
      <c r="S3" s="28">
        <f t="shared" si="3"/>
        <v>62.9</v>
      </c>
      <c r="T3" s="11" t="s">
        <v>179</v>
      </c>
      <c r="U3" s="11" t="s">
        <v>203</v>
      </c>
      <c r="V3" s="35" t="s">
        <v>204</v>
      </c>
      <c r="W3" s="35" t="s">
        <v>205</v>
      </c>
      <c r="X3" s="35" t="s">
        <v>206</v>
      </c>
      <c r="Y3" s="12">
        <v>4.4000000000000004</v>
      </c>
      <c r="Z3" s="12">
        <v>5.0999999999999996</v>
      </c>
      <c r="AA3" s="11" t="s">
        <v>153</v>
      </c>
      <c r="AB3" s="11">
        <v>1</v>
      </c>
      <c r="AC3" s="11" t="s">
        <v>421</v>
      </c>
      <c r="AD3" s="11">
        <v>1.3</v>
      </c>
      <c r="AE3" s="11">
        <v>-0.3</v>
      </c>
      <c r="AF3" s="11"/>
      <c r="AG3" s="11" t="s">
        <v>426</v>
      </c>
      <c r="AH3" s="11" t="s">
        <v>423</v>
      </c>
      <c r="AI3" s="11" t="s">
        <v>153</v>
      </c>
      <c r="AJ3" s="8"/>
      <c r="AK3" s="8" t="s">
        <v>207</v>
      </c>
      <c r="AL3" s="31" t="s">
        <v>208</v>
      </c>
    </row>
    <row r="4" spans="1:38" s="5" customFormat="1">
      <c r="A4" s="6">
        <v>44570</v>
      </c>
      <c r="B4" s="7" t="s">
        <v>246</v>
      </c>
      <c r="C4" s="8" t="s">
        <v>181</v>
      </c>
      <c r="D4" s="9">
        <v>8.413194444444444E-2</v>
      </c>
      <c r="E4" s="32" t="s">
        <v>313</v>
      </c>
      <c r="F4" s="29">
        <v>7.3</v>
      </c>
      <c r="G4" s="10">
        <v>11.6</v>
      </c>
      <c r="H4" s="10">
        <v>11.6</v>
      </c>
      <c r="I4" s="10">
        <v>13.6</v>
      </c>
      <c r="J4" s="10">
        <v>13.5</v>
      </c>
      <c r="K4" s="10">
        <v>13.1</v>
      </c>
      <c r="L4" s="10">
        <v>13.1</v>
      </c>
      <c r="M4" s="10">
        <v>13.2</v>
      </c>
      <c r="N4" s="10">
        <v>12.1</v>
      </c>
      <c r="O4" s="10">
        <v>12.8</v>
      </c>
      <c r="P4" s="27">
        <f t="shared" si="0"/>
        <v>30.5</v>
      </c>
      <c r="Q4" s="27">
        <f t="shared" si="1"/>
        <v>53.300000000000004</v>
      </c>
      <c r="R4" s="27">
        <f t="shared" si="2"/>
        <v>38.099999999999994</v>
      </c>
      <c r="S4" s="28">
        <f t="shared" si="3"/>
        <v>64.3</v>
      </c>
      <c r="T4" s="11" t="s">
        <v>323</v>
      </c>
      <c r="U4" s="11" t="s">
        <v>324</v>
      </c>
      <c r="V4" s="35" t="s">
        <v>325</v>
      </c>
      <c r="W4" s="35" t="s">
        <v>326</v>
      </c>
      <c r="X4" s="35" t="s">
        <v>327</v>
      </c>
      <c r="Y4" s="12">
        <v>3.2</v>
      </c>
      <c r="Z4" s="12">
        <v>3.8</v>
      </c>
      <c r="AA4" s="11" t="s">
        <v>153</v>
      </c>
      <c r="AB4" s="11">
        <v>-0.3</v>
      </c>
      <c r="AC4" s="11" t="s">
        <v>421</v>
      </c>
      <c r="AD4" s="11" t="s">
        <v>424</v>
      </c>
      <c r="AE4" s="11">
        <v>-0.3</v>
      </c>
      <c r="AF4" s="11"/>
      <c r="AG4" s="11" t="s">
        <v>423</v>
      </c>
      <c r="AH4" s="11" t="s">
        <v>422</v>
      </c>
      <c r="AI4" s="11" t="s">
        <v>158</v>
      </c>
      <c r="AJ4" s="8"/>
      <c r="AK4" s="8" t="s">
        <v>328</v>
      </c>
      <c r="AL4" s="31" t="s">
        <v>329</v>
      </c>
    </row>
    <row r="5" spans="1:38" s="5" customFormat="1">
      <c r="A5" s="6">
        <v>44571</v>
      </c>
      <c r="B5" s="7" t="s">
        <v>247</v>
      </c>
      <c r="C5" s="8" t="s">
        <v>181</v>
      </c>
      <c r="D5" s="9">
        <v>8.335648148148149E-2</v>
      </c>
      <c r="E5" s="33" t="s">
        <v>382</v>
      </c>
      <c r="F5" s="29">
        <v>7.1</v>
      </c>
      <c r="G5" s="10">
        <v>12.1</v>
      </c>
      <c r="H5" s="10">
        <v>12.3</v>
      </c>
      <c r="I5" s="10">
        <v>13.6</v>
      </c>
      <c r="J5" s="10">
        <v>12.9</v>
      </c>
      <c r="K5" s="10">
        <v>11.9</v>
      </c>
      <c r="L5" s="10">
        <v>12.6</v>
      </c>
      <c r="M5" s="10">
        <v>13.1</v>
      </c>
      <c r="N5" s="10">
        <v>12.3</v>
      </c>
      <c r="O5" s="10">
        <v>12.3</v>
      </c>
      <c r="P5" s="27">
        <f t="shared" si="0"/>
        <v>31.5</v>
      </c>
      <c r="Q5" s="27">
        <f t="shared" si="1"/>
        <v>51</v>
      </c>
      <c r="R5" s="27">
        <f t="shared" si="2"/>
        <v>37.700000000000003</v>
      </c>
      <c r="S5" s="28">
        <f t="shared" si="3"/>
        <v>62.2</v>
      </c>
      <c r="T5" s="11" t="s">
        <v>179</v>
      </c>
      <c r="U5" s="11" t="s">
        <v>393</v>
      </c>
      <c r="V5" s="35" t="s">
        <v>394</v>
      </c>
      <c r="W5" s="35" t="s">
        <v>368</v>
      </c>
      <c r="X5" s="35" t="s">
        <v>369</v>
      </c>
      <c r="Y5" s="12">
        <v>2.7</v>
      </c>
      <c r="Z5" s="12">
        <v>2.9</v>
      </c>
      <c r="AA5" s="11" t="s">
        <v>150</v>
      </c>
      <c r="AB5" s="11">
        <v>-0.3</v>
      </c>
      <c r="AC5" s="11" t="s">
        <v>421</v>
      </c>
      <c r="AD5" s="11">
        <v>0.1</v>
      </c>
      <c r="AE5" s="11">
        <v>-0.4</v>
      </c>
      <c r="AF5" s="11"/>
      <c r="AG5" s="11" t="s">
        <v>423</v>
      </c>
      <c r="AH5" s="11" t="s">
        <v>423</v>
      </c>
      <c r="AI5" s="11" t="s">
        <v>153</v>
      </c>
      <c r="AJ5" s="8"/>
      <c r="AK5" s="8" t="s">
        <v>381</v>
      </c>
      <c r="AL5" s="31" t="s">
        <v>415</v>
      </c>
    </row>
    <row r="6" spans="1:38" s="5" customFormat="1">
      <c r="A6" s="6">
        <v>44576</v>
      </c>
      <c r="B6" s="7" t="s">
        <v>130</v>
      </c>
      <c r="C6" s="8" t="s">
        <v>181</v>
      </c>
      <c r="D6" s="9">
        <v>8.5520833333333338E-2</v>
      </c>
      <c r="E6" s="33" t="s">
        <v>440</v>
      </c>
      <c r="F6" s="29">
        <v>7.3</v>
      </c>
      <c r="G6" s="10">
        <v>12.1</v>
      </c>
      <c r="H6" s="10">
        <v>12.5</v>
      </c>
      <c r="I6" s="10">
        <v>13.9</v>
      </c>
      <c r="J6" s="10">
        <v>13.3</v>
      </c>
      <c r="K6" s="10">
        <v>13</v>
      </c>
      <c r="L6" s="10">
        <v>13.1</v>
      </c>
      <c r="M6" s="10">
        <v>12.9</v>
      </c>
      <c r="N6" s="10">
        <v>12.8</v>
      </c>
      <c r="O6" s="10">
        <v>13</v>
      </c>
      <c r="P6" s="27">
        <f t="shared" si="0"/>
        <v>31.9</v>
      </c>
      <c r="Q6" s="27">
        <f t="shared" si="1"/>
        <v>53.300000000000004</v>
      </c>
      <c r="R6" s="27">
        <f t="shared" si="2"/>
        <v>38.700000000000003</v>
      </c>
      <c r="S6" s="28">
        <f t="shared" si="3"/>
        <v>64.8</v>
      </c>
      <c r="T6" s="11" t="s">
        <v>323</v>
      </c>
      <c r="U6" s="11" t="s">
        <v>324</v>
      </c>
      <c r="V6" s="35" t="s">
        <v>368</v>
      </c>
      <c r="W6" s="35" t="s">
        <v>447</v>
      </c>
      <c r="X6" s="35" t="s">
        <v>448</v>
      </c>
      <c r="Y6" s="12">
        <v>6.1</v>
      </c>
      <c r="Z6" s="12">
        <v>6.6</v>
      </c>
      <c r="AA6" s="11" t="s">
        <v>153</v>
      </c>
      <c r="AB6" s="11">
        <v>1.7</v>
      </c>
      <c r="AC6" s="11" t="s">
        <v>421</v>
      </c>
      <c r="AD6" s="11">
        <v>1.9</v>
      </c>
      <c r="AE6" s="11">
        <v>-0.2</v>
      </c>
      <c r="AF6" s="11"/>
      <c r="AG6" s="11" t="s">
        <v>426</v>
      </c>
      <c r="AH6" s="11" t="s">
        <v>422</v>
      </c>
      <c r="AI6" s="11" t="s">
        <v>434</v>
      </c>
      <c r="AJ6" s="8" t="s">
        <v>435</v>
      </c>
      <c r="AK6" s="8" t="s">
        <v>439</v>
      </c>
      <c r="AL6" s="31" t="s">
        <v>496</v>
      </c>
    </row>
    <row r="7" spans="1:38" s="5" customFormat="1">
      <c r="A7" s="6">
        <v>44583</v>
      </c>
      <c r="B7" s="7" t="s">
        <v>159</v>
      </c>
      <c r="C7" s="8" t="s">
        <v>181</v>
      </c>
      <c r="D7" s="9">
        <v>8.3368055555555556E-2</v>
      </c>
      <c r="E7" s="33" t="s">
        <v>528</v>
      </c>
      <c r="F7" s="29">
        <v>7.2</v>
      </c>
      <c r="G7" s="10">
        <v>12</v>
      </c>
      <c r="H7" s="10">
        <v>12.3</v>
      </c>
      <c r="I7" s="10">
        <v>13.7</v>
      </c>
      <c r="J7" s="10">
        <v>12.4</v>
      </c>
      <c r="K7" s="10">
        <v>12.7</v>
      </c>
      <c r="L7" s="10">
        <v>12.5</v>
      </c>
      <c r="M7" s="10">
        <v>12.4</v>
      </c>
      <c r="N7" s="10">
        <v>12.3</v>
      </c>
      <c r="O7" s="10">
        <v>12.8</v>
      </c>
      <c r="P7" s="27">
        <f t="shared" si="0"/>
        <v>31.5</v>
      </c>
      <c r="Q7" s="27">
        <f t="shared" si="1"/>
        <v>51.3</v>
      </c>
      <c r="R7" s="27">
        <f t="shared" si="2"/>
        <v>37.5</v>
      </c>
      <c r="S7" s="28">
        <f t="shared" si="3"/>
        <v>62.7</v>
      </c>
      <c r="T7" s="11" t="s">
        <v>323</v>
      </c>
      <c r="U7" s="11" t="s">
        <v>324</v>
      </c>
      <c r="V7" s="35" t="s">
        <v>551</v>
      </c>
      <c r="W7" s="35" t="s">
        <v>552</v>
      </c>
      <c r="X7" s="35" t="s">
        <v>206</v>
      </c>
      <c r="Y7" s="12">
        <v>2.2000000000000002</v>
      </c>
      <c r="Z7" s="12">
        <v>2.5</v>
      </c>
      <c r="AA7" s="11" t="s">
        <v>153</v>
      </c>
      <c r="AB7" s="11">
        <v>0.6</v>
      </c>
      <c r="AC7" s="11" t="s">
        <v>421</v>
      </c>
      <c r="AD7" s="11">
        <v>0.9</v>
      </c>
      <c r="AE7" s="11">
        <v>-0.3</v>
      </c>
      <c r="AF7" s="11"/>
      <c r="AG7" s="11" t="s">
        <v>422</v>
      </c>
      <c r="AH7" s="11" t="s">
        <v>422</v>
      </c>
      <c r="AI7" s="11" t="s">
        <v>158</v>
      </c>
      <c r="AJ7" s="8"/>
      <c r="AK7" s="8" t="s">
        <v>550</v>
      </c>
      <c r="AL7" s="31" t="s">
        <v>604</v>
      </c>
    </row>
    <row r="8" spans="1:38" s="5" customFormat="1">
      <c r="A8" s="6">
        <v>44584</v>
      </c>
      <c r="B8" s="7" t="s">
        <v>130</v>
      </c>
      <c r="C8" s="8" t="s">
        <v>181</v>
      </c>
      <c r="D8" s="9">
        <v>8.5451388888888882E-2</v>
      </c>
      <c r="E8" s="33" t="s">
        <v>564</v>
      </c>
      <c r="F8" s="29">
        <v>7.1</v>
      </c>
      <c r="G8" s="10">
        <v>11.5</v>
      </c>
      <c r="H8" s="10">
        <v>11.6</v>
      </c>
      <c r="I8" s="10">
        <v>13.8</v>
      </c>
      <c r="J8" s="10">
        <v>13.7</v>
      </c>
      <c r="K8" s="10">
        <v>13.4</v>
      </c>
      <c r="L8" s="10">
        <v>13.3</v>
      </c>
      <c r="M8" s="10">
        <v>13.5</v>
      </c>
      <c r="N8" s="10">
        <v>12.7</v>
      </c>
      <c r="O8" s="10">
        <v>12.7</v>
      </c>
      <c r="P8" s="27">
        <f t="shared" si="0"/>
        <v>30.200000000000003</v>
      </c>
      <c r="Q8" s="27">
        <f t="shared" si="1"/>
        <v>54.2</v>
      </c>
      <c r="R8" s="27">
        <f t="shared" si="2"/>
        <v>38.9</v>
      </c>
      <c r="S8" s="28">
        <f t="shared" si="3"/>
        <v>65.600000000000009</v>
      </c>
      <c r="T8" s="11" t="s">
        <v>323</v>
      </c>
      <c r="U8" s="11" t="s">
        <v>324</v>
      </c>
      <c r="V8" s="35" t="s">
        <v>579</v>
      </c>
      <c r="W8" s="35" t="s">
        <v>579</v>
      </c>
      <c r="X8" s="35" t="s">
        <v>580</v>
      </c>
      <c r="Y8" s="12">
        <v>3</v>
      </c>
      <c r="Z8" s="12">
        <v>3.8</v>
      </c>
      <c r="AA8" s="11" t="s">
        <v>153</v>
      </c>
      <c r="AB8" s="11">
        <v>1.1000000000000001</v>
      </c>
      <c r="AC8" s="11" t="s">
        <v>421</v>
      </c>
      <c r="AD8" s="11">
        <v>1.4</v>
      </c>
      <c r="AE8" s="11">
        <v>-0.3</v>
      </c>
      <c r="AF8" s="11"/>
      <c r="AG8" s="11" t="s">
        <v>426</v>
      </c>
      <c r="AH8" s="11" t="s">
        <v>422</v>
      </c>
      <c r="AI8" s="11" t="s">
        <v>158</v>
      </c>
      <c r="AJ8" s="8"/>
      <c r="AK8" s="8" t="s">
        <v>563</v>
      </c>
      <c r="AL8" s="31" t="s">
        <v>609</v>
      </c>
    </row>
    <row r="9" spans="1:38" s="5" customFormat="1">
      <c r="A9" s="6">
        <v>44584</v>
      </c>
      <c r="B9" s="7" t="s">
        <v>527</v>
      </c>
      <c r="C9" s="8" t="s">
        <v>181</v>
      </c>
      <c r="D9" s="9">
        <v>8.3425925925925917E-2</v>
      </c>
      <c r="E9" s="33" t="s">
        <v>578</v>
      </c>
      <c r="F9" s="29">
        <v>7.5</v>
      </c>
      <c r="G9" s="10">
        <v>11.4</v>
      </c>
      <c r="H9" s="10">
        <v>12.2</v>
      </c>
      <c r="I9" s="10">
        <v>13.7</v>
      </c>
      <c r="J9" s="10">
        <v>13.1</v>
      </c>
      <c r="K9" s="10">
        <v>12.7</v>
      </c>
      <c r="L9" s="10">
        <v>12.8</v>
      </c>
      <c r="M9" s="10">
        <v>12.2</v>
      </c>
      <c r="N9" s="10">
        <v>12.1</v>
      </c>
      <c r="O9" s="10">
        <v>13.1</v>
      </c>
      <c r="P9" s="27">
        <f t="shared" si="0"/>
        <v>31.099999999999998</v>
      </c>
      <c r="Q9" s="27">
        <f t="shared" si="1"/>
        <v>52.3</v>
      </c>
      <c r="R9" s="27">
        <f t="shared" si="2"/>
        <v>37.4</v>
      </c>
      <c r="S9" s="28">
        <f t="shared" si="3"/>
        <v>62.900000000000006</v>
      </c>
      <c r="T9" s="11" t="s">
        <v>323</v>
      </c>
      <c r="U9" s="11" t="s">
        <v>324</v>
      </c>
      <c r="V9" s="35" t="s">
        <v>588</v>
      </c>
      <c r="W9" s="35" t="s">
        <v>205</v>
      </c>
      <c r="X9" s="35" t="s">
        <v>369</v>
      </c>
      <c r="Y9" s="12">
        <v>3</v>
      </c>
      <c r="Z9" s="12">
        <v>3.8</v>
      </c>
      <c r="AA9" s="11" t="s">
        <v>153</v>
      </c>
      <c r="AB9" s="11">
        <v>0.3</v>
      </c>
      <c r="AC9" s="11" t="s">
        <v>421</v>
      </c>
      <c r="AD9" s="11">
        <v>0.6</v>
      </c>
      <c r="AE9" s="11">
        <v>-0.3</v>
      </c>
      <c r="AF9" s="11"/>
      <c r="AG9" s="11" t="s">
        <v>422</v>
      </c>
      <c r="AH9" s="11" t="s">
        <v>422</v>
      </c>
      <c r="AI9" s="11" t="s">
        <v>158</v>
      </c>
      <c r="AJ9" s="8"/>
      <c r="AK9" s="8" t="s">
        <v>577</v>
      </c>
      <c r="AL9" s="31" t="s">
        <v>616</v>
      </c>
    </row>
    <row r="10" spans="1:38" s="5" customFormat="1">
      <c r="A10" s="6">
        <v>44590</v>
      </c>
      <c r="B10" s="7" t="s">
        <v>130</v>
      </c>
      <c r="C10" s="8" t="s">
        <v>181</v>
      </c>
      <c r="D10" s="9">
        <v>8.413194444444444E-2</v>
      </c>
      <c r="E10" s="33" t="s">
        <v>626</v>
      </c>
      <c r="F10" s="29">
        <v>7.4</v>
      </c>
      <c r="G10" s="10">
        <v>11.3</v>
      </c>
      <c r="H10" s="10">
        <v>11.7</v>
      </c>
      <c r="I10" s="10">
        <v>12.9</v>
      </c>
      <c r="J10" s="10">
        <v>13</v>
      </c>
      <c r="K10" s="10">
        <v>12.6</v>
      </c>
      <c r="L10" s="10">
        <v>12.9</v>
      </c>
      <c r="M10" s="10">
        <v>13.7</v>
      </c>
      <c r="N10" s="10">
        <v>13.1</v>
      </c>
      <c r="O10" s="10">
        <v>13.3</v>
      </c>
      <c r="P10" s="27">
        <f t="shared" si="0"/>
        <v>30.400000000000002</v>
      </c>
      <c r="Q10" s="27">
        <f t="shared" si="1"/>
        <v>51.4</v>
      </c>
      <c r="R10" s="27">
        <f t="shared" si="2"/>
        <v>40.099999999999994</v>
      </c>
      <c r="S10" s="28">
        <f t="shared" si="3"/>
        <v>65.600000000000009</v>
      </c>
      <c r="T10" s="11" t="s">
        <v>627</v>
      </c>
      <c r="U10" s="11" t="s">
        <v>180</v>
      </c>
      <c r="V10" s="35" t="s">
        <v>628</v>
      </c>
      <c r="W10" s="35" t="s">
        <v>448</v>
      </c>
      <c r="X10" s="35" t="s">
        <v>629</v>
      </c>
      <c r="Y10" s="12">
        <v>5.4</v>
      </c>
      <c r="Z10" s="12">
        <v>6</v>
      </c>
      <c r="AA10" s="11" t="s">
        <v>158</v>
      </c>
      <c r="AB10" s="11">
        <v>-0.3</v>
      </c>
      <c r="AC10" s="11" t="s">
        <v>421</v>
      </c>
      <c r="AD10" s="11">
        <v>-0.1</v>
      </c>
      <c r="AE10" s="11">
        <v>-0.2</v>
      </c>
      <c r="AF10" s="11" t="s">
        <v>427</v>
      </c>
      <c r="AG10" s="11" t="s">
        <v>423</v>
      </c>
      <c r="AH10" s="11" t="s">
        <v>422</v>
      </c>
      <c r="AI10" s="11" t="s">
        <v>153</v>
      </c>
      <c r="AJ10" s="8"/>
      <c r="AK10" s="8" t="s">
        <v>625</v>
      </c>
      <c r="AL10" s="31" t="s">
        <v>685</v>
      </c>
    </row>
    <row r="11" spans="1:38" s="5" customFormat="1">
      <c r="A11" s="6">
        <v>44597</v>
      </c>
      <c r="B11" s="7" t="s">
        <v>130</v>
      </c>
      <c r="C11" s="8" t="s">
        <v>181</v>
      </c>
      <c r="D11" s="9">
        <v>8.3437499999999998E-2</v>
      </c>
      <c r="E11" s="33" t="s">
        <v>715</v>
      </c>
      <c r="F11" s="29">
        <v>7.4</v>
      </c>
      <c r="G11" s="10">
        <v>11.3</v>
      </c>
      <c r="H11" s="10">
        <v>11.7</v>
      </c>
      <c r="I11" s="10">
        <v>13.3</v>
      </c>
      <c r="J11" s="10">
        <v>13.2</v>
      </c>
      <c r="K11" s="10">
        <v>12.6</v>
      </c>
      <c r="L11" s="10">
        <v>12.8</v>
      </c>
      <c r="M11" s="10">
        <v>12.8</v>
      </c>
      <c r="N11" s="10">
        <v>12.6</v>
      </c>
      <c r="O11" s="10">
        <v>13.2</v>
      </c>
      <c r="P11" s="27">
        <f t="shared" si="0"/>
        <v>30.400000000000002</v>
      </c>
      <c r="Q11" s="27">
        <f t="shared" si="1"/>
        <v>51.900000000000006</v>
      </c>
      <c r="R11" s="27">
        <f t="shared" si="2"/>
        <v>38.599999999999994</v>
      </c>
      <c r="S11" s="28">
        <f t="shared" si="3"/>
        <v>64</v>
      </c>
      <c r="T11" s="11" t="s">
        <v>179</v>
      </c>
      <c r="U11" s="11" t="s">
        <v>324</v>
      </c>
      <c r="V11" s="35" t="s">
        <v>724</v>
      </c>
      <c r="W11" s="35" t="s">
        <v>725</v>
      </c>
      <c r="X11" s="35" t="s">
        <v>551</v>
      </c>
      <c r="Y11" s="12">
        <v>2.8</v>
      </c>
      <c r="Z11" s="12">
        <v>3</v>
      </c>
      <c r="AA11" s="11" t="s">
        <v>151</v>
      </c>
      <c r="AB11" s="11">
        <v>-1.3</v>
      </c>
      <c r="AC11" s="11" t="s">
        <v>421</v>
      </c>
      <c r="AD11" s="11">
        <v>-1</v>
      </c>
      <c r="AE11" s="11">
        <v>-0.3</v>
      </c>
      <c r="AF11" s="11" t="s">
        <v>427</v>
      </c>
      <c r="AG11" s="11" t="s">
        <v>428</v>
      </c>
      <c r="AH11" s="11" t="s">
        <v>422</v>
      </c>
      <c r="AI11" s="11" t="s">
        <v>158</v>
      </c>
      <c r="AJ11" s="8"/>
      <c r="AK11" s="8" t="s">
        <v>714</v>
      </c>
      <c r="AL11" s="31" t="s">
        <v>776</v>
      </c>
    </row>
    <row r="12" spans="1:38" s="5" customFormat="1">
      <c r="A12" s="6">
        <v>44597</v>
      </c>
      <c r="B12" s="7" t="s">
        <v>707</v>
      </c>
      <c r="C12" s="8" t="s">
        <v>181</v>
      </c>
      <c r="D12" s="9">
        <v>8.2673611111111114E-2</v>
      </c>
      <c r="E12" s="33" t="s">
        <v>742</v>
      </c>
      <c r="F12" s="29">
        <v>7.6</v>
      </c>
      <c r="G12" s="10">
        <v>11.3</v>
      </c>
      <c r="H12" s="10">
        <v>12.2</v>
      </c>
      <c r="I12" s="10">
        <v>13.7</v>
      </c>
      <c r="J12" s="10">
        <v>12.3</v>
      </c>
      <c r="K12" s="10">
        <v>11.8</v>
      </c>
      <c r="L12" s="10">
        <v>12.3</v>
      </c>
      <c r="M12" s="10">
        <v>12.7</v>
      </c>
      <c r="N12" s="10">
        <v>12.6</v>
      </c>
      <c r="O12" s="10">
        <v>12.8</v>
      </c>
      <c r="P12" s="27">
        <f t="shared" si="0"/>
        <v>31.099999999999998</v>
      </c>
      <c r="Q12" s="27">
        <f t="shared" si="1"/>
        <v>50.099999999999994</v>
      </c>
      <c r="R12" s="27">
        <f t="shared" si="2"/>
        <v>38.099999999999994</v>
      </c>
      <c r="S12" s="28">
        <f t="shared" si="3"/>
        <v>62.2</v>
      </c>
      <c r="T12" s="11" t="s">
        <v>179</v>
      </c>
      <c r="U12" s="11" t="s">
        <v>324</v>
      </c>
      <c r="V12" s="35" t="s">
        <v>325</v>
      </c>
      <c r="W12" s="35" t="s">
        <v>325</v>
      </c>
      <c r="X12" s="35" t="s">
        <v>551</v>
      </c>
      <c r="Y12" s="12">
        <v>2.8</v>
      </c>
      <c r="Z12" s="12">
        <v>3</v>
      </c>
      <c r="AA12" s="11" t="s">
        <v>463</v>
      </c>
      <c r="AB12" s="11">
        <v>1</v>
      </c>
      <c r="AC12" s="11" t="s">
        <v>421</v>
      </c>
      <c r="AD12" s="11">
        <v>1</v>
      </c>
      <c r="AE12" s="11" t="s">
        <v>424</v>
      </c>
      <c r="AF12" s="11"/>
      <c r="AG12" s="11" t="s">
        <v>426</v>
      </c>
      <c r="AH12" s="11" t="s">
        <v>422</v>
      </c>
      <c r="AI12" s="11" t="s">
        <v>158</v>
      </c>
      <c r="AJ12" s="8" t="s">
        <v>736</v>
      </c>
      <c r="AK12" s="8" t="s">
        <v>743</v>
      </c>
      <c r="AL12" s="31" t="s">
        <v>784</v>
      </c>
    </row>
    <row r="13" spans="1:38" s="5" customFormat="1">
      <c r="A13" s="6">
        <v>44598</v>
      </c>
      <c r="B13" s="7" t="s">
        <v>247</v>
      </c>
      <c r="C13" s="8" t="s">
        <v>181</v>
      </c>
      <c r="D13" s="9">
        <v>8.4097222222222226E-2</v>
      </c>
      <c r="E13" s="33" t="s">
        <v>756</v>
      </c>
      <c r="F13" s="29">
        <v>7</v>
      </c>
      <c r="G13" s="10">
        <v>11.3</v>
      </c>
      <c r="H13" s="10">
        <v>11.4</v>
      </c>
      <c r="I13" s="10">
        <v>13.1</v>
      </c>
      <c r="J13" s="10">
        <v>12.8</v>
      </c>
      <c r="K13" s="10">
        <v>12.7</v>
      </c>
      <c r="L13" s="10">
        <v>13.3</v>
      </c>
      <c r="M13" s="10">
        <v>13.9</v>
      </c>
      <c r="N13" s="10">
        <v>12.9</v>
      </c>
      <c r="O13" s="10">
        <v>13.2</v>
      </c>
      <c r="P13" s="27">
        <f t="shared" si="0"/>
        <v>29.700000000000003</v>
      </c>
      <c r="Q13" s="27">
        <f t="shared" si="1"/>
        <v>51.899999999999991</v>
      </c>
      <c r="R13" s="27">
        <f t="shared" si="2"/>
        <v>40</v>
      </c>
      <c r="S13" s="28">
        <f t="shared" si="3"/>
        <v>66</v>
      </c>
      <c r="T13" s="11" t="s">
        <v>627</v>
      </c>
      <c r="U13" s="11" t="s">
        <v>180</v>
      </c>
      <c r="V13" s="35" t="s">
        <v>765</v>
      </c>
      <c r="W13" s="35" t="s">
        <v>766</v>
      </c>
      <c r="X13" s="35" t="s">
        <v>767</v>
      </c>
      <c r="Y13" s="12">
        <v>2.6</v>
      </c>
      <c r="Z13" s="12">
        <v>2.5</v>
      </c>
      <c r="AA13" s="11" t="s">
        <v>151</v>
      </c>
      <c r="AB13" s="11">
        <v>1.1000000000000001</v>
      </c>
      <c r="AC13" s="11" t="s">
        <v>421</v>
      </c>
      <c r="AD13" s="11">
        <v>1.8</v>
      </c>
      <c r="AE13" s="11">
        <v>-0.7</v>
      </c>
      <c r="AF13" s="11"/>
      <c r="AG13" s="11" t="s">
        <v>426</v>
      </c>
      <c r="AH13" s="11" t="s">
        <v>423</v>
      </c>
      <c r="AI13" s="11" t="s">
        <v>153</v>
      </c>
      <c r="AJ13" s="8" t="s">
        <v>736</v>
      </c>
      <c r="AK13" s="8" t="s">
        <v>755</v>
      </c>
      <c r="AL13" s="31" t="s">
        <v>793</v>
      </c>
    </row>
    <row r="14" spans="1:38" s="5" customFormat="1">
      <c r="A14" s="6">
        <v>44598</v>
      </c>
      <c r="B14" s="7" t="s">
        <v>708</v>
      </c>
      <c r="C14" s="8" t="s">
        <v>181</v>
      </c>
      <c r="D14" s="9">
        <v>8.2037037037037033E-2</v>
      </c>
      <c r="E14" s="33" t="s">
        <v>762</v>
      </c>
      <c r="F14" s="29">
        <v>7.1</v>
      </c>
      <c r="G14" s="10">
        <v>11.5</v>
      </c>
      <c r="H14" s="10">
        <v>11.2</v>
      </c>
      <c r="I14" s="10">
        <v>13.6</v>
      </c>
      <c r="J14" s="10">
        <v>12.9</v>
      </c>
      <c r="K14" s="10">
        <v>12</v>
      </c>
      <c r="L14" s="10">
        <v>12.2</v>
      </c>
      <c r="M14" s="10">
        <v>12.6</v>
      </c>
      <c r="N14" s="10">
        <v>12.4</v>
      </c>
      <c r="O14" s="10">
        <v>13.3</v>
      </c>
      <c r="P14" s="27">
        <f t="shared" si="0"/>
        <v>29.8</v>
      </c>
      <c r="Q14" s="27">
        <f t="shared" si="1"/>
        <v>50.7</v>
      </c>
      <c r="R14" s="27">
        <f t="shared" si="2"/>
        <v>38.299999999999997</v>
      </c>
      <c r="S14" s="28">
        <f t="shared" si="3"/>
        <v>62.5</v>
      </c>
      <c r="T14" s="11" t="s">
        <v>627</v>
      </c>
      <c r="U14" s="11" t="s">
        <v>180</v>
      </c>
      <c r="V14" s="35" t="s">
        <v>770</v>
      </c>
      <c r="W14" s="35" t="s">
        <v>771</v>
      </c>
      <c r="X14" s="13" t="s">
        <v>265</v>
      </c>
      <c r="Y14" s="12">
        <v>2.6</v>
      </c>
      <c r="Z14" s="12">
        <v>2.5</v>
      </c>
      <c r="AA14" s="11" t="s">
        <v>151</v>
      </c>
      <c r="AB14" s="11">
        <v>-0.1</v>
      </c>
      <c r="AC14" s="11" t="s">
        <v>421</v>
      </c>
      <c r="AD14" s="11">
        <v>0.6</v>
      </c>
      <c r="AE14" s="11">
        <v>-0.7</v>
      </c>
      <c r="AF14" s="11"/>
      <c r="AG14" s="11" t="s">
        <v>422</v>
      </c>
      <c r="AH14" s="11" t="s">
        <v>422</v>
      </c>
      <c r="AI14" s="11" t="s">
        <v>158</v>
      </c>
      <c r="AJ14" s="8" t="s">
        <v>736</v>
      </c>
      <c r="AK14" s="8" t="s">
        <v>761</v>
      </c>
      <c r="AL14" s="31" t="s">
        <v>796</v>
      </c>
    </row>
    <row r="15" spans="1:38" s="5" customFormat="1">
      <c r="A15" s="6">
        <v>44632</v>
      </c>
      <c r="B15" s="7" t="s">
        <v>247</v>
      </c>
      <c r="C15" s="8" t="s">
        <v>181</v>
      </c>
      <c r="D15" s="9">
        <v>8.4027777777777771E-2</v>
      </c>
      <c r="E15" s="33" t="s">
        <v>818</v>
      </c>
      <c r="F15" s="29">
        <v>7.6</v>
      </c>
      <c r="G15" s="10">
        <v>11.1</v>
      </c>
      <c r="H15" s="10">
        <v>11.2</v>
      </c>
      <c r="I15" s="10">
        <v>13.2</v>
      </c>
      <c r="J15" s="10">
        <v>13.4</v>
      </c>
      <c r="K15" s="10">
        <v>12.9</v>
      </c>
      <c r="L15" s="10">
        <v>12.6</v>
      </c>
      <c r="M15" s="10">
        <v>12.7</v>
      </c>
      <c r="N15" s="10">
        <v>12.9</v>
      </c>
      <c r="O15" s="10">
        <v>13.4</v>
      </c>
      <c r="P15" s="27">
        <f t="shared" si="0"/>
        <v>29.9</v>
      </c>
      <c r="Q15" s="27">
        <f t="shared" si="1"/>
        <v>52.1</v>
      </c>
      <c r="R15" s="27">
        <f t="shared" si="2"/>
        <v>39</v>
      </c>
      <c r="S15" s="28">
        <f t="shared" si="3"/>
        <v>64.5</v>
      </c>
      <c r="T15" s="11" t="s">
        <v>179</v>
      </c>
      <c r="U15" s="11" t="s">
        <v>180</v>
      </c>
      <c r="V15" s="35" t="s">
        <v>819</v>
      </c>
      <c r="W15" s="35" t="s">
        <v>819</v>
      </c>
      <c r="X15" s="13" t="s">
        <v>820</v>
      </c>
      <c r="Y15" s="12">
        <v>2</v>
      </c>
      <c r="Z15" s="12">
        <v>1.7</v>
      </c>
      <c r="AA15" s="11" t="s">
        <v>158</v>
      </c>
      <c r="AB15" s="11">
        <v>0.5</v>
      </c>
      <c r="AC15" s="11" t="s">
        <v>421</v>
      </c>
      <c r="AD15" s="11">
        <v>0.8</v>
      </c>
      <c r="AE15" s="11">
        <v>-0.3</v>
      </c>
      <c r="AF15" s="11"/>
      <c r="AG15" s="11" t="s">
        <v>422</v>
      </c>
      <c r="AH15" s="11" t="s">
        <v>422</v>
      </c>
      <c r="AI15" s="11" t="s">
        <v>158</v>
      </c>
      <c r="AJ15" s="8"/>
      <c r="AK15" s="8" t="s">
        <v>857</v>
      </c>
      <c r="AL15" s="31" t="s">
        <v>874</v>
      </c>
    </row>
    <row r="16" spans="1:38" s="5" customFormat="1">
      <c r="A16" s="6">
        <v>44633</v>
      </c>
      <c r="B16" s="7" t="s">
        <v>130</v>
      </c>
      <c r="C16" s="8" t="s">
        <v>181</v>
      </c>
      <c r="D16" s="9">
        <v>8.5451388888888882E-2</v>
      </c>
      <c r="E16" s="33" t="s">
        <v>831</v>
      </c>
      <c r="F16" s="29">
        <v>7.6</v>
      </c>
      <c r="G16" s="10">
        <v>12.2</v>
      </c>
      <c r="H16" s="10">
        <v>13</v>
      </c>
      <c r="I16" s="10">
        <v>14.1</v>
      </c>
      <c r="J16" s="10">
        <v>13.2</v>
      </c>
      <c r="K16" s="10">
        <v>12.9</v>
      </c>
      <c r="L16" s="10">
        <v>12.8</v>
      </c>
      <c r="M16" s="10">
        <v>12</v>
      </c>
      <c r="N16" s="10">
        <v>12.5</v>
      </c>
      <c r="O16" s="10">
        <v>13</v>
      </c>
      <c r="P16" s="27">
        <f t="shared" si="0"/>
        <v>32.799999999999997</v>
      </c>
      <c r="Q16" s="27">
        <f t="shared" si="1"/>
        <v>53</v>
      </c>
      <c r="R16" s="27">
        <f t="shared" si="2"/>
        <v>37.5</v>
      </c>
      <c r="S16" s="28">
        <f t="shared" si="3"/>
        <v>63.2</v>
      </c>
      <c r="T16" s="11" t="s">
        <v>323</v>
      </c>
      <c r="U16" s="11" t="s">
        <v>324</v>
      </c>
      <c r="V16" s="35" t="s">
        <v>832</v>
      </c>
      <c r="W16" s="35" t="s">
        <v>206</v>
      </c>
      <c r="X16" s="13" t="s">
        <v>833</v>
      </c>
      <c r="Y16" s="12">
        <v>1.8</v>
      </c>
      <c r="Z16" s="12">
        <v>1.7</v>
      </c>
      <c r="AA16" s="11" t="s">
        <v>158</v>
      </c>
      <c r="AB16" s="11">
        <v>1.3</v>
      </c>
      <c r="AC16" s="11">
        <v>-0.6</v>
      </c>
      <c r="AD16" s="11">
        <v>1</v>
      </c>
      <c r="AE16" s="11">
        <v>-0.3</v>
      </c>
      <c r="AF16" s="11"/>
      <c r="AG16" s="11" t="s">
        <v>429</v>
      </c>
      <c r="AH16" s="11" t="s">
        <v>422</v>
      </c>
      <c r="AI16" s="11" t="s">
        <v>158</v>
      </c>
      <c r="AJ16" s="8"/>
      <c r="AK16" s="8" t="s">
        <v>872</v>
      </c>
      <c r="AL16" s="31" t="s">
        <v>873</v>
      </c>
    </row>
    <row r="17" spans="1:38" s="5" customFormat="1">
      <c r="A17" s="6">
        <v>44639</v>
      </c>
      <c r="B17" s="7" t="s">
        <v>130</v>
      </c>
      <c r="C17" s="8" t="s">
        <v>897</v>
      </c>
      <c r="D17" s="9">
        <v>8.2708333333333328E-2</v>
      </c>
      <c r="E17" s="33" t="s">
        <v>898</v>
      </c>
      <c r="F17" s="29">
        <v>7.3</v>
      </c>
      <c r="G17" s="10">
        <v>11.6</v>
      </c>
      <c r="H17" s="10">
        <v>11.7</v>
      </c>
      <c r="I17" s="10">
        <v>13.4</v>
      </c>
      <c r="J17" s="10">
        <v>12.9</v>
      </c>
      <c r="K17" s="10">
        <v>12.6</v>
      </c>
      <c r="L17" s="10">
        <v>12.4</v>
      </c>
      <c r="M17" s="10">
        <v>12.5</v>
      </c>
      <c r="N17" s="10">
        <v>12.2</v>
      </c>
      <c r="O17" s="10">
        <v>13</v>
      </c>
      <c r="P17" s="27">
        <f t="shared" si="0"/>
        <v>30.599999999999998</v>
      </c>
      <c r="Q17" s="27">
        <f t="shared" si="1"/>
        <v>51.3</v>
      </c>
      <c r="R17" s="27">
        <f t="shared" si="2"/>
        <v>37.700000000000003</v>
      </c>
      <c r="S17" s="28">
        <f t="shared" si="3"/>
        <v>62.7</v>
      </c>
      <c r="T17" s="11" t="s">
        <v>179</v>
      </c>
      <c r="U17" s="11" t="s">
        <v>324</v>
      </c>
      <c r="V17" s="35" t="s">
        <v>899</v>
      </c>
      <c r="W17" s="35" t="s">
        <v>447</v>
      </c>
      <c r="X17" s="13" t="s">
        <v>724</v>
      </c>
      <c r="Y17" s="12">
        <v>17.600000000000001</v>
      </c>
      <c r="Z17" s="12">
        <v>16</v>
      </c>
      <c r="AA17" s="11" t="s">
        <v>323</v>
      </c>
      <c r="AB17" s="11">
        <v>-2.4</v>
      </c>
      <c r="AC17" s="11" t="s">
        <v>421</v>
      </c>
      <c r="AD17" s="11">
        <v>-0.3</v>
      </c>
      <c r="AE17" s="11">
        <v>-2.1</v>
      </c>
      <c r="AF17" s="11"/>
      <c r="AG17" s="11" t="s">
        <v>423</v>
      </c>
      <c r="AH17" s="11" t="s">
        <v>423</v>
      </c>
      <c r="AI17" s="11" t="s">
        <v>158</v>
      </c>
      <c r="AJ17" s="8"/>
      <c r="AK17" s="8" t="s">
        <v>900</v>
      </c>
      <c r="AL17" s="31" t="s">
        <v>903</v>
      </c>
    </row>
    <row r="18" spans="1:38" s="5" customFormat="1">
      <c r="A18" s="6">
        <v>44641</v>
      </c>
      <c r="B18" s="7" t="s">
        <v>247</v>
      </c>
      <c r="C18" s="8" t="s">
        <v>941</v>
      </c>
      <c r="D18" s="9">
        <v>8.340277777777777E-2</v>
      </c>
      <c r="E18" s="33" t="s">
        <v>942</v>
      </c>
      <c r="F18" s="29">
        <v>7.3</v>
      </c>
      <c r="G18" s="10">
        <v>11.6</v>
      </c>
      <c r="H18" s="10">
        <v>11.9</v>
      </c>
      <c r="I18" s="10">
        <v>13.2</v>
      </c>
      <c r="J18" s="10">
        <v>13.3</v>
      </c>
      <c r="K18" s="10">
        <v>12.5</v>
      </c>
      <c r="L18" s="10">
        <v>12.6</v>
      </c>
      <c r="M18" s="10">
        <v>12.6</v>
      </c>
      <c r="N18" s="10">
        <v>12.6</v>
      </c>
      <c r="O18" s="10">
        <v>13</v>
      </c>
      <c r="P18" s="27">
        <f t="shared" si="0"/>
        <v>30.799999999999997</v>
      </c>
      <c r="Q18" s="27">
        <f t="shared" si="1"/>
        <v>51.6</v>
      </c>
      <c r="R18" s="27">
        <f t="shared" si="2"/>
        <v>38.200000000000003</v>
      </c>
      <c r="S18" s="28">
        <f t="shared" si="3"/>
        <v>63.300000000000004</v>
      </c>
      <c r="T18" s="11" t="s">
        <v>179</v>
      </c>
      <c r="U18" s="11" t="s">
        <v>324</v>
      </c>
      <c r="V18" s="35" t="s">
        <v>628</v>
      </c>
      <c r="W18" s="35" t="s">
        <v>943</v>
      </c>
      <c r="X18" s="13" t="s">
        <v>944</v>
      </c>
      <c r="Y18" s="12">
        <v>8.8000000000000007</v>
      </c>
      <c r="Z18" s="12">
        <v>10.199999999999999</v>
      </c>
      <c r="AA18" s="11" t="s">
        <v>153</v>
      </c>
      <c r="AB18" s="11">
        <v>0.1</v>
      </c>
      <c r="AC18" s="11" t="s">
        <v>421</v>
      </c>
      <c r="AD18" s="11">
        <v>0.7</v>
      </c>
      <c r="AE18" s="11">
        <v>-0.6</v>
      </c>
      <c r="AF18" s="11"/>
      <c r="AG18" s="11" t="s">
        <v>422</v>
      </c>
      <c r="AH18" s="11" t="s">
        <v>422</v>
      </c>
      <c r="AI18" s="11" t="s">
        <v>158</v>
      </c>
      <c r="AJ18" s="8"/>
      <c r="AK18" s="8" t="s">
        <v>961</v>
      </c>
      <c r="AL18" s="31" t="s">
        <v>962</v>
      </c>
    </row>
    <row r="19" spans="1:38" s="5" customFormat="1">
      <c r="A19" s="6">
        <v>44646</v>
      </c>
      <c r="B19" s="7" t="s">
        <v>130</v>
      </c>
      <c r="C19" s="8" t="s">
        <v>987</v>
      </c>
      <c r="D19" s="9">
        <v>8.475694444444444E-2</v>
      </c>
      <c r="E19" s="33" t="s">
        <v>976</v>
      </c>
      <c r="F19" s="29">
        <v>7.4</v>
      </c>
      <c r="G19" s="10">
        <v>11</v>
      </c>
      <c r="H19" s="10">
        <v>11.8</v>
      </c>
      <c r="I19" s="10">
        <v>13.4</v>
      </c>
      <c r="J19" s="10">
        <v>12.7</v>
      </c>
      <c r="K19" s="10">
        <v>12.9</v>
      </c>
      <c r="L19" s="10">
        <v>13</v>
      </c>
      <c r="M19" s="10">
        <v>13</v>
      </c>
      <c r="N19" s="10">
        <v>12.7</v>
      </c>
      <c r="O19" s="10">
        <v>14.4</v>
      </c>
      <c r="P19" s="27">
        <f t="shared" si="0"/>
        <v>30.2</v>
      </c>
      <c r="Q19" s="27">
        <f t="shared" si="1"/>
        <v>52</v>
      </c>
      <c r="R19" s="27">
        <f t="shared" si="2"/>
        <v>40.1</v>
      </c>
      <c r="S19" s="28">
        <f t="shared" si="3"/>
        <v>66</v>
      </c>
      <c r="T19" s="11" t="s">
        <v>179</v>
      </c>
      <c r="U19" s="11" t="s">
        <v>180</v>
      </c>
      <c r="V19" s="35" t="s">
        <v>988</v>
      </c>
      <c r="W19" s="35" t="s">
        <v>989</v>
      </c>
      <c r="X19" s="13" t="s">
        <v>447</v>
      </c>
      <c r="Y19" s="12">
        <v>7.3</v>
      </c>
      <c r="Z19" s="12">
        <v>8.6</v>
      </c>
      <c r="AA19" s="11" t="s">
        <v>996</v>
      </c>
      <c r="AB19" s="11">
        <v>0.3</v>
      </c>
      <c r="AC19" s="11" t="s">
        <v>421</v>
      </c>
      <c r="AD19" s="11">
        <v>1.1000000000000001</v>
      </c>
      <c r="AE19" s="11">
        <v>-0.8</v>
      </c>
      <c r="AF19" s="11"/>
      <c r="AG19" s="11" t="s">
        <v>426</v>
      </c>
      <c r="AH19" s="11" t="s">
        <v>422</v>
      </c>
      <c r="AI19" s="11" t="s">
        <v>158</v>
      </c>
      <c r="AJ19" s="8"/>
      <c r="AK19" s="8" t="s">
        <v>975</v>
      </c>
      <c r="AL19" s="31" t="s">
        <v>1044</v>
      </c>
    </row>
    <row r="20" spans="1:38" s="5" customFormat="1">
      <c r="A20" s="6">
        <v>44646</v>
      </c>
      <c r="B20" s="7" t="s">
        <v>159</v>
      </c>
      <c r="C20" s="8" t="s">
        <v>997</v>
      </c>
      <c r="D20" s="9">
        <v>8.2048611111111114E-2</v>
      </c>
      <c r="E20" s="33" t="s">
        <v>382</v>
      </c>
      <c r="F20" s="29">
        <v>7.3</v>
      </c>
      <c r="G20" s="10">
        <v>11.1</v>
      </c>
      <c r="H20" s="10">
        <v>11.8</v>
      </c>
      <c r="I20" s="10">
        <v>13.7</v>
      </c>
      <c r="J20" s="10">
        <v>13.2</v>
      </c>
      <c r="K20" s="10">
        <v>12.5</v>
      </c>
      <c r="L20" s="10">
        <v>12.1</v>
      </c>
      <c r="M20" s="10">
        <v>11.9</v>
      </c>
      <c r="N20" s="10">
        <v>12.4</v>
      </c>
      <c r="O20" s="10">
        <v>12.9</v>
      </c>
      <c r="P20" s="27">
        <f t="shared" si="0"/>
        <v>30.2</v>
      </c>
      <c r="Q20" s="27">
        <f t="shared" si="1"/>
        <v>51.5</v>
      </c>
      <c r="R20" s="27">
        <f t="shared" si="2"/>
        <v>37.200000000000003</v>
      </c>
      <c r="S20" s="28">
        <f t="shared" si="3"/>
        <v>61.8</v>
      </c>
      <c r="T20" s="11" t="s">
        <v>323</v>
      </c>
      <c r="U20" s="11" t="s">
        <v>324</v>
      </c>
      <c r="V20" s="35" t="s">
        <v>394</v>
      </c>
      <c r="W20" s="35" t="s">
        <v>552</v>
      </c>
      <c r="X20" s="13" t="s">
        <v>447</v>
      </c>
      <c r="Y20" s="12">
        <v>7.3</v>
      </c>
      <c r="Z20" s="12">
        <v>8.6</v>
      </c>
      <c r="AA20" s="11" t="s">
        <v>972</v>
      </c>
      <c r="AB20" s="11">
        <v>-0.8</v>
      </c>
      <c r="AC20" s="11" t="s">
        <v>421</v>
      </c>
      <c r="AD20" s="11">
        <v>0.6</v>
      </c>
      <c r="AE20" s="11">
        <v>-1.4</v>
      </c>
      <c r="AF20" s="11"/>
      <c r="AG20" s="11" t="s">
        <v>422</v>
      </c>
      <c r="AH20" s="11" t="s">
        <v>422</v>
      </c>
      <c r="AI20" s="11" t="s">
        <v>153</v>
      </c>
      <c r="AJ20" s="8"/>
      <c r="AK20" s="8" t="s">
        <v>995</v>
      </c>
      <c r="AL20" s="31" t="s">
        <v>1051</v>
      </c>
    </row>
    <row r="21" spans="1:38" s="5" customFormat="1">
      <c r="A21" s="6">
        <v>44647</v>
      </c>
      <c r="B21" s="7" t="s">
        <v>708</v>
      </c>
      <c r="C21" s="8" t="s">
        <v>997</v>
      </c>
      <c r="D21" s="9">
        <v>8.1261574074074069E-2</v>
      </c>
      <c r="E21" s="33" t="s">
        <v>1039</v>
      </c>
      <c r="F21" s="29">
        <v>7.2</v>
      </c>
      <c r="G21" s="10">
        <v>11</v>
      </c>
      <c r="H21" s="10">
        <v>11.1</v>
      </c>
      <c r="I21" s="10">
        <v>12.9</v>
      </c>
      <c r="J21" s="10">
        <v>12.5</v>
      </c>
      <c r="K21" s="10">
        <v>12.2</v>
      </c>
      <c r="L21" s="10">
        <v>12.3</v>
      </c>
      <c r="M21" s="10">
        <v>12.8</v>
      </c>
      <c r="N21" s="10">
        <v>12.5</v>
      </c>
      <c r="O21" s="10">
        <v>12.6</v>
      </c>
      <c r="P21" s="27">
        <f t="shared" si="0"/>
        <v>29.299999999999997</v>
      </c>
      <c r="Q21" s="27">
        <f t="shared" si="1"/>
        <v>49.899999999999991</v>
      </c>
      <c r="R21" s="27">
        <f t="shared" si="2"/>
        <v>37.9</v>
      </c>
      <c r="S21" s="28">
        <f t="shared" si="3"/>
        <v>62.4</v>
      </c>
      <c r="T21" s="11" t="s">
        <v>627</v>
      </c>
      <c r="U21" s="11" t="s">
        <v>1038</v>
      </c>
      <c r="V21" s="35" t="s">
        <v>771</v>
      </c>
      <c r="W21" s="35" t="s">
        <v>1040</v>
      </c>
      <c r="X21" s="13" t="s">
        <v>394</v>
      </c>
      <c r="Y21" s="12">
        <v>17.7</v>
      </c>
      <c r="Z21" s="12">
        <v>18.399999999999999</v>
      </c>
      <c r="AA21" s="11" t="s">
        <v>972</v>
      </c>
      <c r="AB21" s="11">
        <v>-1.8</v>
      </c>
      <c r="AC21" s="11" t="s">
        <v>421</v>
      </c>
      <c r="AD21" s="11" t="s">
        <v>424</v>
      </c>
      <c r="AE21" s="11">
        <v>-1.8</v>
      </c>
      <c r="AF21" s="11"/>
      <c r="AG21" s="11" t="s">
        <v>423</v>
      </c>
      <c r="AH21" s="11" t="s">
        <v>422</v>
      </c>
      <c r="AI21" s="11" t="s">
        <v>153</v>
      </c>
      <c r="AJ21" s="8"/>
      <c r="AK21" s="8" t="s">
        <v>1072</v>
      </c>
      <c r="AL21" s="31" t="s">
        <v>1073</v>
      </c>
    </row>
    <row r="22" spans="1:38" s="5" customFormat="1">
      <c r="A22" s="6">
        <v>44688</v>
      </c>
      <c r="B22" s="7" t="s">
        <v>130</v>
      </c>
      <c r="C22" s="8" t="s">
        <v>181</v>
      </c>
      <c r="D22" s="9">
        <v>8.2743055555555556E-2</v>
      </c>
      <c r="E22" s="33" t="s">
        <v>1088</v>
      </c>
      <c r="F22" s="29">
        <v>7.2</v>
      </c>
      <c r="G22" s="10">
        <v>11.5</v>
      </c>
      <c r="H22" s="10">
        <v>11.9</v>
      </c>
      <c r="I22" s="10">
        <v>13.4</v>
      </c>
      <c r="J22" s="10">
        <v>12.9</v>
      </c>
      <c r="K22" s="10">
        <v>12.3</v>
      </c>
      <c r="L22" s="10">
        <v>12.7</v>
      </c>
      <c r="M22" s="10">
        <v>12.5</v>
      </c>
      <c r="N22" s="10">
        <v>12.3</v>
      </c>
      <c r="O22" s="10">
        <v>13.2</v>
      </c>
      <c r="P22" s="27">
        <f t="shared" si="0"/>
        <v>30.6</v>
      </c>
      <c r="Q22" s="27">
        <f t="shared" si="1"/>
        <v>51.3</v>
      </c>
      <c r="R22" s="27">
        <f t="shared" si="2"/>
        <v>38</v>
      </c>
      <c r="S22" s="28">
        <f t="shared" si="3"/>
        <v>63</v>
      </c>
      <c r="T22" s="11" t="s">
        <v>179</v>
      </c>
      <c r="U22" s="11" t="s">
        <v>180</v>
      </c>
      <c r="V22" s="35" t="s">
        <v>628</v>
      </c>
      <c r="W22" s="35" t="s">
        <v>1089</v>
      </c>
      <c r="X22" s="13" t="s">
        <v>206</v>
      </c>
      <c r="Y22" s="12">
        <v>4.9000000000000004</v>
      </c>
      <c r="Z22" s="12">
        <v>5.7</v>
      </c>
      <c r="AA22" s="11" t="s">
        <v>996</v>
      </c>
      <c r="AB22" s="11">
        <v>-2</v>
      </c>
      <c r="AC22" s="11" t="s">
        <v>421</v>
      </c>
      <c r="AD22" s="11">
        <v>-0.9</v>
      </c>
      <c r="AE22" s="11">
        <v>-1.1000000000000001</v>
      </c>
      <c r="AF22" s="11"/>
      <c r="AG22" s="11" t="s">
        <v>425</v>
      </c>
      <c r="AH22" s="11" t="s">
        <v>423</v>
      </c>
      <c r="AI22" s="11" t="s">
        <v>153</v>
      </c>
      <c r="AJ22" s="8"/>
      <c r="AK22" s="8" t="s">
        <v>1087</v>
      </c>
      <c r="AL22" s="31" t="s">
        <v>1090</v>
      </c>
    </row>
    <row r="23" spans="1:38" s="5" customFormat="1">
      <c r="A23" s="6">
        <v>44689</v>
      </c>
      <c r="B23" s="7" t="s">
        <v>159</v>
      </c>
      <c r="C23" s="8" t="s">
        <v>181</v>
      </c>
      <c r="D23" s="9">
        <v>8.4039351851851851E-2</v>
      </c>
      <c r="E23" s="33" t="s">
        <v>1122</v>
      </c>
      <c r="F23" s="29">
        <v>7.4</v>
      </c>
      <c r="G23" s="10">
        <v>11.3</v>
      </c>
      <c r="H23" s="10">
        <v>11.8</v>
      </c>
      <c r="I23" s="10">
        <v>13.1</v>
      </c>
      <c r="J23" s="10">
        <v>12.9</v>
      </c>
      <c r="K23" s="10">
        <v>12.8</v>
      </c>
      <c r="L23" s="10">
        <v>12.5</v>
      </c>
      <c r="M23" s="10">
        <v>12.5</v>
      </c>
      <c r="N23" s="10">
        <v>12.8</v>
      </c>
      <c r="O23" s="10">
        <v>14</v>
      </c>
      <c r="P23" s="27">
        <f t="shared" si="0"/>
        <v>30.500000000000004</v>
      </c>
      <c r="Q23" s="27">
        <f t="shared" si="1"/>
        <v>51.3</v>
      </c>
      <c r="R23" s="27">
        <f t="shared" si="2"/>
        <v>39.299999999999997</v>
      </c>
      <c r="S23" s="28">
        <f t="shared" si="3"/>
        <v>64.599999999999994</v>
      </c>
      <c r="T23" s="11" t="s">
        <v>179</v>
      </c>
      <c r="U23" s="11" t="s">
        <v>180</v>
      </c>
      <c r="V23" s="35" t="s">
        <v>206</v>
      </c>
      <c r="W23" s="35" t="s">
        <v>551</v>
      </c>
      <c r="X23" s="13" t="s">
        <v>1123</v>
      </c>
      <c r="Y23" s="12">
        <v>4</v>
      </c>
      <c r="Z23" s="12">
        <v>3.2</v>
      </c>
      <c r="AA23" s="11" t="s">
        <v>153</v>
      </c>
      <c r="AB23" s="11">
        <v>1.4</v>
      </c>
      <c r="AC23" s="11" t="s">
        <v>421</v>
      </c>
      <c r="AD23" s="11">
        <v>2.1</v>
      </c>
      <c r="AE23" s="11">
        <v>-0.7</v>
      </c>
      <c r="AF23" s="11"/>
      <c r="AG23" s="11" t="s">
        <v>426</v>
      </c>
      <c r="AH23" s="11" t="s">
        <v>422</v>
      </c>
      <c r="AI23" s="11" t="s">
        <v>158</v>
      </c>
      <c r="AJ23" s="8"/>
      <c r="AK23" s="8" t="s">
        <v>1154</v>
      </c>
      <c r="AL23" s="31" t="s">
        <v>1155</v>
      </c>
    </row>
    <row r="24" spans="1:38" s="5" customFormat="1">
      <c r="A24" s="6">
        <v>44695</v>
      </c>
      <c r="B24" s="7" t="s">
        <v>130</v>
      </c>
      <c r="C24" s="8" t="s">
        <v>1164</v>
      </c>
      <c r="D24" s="9">
        <v>8.3333333333333329E-2</v>
      </c>
      <c r="E24" s="33" t="s">
        <v>1165</v>
      </c>
      <c r="F24" s="29">
        <v>7.2</v>
      </c>
      <c r="G24" s="10">
        <v>11.3</v>
      </c>
      <c r="H24" s="10">
        <v>11.5</v>
      </c>
      <c r="I24" s="10">
        <v>13.1</v>
      </c>
      <c r="J24" s="10">
        <v>12.4</v>
      </c>
      <c r="K24" s="10">
        <v>12.5</v>
      </c>
      <c r="L24" s="10">
        <v>12.7</v>
      </c>
      <c r="M24" s="10">
        <v>12.9</v>
      </c>
      <c r="N24" s="10">
        <v>12.8</v>
      </c>
      <c r="O24" s="10">
        <v>13.6</v>
      </c>
      <c r="P24" s="27">
        <f t="shared" si="0"/>
        <v>30</v>
      </c>
      <c r="Q24" s="27">
        <f t="shared" si="1"/>
        <v>50.7</v>
      </c>
      <c r="R24" s="27">
        <f t="shared" si="2"/>
        <v>39.300000000000004</v>
      </c>
      <c r="S24" s="28">
        <f t="shared" si="3"/>
        <v>64.5</v>
      </c>
      <c r="T24" s="11" t="s">
        <v>179</v>
      </c>
      <c r="U24" s="11" t="s">
        <v>180</v>
      </c>
      <c r="V24" s="35" t="s">
        <v>1166</v>
      </c>
      <c r="W24" s="35" t="s">
        <v>184</v>
      </c>
      <c r="X24" s="13" t="s">
        <v>724</v>
      </c>
      <c r="Y24" s="12">
        <v>17.899999999999999</v>
      </c>
      <c r="Z24" s="12">
        <v>18.3</v>
      </c>
      <c r="AA24" s="11" t="s">
        <v>323</v>
      </c>
      <c r="AB24" s="11">
        <v>-1.9</v>
      </c>
      <c r="AC24" s="11" t="s">
        <v>421</v>
      </c>
      <c r="AD24" s="11">
        <v>0.4</v>
      </c>
      <c r="AE24" s="11">
        <v>-2.2999999999999998</v>
      </c>
      <c r="AF24" s="11"/>
      <c r="AG24" s="11" t="s">
        <v>423</v>
      </c>
      <c r="AH24" s="11" t="s">
        <v>422</v>
      </c>
      <c r="AI24" s="11" t="s">
        <v>158</v>
      </c>
      <c r="AJ24" s="8"/>
      <c r="AK24" s="8" t="s">
        <v>1167</v>
      </c>
      <c r="AL24" s="31" t="s">
        <v>1168</v>
      </c>
    </row>
    <row r="25" spans="1:38" s="5" customFormat="1">
      <c r="A25" s="6">
        <v>44696</v>
      </c>
      <c r="B25" s="7" t="s">
        <v>247</v>
      </c>
      <c r="C25" s="8" t="s">
        <v>997</v>
      </c>
      <c r="D25" s="9">
        <v>8.3379629629629637E-2</v>
      </c>
      <c r="E25" s="33" t="s">
        <v>1200</v>
      </c>
      <c r="F25" s="29">
        <v>7.2</v>
      </c>
      <c r="G25" s="10">
        <v>11.4</v>
      </c>
      <c r="H25" s="10">
        <v>11.6</v>
      </c>
      <c r="I25" s="10">
        <v>13.6</v>
      </c>
      <c r="J25" s="10">
        <v>13.1</v>
      </c>
      <c r="K25" s="10">
        <v>12.7</v>
      </c>
      <c r="L25" s="10">
        <v>12.4</v>
      </c>
      <c r="M25" s="10">
        <v>12.5</v>
      </c>
      <c r="N25" s="10">
        <v>12.8</v>
      </c>
      <c r="O25" s="10">
        <v>13.1</v>
      </c>
      <c r="P25" s="27">
        <f t="shared" si="0"/>
        <v>30.200000000000003</v>
      </c>
      <c r="Q25" s="27">
        <f t="shared" si="1"/>
        <v>51.8</v>
      </c>
      <c r="R25" s="27">
        <f t="shared" si="2"/>
        <v>38.4</v>
      </c>
      <c r="S25" s="28">
        <f t="shared" si="3"/>
        <v>63.500000000000007</v>
      </c>
      <c r="T25" s="11" t="s">
        <v>323</v>
      </c>
      <c r="U25" s="11" t="s">
        <v>180</v>
      </c>
      <c r="V25" s="35" t="s">
        <v>1201</v>
      </c>
      <c r="W25" s="35" t="s">
        <v>205</v>
      </c>
      <c r="X25" s="13" t="s">
        <v>552</v>
      </c>
      <c r="Y25" s="12">
        <v>13.2</v>
      </c>
      <c r="Z25" s="12">
        <v>13.3</v>
      </c>
      <c r="AA25" s="11" t="s">
        <v>972</v>
      </c>
      <c r="AB25" s="11">
        <v>-0.1</v>
      </c>
      <c r="AC25" s="11" t="s">
        <v>421</v>
      </c>
      <c r="AD25" s="11">
        <v>1.3</v>
      </c>
      <c r="AE25" s="11">
        <v>-1.4</v>
      </c>
      <c r="AF25" s="11"/>
      <c r="AG25" s="11" t="s">
        <v>426</v>
      </c>
      <c r="AH25" s="11" t="s">
        <v>423</v>
      </c>
      <c r="AI25" s="11" t="s">
        <v>158</v>
      </c>
      <c r="AJ25" s="8"/>
      <c r="AK25" s="8" t="s">
        <v>1223</v>
      </c>
      <c r="AL25" s="31" t="s">
        <v>1224</v>
      </c>
    </row>
    <row r="26" spans="1:38" s="5" customFormat="1">
      <c r="A26" s="6">
        <v>44702</v>
      </c>
      <c r="B26" s="7" t="s">
        <v>707</v>
      </c>
      <c r="C26" s="8" t="s">
        <v>181</v>
      </c>
      <c r="D26" s="9">
        <v>8.1250000000000003E-2</v>
      </c>
      <c r="E26" s="33" t="s">
        <v>1250</v>
      </c>
      <c r="F26" s="29">
        <v>7.2</v>
      </c>
      <c r="G26" s="10">
        <v>10.9</v>
      </c>
      <c r="H26" s="10">
        <v>11.3</v>
      </c>
      <c r="I26" s="10">
        <v>13.4</v>
      </c>
      <c r="J26" s="10">
        <v>12.9</v>
      </c>
      <c r="K26" s="10">
        <v>12.6</v>
      </c>
      <c r="L26" s="10">
        <v>12.5</v>
      </c>
      <c r="M26" s="10">
        <v>12.3</v>
      </c>
      <c r="N26" s="10">
        <v>11.6</v>
      </c>
      <c r="O26" s="10">
        <v>12.3</v>
      </c>
      <c r="P26" s="27">
        <f t="shared" ref="P26:P27" si="4">SUM(F26:H26)</f>
        <v>29.400000000000002</v>
      </c>
      <c r="Q26" s="27">
        <f t="shared" ref="Q26:Q27" si="5">SUM(I26:L26)</f>
        <v>51.4</v>
      </c>
      <c r="R26" s="27">
        <f t="shared" ref="R26:R27" si="6">SUM(M26:O26)</f>
        <v>36.200000000000003</v>
      </c>
      <c r="S26" s="28">
        <f t="shared" ref="S26:S27" si="7">SUM(K26:O26)</f>
        <v>61.300000000000011</v>
      </c>
      <c r="T26" s="11" t="s">
        <v>323</v>
      </c>
      <c r="U26" s="11" t="s">
        <v>1249</v>
      </c>
      <c r="V26" s="35" t="s">
        <v>899</v>
      </c>
      <c r="W26" s="35" t="s">
        <v>1234</v>
      </c>
      <c r="X26" s="13" t="s">
        <v>1234</v>
      </c>
      <c r="Y26" s="12">
        <v>5.5</v>
      </c>
      <c r="Z26" s="12">
        <v>4.8</v>
      </c>
      <c r="AA26" s="11" t="s">
        <v>996</v>
      </c>
      <c r="AB26" s="11">
        <v>-1.1000000000000001</v>
      </c>
      <c r="AC26" s="11">
        <v>-0.4</v>
      </c>
      <c r="AD26" s="11">
        <v>-0.4</v>
      </c>
      <c r="AE26" s="11">
        <v>-1.1000000000000001</v>
      </c>
      <c r="AF26" s="11" t="s">
        <v>427</v>
      </c>
      <c r="AG26" s="11" t="s">
        <v>423</v>
      </c>
      <c r="AH26" s="11" t="s">
        <v>423</v>
      </c>
      <c r="AI26" s="11" t="s">
        <v>153</v>
      </c>
      <c r="AJ26" s="8"/>
      <c r="AK26" s="8"/>
      <c r="AL26" s="31"/>
    </row>
    <row r="27" spans="1:38" s="5" customFormat="1">
      <c r="A27" s="6">
        <v>44703</v>
      </c>
      <c r="B27" s="7" t="s">
        <v>130</v>
      </c>
      <c r="C27" s="8" t="s">
        <v>941</v>
      </c>
      <c r="D27" s="9">
        <v>8.5416666666666655E-2</v>
      </c>
      <c r="E27" s="33" t="s">
        <v>1253</v>
      </c>
      <c r="F27" s="29">
        <v>7.5</v>
      </c>
      <c r="G27" s="10">
        <v>10.6</v>
      </c>
      <c r="H27" s="10">
        <v>11.6</v>
      </c>
      <c r="I27" s="10">
        <v>13.6</v>
      </c>
      <c r="J27" s="10">
        <v>13.1</v>
      </c>
      <c r="K27" s="10">
        <v>12.8</v>
      </c>
      <c r="L27" s="10">
        <v>13.1</v>
      </c>
      <c r="M27" s="10">
        <v>13.2</v>
      </c>
      <c r="N27" s="10">
        <v>13.5</v>
      </c>
      <c r="O27" s="10">
        <v>14</v>
      </c>
      <c r="P27" s="27">
        <f t="shared" si="4"/>
        <v>29.700000000000003</v>
      </c>
      <c r="Q27" s="27">
        <f t="shared" si="5"/>
        <v>52.6</v>
      </c>
      <c r="R27" s="27">
        <f t="shared" si="6"/>
        <v>40.700000000000003</v>
      </c>
      <c r="S27" s="28">
        <f t="shared" si="7"/>
        <v>66.599999999999994</v>
      </c>
      <c r="T27" s="11" t="s">
        <v>627</v>
      </c>
      <c r="U27" s="11" t="s">
        <v>180</v>
      </c>
      <c r="V27" s="35" t="s">
        <v>1254</v>
      </c>
      <c r="W27" s="35" t="s">
        <v>327</v>
      </c>
      <c r="X27" s="13" t="s">
        <v>206</v>
      </c>
      <c r="Y27" s="12">
        <v>7.6</v>
      </c>
      <c r="Z27" s="12">
        <v>7.1</v>
      </c>
      <c r="AA27" s="11" t="s">
        <v>996</v>
      </c>
      <c r="AB27" s="11">
        <v>1.1000000000000001</v>
      </c>
      <c r="AC27" s="11" t="s">
        <v>421</v>
      </c>
      <c r="AD27" s="11">
        <v>2.2000000000000002</v>
      </c>
      <c r="AE27" s="11">
        <v>-1.1000000000000001</v>
      </c>
      <c r="AF27" s="11"/>
      <c r="AG27" s="11" t="s">
        <v>426</v>
      </c>
      <c r="AH27" s="11" t="s">
        <v>426</v>
      </c>
      <c r="AI27" s="11" t="s">
        <v>158</v>
      </c>
      <c r="AJ27" s="8"/>
      <c r="AK27" s="8" t="s">
        <v>1293</v>
      </c>
      <c r="AL27" s="31" t="s">
        <v>1294</v>
      </c>
    </row>
    <row r="28" spans="1:38" s="5" customFormat="1">
      <c r="A28" s="6">
        <v>44709</v>
      </c>
      <c r="B28" s="7" t="s">
        <v>130</v>
      </c>
      <c r="C28" s="8" t="s">
        <v>997</v>
      </c>
      <c r="D28" s="9">
        <v>8.3368055555555556E-2</v>
      </c>
      <c r="E28" s="33" t="s">
        <v>1320</v>
      </c>
      <c r="F28" s="29">
        <v>7.5</v>
      </c>
      <c r="G28" s="10">
        <v>11.1</v>
      </c>
      <c r="H28" s="10">
        <v>11.8</v>
      </c>
      <c r="I28" s="10">
        <v>13.4</v>
      </c>
      <c r="J28" s="10">
        <v>12.8</v>
      </c>
      <c r="K28" s="10">
        <v>12.3</v>
      </c>
      <c r="L28" s="10">
        <v>12.5</v>
      </c>
      <c r="M28" s="10">
        <v>12.5</v>
      </c>
      <c r="N28" s="10">
        <v>12.8</v>
      </c>
      <c r="O28" s="10">
        <v>13.6</v>
      </c>
      <c r="P28" s="27">
        <f t="shared" ref="P28:P30" si="8">SUM(F28:H28)</f>
        <v>30.400000000000002</v>
      </c>
      <c r="Q28" s="27">
        <f t="shared" ref="Q28:Q30" si="9">SUM(I28:L28)</f>
        <v>51</v>
      </c>
      <c r="R28" s="27">
        <f t="shared" ref="R28:R30" si="10">SUM(M28:O28)</f>
        <v>38.9</v>
      </c>
      <c r="S28" s="28">
        <f t="shared" ref="S28:S30" si="11">SUM(K28:O28)</f>
        <v>63.699999999999996</v>
      </c>
      <c r="T28" s="11" t="s">
        <v>179</v>
      </c>
      <c r="U28" s="11" t="s">
        <v>180</v>
      </c>
      <c r="V28" s="35" t="s">
        <v>899</v>
      </c>
      <c r="W28" s="35" t="s">
        <v>1321</v>
      </c>
      <c r="X28" s="13" t="s">
        <v>206</v>
      </c>
      <c r="Y28" s="12">
        <v>12.1</v>
      </c>
      <c r="Z28" s="12">
        <v>10.6</v>
      </c>
      <c r="AA28" s="11" t="s">
        <v>972</v>
      </c>
      <c r="AB28" s="11">
        <v>-1.6</v>
      </c>
      <c r="AC28" s="11" t="s">
        <v>421</v>
      </c>
      <c r="AD28" s="11">
        <v>0.4</v>
      </c>
      <c r="AE28" s="11">
        <v>-2</v>
      </c>
      <c r="AF28" s="11"/>
      <c r="AG28" s="11" t="s">
        <v>423</v>
      </c>
      <c r="AH28" s="11" t="s">
        <v>422</v>
      </c>
      <c r="AI28" s="11" t="s">
        <v>153</v>
      </c>
      <c r="AJ28" s="8" t="s">
        <v>736</v>
      </c>
      <c r="AK28" s="8" t="s">
        <v>1352</v>
      </c>
      <c r="AL28" s="31" t="s">
        <v>1351</v>
      </c>
    </row>
    <row r="29" spans="1:38" s="5" customFormat="1">
      <c r="A29" s="6">
        <v>44709</v>
      </c>
      <c r="B29" s="7" t="s">
        <v>708</v>
      </c>
      <c r="C29" s="8" t="s">
        <v>941</v>
      </c>
      <c r="D29" s="9">
        <v>8.2002314814814806E-2</v>
      </c>
      <c r="E29" s="33" t="s">
        <v>1326</v>
      </c>
      <c r="F29" s="29">
        <v>7.4</v>
      </c>
      <c r="G29" s="10">
        <v>11.2</v>
      </c>
      <c r="H29" s="10">
        <v>11.6</v>
      </c>
      <c r="I29" s="10">
        <v>13.2</v>
      </c>
      <c r="J29" s="10">
        <v>12.5</v>
      </c>
      <c r="K29" s="10">
        <v>12.3</v>
      </c>
      <c r="L29" s="10">
        <v>12.4</v>
      </c>
      <c r="M29" s="10">
        <v>12.6</v>
      </c>
      <c r="N29" s="10">
        <v>12.3</v>
      </c>
      <c r="O29" s="10">
        <v>13</v>
      </c>
      <c r="P29" s="27">
        <f t="shared" si="8"/>
        <v>30.200000000000003</v>
      </c>
      <c r="Q29" s="27">
        <f t="shared" si="9"/>
        <v>50.4</v>
      </c>
      <c r="R29" s="27">
        <f t="shared" si="10"/>
        <v>37.9</v>
      </c>
      <c r="S29" s="28">
        <f t="shared" si="11"/>
        <v>62.600000000000009</v>
      </c>
      <c r="T29" s="11" t="s">
        <v>179</v>
      </c>
      <c r="U29" s="11" t="s">
        <v>324</v>
      </c>
      <c r="V29" s="35" t="s">
        <v>394</v>
      </c>
      <c r="W29" s="35" t="s">
        <v>325</v>
      </c>
      <c r="X29" s="13" t="s">
        <v>899</v>
      </c>
      <c r="Y29" s="12">
        <v>12.1</v>
      </c>
      <c r="Z29" s="12">
        <v>10.6</v>
      </c>
      <c r="AA29" s="11" t="s">
        <v>972</v>
      </c>
      <c r="AB29" s="11">
        <v>-0.4</v>
      </c>
      <c r="AC29" s="11" t="s">
        <v>421</v>
      </c>
      <c r="AD29" s="11">
        <v>1.5</v>
      </c>
      <c r="AE29" s="11">
        <v>-1.9</v>
      </c>
      <c r="AF29" s="11"/>
      <c r="AG29" s="11" t="s">
        <v>426</v>
      </c>
      <c r="AH29" s="11" t="s">
        <v>422</v>
      </c>
      <c r="AI29" s="11" t="s">
        <v>153</v>
      </c>
      <c r="AJ29" s="8" t="s">
        <v>736</v>
      </c>
      <c r="AK29" s="8" t="s">
        <v>1363</v>
      </c>
      <c r="AL29" s="31" t="s">
        <v>1364</v>
      </c>
    </row>
    <row r="30" spans="1:38" s="5" customFormat="1">
      <c r="A30" s="6">
        <v>44710</v>
      </c>
      <c r="B30" s="7" t="s">
        <v>159</v>
      </c>
      <c r="C30" s="8" t="s">
        <v>181</v>
      </c>
      <c r="D30" s="9">
        <v>8.2638888888888887E-2</v>
      </c>
      <c r="E30" s="33" t="s">
        <v>942</v>
      </c>
      <c r="F30" s="29">
        <v>7.5</v>
      </c>
      <c r="G30" s="10">
        <v>12.1</v>
      </c>
      <c r="H30" s="10">
        <v>12.4</v>
      </c>
      <c r="I30" s="10">
        <v>13.5</v>
      </c>
      <c r="J30" s="10">
        <v>12.5</v>
      </c>
      <c r="K30" s="10">
        <v>12.4</v>
      </c>
      <c r="L30" s="10">
        <v>12.5</v>
      </c>
      <c r="M30" s="10">
        <v>12.3</v>
      </c>
      <c r="N30" s="10">
        <v>11.5</v>
      </c>
      <c r="O30" s="10">
        <v>12.3</v>
      </c>
      <c r="P30" s="27">
        <f t="shared" si="8"/>
        <v>32</v>
      </c>
      <c r="Q30" s="27">
        <f t="shared" si="9"/>
        <v>50.9</v>
      </c>
      <c r="R30" s="27">
        <f t="shared" si="10"/>
        <v>36.1</v>
      </c>
      <c r="S30" s="28">
        <f t="shared" si="11"/>
        <v>61</v>
      </c>
      <c r="T30" s="11" t="s">
        <v>323</v>
      </c>
      <c r="U30" s="11" t="s">
        <v>1339</v>
      </c>
      <c r="V30" s="35" t="s">
        <v>628</v>
      </c>
      <c r="W30" s="35" t="s">
        <v>1340</v>
      </c>
      <c r="X30" s="13" t="s">
        <v>552</v>
      </c>
      <c r="Y30" s="12">
        <v>5.9</v>
      </c>
      <c r="Z30" s="12">
        <v>6.3</v>
      </c>
      <c r="AA30" s="11" t="s">
        <v>972</v>
      </c>
      <c r="AB30" s="11">
        <v>-0.7</v>
      </c>
      <c r="AC30" s="11">
        <v>-0.7</v>
      </c>
      <c r="AD30" s="11">
        <v>0.4</v>
      </c>
      <c r="AE30" s="11">
        <v>-1.8</v>
      </c>
      <c r="AF30" s="11"/>
      <c r="AG30" s="11" t="s">
        <v>423</v>
      </c>
      <c r="AH30" s="11" t="s">
        <v>422</v>
      </c>
      <c r="AI30" s="11" t="s">
        <v>158</v>
      </c>
      <c r="AJ30" s="8"/>
      <c r="AK30" s="8" t="s">
        <v>1384</v>
      </c>
      <c r="AL30" s="31" t="s">
        <v>1383</v>
      </c>
    </row>
    <row r="31" spans="1:38" s="5" customFormat="1">
      <c r="A31" s="6">
        <v>44717</v>
      </c>
      <c r="B31" s="7" t="s">
        <v>130</v>
      </c>
      <c r="C31" s="8" t="s">
        <v>181</v>
      </c>
      <c r="D31" s="9">
        <v>8.3437499999999998E-2</v>
      </c>
      <c r="E31" s="33" t="s">
        <v>1432</v>
      </c>
      <c r="F31" s="29">
        <v>7.7</v>
      </c>
      <c r="G31" s="10">
        <v>10.9</v>
      </c>
      <c r="H31" s="10">
        <v>11.7</v>
      </c>
      <c r="I31" s="10">
        <v>13.2</v>
      </c>
      <c r="J31" s="10">
        <v>13.3</v>
      </c>
      <c r="K31" s="10">
        <v>12.4</v>
      </c>
      <c r="L31" s="10">
        <v>12.5</v>
      </c>
      <c r="M31" s="10">
        <v>13</v>
      </c>
      <c r="N31" s="10">
        <v>12.9</v>
      </c>
      <c r="O31" s="10">
        <v>13.3</v>
      </c>
      <c r="P31" s="27">
        <f t="shared" ref="P31" si="12">SUM(F31:H31)</f>
        <v>30.3</v>
      </c>
      <c r="Q31" s="27">
        <f t="shared" ref="Q31" si="13">SUM(I31:L31)</f>
        <v>51.4</v>
      </c>
      <c r="R31" s="27">
        <f t="shared" ref="R31" si="14">SUM(M31:O31)</f>
        <v>39.200000000000003</v>
      </c>
      <c r="S31" s="28">
        <f t="shared" ref="S31" si="15">SUM(K31:O31)</f>
        <v>64.099999999999994</v>
      </c>
      <c r="T31" s="11" t="s">
        <v>179</v>
      </c>
      <c r="U31" s="11" t="s">
        <v>180</v>
      </c>
      <c r="V31" s="35" t="s">
        <v>394</v>
      </c>
      <c r="W31" s="35" t="s">
        <v>580</v>
      </c>
      <c r="X31" s="13" t="s">
        <v>206</v>
      </c>
      <c r="Y31" s="12">
        <v>4</v>
      </c>
      <c r="Z31" s="12">
        <v>3.8</v>
      </c>
      <c r="AA31" s="11" t="s">
        <v>996</v>
      </c>
      <c r="AB31" s="11">
        <v>-1</v>
      </c>
      <c r="AC31" s="11" t="s">
        <v>421</v>
      </c>
      <c r="AD31" s="11">
        <v>0.3</v>
      </c>
      <c r="AE31" s="11">
        <v>-1.3</v>
      </c>
      <c r="AF31" s="11"/>
      <c r="AG31" s="11" t="s">
        <v>423</v>
      </c>
      <c r="AH31" s="11" t="s">
        <v>422</v>
      </c>
      <c r="AI31" s="11" t="s">
        <v>158</v>
      </c>
      <c r="AJ31" s="8"/>
      <c r="AK31" s="8" t="s">
        <v>1433</v>
      </c>
      <c r="AL31" s="31" t="s">
        <v>1434</v>
      </c>
    </row>
  </sheetData>
  <autoFilter ref="A1:AK10" xr:uid="{00000000-0009-0000-0000-000009000000}"/>
  <phoneticPr fontId="1"/>
  <conditionalFormatting sqref="AG2:AH2">
    <cfRule type="containsText" dxfId="248" priority="950" operator="containsText" text="E">
      <formula>NOT(ISERROR(SEARCH("E",AG2)))</formula>
    </cfRule>
    <cfRule type="containsText" dxfId="247" priority="951" operator="containsText" text="B">
      <formula>NOT(ISERROR(SEARCH("B",AG2)))</formula>
    </cfRule>
    <cfRule type="containsText" dxfId="246" priority="952" operator="containsText" text="A">
      <formula>NOT(ISERROR(SEARCH("A",AG2)))</formula>
    </cfRule>
  </conditionalFormatting>
  <conditionalFormatting sqref="AI2">
    <cfRule type="containsText" dxfId="245" priority="947" operator="containsText" text="E">
      <formula>NOT(ISERROR(SEARCH("E",AI2)))</formula>
    </cfRule>
    <cfRule type="containsText" dxfId="244" priority="948" operator="containsText" text="B">
      <formula>NOT(ISERROR(SEARCH("B",AI2)))</formula>
    </cfRule>
    <cfRule type="containsText" dxfId="243" priority="949" operator="containsText" text="A">
      <formula>NOT(ISERROR(SEARCH("A",AI2)))</formula>
    </cfRule>
  </conditionalFormatting>
  <conditionalFormatting sqref="AJ2">
    <cfRule type="containsText" dxfId="242" priority="943" operator="containsText" text="E">
      <formula>NOT(ISERROR(SEARCH("E",AJ2)))</formula>
    </cfRule>
    <cfRule type="containsText" dxfId="241" priority="944" operator="containsText" text="B">
      <formula>NOT(ISERROR(SEARCH("B",AJ2)))</formula>
    </cfRule>
    <cfRule type="containsText" dxfId="240" priority="945" operator="containsText" text="A">
      <formula>NOT(ISERROR(SEARCH("A",AJ2)))</formula>
    </cfRule>
  </conditionalFormatting>
  <conditionalFormatting sqref="AA2">
    <cfRule type="containsText" dxfId="239" priority="827" operator="containsText" text="D">
      <formula>NOT(ISERROR(SEARCH("D",AA2)))</formula>
    </cfRule>
    <cfRule type="containsText" dxfId="238" priority="828" operator="containsText" text="S">
      <formula>NOT(ISERROR(SEARCH("S",AA2)))</formula>
    </cfRule>
    <cfRule type="containsText" dxfId="237" priority="829" operator="containsText" text="F">
      <formula>NOT(ISERROR(SEARCH("F",AA2)))</formula>
    </cfRule>
    <cfRule type="containsText" dxfId="236" priority="830" operator="containsText" text="E">
      <formula>NOT(ISERROR(SEARCH("E",AA2)))</formula>
    </cfRule>
    <cfRule type="containsText" dxfId="235" priority="831" operator="containsText" text="B">
      <formula>NOT(ISERROR(SEARCH("B",AA2)))</formula>
    </cfRule>
    <cfRule type="containsText" dxfId="234" priority="832" operator="containsText" text="A">
      <formula>NOT(ISERROR(SEARCH("A",AA2)))</formula>
    </cfRule>
  </conditionalFormatting>
  <conditionalFormatting sqref="G2:O2">
    <cfRule type="colorScale" priority="820">
      <colorScale>
        <cfvo type="min"/>
        <cfvo type="percentile" val="50"/>
        <cfvo type="max"/>
        <color rgb="FFF8696B"/>
        <color rgb="FFFFEB84"/>
        <color rgb="FF63BE7B"/>
      </colorScale>
    </cfRule>
  </conditionalFormatting>
  <conditionalFormatting sqref="AG3:AH3">
    <cfRule type="containsText" dxfId="233" priority="253" operator="containsText" text="E">
      <formula>NOT(ISERROR(SEARCH("E",AG3)))</formula>
    </cfRule>
    <cfRule type="containsText" dxfId="232" priority="254" operator="containsText" text="B">
      <formula>NOT(ISERROR(SEARCH("B",AG3)))</formula>
    </cfRule>
    <cfRule type="containsText" dxfId="231" priority="255" operator="containsText" text="A">
      <formula>NOT(ISERROR(SEARCH("A",AG3)))</formula>
    </cfRule>
  </conditionalFormatting>
  <conditionalFormatting sqref="AI3">
    <cfRule type="containsText" dxfId="230" priority="250" operator="containsText" text="E">
      <formula>NOT(ISERROR(SEARCH("E",AI3)))</formula>
    </cfRule>
    <cfRule type="containsText" dxfId="229" priority="251" operator="containsText" text="B">
      <formula>NOT(ISERROR(SEARCH("B",AI3)))</formula>
    </cfRule>
    <cfRule type="containsText" dxfId="228" priority="252" operator="containsText" text="A">
      <formula>NOT(ISERROR(SEARCH("A",AI3)))</formula>
    </cfRule>
  </conditionalFormatting>
  <conditionalFormatting sqref="AJ3">
    <cfRule type="containsText" dxfId="227" priority="247" operator="containsText" text="E">
      <formula>NOT(ISERROR(SEARCH("E",AJ3)))</formula>
    </cfRule>
    <cfRule type="containsText" dxfId="226" priority="248" operator="containsText" text="B">
      <formula>NOT(ISERROR(SEARCH("B",AJ3)))</formula>
    </cfRule>
    <cfRule type="containsText" dxfId="225" priority="249" operator="containsText" text="A">
      <formula>NOT(ISERROR(SEARCH("A",AJ3)))</formula>
    </cfRule>
  </conditionalFormatting>
  <conditionalFormatting sqref="AA3">
    <cfRule type="containsText" dxfId="224" priority="241" operator="containsText" text="D">
      <formula>NOT(ISERROR(SEARCH("D",AA3)))</formula>
    </cfRule>
    <cfRule type="containsText" dxfId="223" priority="242" operator="containsText" text="S">
      <formula>NOT(ISERROR(SEARCH("S",AA3)))</formula>
    </cfRule>
    <cfRule type="containsText" dxfId="222" priority="243" operator="containsText" text="F">
      <formula>NOT(ISERROR(SEARCH("F",AA3)))</formula>
    </cfRule>
    <cfRule type="containsText" dxfId="221" priority="244" operator="containsText" text="E">
      <formula>NOT(ISERROR(SEARCH("E",AA3)))</formula>
    </cfRule>
    <cfRule type="containsText" dxfId="220" priority="245" operator="containsText" text="B">
      <formula>NOT(ISERROR(SEARCH("B",AA3)))</formula>
    </cfRule>
    <cfRule type="containsText" dxfId="219" priority="246" operator="containsText" text="A">
      <formula>NOT(ISERROR(SEARCH("A",AA3)))</formula>
    </cfRule>
  </conditionalFormatting>
  <conditionalFormatting sqref="G3:O3">
    <cfRule type="colorScale" priority="240">
      <colorScale>
        <cfvo type="min"/>
        <cfvo type="percentile" val="50"/>
        <cfvo type="max"/>
        <color rgb="FFF8696B"/>
        <color rgb="FFFFEB84"/>
        <color rgb="FF63BE7B"/>
      </colorScale>
    </cfRule>
  </conditionalFormatting>
  <conditionalFormatting sqref="AG4:AH5">
    <cfRule type="containsText" dxfId="218" priority="237" operator="containsText" text="E">
      <formula>NOT(ISERROR(SEARCH("E",AG4)))</formula>
    </cfRule>
    <cfRule type="containsText" dxfId="217" priority="238" operator="containsText" text="B">
      <formula>NOT(ISERROR(SEARCH("B",AG4)))</formula>
    </cfRule>
    <cfRule type="containsText" dxfId="216" priority="239" operator="containsText" text="A">
      <formula>NOT(ISERROR(SEARCH("A",AG4)))</formula>
    </cfRule>
  </conditionalFormatting>
  <conditionalFormatting sqref="AI4:AI5">
    <cfRule type="containsText" dxfId="215" priority="234" operator="containsText" text="E">
      <formula>NOT(ISERROR(SEARCH("E",AI4)))</formula>
    </cfRule>
    <cfRule type="containsText" dxfId="214" priority="235" operator="containsText" text="B">
      <formula>NOT(ISERROR(SEARCH("B",AI4)))</formula>
    </cfRule>
    <cfRule type="containsText" dxfId="213" priority="236" operator="containsText" text="A">
      <formula>NOT(ISERROR(SEARCH("A",AI4)))</formula>
    </cfRule>
  </conditionalFormatting>
  <conditionalFormatting sqref="AJ4:AJ5">
    <cfRule type="containsText" dxfId="212" priority="231" operator="containsText" text="E">
      <formula>NOT(ISERROR(SEARCH("E",AJ4)))</formula>
    </cfRule>
    <cfRule type="containsText" dxfId="211" priority="232" operator="containsText" text="B">
      <formula>NOT(ISERROR(SEARCH("B",AJ4)))</formula>
    </cfRule>
    <cfRule type="containsText" dxfId="210" priority="233" operator="containsText" text="A">
      <formula>NOT(ISERROR(SEARCH("A",AJ4)))</formula>
    </cfRule>
  </conditionalFormatting>
  <conditionalFormatting sqref="AA4">
    <cfRule type="containsText" dxfId="209" priority="225" operator="containsText" text="D">
      <formula>NOT(ISERROR(SEARCH("D",AA4)))</formula>
    </cfRule>
    <cfRule type="containsText" dxfId="208" priority="226" operator="containsText" text="S">
      <formula>NOT(ISERROR(SEARCH("S",AA4)))</formula>
    </cfRule>
    <cfRule type="containsText" dxfId="207" priority="227" operator="containsText" text="F">
      <formula>NOT(ISERROR(SEARCH("F",AA4)))</formula>
    </cfRule>
    <cfRule type="containsText" dxfId="206" priority="228" operator="containsText" text="E">
      <formula>NOT(ISERROR(SEARCH("E",AA4)))</formula>
    </cfRule>
    <cfRule type="containsText" dxfId="205" priority="229" operator="containsText" text="B">
      <formula>NOT(ISERROR(SEARCH("B",AA4)))</formula>
    </cfRule>
    <cfRule type="containsText" dxfId="204" priority="230" operator="containsText" text="A">
      <formula>NOT(ISERROR(SEARCH("A",AA4)))</formula>
    </cfRule>
  </conditionalFormatting>
  <conditionalFormatting sqref="G4:O5">
    <cfRule type="colorScale" priority="224">
      <colorScale>
        <cfvo type="min"/>
        <cfvo type="percentile" val="50"/>
        <cfvo type="max"/>
        <color rgb="FFF8696B"/>
        <color rgb="FFFFEB84"/>
        <color rgb="FF63BE7B"/>
      </colorScale>
    </cfRule>
  </conditionalFormatting>
  <conditionalFormatting sqref="AA5">
    <cfRule type="containsText" dxfId="203" priority="218" operator="containsText" text="D">
      <formula>NOT(ISERROR(SEARCH("D",AA5)))</formula>
    </cfRule>
    <cfRule type="containsText" dxfId="202" priority="219" operator="containsText" text="S">
      <formula>NOT(ISERROR(SEARCH("S",AA5)))</formula>
    </cfRule>
    <cfRule type="containsText" dxfId="201" priority="220" operator="containsText" text="F">
      <formula>NOT(ISERROR(SEARCH("F",AA5)))</formula>
    </cfRule>
    <cfRule type="containsText" dxfId="200" priority="221" operator="containsText" text="E">
      <formula>NOT(ISERROR(SEARCH("E",AA5)))</formula>
    </cfRule>
    <cfRule type="containsText" dxfId="199" priority="222" operator="containsText" text="B">
      <formula>NOT(ISERROR(SEARCH("B",AA5)))</formula>
    </cfRule>
    <cfRule type="containsText" dxfId="198" priority="223" operator="containsText" text="A">
      <formula>NOT(ISERROR(SEARCH("A",AA5)))</formula>
    </cfRule>
  </conditionalFormatting>
  <conditionalFormatting sqref="AG6:AH6">
    <cfRule type="containsText" dxfId="197" priority="215" operator="containsText" text="E">
      <formula>NOT(ISERROR(SEARCH("E",AG6)))</formula>
    </cfRule>
    <cfRule type="containsText" dxfId="196" priority="216" operator="containsText" text="B">
      <formula>NOT(ISERROR(SEARCH("B",AG6)))</formula>
    </cfRule>
    <cfRule type="containsText" dxfId="195" priority="217" operator="containsText" text="A">
      <formula>NOT(ISERROR(SEARCH("A",AG6)))</formula>
    </cfRule>
  </conditionalFormatting>
  <conditionalFormatting sqref="AI6">
    <cfRule type="containsText" dxfId="194" priority="212" operator="containsText" text="E">
      <formula>NOT(ISERROR(SEARCH("E",AI6)))</formula>
    </cfRule>
    <cfRule type="containsText" dxfId="193" priority="213" operator="containsText" text="B">
      <formula>NOT(ISERROR(SEARCH("B",AI6)))</formula>
    </cfRule>
    <cfRule type="containsText" dxfId="192" priority="214" operator="containsText" text="A">
      <formula>NOT(ISERROR(SEARCH("A",AI6)))</formula>
    </cfRule>
  </conditionalFormatting>
  <conditionalFormatting sqref="G6:O6">
    <cfRule type="colorScale" priority="208">
      <colorScale>
        <cfvo type="min"/>
        <cfvo type="percentile" val="50"/>
        <cfvo type="max"/>
        <color rgb="FFF8696B"/>
        <color rgb="FFFFEB84"/>
        <color rgb="FF63BE7B"/>
      </colorScale>
    </cfRule>
  </conditionalFormatting>
  <conditionalFormatting sqref="AA6">
    <cfRule type="containsText" dxfId="191" priority="202" operator="containsText" text="D">
      <formula>NOT(ISERROR(SEARCH("D",AA6)))</formula>
    </cfRule>
    <cfRule type="containsText" dxfId="190" priority="203" operator="containsText" text="S">
      <formula>NOT(ISERROR(SEARCH("S",AA6)))</formula>
    </cfRule>
    <cfRule type="containsText" dxfId="189" priority="204" operator="containsText" text="F">
      <formula>NOT(ISERROR(SEARCH("F",AA6)))</formula>
    </cfRule>
    <cfRule type="containsText" dxfId="188" priority="205" operator="containsText" text="E">
      <formula>NOT(ISERROR(SEARCH("E",AA6)))</formula>
    </cfRule>
    <cfRule type="containsText" dxfId="187" priority="206" operator="containsText" text="B">
      <formula>NOT(ISERROR(SEARCH("B",AA6)))</formula>
    </cfRule>
    <cfRule type="containsText" dxfId="186" priority="207" operator="containsText" text="A">
      <formula>NOT(ISERROR(SEARCH("A",AA6)))</formula>
    </cfRule>
  </conditionalFormatting>
  <conditionalFormatting sqref="AJ6">
    <cfRule type="containsText" dxfId="185" priority="199" operator="containsText" text="E">
      <formula>NOT(ISERROR(SEARCH("E",AJ6)))</formula>
    </cfRule>
    <cfRule type="containsText" dxfId="184" priority="200" operator="containsText" text="B">
      <formula>NOT(ISERROR(SEARCH("B",AJ6)))</formula>
    </cfRule>
    <cfRule type="containsText" dxfId="183" priority="201" operator="containsText" text="A">
      <formula>NOT(ISERROR(SEARCH("A",AJ6)))</formula>
    </cfRule>
  </conditionalFormatting>
  <conditionalFormatting sqref="AG7:AH9">
    <cfRule type="containsText" dxfId="182" priority="196" operator="containsText" text="E">
      <formula>NOT(ISERROR(SEARCH("E",AG7)))</formula>
    </cfRule>
    <cfRule type="containsText" dxfId="181" priority="197" operator="containsText" text="B">
      <formula>NOT(ISERROR(SEARCH("B",AG7)))</formula>
    </cfRule>
    <cfRule type="containsText" dxfId="180" priority="198" operator="containsText" text="A">
      <formula>NOT(ISERROR(SEARCH("A",AG7)))</formula>
    </cfRule>
  </conditionalFormatting>
  <conditionalFormatting sqref="AI7:AI9">
    <cfRule type="containsText" dxfId="179" priority="193" operator="containsText" text="E">
      <formula>NOT(ISERROR(SEARCH("E",AI7)))</formula>
    </cfRule>
    <cfRule type="containsText" dxfId="178" priority="194" operator="containsText" text="B">
      <formula>NOT(ISERROR(SEARCH("B",AI7)))</formula>
    </cfRule>
    <cfRule type="containsText" dxfId="177" priority="195" operator="containsText" text="A">
      <formula>NOT(ISERROR(SEARCH("A",AI7)))</formula>
    </cfRule>
  </conditionalFormatting>
  <conditionalFormatting sqref="G7:O9">
    <cfRule type="colorScale" priority="192">
      <colorScale>
        <cfvo type="min"/>
        <cfvo type="percentile" val="50"/>
        <cfvo type="max"/>
        <color rgb="FFF8696B"/>
        <color rgb="FFFFEB84"/>
        <color rgb="FF63BE7B"/>
      </colorScale>
    </cfRule>
  </conditionalFormatting>
  <conditionalFormatting sqref="AA7:AA9">
    <cfRule type="containsText" dxfId="176" priority="186" operator="containsText" text="D">
      <formula>NOT(ISERROR(SEARCH("D",AA7)))</formula>
    </cfRule>
    <cfRule type="containsText" dxfId="175" priority="187" operator="containsText" text="S">
      <formula>NOT(ISERROR(SEARCH("S",AA7)))</formula>
    </cfRule>
    <cfRule type="containsText" dxfId="174" priority="188" operator="containsText" text="F">
      <formula>NOT(ISERROR(SEARCH("F",AA7)))</formula>
    </cfRule>
    <cfRule type="containsText" dxfId="173" priority="189" operator="containsText" text="E">
      <formula>NOT(ISERROR(SEARCH("E",AA7)))</formula>
    </cfRule>
    <cfRule type="containsText" dxfId="172" priority="190" operator="containsText" text="B">
      <formula>NOT(ISERROR(SEARCH("B",AA7)))</formula>
    </cfRule>
    <cfRule type="containsText" dxfId="171" priority="191" operator="containsText" text="A">
      <formula>NOT(ISERROR(SEARCH("A",AA7)))</formula>
    </cfRule>
  </conditionalFormatting>
  <conditionalFormatting sqref="AJ7:AJ9">
    <cfRule type="containsText" dxfId="170" priority="183" operator="containsText" text="E">
      <formula>NOT(ISERROR(SEARCH("E",AJ7)))</formula>
    </cfRule>
    <cfRule type="containsText" dxfId="169" priority="184" operator="containsText" text="B">
      <formula>NOT(ISERROR(SEARCH("B",AJ7)))</formula>
    </cfRule>
    <cfRule type="containsText" dxfId="168" priority="185" operator="containsText" text="A">
      <formula>NOT(ISERROR(SEARCH("A",AJ7)))</formula>
    </cfRule>
  </conditionalFormatting>
  <conditionalFormatting sqref="AG10:AH10">
    <cfRule type="containsText" dxfId="167" priority="180" operator="containsText" text="E">
      <formula>NOT(ISERROR(SEARCH("E",AG10)))</formula>
    </cfRule>
    <cfRule type="containsText" dxfId="166" priority="181" operator="containsText" text="B">
      <formula>NOT(ISERROR(SEARCH("B",AG10)))</formula>
    </cfRule>
    <cfRule type="containsText" dxfId="165" priority="182" operator="containsText" text="A">
      <formula>NOT(ISERROR(SEARCH("A",AG10)))</formula>
    </cfRule>
  </conditionalFormatting>
  <conditionalFormatting sqref="AI10">
    <cfRule type="containsText" dxfId="164" priority="177" operator="containsText" text="E">
      <formula>NOT(ISERROR(SEARCH("E",AI10)))</formula>
    </cfRule>
    <cfRule type="containsText" dxfId="163" priority="178" operator="containsText" text="B">
      <formula>NOT(ISERROR(SEARCH("B",AI10)))</formula>
    </cfRule>
    <cfRule type="containsText" dxfId="162" priority="179" operator="containsText" text="A">
      <formula>NOT(ISERROR(SEARCH("A",AI10)))</formula>
    </cfRule>
  </conditionalFormatting>
  <conditionalFormatting sqref="G10:O10">
    <cfRule type="colorScale" priority="176">
      <colorScale>
        <cfvo type="min"/>
        <cfvo type="percentile" val="50"/>
        <cfvo type="max"/>
        <color rgb="FFF8696B"/>
        <color rgb="FFFFEB84"/>
        <color rgb="FF63BE7B"/>
      </colorScale>
    </cfRule>
  </conditionalFormatting>
  <conditionalFormatting sqref="AA10">
    <cfRule type="containsText" dxfId="161" priority="170" operator="containsText" text="D">
      <formula>NOT(ISERROR(SEARCH("D",AA10)))</formula>
    </cfRule>
    <cfRule type="containsText" dxfId="160" priority="171" operator="containsText" text="S">
      <formula>NOT(ISERROR(SEARCH("S",AA10)))</formula>
    </cfRule>
    <cfRule type="containsText" dxfId="159" priority="172" operator="containsText" text="F">
      <formula>NOT(ISERROR(SEARCH("F",AA10)))</formula>
    </cfRule>
    <cfRule type="containsText" dxfId="158" priority="173" operator="containsText" text="E">
      <formula>NOT(ISERROR(SEARCH("E",AA10)))</formula>
    </cfRule>
    <cfRule type="containsText" dxfId="157" priority="174" operator="containsText" text="B">
      <formula>NOT(ISERROR(SEARCH("B",AA10)))</formula>
    </cfRule>
    <cfRule type="containsText" dxfId="156" priority="175" operator="containsText" text="A">
      <formula>NOT(ISERROR(SEARCH("A",AA10)))</formula>
    </cfRule>
  </conditionalFormatting>
  <conditionalFormatting sqref="AJ10">
    <cfRule type="containsText" dxfId="155" priority="167" operator="containsText" text="E">
      <formula>NOT(ISERROR(SEARCH("E",AJ10)))</formula>
    </cfRule>
    <cfRule type="containsText" dxfId="154" priority="168" operator="containsText" text="B">
      <formula>NOT(ISERROR(SEARCH("B",AJ10)))</formula>
    </cfRule>
    <cfRule type="containsText" dxfId="153" priority="169" operator="containsText" text="A">
      <formula>NOT(ISERROR(SEARCH("A",AJ10)))</formula>
    </cfRule>
  </conditionalFormatting>
  <conditionalFormatting sqref="AG11:AH14">
    <cfRule type="containsText" dxfId="152" priority="164" operator="containsText" text="E">
      <formula>NOT(ISERROR(SEARCH("E",AG11)))</formula>
    </cfRule>
    <cfRule type="containsText" dxfId="151" priority="165" operator="containsText" text="B">
      <formula>NOT(ISERROR(SEARCH("B",AG11)))</formula>
    </cfRule>
    <cfRule type="containsText" dxfId="150" priority="166" operator="containsText" text="A">
      <formula>NOT(ISERROR(SEARCH("A",AG11)))</formula>
    </cfRule>
  </conditionalFormatting>
  <conditionalFormatting sqref="AI11:AI14">
    <cfRule type="containsText" dxfId="149" priority="161" operator="containsText" text="E">
      <formula>NOT(ISERROR(SEARCH("E",AI11)))</formula>
    </cfRule>
    <cfRule type="containsText" dxfId="148" priority="162" operator="containsText" text="B">
      <formula>NOT(ISERROR(SEARCH("B",AI11)))</formula>
    </cfRule>
    <cfRule type="containsText" dxfId="147" priority="163" operator="containsText" text="A">
      <formula>NOT(ISERROR(SEARCH("A",AI11)))</formula>
    </cfRule>
  </conditionalFormatting>
  <conditionalFormatting sqref="G11:O14">
    <cfRule type="colorScale" priority="160">
      <colorScale>
        <cfvo type="min"/>
        <cfvo type="percentile" val="50"/>
        <cfvo type="max"/>
        <color rgb="FFF8696B"/>
        <color rgb="FFFFEB84"/>
        <color rgb="FF63BE7B"/>
      </colorScale>
    </cfRule>
  </conditionalFormatting>
  <conditionalFormatting sqref="AA11:AA12">
    <cfRule type="containsText" dxfId="146" priority="145" operator="containsText" text="D">
      <formula>NOT(ISERROR(SEARCH("D",AA11)))</formula>
    </cfRule>
    <cfRule type="containsText" dxfId="145" priority="146" operator="containsText" text="S">
      <formula>NOT(ISERROR(SEARCH("S",AA11)))</formula>
    </cfRule>
    <cfRule type="containsText" dxfId="144" priority="147" operator="containsText" text="F">
      <formula>NOT(ISERROR(SEARCH("F",AA11)))</formula>
    </cfRule>
    <cfRule type="containsText" dxfId="143" priority="148" operator="containsText" text="E">
      <formula>NOT(ISERROR(SEARCH("E",AA11)))</formula>
    </cfRule>
    <cfRule type="containsText" dxfId="142" priority="149" operator="containsText" text="B">
      <formula>NOT(ISERROR(SEARCH("B",AA11)))</formula>
    </cfRule>
    <cfRule type="containsText" dxfId="141" priority="150" operator="containsText" text="A">
      <formula>NOT(ISERROR(SEARCH("A",AA11)))</formula>
    </cfRule>
  </conditionalFormatting>
  <conditionalFormatting sqref="AJ11:AJ12">
    <cfRule type="containsText" dxfId="140" priority="142" operator="containsText" text="E">
      <formula>NOT(ISERROR(SEARCH("E",AJ11)))</formula>
    </cfRule>
    <cfRule type="containsText" dxfId="139" priority="143" operator="containsText" text="B">
      <formula>NOT(ISERROR(SEARCH("B",AJ11)))</formula>
    </cfRule>
    <cfRule type="containsText" dxfId="138" priority="144" operator="containsText" text="A">
      <formula>NOT(ISERROR(SEARCH("A",AJ11)))</formula>
    </cfRule>
  </conditionalFormatting>
  <conditionalFormatting sqref="AJ13:AJ14">
    <cfRule type="containsText" dxfId="137" priority="139" operator="containsText" text="E">
      <formula>NOT(ISERROR(SEARCH("E",AJ13)))</formula>
    </cfRule>
    <cfRule type="containsText" dxfId="136" priority="140" operator="containsText" text="B">
      <formula>NOT(ISERROR(SEARCH("B",AJ13)))</formula>
    </cfRule>
    <cfRule type="containsText" dxfId="135" priority="141" operator="containsText" text="A">
      <formula>NOT(ISERROR(SEARCH("A",AJ13)))</formula>
    </cfRule>
  </conditionalFormatting>
  <conditionalFormatting sqref="AA13:AA14">
    <cfRule type="containsText" dxfId="134" priority="133" operator="containsText" text="D">
      <formula>NOT(ISERROR(SEARCH("D",AA13)))</formula>
    </cfRule>
    <cfRule type="containsText" dxfId="133" priority="134" operator="containsText" text="S">
      <formula>NOT(ISERROR(SEARCH("S",AA13)))</formula>
    </cfRule>
    <cfRule type="containsText" dxfId="132" priority="135" operator="containsText" text="F">
      <formula>NOT(ISERROR(SEARCH("F",AA13)))</formula>
    </cfRule>
    <cfRule type="containsText" dxfId="131" priority="136" operator="containsText" text="E">
      <formula>NOT(ISERROR(SEARCH("E",AA13)))</formula>
    </cfRule>
    <cfRule type="containsText" dxfId="130" priority="137" operator="containsText" text="B">
      <formula>NOT(ISERROR(SEARCH("B",AA13)))</formula>
    </cfRule>
    <cfRule type="containsText" dxfId="129" priority="138" operator="containsText" text="A">
      <formula>NOT(ISERROR(SEARCH("A",AA13)))</formula>
    </cfRule>
  </conditionalFormatting>
  <conditionalFormatting sqref="AG15:AH16">
    <cfRule type="containsText" dxfId="128" priority="130" operator="containsText" text="E">
      <formula>NOT(ISERROR(SEARCH("E",AG15)))</formula>
    </cfRule>
    <cfRule type="containsText" dxfId="127" priority="131" operator="containsText" text="B">
      <formula>NOT(ISERROR(SEARCH("B",AG15)))</formula>
    </cfRule>
    <cfRule type="containsText" dxfId="126" priority="132" operator="containsText" text="A">
      <formula>NOT(ISERROR(SEARCH("A",AG15)))</formula>
    </cfRule>
  </conditionalFormatting>
  <conditionalFormatting sqref="AI15:AI16">
    <cfRule type="containsText" dxfId="125" priority="127" operator="containsText" text="E">
      <formula>NOT(ISERROR(SEARCH("E",AI15)))</formula>
    </cfRule>
    <cfRule type="containsText" dxfId="124" priority="128" operator="containsText" text="B">
      <formula>NOT(ISERROR(SEARCH("B",AI15)))</formula>
    </cfRule>
    <cfRule type="containsText" dxfId="123" priority="129" operator="containsText" text="A">
      <formula>NOT(ISERROR(SEARCH("A",AI15)))</formula>
    </cfRule>
  </conditionalFormatting>
  <conditionalFormatting sqref="G15:O16">
    <cfRule type="colorScale" priority="126">
      <colorScale>
        <cfvo type="min"/>
        <cfvo type="percentile" val="50"/>
        <cfvo type="max"/>
        <color rgb="FFF8696B"/>
        <color rgb="FFFFEB84"/>
        <color rgb="FF63BE7B"/>
      </colorScale>
    </cfRule>
  </conditionalFormatting>
  <conditionalFormatting sqref="AJ15:AJ16">
    <cfRule type="containsText" dxfId="122" priority="123" operator="containsText" text="E">
      <formula>NOT(ISERROR(SEARCH("E",AJ15)))</formula>
    </cfRule>
    <cfRule type="containsText" dxfId="121" priority="124" operator="containsText" text="B">
      <formula>NOT(ISERROR(SEARCH("B",AJ15)))</formula>
    </cfRule>
    <cfRule type="containsText" dxfId="120" priority="125" operator="containsText" text="A">
      <formula>NOT(ISERROR(SEARCH("A",AJ15)))</formula>
    </cfRule>
  </conditionalFormatting>
  <conditionalFormatting sqref="AA15:AA16">
    <cfRule type="containsText" dxfId="119" priority="117" operator="containsText" text="D">
      <formula>NOT(ISERROR(SEARCH("D",AA15)))</formula>
    </cfRule>
    <cfRule type="containsText" dxfId="118" priority="118" operator="containsText" text="S">
      <formula>NOT(ISERROR(SEARCH("S",AA15)))</formula>
    </cfRule>
    <cfRule type="containsText" dxfId="117" priority="119" operator="containsText" text="F">
      <formula>NOT(ISERROR(SEARCH("F",AA15)))</formula>
    </cfRule>
    <cfRule type="containsText" dxfId="116" priority="120" operator="containsText" text="E">
      <formula>NOT(ISERROR(SEARCH("E",AA15)))</formula>
    </cfRule>
    <cfRule type="containsText" dxfId="115" priority="121" operator="containsText" text="B">
      <formula>NOT(ISERROR(SEARCH("B",AA15)))</formula>
    </cfRule>
    <cfRule type="containsText" dxfId="114" priority="122" operator="containsText" text="A">
      <formula>NOT(ISERROR(SEARCH("A",AA15)))</formula>
    </cfRule>
  </conditionalFormatting>
  <conditionalFormatting sqref="AG17:AH18">
    <cfRule type="containsText" dxfId="113" priority="114" operator="containsText" text="E">
      <formula>NOT(ISERROR(SEARCH("E",AG17)))</formula>
    </cfRule>
    <cfRule type="containsText" dxfId="112" priority="115" operator="containsText" text="B">
      <formula>NOT(ISERROR(SEARCH("B",AG17)))</formula>
    </cfRule>
    <cfRule type="containsText" dxfId="111" priority="116" operator="containsText" text="A">
      <formula>NOT(ISERROR(SEARCH("A",AG17)))</formula>
    </cfRule>
  </conditionalFormatting>
  <conditionalFormatting sqref="AI17:AI18">
    <cfRule type="containsText" dxfId="110" priority="111" operator="containsText" text="E">
      <formula>NOT(ISERROR(SEARCH("E",AI17)))</formula>
    </cfRule>
    <cfRule type="containsText" dxfId="109" priority="112" operator="containsText" text="B">
      <formula>NOT(ISERROR(SEARCH("B",AI17)))</formula>
    </cfRule>
    <cfRule type="containsText" dxfId="108" priority="113" operator="containsText" text="A">
      <formula>NOT(ISERROR(SEARCH("A",AI17)))</formula>
    </cfRule>
  </conditionalFormatting>
  <conditionalFormatting sqref="G17:O18">
    <cfRule type="colorScale" priority="110">
      <colorScale>
        <cfvo type="min"/>
        <cfvo type="percentile" val="50"/>
        <cfvo type="max"/>
        <color rgb="FFF8696B"/>
        <color rgb="FFFFEB84"/>
        <color rgb="FF63BE7B"/>
      </colorScale>
    </cfRule>
  </conditionalFormatting>
  <conditionalFormatting sqref="AJ17:AJ18">
    <cfRule type="containsText" dxfId="107" priority="107" operator="containsText" text="E">
      <formula>NOT(ISERROR(SEARCH("E",AJ17)))</formula>
    </cfRule>
    <cfRule type="containsText" dxfId="106" priority="108" operator="containsText" text="B">
      <formula>NOT(ISERROR(SEARCH("B",AJ17)))</formula>
    </cfRule>
    <cfRule type="containsText" dxfId="105" priority="109" operator="containsText" text="A">
      <formula>NOT(ISERROR(SEARCH("A",AJ17)))</formula>
    </cfRule>
  </conditionalFormatting>
  <conditionalFormatting sqref="AA17:AA18">
    <cfRule type="containsText" dxfId="104" priority="101" operator="containsText" text="D">
      <formula>NOT(ISERROR(SEARCH("D",AA17)))</formula>
    </cfRule>
    <cfRule type="containsText" dxfId="103" priority="102" operator="containsText" text="S">
      <formula>NOT(ISERROR(SEARCH("S",AA17)))</formula>
    </cfRule>
    <cfRule type="containsText" dxfId="102" priority="103" operator="containsText" text="F">
      <formula>NOT(ISERROR(SEARCH("F",AA17)))</formula>
    </cfRule>
    <cfRule type="containsText" dxfId="101" priority="104" operator="containsText" text="E">
      <formula>NOT(ISERROR(SEARCH("E",AA17)))</formula>
    </cfRule>
    <cfRule type="containsText" dxfId="100" priority="105" operator="containsText" text="B">
      <formula>NOT(ISERROR(SEARCH("B",AA17)))</formula>
    </cfRule>
    <cfRule type="containsText" dxfId="99" priority="106" operator="containsText" text="A">
      <formula>NOT(ISERROR(SEARCH("A",AA17)))</formula>
    </cfRule>
  </conditionalFormatting>
  <conditionalFormatting sqref="AG19:AH21">
    <cfRule type="containsText" dxfId="98" priority="98" operator="containsText" text="E">
      <formula>NOT(ISERROR(SEARCH("E",AG19)))</formula>
    </cfRule>
    <cfRule type="containsText" dxfId="97" priority="99" operator="containsText" text="B">
      <formula>NOT(ISERROR(SEARCH("B",AG19)))</formula>
    </cfRule>
    <cfRule type="containsText" dxfId="96" priority="100" operator="containsText" text="A">
      <formula>NOT(ISERROR(SEARCH("A",AG19)))</formula>
    </cfRule>
  </conditionalFormatting>
  <conditionalFormatting sqref="AI19:AI21">
    <cfRule type="containsText" dxfId="95" priority="95" operator="containsText" text="E">
      <formula>NOT(ISERROR(SEARCH("E",AI19)))</formula>
    </cfRule>
    <cfRule type="containsText" dxfId="94" priority="96" operator="containsText" text="B">
      <formula>NOT(ISERROR(SEARCH("B",AI19)))</formula>
    </cfRule>
    <cfRule type="containsText" dxfId="93" priority="97" operator="containsText" text="A">
      <formula>NOT(ISERROR(SEARCH("A",AI19)))</formula>
    </cfRule>
  </conditionalFormatting>
  <conditionalFormatting sqref="G19:O21">
    <cfRule type="colorScale" priority="94">
      <colorScale>
        <cfvo type="min"/>
        <cfvo type="percentile" val="50"/>
        <cfvo type="max"/>
        <color rgb="FFF8696B"/>
        <color rgb="FFFFEB84"/>
        <color rgb="FF63BE7B"/>
      </colorScale>
    </cfRule>
  </conditionalFormatting>
  <conditionalFormatting sqref="AJ19:AJ21">
    <cfRule type="containsText" dxfId="92" priority="91" operator="containsText" text="E">
      <formula>NOT(ISERROR(SEARCH("E",AJ19)))</formula>
    </cfRule>
    <cfRule type="containsText" dxfId="91" priority="92" operator="containsText" text="B">
      <formula>NOT(ISERROR(SEARCH("B",AJ19)))</formula>
    </cfRule>
    <cfRule type="containsText" dxfId="90" priority="93" operator="containsText" text="A">
      <formula>NOT(ISERROR(SEARCH("A",AJ19)))</formula>
    </cfRule>
  </conditionalFormatting>
  <conditionalFormatting sqref="AA19:AA21">
    <cfRule type="containsText" dxfId="89" priority="85" operator="containsText" text="D">
      <formula>NOT(ISERROR(SEARCH("D",AA19)))</formula>
    </cfRule>
    <cfRule type="containsText" dxfId="88" priority="86" operator="containsText" text="S">
      <formula>NOT(ISERROR(SEARCH("S",AA19)))</formula>
    </cfRule>
    <cfRule type="containsText" dxfId="87" priority="87" operator="containsText" text="F">
      <formula>NOT(ISERROR(SEARCH("F",AA19)))</formula>
    </cfRule>
    <cfRule type="containsText" dxfId="86" priority="88" operator="containsText" text="E">
      <formula>NOT(ISERROR(SEARCH("E",AA19)))</formula>
    </cfRule>
    <cfRule type="containsText" dxfId="85" priority="89" operator="containsText" text="B">
      <formula>NOT(ISERROR(SEARCH("B",AA19)))</formula>
    </cfRule>
    <cfRule type="containsText" dxfId="84" priority="90" operator="containsText" text="A">
      <formula>NOT(ISERROR(SEARCH("A",AA19)))</formula>
    </cfRule>
  </conditionalFormatting>
  <conditionalFormatting sqref="AG22:AH23">
    <cfRule type="containsText" dxfId="83" priority="82" operator="containsText" text="E">
      <formula>NOT(ISERROR(SEARCH("E",AG22)))</formula>
    </cfRule>
    <cfRule type="containsText" dxfId="82" priority="83" operator="containsText" text="B">
      <formula>NOT(ISERROR(SEARCH("B",AG22)))</formula>
    </cfRule>
    <cfRule type="containsText" dxfId="81" priority="84" operator="containsText" text="A">
      <formula>NOT(ISERROR(SEARCH("A",AG22)))</formula>
    </cfRule>
  </conditionalFormatting>
  <conditionalFormatting sqref="AI22:AI23">
    <cfRule type="containsText" dxfId="80" priority="79" operator="containsText" text="E">
      <formula>NOT(ISERROR(SEARCH("E",AI22)))</formula>
    </cfRule>
    <cfRule type="containsText" dxfId="79" priority="80" operator="containsText" text="B">
      <formula>NOT(ISERROR(SEARCH("B",AI22)))</formula>
    </cfRule>
    <cfRule type="containsText" dxfId="78" priority="81" operator="containsText" text="A">
      <formula>NOT(ISERROR(SEARCH("A",AI22)))</formula>
    </cfRule>
  </conditionalFormatting>
  <conditionalFormatting sqref="G22:O23">
    <cfRule type="colorScale" priority="78">
      <colorScale>
        <cfvo type="min"/>
        <cfvo type="percentile" val="50"/>
        <cfvo type="max"/>
        <color rgb="FFF8696B"/>
        <color rgb="FFFFEB84"/>
        <color rgb="FF63BE7B"/>
      </colorScale>
    </cfRule>
  </conditionalFormatting>
  <conditionalFormatting sqref="AJ22:AJ23">
    <cfRule type="containsText" dxfId="77" priority="75" operator="containsText" text="E">
      <formula>NOT(ISERROR(SEARCH("E",AJ22)))</formula>
    </cfRule>
    <cfRule type="containsText" dxfId="76" priority="76" operator="containsText" text="B">
      <formula>NOT(ISERROR(SEARCH("B",AJ22)))</formula>
    </cfRule>
    <cfRule type="containsText" dxfId="75" priority="77" operator="containsText" text="A">
      <formula>NOT(ISERROR(SEARCH("A",AJ22)))</formula>
    </cfRule>
  </conditionalFormatting>
  <conditionalFormatting sqref="AA22:AA23">
    <cfRule type="containsText" dxfId="74" priority="69" operator="containsText" text="D">
      <formula>NOT(ISERROR(SEARCH("D",AA22)))</formula>
    </cfRule>
    <cfRule type="containsText" dxfId="73" priority="70" operator="containsText" text="S">
      <formula>NOT(ISERROR(SEARCH("S",AA22)))</formula>
    </cfRule>
    <cfRule type="containsText" dxfId="72" priority="71" operator="containsText" text="F">
      <formula>NOT(ISERROR(SEARCH("F",AA22)))</formula>
    </cfRule>
    <cfRule type="containsText" dxfId="71" priority="72" operator="containsText" text="E">
      <formula>NOT(ISERROR(SEARCH("E",AA22)))</formula>
    </cfRule>
    <cfRule type="containsText" dxfId="70" priority="73" operator="containsText" text="B">
      <formula>NOT(ISERROR(SEARCH("B",AA22)))</formula>
    </cfRule>
    <cfRule type="containsText" dxfId="69" priority="74" operator="containsText" text="A">
      <formula>NOT(ISERROR(SEARCH("A",AA22)))</formula>
    </cfRule>
  </conditionalFormatting>
  <conditionalFormatting sqref="AG24:AH25">
    <cfRule type="containsText" dxfId="68" priority="66" operator="containsText" text="E">
      <formula>NOT(ISERROR(SEARCH("E",AG24)))</formula>
    </cfRule>
    <cfRule type="containsText" dxfId="67" priority="67" operator="containsText" text="B">
      <formula>NOT(ISERROR(SEARCH("B",AG24)))</formula>
    </cfRule>
    <cfRule type="containsText" dxfId="66" priority="68" operator="containsText" text="A">
      <formula>NOT(ISERROR(SEARCH("A",AG24)))</formula>
    </cfRule>
  </conditionalFormatting>
  <conditionalFormatting sqref="AI24:AI25">
    <cfRule type="containsText" dxfId="65" priority="63" operator="containsText" text="E">
      <formula>NOT(ISERROR(SEARCH("E",AI24)))</formula>
    </cfRule>
    <cfRule type="containsText" dxfId="64" priority="64" operator="containsText" text="B">
      <formula>NOT(ISERROR(SEARCH("B",AI24)))</formula>
    </cfRule>
    <cfRule type="containsText" dxfId="63" priority="65" operator="containsText" text="A">
      <formula>NOT(ISERROR(SEARCH("A",AI24)))</formula>
    </cfRule>
  </conditionalFormatting>
  <conditionalFormatting sqref="G24:O25">
    <cfRule type="colorScale" priority="62">
      <colorScale>
        <cfvo type="min"/>
        <cfvo type="percentile" val="50"/>
        <cfvo type="max"/>
        <color rgb="FFF8696B"/>
        <color rgb="FFFFEB84"/>
        <color rgb="FF63BE7B"/>
      </colorScale>
    </cfRule>
  </conditionalFormatting>
  <conditionalFormatting sqref="AJ24:AJ25">
    <cfRule type="containsText" dxfId="62" priority="59" operator="containsText" text="E">
      <formula>NOT(ISERROR(SEARCH("E",AJ24)))</formula>
    </cfRule>
    <cfRule type="containsText" dxfId="61" priority="60" operator="containsText" text="B">
      <formula>NOT(ISERROR(SEARCH("B",AJ24)))</formula>
    </cfRule>
    <cfRule type="containsText" dxfId="60" priority="61" operator="containsText" text="A">
      <formula>NOT(ISERROR(SEARCH("A",AJ24)))</formula>
    </cfRule>
  </conditionalFormatting>
  <conditionalFormatting sqref="AA24:AA25">
    <cfRule type="containsText" dxfId="59" priority="53" operator="containsText" text="D">
      <formula>NOT(ISERROR(SEARCH("D",AA24)))</formula>
    </cfRule>
    <cfRule type="containsText" dxfId="58" priority="54" operator="containsText" text="S">
      <formula>NOT(ISERROR(SEARCH("S",AA24)))</formula>
    </cfRule>
    <cfRule type="containsText" dxfId="57" priority="55" operator="containsText" text="F">
      <formula>NOT(ISERROR(SEARCH("F",AA24)))</formula>
    </cfRule>
    <cfRule type="containsText" dxfId="56" priority="56" operator="containsText" text="E">
      <formula>NOT(ISERROR(SEARCH("E",AA24)))</formula>
    </cfRule>
    <cfRule type="containsText" dxfId="55" priority="57" operator="containsText" text="B">
      <formula>NOT(ISERROR(SEARCH("B",AA24)))</formula>
    </cfRule>
    <cfRule type="containsText" dxfId="54" priority="58" operator="containsText" text="A">
      <formula>NOT(ISERROR(SEARCH("A",AA24)))</formula>
    </cfRule>
  </conditionalFormatting>
  <conditionalFormatting sqref="AG26:AH27">
    <cfRule type="containsText" dxfId="53" priority="50" operator="containsText" text="E">
      <formula>NOT(ISERROR(SEARCH("E",AG26)))</formula>
    </cfRule>
    <cfRule type="containsText" dxfId="52" priority="51" operator="containsText" text="B">
      <formula>NOT(ISERROR(SEARCH("B",AG26)))</formula>
    </cfRule>
    <cfRule type="containsText" dxfId="51" priority="52" operator="containsText" text="A">
      <formula>NOT(ISERROR(SEARCH("A",AG26)))</formula>
    </cfRule>
  </conditionalFormatting>
  <conditionalFormatting sqref="AI26:AI27">
    <cfRule type="containsText" dxfId="50" priority="47" operator="containsText" text="E">
      <formula>NOT(ISERROR(SEARCH("E",AI26)))</formula>
    </cfRule>
    <cfRule type="containsText" dxfId="49" priority="48" operator="containsText" text="B">
      <formula>NOT(ISERROR(SEARCH("B",AI26)))</formula>
    </cfRule>
    <cfRule type="containsText" dxfId="48" priority="49" operator="containsText" text="A">
      <formula>NOT(ISERROR(SEARCH("A",AI26)))</formula>
    </cfRule>
  </conditionalFormatting>
  <conditionalFormatting sqref="G27:O27">
    <cfRule type="colorScale" priority="46">
      <colorScale>
        <cfvo type="min"/>
        <cfvo type="percentile" val="50"/>
        <cfvo type="max"/>
        <color rgb="FFF8696B"/>
        <color rgb="FFFFEB84"/>
        <color rgb="FF63BE7B"/>
      </colorScale>
    </cfRule>
  </conditionalFormatting>
  <conditionalFormatting sqref="AJ26:AJ27">
    <cfRule type="containsText" dxfId="47" priority="43" operator="containsText" text="E">
      <formula>NOT(ISERROR(SEARCH("E",AJ26)))</formula>
    </cfRule>
    <cfRule type="containsText" dxfId="46" priority="44" operator="containsText" text="B">
      <formula>NOT(ISERROR(SEARCH("B",AJ26)))</formula>
    </cfRule>
    <cfRule type="containsText" dxfId="45" priority="45" operator="containsText" text="A">
      <formula>NOT(ISERROR(SEARCH("A",AJ26)))</formula>
    </cfRule>
  </conditionalFormatting>
  <conditionalFormatting sqref="AA26:AA27">
    <cfRule type="containsText" dxfId="44" priority="37" operator="containsText" text="D">
      <formula>NOT(ISERROR(SEARCH("D",AA26)))</formula>
    </cfRule>
    <cfRule type="containsText" dxfId="43" priority="38" operator="containsText" text="S">
      <formula>NOT(ISERROR(SEARCH("S",AA26)))</formula>
    </cfRule>
    <cfRule type="containsText" dxfId="42" priority="39" operator="containsText" text="F">
      <formula>NOT(ISERROR(SEARCH("F",AA26)))</formula>
    </cfRule>
    <cfRule type="containsText" dxfId="41" priority="40" operator="containsText" text="E">
      <formula>NOT(ISERROR(SEARCH("E",AA26)))</formula>
    </cfRule>
    <cfRule type="containsText" dxfId="40" priority="41" operator="containsText" text="B">
      <formula>NOT(ISERROR(SEARCH("B",AA26)))</formula>
    </cfRule>
    <cfRule type="containsText" dxfId="39" priority="42" operator="containsText" text="A">
      <formula>NOT(ISERROR(SEARCH("A",AA26)))</formula>
    </cfRule>
  </conditionalFormatting>
  <conditionalFormatting sqref="G26:O26">
    <cfRule type="colorScale" priority="36">
      <colorScale>
        <cfvo type="min"/>
        <cfvo type="percentile" val="50"/>
        <cfvo type="max"/>
        <color rgb="FFF8696B"/>
        <color rgb="FFFFEB84"/>
        <color rgb="FF63BE7B"/>
      </colorScale>
    </cfRule>
  </conditionalFormatting>
  <conditionalFormatting sqref="AG28:AH30">
    <cfRule type="containsText" dxfId="38" priority="33" operator="containsText" text="E">
      <formula>NOT(ISERROR(SEARCH("E",AG28)))</formula>
    </cfRule>
    <cfRule type="containsText" dxfId="37" priority="34" operator="containsText" text="B">
      <formula>NOT(ISERROR(SEARCH("B",AG28)))</formula>
    </cfRule>
    <cfRule type="containsText" dxfId="36" priority="35" operator="containsText" text="A">
      <formula>NOT(ISERROR(SEARCH("A",AG28)))</formula>
    </cfRule>
  </conditionalFormatting>
  <conditionalFormatting sqref="AI28:AI30">
    <cfRule type="containsText" dxfId="35" priority="30" operator="containsText" text="E">
      <formula>NOT(ISERROR(SEARCH("E",AI28)))</formula>
    </cfRule>
    <cfRule type="containsText" dxfId="34" priority="31" operator="containsText" text="B">
      <formula>NOT(ISERROR(SEARCH("B",AI28)))</formula>
    </cfRule>
    <cfRule type="containsText" dxfId="33" priority="32" operator="containsText" text="A">
      <formula>NOT(ISERROR(SEARCH("A",AI28)))</formula>
    </cfRule>
  </conditionalFormatting>
  <conditionalFormatting sqref="G28:O30">
    <cfRule type="colorScale" priority="29">
      <colorScale>
        <cfvo type="min"/>
        <cfvo type="percentile" val="50"/>
        <cfvo type="max"/>
        <color rgb="FFF8696B"/>
        <color rgb="FFFFEB84"/>
        <color rgb="FF63BE7B"/>
      </colorScale>
    </cfRule>
  </conditionalFormatting>
  <conditionalFormatting sqref="AJ30">
    <cfRule type="containsText" dxfId="32" priority="26" operator="containsText" text="E">
      <formula>NOT(ISERROR(SEARCH("E",AJ30)))</formula>
    </cfRule>
    <cfRule type="containsText" dxfId="31" priority="27" operator="containsText" text="B">
      <formula>NOT(ISERROR(SEARCH("B",AJ30)))</formula>
    </cfRule>
    <cfRule type="containsText" dxfId="30" priority="28" operator="containsText" text="A">
      <formula>NOT(ISERROR(SEARCH("A",AJ30)))</formula>
    </cfRule>
  </conditionalFormatting>
  <conditionalFormatting sqref="AA28:AA30">
    <cfRule type="containsText" dxfId="29" priority="20" operator="containsText" text="D">
      <formula>NOT(ISERROR(SEARCH("D",AA28)))</formula>
    </cfRule>
    <cfRule type="containsText" dxfId="28" priority="21" operator="containsText" text="S">
      <formula>NOT(ISERROR(SEARCH("S",AA28)))</formula>
    </cfRule>
    <cfRule type="containsText" dxfId="27" priority="22" operator="containsText" text="F">
      <formula>NOT(ISERROR(SEARCH("F",AA28)))</formula>
    </cfRule>
    <cfRule type="containsText" dxfId="26" priority="23" operator="containsText" text="E">
      <formula>NOT(ISERROR(SEARCH("E",AA28)))</formula>
    </cfRule>
    <cfRule type="containsText" dxfId="25" priority="24" operator="containsText" text="B">
      <formula>NOT(ISERROR(SEARCH("B",AA28)))</formula>
    </cfRule>
    <cfRule type="containsText" dxfId="24" priority="25" operator="containsText" text="A">
      <formula>NOT(ISERROR(SEARCH("A",AA28)))</formula>
    </cfRule>
  </conditionalFormatting>
  <conditionalFormatting sqref="AJ28:AJ29">
    <cfRule type="containsText" dxfId="23" priority="17" operator="containsText" text="E">
      <formula>NOT(ISERROR(SEARCH("E",AJ28)))</formula>
    </cfRule>
    <cfRule type="containsText" dxfId="22" priority="18" operator="containsText" text="B">
      <formula>NOT(ISERROR(SEARCH("B",AJ28)))</formula>
    </cfRule>
    <cfRule type="containsText" dxfId="21" priority="19" operator="containsText" text="A">
      <formula>NOT(ISERROR(SEARCH("A",AJ28)))</formula>
    </cfRule>
  </conditionalFormatting>
  <conditionalFormatting sqref="AG31:AH31">
    <cfRule type="containsText" dxfId="20" priority="14" operator="containsText" text="E">
      <formula>NOT(ISERROR(SEARCH("E",AG31)))</formula>
    </cfRule>
    <cfRule type="containsText" dxfId="19" priority="15" operator="containsText" text="B">
      <formula>NOT(ISERROR(SEARCH("B",AG31)))</formula>
    </cfRule>
    <cfRule type="containsText" dxfId="18" priority="16" operator="containsText" text="A">
      <formula>NOT(ISERROR(SEARCH("A",AG31)))</formula>
    </cfRule>
  </conditionalFormatting>
  <conditionalFormatting sqref="AI31">
    <cfRule type="containsText" dxfId="17" priority="11" operator="containsText" text="E">
      <formula>NOT(ISERROR(SEARCH("E",AI31)))</formula>
    </cfRule>
    <cfRule type="containsText" dxfId="16" priority="12" operator="containsText" text="B">
      <formula>NOT(ISERROR(SEARCH("B",AI31)))</formula>
    </cfRule>
    <cfRule type="containsText" dxfId="15" priority="13" operator="containsText" text="A">
      <formula>NOT(ISERROR(SEARCH("A",AI31)))</formula>
    </cfRule>
  </conditionalFormatting>
  <conditionalFormatting sqref="G31:O31">
    <cfRule type="colorScale" priority="10">
      <colorScale>
        <cfvo type="min"/>
        <cfvo type="percentile" val="50"/>
        <cfvo type="max"/>
        <color rgb="FFF8696B"/>
        <color rgb="FFFFEB84"/>
        <color rgb="FF63BE7B"/>
      </colorScale>
    </cfRule>
  </conditionalFormatting>
  <conditionalFormatting sqref="AJ31">
    <cfRule type="containsText" dxfId="14" priority="7" operator="containsText" text="E">
      <formula>NOT(ISERROR(SEARCH("E",AJ31)))</formula>
    </cfRule>
    <cfRule type="containsText" dxfId="13" priority="8" operator="containsText" text="B">
      <formula>NOT(ISERROR(SEARCH("B",AJ31)))</formula>
    </cfRule>
    <cfRule type="containsText" dxfId="12" priority="9" operator="containsText" text="A">
      <formula>NOT(ISERROR(SEARCH("A",AJ31)))</formula>
    </cfRule>
  </conditionalFormatting>
  <conditionalFormatting sqref="AA31">
    <cfRule type="containsText" dxfId="11" priority="1" operator="containsText" text="D">
      <formula>NOT(ISERROR(SEARCH("D",AA31)))</formula>
    </cfRule>
    <cfRule type="containsText" dxfId="10" priority="2" operator="containsText" text="S">
      <formula>NOT(ISERROR(SEARCH("S",AA31)))</formula>
    </cfRule>
    <cfRule type="containsText" dxfId="9" priority="3" operator="containsText" text="F">
      <formula>NOT(ISERROR(SEARCH("F",AA31)))</formula>
    </cfRule>
    <cfRule type="containsText" dxfId="8" priority="4" operator="containsText" text="E">
      <formula>NOT(ISERROR(SEARCH("E",AA31)))</formula>
    </cfRule>
    <cfRule type="containsText" dxfId="7" priority="5" operator="containsText" text="B">
      <formula>NOT(ISERROR(SEARCH("B",AA31)))</formula>
    </cfRule>
    <cfRule type="containsText" dxfId="6" priority="6" operator="containsText" text="A">
      <formula>NOT(ISERROR(SEARCH("A",AA31)))</formula>
    </cfRule>
  </conditionalFormatting>
  <dataValidations count="2">
    <dataValidation type="list" allowBlank="1" showInputMessage="1" showErrorMessage="1" sqref="AJ2:AJ10" xr:uid="{00000000-0002-0000-0900-000000000000}">
      <formula1>"強風,外差し,イン先行,凍結防止"</formula1>
    </dataValidation>
    <dataValidation type="list" allowBlank="1" showInputMessage="1" showErrorMessage="1" sqref="AJ11:AJ31" xr:uid="{5F94BFCC-F04A-214C-92C8-E1B9AFFF71CD}">
      <formula1>"強風,外差し,イン先行"</formula1>
    </dataValidation>
  </dataValidations>
  <pageMargins left="0.75" right="0.75" top="1" bottom="1" header="0.3" footer="0.3"/>
  <pageSetup paperSize="9" orientation="portrait" horizontalDpi="4294967292" verticalDpi="4294967292"/>
  <ignoredErrors>
    <ignoredError sqref="P2:S3 P4:S5 P6:S6 P7:S9 P10:S10 P11:S14 P15:S16 P17:S18 P19:S21 P22:S23 P24:S25 P26:S27 P28:S3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16"/>
  <sheetViews>
    <sheetView workbookViewId="0">
      <pane xSplit="5" ySplit="1" topLeftCell="T2" activePane="bottomRight" state="frozen"/>
      <selection activeCell="E24" sqref="E24"/>
      <selection pane="topRight" activeCell="E24" sqref="E24"/>
      <selection pane="bottomLeft" activeCell="E24" sqref="E24"/>
      <selection pane="bottomRight" activeCell="AG15" sqref="AG1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94</v>
      </c>
      <c r="U1" s="4" t="s">
        <v>117</v>
      </c>
      <c r="V1" s="4" t="s">
        <v>118</v>
      </c>
      <c r="W1" s="4" t="s">
        <v>128</v>
      </c>
      <c r="X1" s="4" t="s">
        <v>139</v>
      </c>
      <c r="Y1" s="4" t="s">
        <v>9</v>
      </c>
      <c r="Z1" s="4" t="s">
        <v>95</v>
      </c>
      <c r="AA1" s="4" t="s">
        <v>10</v>
      </c>
      <c r="AB1" s="4" t="s">
        <v>11</v>
      </c>
      <c r="AC1" s="4"/>
      <c r="AD1" s="4" t="s">
        <v>12</v>
      </c>
      <c r="AE1" s="4" t="s">
        <v>13</v>
      </c>
      <c r="AF1" s="4" t="s">
        <v>62</v>
      </c>
      <c r="AG1" s="4" t="s">
        <v>96</v>
      </c>
      <c r="AH1" s="22" t="s">
        <v>97</v>
      </c>
      <c r="AI1" s="22" t="s">
        <v>119</v>
      </c>
    </row>
    <row r="2" spans="1:35" s="5" customFormat="1">
      <c r="A2" s="6">
        <v>44569</v>
      </c>
      <c r="B2" s="7" t="s">
        <v>124</v>
      </c>
      <c r="C2" s="8" t="s">
        <v>156</v>
      </c>
      <c r="D2" s="9">
        <v>4.7222222222222221E-2</v>
      </c>
      <c r="E2" s="33" t="s">
        <v>296</v>
      </c>
      <c r="F2" s="10">
        <v>12</v>
      </c>
      <c r="G2" s="10">
        <v>10.7</v>
      </c>
      <c r="H2" s="10">
        <v>11.2</v>
      </c>
      <c r="I2" s="10">
        <v>11.5</v>
      </c>
      <c r="J2" s="10">
        <v>11</v>
      </c>
      <c r="K2" s="10">
        <v>11.8</v>
      </c>
      <c r="L2" s="27">
        <f t="shared" ref="L2:L7" si="0">SUM(F2:H2)</f>
        <v>33.9</v>
      </c>
      <c r="M2" s="27">
        <f t="shared" ref="M2:M7" si="1">SUM(I2:K2)</f>
        <v>34.299999999999997</v>
      </c>
      <c r="N2" s="28">
        <f t="shared" ref="N2:N7" si="2">SUM(F2:J2)</f>
        <v>56.4</v>
      </c>
      <c r="O2" s="11" t="s">
        <v>174</v>
      </c>
      <c r="P2" s="11" t="s">
        <v>155</v>
      </c>
      <c r="Q2" s="34" t="s">
        <v>157</v>
      </c>
      <c r="R2" s="34" t="s">
        <v>297</v>
      </c>
      <c r="S2" s="34" t="s">
        <v>298</v>
      </c>
      <c r="T2" s="13" t="s">
        <v>120</v>
      </c>
      <c r="U2" s="12">
        <v>13.3</v>
      </c>
      <c r="V2" s="12">
        <v>12.6</v>
      </c>
      <c r="W2" s="12">
        <v>10</v>
      </c>
      <c r="X2" s="11" t="s">
        <v>162</v>
      </c>
      <c r="Y2" s="12">
        <v>-0.5</v>
      </c>
      <c r="Z2" s="12" t="s">
        <v>421</v>
      </c>
      <c r="AA2" s="12" t="s">
        <v>424</v>
      </c>
      <c r="AB2" s="8">
        <v>-0.5</v>
      </c>
      <c r="AC2" s="8"/>
      <c r="AD2" s="11" t="s">
        <v>423</v>
      </c>
      <c r="AE2" s="11" t="s">
        <v>423</v>
      </c>
      <c r="AF2" s="11" t="s">
        <v>150</v>
      </c>
      <c r="AG2" s="8" t="s">
        <v>348</v>
      </c>
      <c r="AH2" s="8" t="s">
        <v>294</v>
      </c>
      <c r="AI2" s="31" t="s">
        <v>295</v>
      </c>
    </row>
    <row r="3" spans="1:35" s="5" customFormat="1">
      <c r="A3" s="6">
        <v>44571</v>
      </c>
      <c r="B3" s="7" t="s">
        <v>125</v>
      </c>
      <c r="C3" s="8" t="s">
        <v>156</v>
      </c>
      <c r="D3" s="9">
        <v>4.7326388888888883E-2</v>
      </c>
      <c r="E3" s="33" t="s">
        <v>367</v>
      </c>
      <c r="F3" s="10">
        <v>12.2</v>
      </c>
      <c r="G3" s="10">
        <v>10.9</v>
      </c>
      <c r="H3" s="10">
        <v>11.3</v>
      </c>
      <c r="I3" s="10">
        <v>11.7</v>
      </c>
      <c r="J3" s="10">
        <v>11</v>
      </c>
      <c r="K3" s="10">
        <v>11.8</v>
      </c>
      <c r="L3" s="27">
        <f t="shared" si="0"/>
        <v>34.400000000000006</v>
      </c>
      <c r="M3" s="27">
        <f t="shared" si="1"/>
        <v>34.5</v>
      </c>
      <c r="N3" s="28">
        <f t="shared" si="2"/>
        <v>57.100000000000009</v>
      </c>
      <c r="O3" s="11" t="s">
        <v>174</v>
      </c>
      <c r="P3" s="11" t="s">
        <v>317</v>
      </c>
      <c r="Q3" s="34" t="s">
        <v>256</v>
      </c>
      <c r="R3" s="34" t="s">
        <v>392</v>
      </c>
      <c r="S3" s="34" t="s">
        <v>298</v>
      </c>
      <c r="T3" s="13" t="s">
        <v>120</v>
      </c>
      <c r="U3" s="12">
        <v>13</v>
      </c>
      <c r="V3" s="12">
        <v>13.3</v>
      </c>
      <c r="W3" s="12">
        <v>10.5</v>
      </c>
      <c r="X3" s="11" t="s">
        <v>162</v>
      </c>
      <c r="Y3" s="12">
        <v>-0.3</v>
      </c>
      <c r="Z3" s="12" t="s">
        <v>421</v>
      </c>
      <c r="AA3" s="12">
        <v>0.2</v>
      </c>
      <c r="AB3" s="8">
        <v>-0.5</v>
      </c>
      <c r="AC3" s="8"/>
      <c r="AD3" s="11" t="s">
        <v>423</v>
      </c>
      <c r="AE3" s="11" t="s">
        <v>423</v>
      </c>
      <c r="AF3" s="11" t="s">
        <v>150</v>
      </c>
      <c r="AG3" s="8" t="s">
        <v>348</v>
      </c>
      <c r="AH3" s="8" t="s">
        <v>380</v>
      </c>
      <c r="AI3" s="31" t="s">
        <v>414</v>
      </c>
    </row>
    <row r="4" spans="1:35" s="5" customFormat="1">
      <c r="A4" s="6">
        <v>44571</v>
      </c>
      <c r="B4" s="7" t="s">
        <v>126</v>
      </c>
      <c r="C4" s="8" t="s">
        <v>156</v>
      </c>
      <c r="D4" s="9">
        <v>4.6631944444444441E-2</v>
      </c>
      <c r="E4" s="33" t="s">
        <v>400</v>
      </c>
      <c r="F4" s="10">
        <v>12.1</v>
      </c>
      <c r="G4" s="10">
        <v>10.4</v>
      </c>
      <c r="H4" s="10">
        <v>11</v>
      </c>
      <c r="I4" s="10">
        <v>11.4</v>
      </c>
      <c r="J4" s="10">
        <v>11.3</v>
      </c>
      <c r="K4" s="10">
        <v>11.7</v>
      </c>
      <c r="L4" s="27">
        <f t="shared" si="0"/>
        <v>33.5</v>
      </c>
      <c r="M4" s="27">
        <f t="shared" si="1"/>
        <v>34.400000000000006</v>
      </c>
      <c r="N4" s="28">
        <f t="shared" si="2"/>
        <v>56.2</v>
      </c>
      <c r="O4" s="11" t="s">
        <v>174</v>
      </c>
      <c r="P4" s="11" t="s">
        <v>317</v>
      </c>
      <c r="Q4" s="34" t="s">
        <v>189</v>
      </c>
      <c r="R4" s="34" t="s">
        <v>352</v>
      </c>
      <c r="S4" s="34" t="s">
        <v>405</v>
      </c>
      <c r="T4" s="13" t="s">
        <v>120</v>
      </c>
      <c r="U4" s="12">
        <v>13</v>
      </c>
      <c r="V4" s="12">
        <v>13.3</v>
      </c>
      <c r="W4" s="12">
        <v>10.5</v>
      </c>
      <c r="X4" s="11" t="s">
        <v>162</v>
      </c>
      <c r="Y4" s="12">
        <v>-0.1</v>
      </c>
      <c r="Z4" s="12" t="s">
        <v>421</v>
      </c>
      <c r="AA4" s="12">
        <v>0.4</v>
      </c>
      <c r="AB4" s="8">
        <v>-0.5</v>
      </c>
      <c r="AC4" s="8"/>
      <c r="AD4" s="11" t="s">
        <v>422</v>
      </c>
      <c r="AE4" s="11" t="s">
        <v>422</v>
      </c>
      <c r="AF4" s="11" t="s">
        <v>151</v>
      </c>
      <c r="AG4" s="8" t="s">
        <v>348</v>
      </c>
      <c r="AH4" s="8" t="s">
        <v>399</v>
      </c>
      <c r="AI4" s="31" t="s">
        <v>419</v>
      </c>
    </row>
    <row r="5" spans="1:35" s="5" customFormat="1">
      <c r="A5" s="6">
        <v>44591</v>
      </c>
      <c r="B5" s="7" t="s">
        <v>126</v>
      </c>
      <c r="C5" s="8" t="s">
        <v>156</v>
      </c>
      <c r="D5" s="9">
        <v>4.7233796296296295E-2</v>
      </c>
      <c r="E5" s="33" t="s">
        <v>682</v>
      </c>
      <c r="F5" s="10">
        <v>12.2</v>
      </c>
      <c r="G5" s="10">
        <v>10.5</v>
      </c>
      <c r="H5" s="10">
        <v>10.9</v>
      </c>
      <c r="I5" s="10">
        <v>11.5</v>
      </c>
      <c r="J5" s="10">
        <v>11.2</v>
      </c>
      <c r="K5" s="10">
        <v>11.8</v>
      </c>
      <c r="L5" s="27">
        <f t="shared" si="0"/>
        <v>33.6</v>
      </c>
      <c r="M5" s="27">
        <f t="shared" si="1"/>
        <v>34.5</v>
      </c>
      <c r="N5" s="28">
        <f t="shared" si="2"/>
        <v>56.3</v>
      </c>
      <c r="O5" s="11" t="s">
        <v>154</v>
      </c>
      <c r="P5" s="11" t="s">
        <v>155</v>
      </c>
      <c r="Q5" s="34" t="s">
        <v>354</v>
      </c>
      <c r="R5" s="34" t="s">
        <v>227</v>
      </c>
      <c r="S5" s="34" t="s">
        <v>403</v>
      </c>
      <c r="T5" s="13" t="s">
        <v>162</v>
      </c>
      <c r="U5" s="12">
        <v>13.7</v>
      </c>
      <c r="V5" s="12">
        <v>14.3</v>
      </c>
      <c r="W5" s="12">
        <v>10.1</v>
      </c>
      <c r="X5" s="11" t="s">
        <v>150</v>
      </c>
      <c r="Y5" s="12">
        <v>0.2</v>
      </c>
      <c r="Z5" s="12" t="s">
        <v>421</v>
      </c>
      <c r="AA5" s="12">
        <v>0.7</v>
      </c>
      <c r="AB5" s="8">
        <v>-0.5</v>
      </c>
      <c r="AC5" s="8"/>
      <c r="AD5" s="11" t="s">
        <v>422</v>
      </c>
      <c r="AE5" s="11" t="s">
        <v>422</v>
      </c>
      <c r="AF5" s="11" t="s">
        <v>151</v>
      </c>
      <c r="AG5" s="8"/>
      <c r="AH5" s="8"/>
      <c r="AI5" s="31"/>
    </row>
    <row r="6" spans="1:35" s="5" customFormat="1">
      <c r="A6" s="6">
        <v>44598</v>
      </c>
      <c r="B6" s="7" t="s">
        <v>124</v>
      </c>
      <c r="C6" s="8" t="s">
        <v>156</v>
      </c>
      <c r="D6" s="9">
        <v>4.7326388888888883E-2</v>
      </c>
      <c r="E6" s="33" t="s">
        <v>772</v>
      </c>
      <c r="F6" s="10">
        <v>12.5</v>
      </c>
      <c r="G6" s="10">
        <v>10.199999999999999</v>
      </c>
      <c r="H6" s="10">
        <v>10.9</v>
      </c>
      <c r="I6" s="10">
        <v>11.6</v>
      </c>
      <c r="J6" s="10">
        <v>11.7</v>
      </c>
      <c r="K6" s="10">
        <v>12</v>
      </c>
      <c r="L6" s="27">
        <f t="shared" si="0"/>
        <v>33.6</v>
      </c>
      <c r="M6" s="27">
        <f t="shared" si="1"/>
        <v>35.299999999999997</v>
      </c>
      <c r="N6" s="28">
        <f t="shared" si="2"/>
        <v>56.900000000000006</v>
      </c>
      <c r="O6" s="11" t="s">
        <v>154</v>
      </c>
      <c r="P6" s="11" t="s">
        <v>155</v>
      </c>
      <c r="Q6" s="34" t="s">
        <v>773</v>
      </c>
      <c r="R6" s="34" t="s">
        <v>212</v>
      </c>
      <c r="S6" s="34" t="s">
        <v>189</v>
      </c>
      <c r="T6" s="13" t="s">
        <v>162</v>
      </c>
      <c r="U6" s="12">
        <v>13.6</v>
      </c>
      <c r="V6" s="12">
        <v>14.3</v>
      </c>
      <c r="W6" s="12">
        <v>9.1999999999999993</v>
      </c>
      <c r="X6" s="11" t="s">
        <v>150</v>
      </c>
      <c r="Y6" s="12">
        <v>0.2</v>
      </c>
      <c r="Z6" s="12" t="s">
        <v>421</v>
      </c>
      <c r="AA6" s="12">
        <v>0.3</v>
      </c>
      <c r="AB6" s="8">
        <v>-0.1</v>
      </c>
      <c r="AC6" s="8"/>
      <c r="AD6" s="11" t="s">
        <v>422</v>
      </c>
      <c r="AE6" s="11" t="s">
        <v>422</v>
      </c>
      <c r="AF6" s="11" t="s">
        <v>150</v>
      </c>
      <c r="AG6" s="8"/>
      <c r="AH6" s="8" t="s">
        <v>797</v>
      </c>
      <c r="AI6" s="31" t="s">
        <v>798</v>
      </c>
    </row>
    <row r="7" spans="1:35" s="5" customFormat="1">
      <c r="A7" s="6">
        <v>44639</v>
      </c>
      <c r="B7" s="7" t="s">
        <v>123</v>
      </c>
      <c r="C7" s="8" t="s">
        <v>905</v>
      </c>
      <c r="D7" s="9">
        <v>4.8634259259259259E-2</v>
      </c>
      <c r="E7" s="33" t="s">
        <v>902</v>
      </c>
      <c r="F7" s="10">
        <v>12.1</v>
      </c>
      <c r="G7" s="10">
        <v>10.3</v>
      </c>
      <c r="H7" s="10">
        <v>11.4</v>
      </c>
      <c r="I7" s="10">
        <v>11.7</v>
      </c>
      <c r="J7" s="10">
        <v>12.2</v>
      </c>
      <c r="K7" s="10">
        <v>12.5</v>
      </c>
      <c r="L7" s="27">
        <f t="shared" si="0"/>
        <v>33.799999999999997</v>
      </c>
      <c r="M7" s="27">
        <f t="shared" si="1"/>
        <v>36.4</v>
      </c>
      <c r="N7" s="28">
        <f t="shared" si="2"/>
        <v>57.7</v>
      </c>
      <c r="O7" s="11" t="s">
        <v>154</v>
      </c>
      <c r="P7" s="11" t="s">
        <v>175</v>
      </c>
      <c r="Q7" s="34" t="s">
        <v>168</v>
      </c>
      <c r="R7" s="34" t="s">
        <v>392</v>
      </c>
      <c r="S7" s="34" t="s">
        <v>176</v>
      </c>
      <c r="T7" s="13" t="s">
        <v>120</v>
      </c>
      <c r="U7" s="12">
        <v>15.9</v>
      </c>
      <c r="V7" s="12">
        <v>14.1</v>
      </c>
      <c r="W7" s="12">
        <v>7</v>
      </c>
      <c r="X7" s="11" t="s">
        <v>151</v>
      </c>
      <c r="Y7" s="12">
        <v>0.5</v>
      </c>
      <c r="Z7" s="12" t="s">
        <v>421</v>
      </c>
      <c r="AA7" s="12">
        <v>0.6</v>
      </c>
      <c r="AB7" s="8">
        <v>-0.1</v>
      </c>
      <c r="AC7" s="8"/>
      <c r="AD7" s="11" t="s">
        <v>422</v>
      </c>
      <c r="AE7" s="11" t="s">
        <v>423</v>
      </c>
      <c r="AF7" s="11" t="s">
        <v>150</v>
      </c>
      <c r="AG7" s="8"/>
      <c r="AH7" s="8" t="s">
        <v>901</v>
      </c>
      <c r="AI7" s="31" t="s">
        <v>904</v>
      </c>
    </row>
    <row r="8" spans="1:35" s="5" customFormat="1">
      <c r="A8" s="6">
        <v>44647</v>
      </c>
      <c r="B8" s="7" t="s">
        <v>122</v>
      </c>
      <c r="C8" s="8" t="s">
        <v>905</v>
      </c>
      <c r="D8" s="9">
        <v>4.8009259259259258E-2</v>
      </c>
      <c r="E8" s="33" t="s">
        <v>1028</v>
      </c>
      <c r="F8" s="10">
        <v>12.1</v>
      </c>
      <c r="G8" s="10">
        <v>11</v>
      </c>
      <c r="H8" s="10">
        <v>11.3</v>
      </c>
      <c r="I8" s="10">
        <v>11.2</v>
      </c>
      <c r="J8" s="10">
        <v>11.5</v>
      </c>
      <c r="K8" s="10">
        <v>12.7</v>
      </c>
      <c r="L8" s="27">
        <f>SUM(F8:H8)</f>
        <v>34.400000000000006</v>
      </c>
      <c r="M8" s="27">
        <f>SUM(I8:K8)</f>
        <v>35.4</v>
      </c>
      <c r="N8" s="28">
        <f>SUM(F8:J8)</f>
        <v>57.100000000000009</v>
      </c>
      <c r="O8" s="11" t="s">
        <v>174</v>
      </c>
      <c r="P8" s="11" t="s">
        <v>155</v>
      </c>
      <c r="Q8" s="34" t="s">
        <v>352</v>
      </c>
      <c r="R8" s="34" t="s">
        <v>480</v>
      </c>
      <c r="S8" s="34" t="s">
        <v>1029</v>
      </c>
      <c r="T8" s="13" t="s">
        <v>162</v>
      </c>
      <c r="U8" s="12">
        <v>15.8</v>
      </c>
      <c r="V8" s="12">
        <v>14.9</v>
      </c>
      <c r="W8" s="12">
        <v>7</v>
      </c>
      <c r="X8" s="11" t="s">
        <v>151</v>
      </c>
      <c r="Y8" s="12">
        <v>0.7</v>
      </c>
      <c r="Z8" s="12" t="s">
        <v>421</v>
      </c>
      <c r="AA8" s="12">
        <v>0.5</v>
      </c>
      <c r="AB8" s="8">
        <v>0.2</v>
      </c>
      <c r="AC8" s="8"/>
      <c r="AD8" s="11" t="s">
        <v>422</v>
      </c>
      <c r="AE8" s="11" t="s">
        <v>422</v>
      </c>
      <c r="AF8" s="11" t="s">
        <v>151</v>
      </c>
      <c r="AG8" s="8"/>
      <c r="AH8" s="8" t="s">
        <v>1068</v>
      </c>
      <c r="AI8" s="31" t="s">
        <v>1069</v>
      </c>
    </row>
    <row r="9" spans="1:35" s="5" customFormat="1">
      <c r="A9" s="6">
        <v>44647</v>
      </c>
      <c r="B9" s="7" t="s">
        <v>126</v>
      </c>
      <c r="C9" s="8" t="s">
        <v>905</v>
      </c>
      <c r="D9" s="9">
        <v>4.7256944444444449E-2</v>
      </c>
      <c r="E9" s="33" t="s">
        <v>1041</v>
      </c>
      <c r="F9" s="10">
        <v>12.1</v>
      </c>
      <c r="G9" s="10">
        <v>10.3</v>
      </c>
      <c r="H9" s="10">
        <v>11</v>
      </c>
      <c r="I9" s="10">
        <v>11</v>
      </c>
      <c r="J9" s="10">
        <v>11.5</v>
      </c>
      <c r="K9" s="10">
        <v>12.4</v>
      </c>
      <c r="L9" s="27">
        <f>SUM(F9:H9)</f>
        <v>33.4</v>
      </c>
      <c r="M9" s="27">
        <f>SUM(I9:K9)</f>
        <v>34.9</v>
      </c>
      <c r="N9" s="28">
        <f>SUM(F9:J9)</f>
        <v>55.9</v>
      </c>
      <c r="O9" s="11" t="s">
        <v>154</v>
      </c>
      <c r="P9" s="11" t="s">
        <v>155</v>
      </c>
      <c r="Q9" s="34" t="s">
        <v>403</v>
      </c>
      <c r="R9" s="34" t="s">
        <v>1007</v>
      </c>
      <c r="S9" s="34" t="s">
        <v>157</v>
      </c>
      <c r="T9" s="13" t="s">
        <v>162</v>
      </c>
      <c r="U9" s="12">
        <v>15.8</v>
      </c>
      <c r="V9" s="12">
        <v>14.9</v>
      </c>
      <c r="W9" s="12">
        <v>7</v>
      </c>
      <c r="X9" s="11" t="s">
        <v>151</v>
      </c>
      <c r="Y9" s="12">
        <v>0.6</v>
      </c>
      <c r="Z9" s="12" t="s">
        <v>421</v>
      </c>
      <c r="AA9" s="12">
        <v>0.5</v>
      </c>
      <c r="AB9" s="8">
        <v>0.1</v>
      </c>
      <c r="AC9" s="8"/>
      <c r="AD9" s="11" t="s">
        <v>422</v>
      </c>
      <c r="AE9" s="11" t="s">
        <v>423</v>
      </c>
      <c r="AF9" s="11" t="s">
        <v>150</v>
      </c>
      <c r="AG9" s="8"/>
      <c r="AH9" s="8"/>
      <c r="AI9" s="31"/>
    </row>
    <row r="10" spans="1:35" s="5" customFormat="1">
      <c r="A10" s="6">
        <v>44689</v>
      </c>
      <c r="B10" s="7" t="s">
        <v>126</v>
      </c>
      <c r="C10" s="8" t="s">
        <v>156</v>
      </c>
      <c r="D10" s="9">
        <v>4.6539351851851853E-2</v>
      </c>
      <c r="E10" s="33" t="s">
        <v>1121</v>
      </c>
      <c r="F10" s="10">
        <v>11.8</v>
      </c>
      <c r="G10" s="10">
        <v>10.7</v>
      </c>
      <c r="H10" s="10">
        <v>11.1</v>
      </c>
      <c r="I10" s="10">
        <v>11.1</v>
      </c>
      <c r="J10" s="10">
        <v>11</v>
      </c>
      <c r="K10" s="10">
        <v>11.4</v>
      </c>
      <c r="L10" s="27">
        <f>SUM(F10:H10)</f>
        <v>33.6</v>
      </c>
      <c r="M10" s="27">
        <f>SUM(I10:K10)</f>
        <v>33.5</v>
      </c>
      <c r="N10" s="28">
        <f>SUM(F10:J10)</f>
        <v>55.7</v>
      </c>
      <c r="O10" s="11" t="s">
        <v>174</v>
      </c>
      <c r="P10" s="11" t="s">
        <v>164</v>
      </c>
      <c r="Q10" s="34" t="s">
        <v>200</v>
      </c>
      <c r="R10" s="34" t="s">
        <v>352</v>
      </c>
      <c r="S10" s="34" t="s">
        <v>157</v>
      </c>
      <c r="T10" s="13" t="s">
        <v>120</v>
      </c>
      <c r="U10" s="12">
        <v>10.199999999999999</v>
      </c>
      <c r="V10" s="12">
        <v>10.3</v>
      </c>
      <c r="W10" s="12">
        <v>10.5</v>
      </c>
      <c r="X10" s="11" t="s">
        <v>160</v>
      </c>
      <c r="Y10" s="12">
        <v>-0.9</v>
      </c>
      <c r="Z10" s="12" t="s">
        <v>421</v>
      </c>
      <c r="AA10" s="12">
        <v>0.6</v>
      </c>
      <c r="AB10" s="8">
        <v>-1.5</v>
      </c>
      <c r="AC10" s="8"/>
      <c r="AD10" s="11" t="s">
        <v>422</v>
      </c>
      <c r="AE10" s="11" t="s">
        <v>422</v>
      </c>
      <c r="AF10" s="11" t="s">
        <v>150</v>
      </c>
      <c r="AG10" s="8"/>
      <c r="AH10" s="8" t="s">
        <v>1152</v>
      </c>
      <c r="AI10" s="31" t="s">
        <v>1153</v>
      </c>
    </row>
    <row r="11" spans="1:35" s="5" customFormat="1">
      <c r="A11" s="6">
        <v>44695</v>
      </c>
      <c r="B11" s="7" t="s">
        <v>122</v>
      </c>
      <c r="C11" s="8" t="s">
        <v>905</v>
      </c>
      <c r="D11" s="9">
        <v>4.7928240740740737E-2</v>
      </c>
      <c r="E11" s="33" t="s">
        <v>1177</v>
      </c>
      <c r="F11" s="10">
        <v>12</v>
      </c>
      <c r="G11" s="10">
        <v>10.3</v>
      </c>
      <c r="H11" s="10">
        <v>10.7</v>
      </c>
      <c r="I11" s="10">
        <v>11.1</v>
      </c>
      <c r="J11" s="10">
        <v>11.8</v>
      </c>
      <c r="K11" s="10">
        <v>13.2</v>
      </c>
      <c r="L11" s="27">
        <f>SUM(F11:H11)</f>
        <v>33</v>
      </c>
      <c r="M11" s="27">
        <f>SUM(I11:K11)</f>
        <v>36.099999999999994</v>
      </c>
      <c r="N11" s="28">
        <f>SUM(F11:J11)</f>
        <v>55.900000000000006</v>
      </c>
      <c r="O11" s="11" t="s">
        <v>154</v>
      </c>
      <c r="P11" s="11" t="s">
        <v>263</v>
      </c>
      <c r="Q11" s="34" t="s">
        <v>1170</v>
      </c>
      <c r="R11" s="34" t="s">
        <v>227</v>
      </c>
      <c r="S11" s="34" t="s">
        <v>480</v>
      </c>
      <c r="T11" s="13" t="s">
        <v>120</v>
      </c>
      <c r="U11" s="12">
        <v>16.7</v>
      </c>
      <c r="V11" s="12">
        <v>15.3</v>
      </c>
      <c r="W11" s="12">
        <v>7.6</v>
      </c>
      <c r="X11" s="11" t="s">
        <v>150</v>
      </c>
      <c r="Y11" s="12" t="s">
        <v>424</v>
      </c>
      <c r="Z11" s="12" t="s">
        <v>421</v>
      </c>
      <c r="AA11" s="12">
        <v>0.7</v>
      </c>
      <c r="AB11" s="8">
        <v>-0.7</v>
      </c>
      <c r="AC11" s="8"/>
      <c r="AD11" s="11" t="s">
        <v>422</v>
      </c>
      <c r="AE11" s="11" t="s">
        <v>422</v>
      </c>
      <c r="AF11" s="11" t="s">
        <v>151</v>
      </c>
      <c r="AG11" s="8"/>
      <c r="AH11" s="8" t="s">
        <v>1176</v>
      </c>
      <c r="AI11" s="31" t="s">
        <v>1178</v>
      </c>
    </row>
    <row r="12" spans="1:35" s="5" customFormat="1">
      <c r="A12" s="6">
        <v>44702</v>
      </c>
      <c r="B12" s="7" t="s">
        <v>125</v>
      </c>
      <c r="C12" s="8" t="s">
        <v>156</v>
      </c>
      <c r="D12" s="9">
        <v>4.7326388888888883E-2</v>
      </c>
      <c r="E12" s="33" t="s">
        <v>1247</v>
      </c>
      <c r="F12" s="10">
        <v>12.3</v>
      </c>
      <c r="G12" s="10">
        <v>10.5</v>
      </c>
      <c r="H12" s="10">
        <v>11.5</v>
      </c>
      <c r="I12" s="10">
        <v>11.6</v>
      </c>
      <c r="J12" s="10">
        <v>11.3</v>
      </c>
      <c r="K12" s="10">
        <v>11.7</v>
      </c>
      <c r="L12" s="27">
        <f t="shared" ref="L12:L14" si="3">SUM(F12:H12)</f>
        <v>34.299999999999997</v>
      </c>
      <c r="M12" s="27">
        <f t="shared" ref="M12:M14" si="4">SUM(I12:K12)</f>
        <v>34.599999999999994</v>
      </c>
      <c r="N12" s="28">
        <f t="shared" ref="N12:N14" si="5">SUM(F12:J12)</f>
        <v>57.2</v>
      </c>
      <c r="O12" s="11" t="s">
        <v>174</v>
      </c>
      <c r="P12" s="11" t="s">
        <v>155</v>
      </c>
      <c r="Q12" s="34" t="s">
        <v>157</v>
      </c>
      <c r="R12" s="34" t="s">
        <v>391</v>
      </c>
      <c r="S12" s="34" t="s">
        <v>352</v>
      </c>
      <c r="T12" s="13" t="s">
        <v>120</v>
      </c>
      <c r="U12" s="12">
        <v>12.3</v>
      </c>
      <c r="V12" s="12">
        <v>11.6</v>
      </c>
      <c r="W12" s="12">
        <v>9.5</v>
      </c>
      <c r="X12" s="11" t="s">
        <v>162</v>
      </c>
      <c r="Y12" s="12">
        <v>-0.2</v>
      </c>
      <c r="Z12" s="12" t="s">
        <v>421</v>
      </c>
      <c r="AA12" s="12">
        <v>0.4</v>
      </c>
      <c r="AB12" s="8">
        <v>-0.6</v>
      </c>
      <c r="AC12" s="8"/>
      <c r="AD12" s="11" t="s">
        <v>422</v>
      </c>
      <c r="AE12" s="11" t="s">
        <v>423</v>
      </c>
      <c r="AF12" s="11" t="s">
        <v>150</v>
      </c>
      <c r="AG12" s="8"/>
      <c r="AH12" s="8" t="s">
        <v>1286</v>
      </c>
      <c r="AI12" s="31" t="s">
        <v>1285</v>
      </c>
    </row>
    <row r="13" spans="1:35" s="5" customFormat="1">
      <c r="A13" s="6">
        <v>44702</v>
      </c>
      <c r="B13" s="7" t="s">
        <v>124</v>
      </c>
      <c r="C13" s="8" t="s">
        <v>156</v>
      </c>
      <c r="D13" s="9">
        <v>4.7268518518518515E-2</v>
      </c>
      <c r="E13" s="8" t="s">
        <v>1251</v>
      </c>
      <c r="F13" s="10">
        <v>12.3</v>
      </c>
      <c r="G13" s="10">
        <v>10.4</v>
      </c>
      <c r="H13" s="10">
        <v>11</v>
      </c>
      <c r="I13" s="10">
        <v>11.3</v>
      </c>
      <c r="J13" s="10">
        <v>11.4</v>
      </c>
      <c r="K13" s="10">
        <v>12</v>
      </c>
      <c r="L13" s="27">
        <f t="shared" si="3"/>
        <v>33.700000000000003</v>
      </c>
      <c r="M13" s="27">
        <f t="shared" si="4"/>
        <v>34.700000000000003</v>
      </c>
      <c r="N13" s="28">
        <f t="shared" si="5"/>
        <v>56.4</v>
      </c>
      <c r="O13" s="11" t="s">
        <v>154</v>
      </c>
      <c r="P13" s="11" t="s">
        <v>155</v>
      </c>
      <c r="Q13" s="34" t="s">
        <v>297</v>
      </c>
      <c r="R13" s="34" t="s">
        <v>177</v>
      </c>
      <c r="S13" s="34" t="s">
        <v>191</v>
      </c>
      <c r="T13" s="13" t="s">
        <v>120</v>
      </c>
      <c r="U13" s="12">
        <v>12.3</v>
      </c>
      <c r="V13" s="12">
        <v>11.6</v>
      </c>
      <c r="W13" s="12">
        <v>9.5</v>
      </c>
      <c r="X13" s="11" t="s">
        <v>150</v>
      </c>
      <c r="Y13" s="12">
        <v>-0.3</v>
      </c>
      <c r="Z13" s="12" t="s">
        <v>421</v>
      </c>
      <c r="AA13" s="12">
        <v>0.1</v>
      </c>
      <c r="AB13" s="8">
        <v>-0.4</v>
      </c>
      <c r="AC13" s="8"/>
      <c r="AD13" s="11" t="s">
        <v>423</v>
      </c>
      <c r="AE13" s="11" t="s">
        <v>422</v>
      </c>
      <c r="AF13" s="11" t="s">
        <v>151</v>
      </c>
      <c r="AG13" s="8"/>
      <c r="AH13" s="8" t="s">
        <v>1289</v>
      </c>
      <c r="AI13" s="31" t="s">
        <v>1290</v>
      </c>
    </row>
    <row r="14" spans="1:35" s="5" customFormat="1">
      <c r="A14" s="6">
        <v>44703</v>
      </c>
      <c r="B14" s="7" t="s">
        <v>240</v>
      </c>
      <c r="C14" s="8" t="s">
        <v>156</v>
      </c>
      <c r="D14" s="9">
        <v>4.7916666666666663E-2</v>
      </c>
      <c r="E14" s="33" t="s">
        <v>1256</v>
      </c>
      <c r="F14" s="10">
        <v>12.2</v>
      </c>
      <c r="G14" s="10">
        <v>10.4</v>
      </c>
      <c r="H14" s="10">
        <v>11.5</v>
      </c>
      <c r="I14" s="10">
        <v>11.4</v>
      </c>
      <c r="J14" s="10">
        <v>11.4</v>
      </c>
      <c r="K14" s="10">
        <v>12.1</v>
      </c>
      <c r="L14" s="27">
        <f t="shared" si="3"/>
        <v>34.1</v>
      </c>
      <c r="M14" s="27">
        <f t="shared" si="4"/>
        <v>34.9</v>
      </c>
      <c r="N14" s="28">
        <f t="shared" si="5"/>
        <v>56.9</v>
      </c>
      <c r="O14" s="11" t="s">
        <v>174</v>
      </c>
      <c r="P14" s="11" t="s">
        <v>155</v>
      </c>
      <c r="Q14" s="34" t="s">
        <v>1170</v>
      </c>
      <c r="R14" s="34" t="s">
        <v>161</v>
      </c>
      <c r="S14" s="34" t="s">
        <v>1257</v>
      </c>
      <c r="T14" s="13" t="s">
        <v>120</v>
      </c>
      <c r="U14" s="12">
        <v>14.1</v>
      </c>
      <c r="V14" s="12">
        <v>14.8</v>
      </c>
      <c r="W14" s="12">
        <v>8.4</v>
      </c>
      <c r="X14" s="11" t="s">
        <v>162</v>
      </c>
      <c r="Y14" s="12">
        <v>-0.7</v>
      </c>
      <c r="Z14" s="12" t="s">
        <v>421</v>
      </c>
      <c r="AA14" s="12" t="s">
        <v>424</v>
      </c>
      <c r="AB14" s="8">
        <v>-0.7</v>
      </c>
      <c r="AC14" s="8"/>
      <c r="AD14" s="11" t="s">
        <v>423</v>
      </c>
      <c r="AE14" s="11" t="s">
        <v>422</v>
      </c>
      <c r="AF14" s="11" t="s">
        <v>151</v>
      </c>
      <c r="AG14" s="8"/>
      <c r="AH14" s="8" t="s">
        <v>1297</v>
      </c>
      <c r="AI14" s="31" t="s">
        <v>1298</v>
      </c>
    </row>
    <row r="15" spans="1:35" s="5" customFormat="1">
      <c r="A15" s="6">
        <v>44709</v>
      </c>
      <c r="B15" s="7" t="s">
        <v>248</v>
      </c>
      <c r="C15" s="8" t="s">
        <v>156</v>
      </c>
      <c r="D15" s="9">
        <v>4.7245370370370375E-2</v>
      </c>
      <c r="E15" s="33" t="s">
        <v>1119</v>
      </c>
      <c r="F15" s="10">
        <v>11.8</v>
      </c>
      <c r="G15" s="10">
        <v>10.199999999999999</v>
      </c>
      <c r="H15" s="10">
        <v>11.2</v>
      </c>
      <c r="I15" s="10">
        <v>11.5</v>
      </c>
      <c r="J15" s="10">
        <v>11.6</v>
      </c>
      <c r="K15" s="10">
        <v>11.9</v>
      </c>
      <c r="L15" s="27">
        <f t="shared" ref="L15:L16" si="6">SUM(F15:H15)</f>
        <v>33.200000000000003</v>
      </c>
      <c r="M15" s="27">
        <f t="shared" ref="M15:M16" si="7">SUM(I15:K15)</f>
        <v>35</v>
      </c>
      <c r="N15" s="28">
        <f t="shared" ref="N15:N16" si="8">SUM(F15:J15)</f>
        <v>56.300000000000004</v>
      </c>
      <c r="O15" s="11" t="s">
        <v>154</v>
      </c>
      <c r="P15" s="11" t="s">
        <v>155</v>
      </c>
      <c r="Q15" s="34" t="s">
        <v>722</v>
      </c>
      <c r="R15" s="34" t="s">
        <v>663</v>
      </c>
      <c r="S15" s="34" t="s">
        <v>256</v>
      </c>
      <c r="T15" s="13" t="s">
        <v>120</v>
      </c>
      <c r="U15" s="12">
        <v>13.3</v>
      </c>
      <c r="V15" s="12">
        <v>13.4</v>
      </c>
      <c r="W15" s="12">
        <v>8.9</v>
      </c>
      <c r="X15" s="11" t="s">
        <v>162</v>
      </c>
      <c r="Y15" s="12">
        <v>-0.3</v>
      </c>
      <c r="Z15" s="12" t="s">
        <v>421</v>
      </c>
      <c r="AA15" s="12">
        <v>0.2</v>
      </c>
      <c r="AB15" s="8">
        <v>-0.5</v>
      </c>
      <c r="AC15" s="8"/>
      <c r="AD15" s="11" t="s">
        <v>423</v>
      </c>
      <c r="AE15" s="11" t="s">
        <v>422</v>
      </c>
      <c r="AF15" s="11" t="s">
        <v>151</v>
      </c>
      <c r="AG15" s="8" t="s">
        <v>736</v>
      </c>
      <c r="AH15" s="8"/>
      <c r="AI15" s="31"/>
    </row>
    <row r="16" spans="1:35" s="5" customFormat="1">
      <c r="A16" s="6">
        <v>44710</v>
      </c>
      <c r="B16" s="7" t="s">
        <v>245</v>
      </c>
      <c r="C16" s="8" t="s">
        <v>156</v>
      </c>
      <c r="D16" s="9">
        <v>4.7233796296296295E-2</v>
      </c>
      <c r="E16" s="33" t="s">
        <v>1344</v>
      </c>
      <c r="F16" s="10">
        <v>12</v>
      </c>
      <c r="G16" s="10">
        <v>10.199999999999999</v>
      </c>
      <c r="H16" s="10">
        <v>10.7</v>
      </c>
      <c r="I16" s="10">
        <v>11.3</v>
      </c>
      <c r="J16" s="10">
        <v>11.5</v>
      </c>
      <c r="K16" s="10">
        <v>12.4</v>
      </c>
      <c r="L16" s="27">
        <f t="shared" si="6"/>
        <v>32.9</v>
      </c>
      <c r="M16" s="27">
        <f t="shared" si="7"/>
        <v>35.200000000000003</v>
      </c>
      <c r="N16" s="28">
        <f t="shared" si="8"/>
        <v>55.7</v>
      </c>
      <c r="O16" s="11" t="s">
        <v>154</v>
      </c>
      <c r="P16" s="11" t="s">
        <v>155</v>
      </c>
      <c r="Q16" s="34" t="s">
        <v>168</v>
      </c>
      <c r="R16" s="34" t="s">
        <v>584</v>
      </c>
      <c r="S16" s="34" t="s">
        <v>1343</v>
      </c>
      <c r="T16" s="13" t="s">
        <v>120</v>
      </c>
      <c r="U16" s="12">
        <v>11.3</v>
      </c>
      <c r="V16" s="12">
        <v>12.8</v>
      </c>
      <c r="W16" s="12">
        <v>9.1999999999999993</v>
      </c>
      <c r="X16" s="11" t="s">
        <v>162</v>
      </c>
      <c r="Y16" s="12">
        <v>-0.2</v>
      </c>
      <c r="Z16" s="12" t="s">
        <v>421</v>
      </c>
      <c r="AA16" s="12">
        <v>0.5</v>
      </c>
      <c r="AB16" s="8">
        <v>-0.7</v>
      </c>
      <c r="AC16" s="8"/>
      <c r="AD16" s="11" t="s">
        <v>422</v>
      </c>
      <c r="AE16" s="11" t="s">
        <v>422</v>
      </c>
      <c r="AF16" s="11" t="s">
        <v>151</v>
      </c>
      <c r="AG16" s="8"/>
      <c r="AH16" s="8" t="s">
        <v>1390</v>
      </c>
      <c r="AI16" s="31" t="s">
        <v>1389</v>
      </c>
    </row>
  </sheetData>
  <autoFilter ref="A1:AH1" xr:uid="{00000000-0009-0000-0000-000001000000}"/>
  <phoneticPr fontId="11"/>
  <conditionalFormatting sqref="AD2:AE2">
    <cfRule type="containsText" dxfId="2051" priority="570" operator="containsText" text="E">
      <formula>NOT(ISERROR(SEARCH("E",AD2)))</formula>
    </cfRule>
    <cfRule type="containsText" dxfId="2050" priority="571" operator="containsText" text="B">
      <formula>NOT(ISERROR(SEARCH("B",AD2)))</formula>
    </cfRule>
    <cfRule type="containsText" dxfId="2049" priority="572" operator="containsText" text="A">
      <formula>NOT(ISERROR(SEARCH("A",AD2)))</formula>
    </cfRule>
  </conditionalFormatting>
  <conditionalFormatting sqref="AF2">
    <cfRule type="containsText" dxfId="2048" priority="567" operator="containsText" text="E">
      <formula>NOT(ISERROR(SEARCH("E",AF2)))</formula>
    </cfRule>
    <cfRule type="containsText" dxfId="2047" priority="568" operator="containsText" text="B">
      <formula>NOT(ISERROR(SEARCH("B",AF2)))</formula>
    </cfRule>
    <cfRule type="containsText" dxfId="2046" priority="569" operator="containsText" text="A">
      <formula>NOT(ISERROR(SEARCH("A",AF2)))</formula>
    </cfRule>
  </conditionalFormatting>
  <conditionalFormatting sqref="AG2">
    <cfRule type="containsText" dxfId="2045" priority="564" operator="containsText" text="E">
      <formula>NOT(ISERROR(SEARCH("E",AG2)))</formula>
    </cfRule>
    <cfRule type="containsText" dxfId="2044" priority="565" operator="containsText" text="B">
      <formula>NOT(ISERROR(SEARCH("B",AG2)))</formula>
    </cfRule>
    <cfRule type="containsText" dxfId="2043" priority="566" operator="containsText" text="A">
      <formula>NOT(ISERROR(SEARCH("A",AG2)))</formula>
    </cfRule>
  </conditionalFormatting>
  <conditionalFormatting sqref="F2:K2">
    <cfRule type="colorScale" priority="1202">
      <colorScale>
        <cfvo type="min"/>
        <cfvo type="percentile" val="50"/>
        <cfvo type="max"/>
        <color rgb="FFF8696B"/>
        <color rgb="FFFFEB84"/>
        <color rgb="FF63BE7B"/>
      </colorScale>
    </cfRule>
  </conditionalFormatting>
  <conditionalFormatting sqref="X2">
    <cfRule type="containsText" dxfId="2042" priority="463" operator="containsText" text="D">
      <formula>NOT(ISERROR(SEARCH("D",X2)))</formula>
    </cfRule>
    <cfRule type="containsText" dxfId="2041" priority="464" operator="containsText" text="S">
      <formula>NOT(ISERROR(SEARCH("S",X2)))</formula>
    </cfRule>
    <cfRule type="containsText" dxfId="2040" priority="465" operator="containsText" text="F">
      <formula>NOT(ISERROR(SEARCH("F",X2)))</formula>
    </cfRule>
    <cfRule type="containsText" dxfId="2039" priority="466" operator="containsText" text="E">
      <formula>NOT(ISERROR(SEARCH("E",X2)))</formula>
    </cfRule>
    <cfRule type="containsText" dxfId="2038" priority="467" operator="containsText" text="B">
      <formula>NOT(ISERROR(SEARCH("B",X2)))</formula>
    </cfRule>
    <cfRule type="containsText" dxfId="2037" priority="468" operator="containsText" text="A">
      <formula>NOT(ISERROR(SEARCH("A",X2)))</formula>
    </cfRule>
  </conditionalFormatting>
  <conditionalFormatting sqref="AD3:AE4">
    <cfRule type="containsText" dxfId="2036" priority="153" operator="containsText" text="E">
      <formula>NOT(ISERROR(SEARCH("E",AD3)))</formula>
    </cfRule>
    <cfRule type="containsText" dxfId="2035" priority="154" operator="containsText" text="B">
      <formula>NOT(ISERROR(SEARCH("B",AD3)))</formula>
    </cfRule>
    <cfRule type="containsText" dxfId="2034" priority="155" operator="containsText" text="A">
      <formula>NOT(ISERROR(SEARCH("A",AD3)))</formula>
    </cfRule>
  </conditionalFormatting>
  <conditionalFormatting sqref="AF3:AF4">
    <cfRule type="containsText" dxfId="2033" priority="150" operator="containsText" text="E">
      <formula>NOT(ISERROR(SEARCH("E",AF3)))</formula>
    </cfRule>
    <cfRule type="containsText" dxfId="2032" priority="151" operator="containsText" text="B">
      <formula>NOT(ISERROR(SEARCH("B",AF3)))</formula>
    </cfRule>
    <cfRule type="containsText" dxfId="2031" priority="152" operator="containsText" text="A">
      <formula>NOT(ISERROR(SEARCH("A",AF3)))</formula>
    </cfRule>
  </conditionalFormatting>
  <conditionalFormatting sqref="F4:K4">
    <cfRule type="colorScale" priority="156">
      <colorScale>
        <cfvo type="min"/>
        <cfvo type="percentile" val="50"/>
        <cfvo type="max"/>
        <color rgb="FFF8696B"/>
        <color rgb="FFFFEB84"/>
        <color rgb="FF63BE7B"/>
      </colorScale>
    </cfRule>
  </conditionalFormatting>
  <conditionalFormatting sqref="X3:X4">
    <cfRule type="containsText" dxfId="2030" priority="141" operator="containsText" text="D">
      <formula>NOT(ISERROR(SEARCH("D",X3)))</formula>
    </cfRule>
    <cfRule type="containsText" dxfId="2029" priority="142" operator="containsText" text="S">
      <formula>NOT(ISERROR(SEARCH("S",X3)))</formula>
    </cfRule>
    <cfRule type="containsText" dxfId="2028" priority="143" operator="containsText" text="F">
      <formula>NOT(ISERROR(SEARCH("F",X3)))</formula>
    </cfRule>
    <cfRule type="containsText" dxfId="2027" priority="144" operator="containsText" text="E">
      <formula>NOT(ISERROR(SEARCH("E",X3)))</formula>
    </cfRule>
    <cfRule type="containsText" dxfId="2026" priority="145" operator="containsText" text="B">
      <formula>NOT(ISERROR(SEARCH("B",X3)))</formula>
    </cfRule>
    <cfRule type="containsText" dxfId="2025" priority="146" operator="containsText" text="A">
      <formula>NOT(ISERROR(SEARCH("A",X3)))</formula>
    </cfRule>
  </conditionalFormatting>
  <conditionalFormatting sqref="AG3:AG4">
    <cfRule type="containsText" dxfId="2024" priority="138" operator="containsText" text="E">
      <formula>NOT(ISERROR(SEARCH("E",AG3)))</formula>
    </cfRule>
    <cfRule type="containsText" dxfId="2023" priority="139" operator="containsText" text="B">
      <formula>NOT(ISERROR(SEARCH("B",AG3)))</formula>
    </cfRule>
    <cfRule type="containsText" dxfId="2022" priority="140" operator="containsText" text="A">
      <formula>NOT(ISERROR(SEARCH("A",AG3)))</formula>
    </cfRule>
  </conditionalFormatting>
  <conditionalFormatting sqref="F3:K3">
    <cfRule type="colorScale" priority="137">
      <colorScale>
        <cfvo type="min"/>
        <cfvo type="percentile" val="50"/>
        <cfvo type="max"/>
        <color rgb="FFF8696B"/>
        <color rgb="FFFFEB84"/>
        <color rgb="FF63BE7B"/>
      </colorScale>
    </cfRule>
  </conditionalFormatting>
  <conditionalFormatting sqref="AD5:AE5">
    <cfRule type="containsText" dxfId="2021" priority="133" operator="containsText" text="E">
      <formula>NOT(ISERROR(SEARCH("E",AD5)))</formula>
    </cfRule>
    <cfRule type="containsText" dxfId="2020" priority="134" operator="containsText" text="B">
      <formula>NOT(ISERROR(SEARCH("B",AD5)))</formula>
    </cfRule>
    <cfRule type="containsText" dxfId="2019" priority="135" operator="containsText" text="A">
      <formula>NOT(ISERROR(SEARCH("A",AD5)))</formula>
    </cfRule>
  </conditionalFormatting>
  <conditionalFormatting sqref="AF5">
    <cfRule type="containsText" dxfId="2018" priority="130" operator="containsText" text="E">
      <formula>NOT(ISERROR(SEARCH("E",AF5)))</formula>
    </cfRule>
    <cfRule type="containsText" dxfId="2017" priority="131" operator="containsText" text="B">
      <formula>NOT(ISERROR(SEARCH("B",AF5)))</formula>
    </cfRule>
    <cfRule type="containsText" dxfId="2016" priority="132" operator="containsText" text="A">
      <formula>NOT(ISERROR(SEARCH("A",AF5)))</formula>
    </cfRule>
  </conditionalFormatting>
  <conditionalFormatting sqref="X5">
    <cfRule type="containsText" dxfId="2015" priority="124" operator="containsText" text="D">
      <formula>NOT(ISERROR(SEARCH("D",X5)))</formula>
    </cfRule>
    <cfRule type="containsText" dxfId="2014" priority="125" operator="containsText" text="S">
      <formula>NOT(ISERROR(SEARCH("S",X5)))</formula>
    </cfRule>
    <cfRule type="containsText" dxfId="2013" priority="126" operator="containsText" text="F">
      <formula>NOT(ISERROR(SEARCH("F",X5)))</formula>
    </cfRule>
    <cfRule type="containsText" dxfId="2012" priority="127" operator="containsText" text="E">
      <formula>NOT(ISERROR(SEARCH("E",X5)))</formula>
    </cfRule>
    <cfRule type="containsText" dxfId="2011" priority="128" operator="containsText" text="B">
      <formula>NOT(ISERROR(SEARCH("B",X5)))</formula>
    </cfRule>
    <cfRule type="containsText" dxfId="2010" priority="129" operator="containsText" text="A">
      <formula>NOT(ISERROR(SEARCH("A",X5)))</formula>
    </cfRule>
  </conditionalFormatting>
  <conditionalFormatting sqref="AG5">
    <cfRule type="containsText" dxfId="2009" priority="121" operator="containsText" text="E">
      <formula>NOT(ISERROR(SEARCH("E",AG5)))</formula>
    </cfRule>
    <cfRule type="containsText" dxfId="2008" priority="122" operator="containsText" text="B">
      <formula>NOT(ISERROR(SEARCH("B",AG5)))</formula>
    </cfRule>
    <cfRule type="containsText" dxfId="2007" priority="123" operator="containsText" text="A">
      <formula>NOT(ISERROR(SEARCH("A",AG5)))</formula>
    </cfRule>
  </conditionalFormatting>
  <conditionalFormatting sqref="F5:K5">
    <cfRule type="colorScale" priority="120">
      <colorScale>
        <cfvo type="min"/>
        <cfvo type="percentile" val="50"/>
        <cfvo type="max"/>
        <color rgb="FFF8696B"/>
        <color rgb="FFFFEB84"/>
        <color rgb="FF63BE7B"/>
      </colorScale>
    </cfRule>
  </conditionalFormatting>
  <conditionalFormatting sqref="AD6:AE6">
    <cfRule type="containsText" dxfId="2006" priority="117" operator="containsText" text="E">
      <formula>NOT(ISERROR(SEARCH("E",AD6)))</formula>
    </cfRule>
    <cfRule type="containsText" dxfId="2005" priority="118" operator="containsText" text="B">
      <formula>NOT(ISERROR(SEARCH("B",AD6)))</formula>
    </cfRule>
    <cfRule type="containsText" dxfId="2004" priority="119" operator="containsText" text="A">
      <formula>NOT(ISERROR(SEARCH("A",AD6)))</formula>
    </cfRule>
  </conditionalFormatting>
  <conditionalFormatting sqref="AF6">
    <cfRule type="containsText" dxfId="2003" priority="114" operator="containsText" text="E">
      <formula>NOT(ISERROR(SEARCH("E",AF6)))</formula>
    </cfRule>
    <cfRule type="containsText" dxfId="2002" priority="115" operator="containsText" text="B">
      <formula>NOT(ISERROR(SEARCH("B",AF6)))</formula>
    </cfRule>
    <cfRule type="containsText" dxfId="2001" priority="116" operator="containsText" text="A">
      <formula>NOT(ISERROR(SEARCH("A",AF6)))</formula>
    </cfRule>
  </conditionalFormatting>
  <conditionalFormatting sqref="X6">
    <cfRule type="containsText" dxfId="2000" priority="108" operator="containsText" text="D">
      <formula>NOT(ISERROR(SEARCH("D",X6)))</formula>
    </cfRule>
    <cfRule type="containsText" dxfId="1999" priority="109" operator="containsText" text="S">
      <formula>NOT(ISERROR(SEARCH("S",X6)))</formula>
    </cfRule>
    <cfRule type="containsText" dxfId="1998" priority="110" operator="containsText" text="F">
      <formula>NOT(ISERROR(SEARCH("F",X6)))</formula>
    </cfRule>
    <cfRule type="containsText" dxfId="1997" priority="111" operator="containsText" text="E">
      <formula>NOT(ISERROR(SEARCH("E",X6)))</formula>
    </cfRule>
    <cfRule type="containsText" dxfId="1996" priority="112" operator="containsText" text="B">
      <formula>NOT(ISERROR(SEARCH("B",X6)))</formula>
    </cfRule>
    <cfRule type="containsText" dxfId="1995" priority="113" operator="containsText" text="A">
      <formula>NOT(ISERROR(SEARCH("A",X6)))</formula>
    </cfRule>
  </conditionalFormatting>
  <conditionalFormatting sqref="AG6">
    <cfRule type="containsText" dxfId="1994" priority="105" operator="containsText" text="E">
      <formula>NOT(ISERROR(SEARCH("E",AG6)))</formula>
    </cfRule>
    <cfRule type="containsText" dxfId="1993" priority="106" operator="containsText" text="B">
      <formula>NOT(ISERROR(SEARCH("B",AG6)))</formula>
    </cfRule>
    <cfRule type="containsText" dxfId="1992" priority="107" operator="containsText" text="A">
      <formula>NOT(ISERROR(SEARCH("A",AG6)))</formula>
    </cfRule>
  </conditionalFormatting>
  <conditionalFormatting sqref="F6:K6">
    <cfRule type="colorScale" priority="104">
      <colorScale>
        <cfvo type="min"/>
        <cfvo type="percentile" val="50"/>
        <cfvo type="max"/>
        <color rgb="FFF8696B"/>
        <color rgb="FFFFEB84"/>
        <color rgb="FF63BE7B"/>
      </colorScale>
    </cfRule>
  </conditionalFormatting>
  <conditionalFormatting sqref="AD7:AE7">
    <cfRule type="containsText" dxfId="1991" priority="101" operator="containsText" text="E">
      <formula>NOT(ISERROR(SEARCH("E",AD7)))</formula>
    </cfRule>
    <cfRule type="containsText" dxfId="1990" priority="102" operator="containsText" text="B">
      <formula>NOT(ISERROR(SEARCH("B",AD7)))</formula>
    </cfRule>
    <cfRule type="containsText" dxfId="1989" priority="103" operator="containsText" text="A">
      <formula>NOT(ISERROR(SEARCH("A",AD7)))</formula>
    </cfRule>
  </conditionalFormatting>
  <conditionalFormatting sqref="AF7">
    <cfRule type="containsText" dxfId="1988" priority="98" operator="containsText" text="E">
      <formula>NOT(ISERROR(SEARCH("E",AF7)))</formula>
    </cfRule>
    <cfRule type="containsText" dxfId="1987" priority="99" operator="containsText" text="B">
      <formula>NOT(ISERROR(SEARCH("B",AF7)))</formula>
    </cfRule>
    <cfRule type="containsText" dxfId="1986" priority="100" operator="containsText" text="A">
      <formula>NOT(ISERROR(SEARCH("A",AF7)))</formula>
    </cfRule>
  </conditionalFormatting>
  <conditionalFormatting sqref="X7">
    <cfRule type="containsText" dxfId="1985" priority="92" operator="containsText" text="D">
      <formula>NOT(ISERROR(SEARCH("D",X7)))</formula>
    </cfRule>
    <cfRule type="containsText" dxfId="1984" priority="93" operator="containsText" text="S">
      <formula>NOT(ISERROR(SEARCH("S",X7)))</formula>
    </cfRule>
    <cfRule type="containsText" dxfId="1983" priority="94" operator="containsText" text="F">
      <formula>NOT(ISERROR(SEARCH("F",X7)))</formula>
    </cfRule>
    <cfRule type="containsText" dxfId="1982" priority="95" operator="containsText" text="E">
      <formula>NOT(ISERROR(SEARCH("E",X7)))</formula>
    </cfRule>
    <cfRule type="containsText" dxfId="1981" priority="96" operator="containsText" text="B">
      <formula>NOT(ISERROR(SEARCH("B",X7)))</formula>
    </cfRule>
    <cfRule type="containsText" dxfId="1980" priority="97" operator="containsText" text="A">
      <formula>NOT(ISERROR(SEARCH("A",X7)))</formula>
    </cfRule>
  </conditionalFormatting>
  <conditionalFormatting sqref="AG7">
    <cfRule type="containsText" dxfId="1979" priority="89" operator="containsText" text="E">
      <formula>NOT(ISERROR(SEARCH("E",AG7)))</formula>
    </cfRule>
    <cfRule type="containsText" dxfId="1978" priority="90" operator="containsText" text="B">
      <formula>NOT(ISERROR(SEARCH("B",AG7)))</formula>
    </cfRule>
    <cfRule type="containsText" dxfId="1977" priority="91" operator="containsText" text="A">
      <formula>NOT(ISERROR(SEARCH("A",AG7)))</formula>
    </cfRule>
  </conditionalFormatting>
  <conditionalFormatting sqref="F7:K7">
    <cfRule type="colorScale" priority="88">
      <colorScale>
        <cfvo type="min"/>
        <cfvo type="percentile" val="50"/>
        <cfvo type="max"/>
        <color rgb="FFF8696B"/>
        <color rgb="FFFFEB84"/>
        <color rgb="FF63BE7B"/>
      </colorScale>
    </cfRule>
  </conditionalFormatting>
  <conditionalFormatting sqref="AD8:AE9">
    <cfRule type="containsText" dxfId="1976" priority="85" operator="containsText" text="E">
      <formula>NOT(ISERROR(SEARCH("E",AD8)))</formula>
    </cfRule>
    <cfRule type="containsText" dxfId="1975" priority="86" operator="containsText" text="B">
      <formula>NOT(ISERROR(SEARCH("B",AD8)))</formula>
    </cfRule>
    <cfRule type="containsText" dxfId="1974" priority="87" operator="containsText" text="A">
      <formula>NOT(ISERROR(SEARCH("A",AD8)))</formula>
    </cfRule>
  </conditionalFormatting>
  <conditionalFormatting sqref="AF8:AF9">
    <cfRule type="containsText" dxfId="1973" priority="82" operator="containsText" text="E">
      <formula>NOT(ISERROR(SEARCH("E",AF8)))</formula>
    </cfRule>
    <cfRule type="containsText" dxfId="1972" priority="83" operator="containsText" text="B">
      <formula>NOT(ISERROR(SEARCH("B",AF8)))</formula>
    </cfRule>
    <cfRule type="containsText" dxfId="1971" priority="84" operator="containsText" text="A">
      <formula>NOT(ISERROR(SEARCH("A",AF8)))</formula>
    </cfRule>
  </conditionalFormatting>
  <conditionalFormatting sqref="X8:X9">
    <cfRule type="containsText" dxfId="1970" priority="76" operator="containsText" text="D">
      <formula>NOT(ISERROR(SEARCH("D",X8)))</formula>
    </cfRule>
    <cfRule type="containsText" dxfId="1969" priority="77" operator="containsText" text="S">
      <formula>NOT(ISERROR(SEARCH("S",X8)))</formula>
    </cfRule>
    <cfRule type="containsText" dxfId="1968" priority="78" operator="containsText" text="F">
      <formula>NOT(ISERROR(SEARCH("F",X8)))</formula>
    </cfRule>
    <cfRule type="containsText" dxfId="1967" priority="79" operator="containsText" text="E">
      <formula>NOT(ISERROR(SEARCH("E",X8)))</formula>
    </cfRule>
    <cfRule type="containsText" dxfId="1966" priority="80" operator="containsText" text="B">
      <formula>NOT(ISERROR(SEARCH("B",X8)))</formula>
    </cfRule>
    <cfRule type="containsText" dxfId="1965" priority="81" operator="containsText" text="A">
      <formula>NOT(ISERROR(SEARCH("A",X8)))</formula>
    </cfRule>
  </conditionalFormatting>
  <conditionalFormatting sqref="AG8:AG9">
    <cfRule type="containsText" dxfId="1964" priority="73" operator="containsText" text="E">
      <formula>NOT(ISERROR(SEARCH("E",AG8)))</formula>
    </cfRule>
    <cfRule type="containsText" dxfId="1963" priority="74" operator="containsText" text="B">
      <formula>NOT(ISERROR(SEARCH("B",AG8)))</formula>
    </cfRule>
    <cfRule type="containsText" dxfId="1962" priority="75" operator="containsText" text="A">
      <formula>NOT(ISERROR(SEARCH("A",AG8)))</formula>
    </cfRule>
  </conditionalFormatting>
  <conditionalFormatting sqref="F8:K9">
    <cfRule type="colorScale" priority="72">
      <colorScale>
        <cfvo type="min"/>
        <cfvo type="percentile" val="50"/>
        <cfvo type="max"/>
        <color rgb="FFF8696B"/>
        <color rgb="FFFFEB84"/>
        <color rgb="FF63BE7B"/>
      </colorScale>
    </cfRule>
  </conditionalFormatting>
  <conditionalFormatting sqref="AD10:AE10">
    <cfRule type="containsText" dxfId="1961" priority="69" operator="containsText" text="E">
      <formula>NOT(ISERROR(SEARCH("E",AD10)))</formula>
    </cfRule>
    <cfRule type="containsText" dxfId="1960" priority="70" operator="containsText" text="B">
      <formula>NOT(ISERROR(SEARCH("B",AD10)))</formula>
    </cfRule>
    <cfRule type="containsText" dxfId="1959" priority="71" operator="containsText" text="A">
      <formula>NOT(ISERROR(SEARCH("A",AD10)))</formula>
    </cfRule>
  </conditionalFormatting>
  <conditionalFormatting sqref="AF10">
    <cfRule type="containsText" dxfId="1958" priority="66" operator="containsText" text="E">
      <formula>NOT(ISERROR(SEARCH("E",AF10)))</formula>
    </cfRule>
    <cfRule type="containsText" dxfId="1957" priority="67" operator="containsText" text="B">
      <formula>NOT(ISERROR(SEARCH("B",AF10)))</formula>
    </cfRule>
    <cfRule type="containsText" dxfId="1956" priority="68" operator="containsText" text="A">
      <formula>NOT(ISERROR(SEARCH("A",AF10)))</formula>
    </cfRule>
  </conditionalFormatting>
  <conditionalFormatting sqref="X10">
    <cfRule type="containsText" dxfId="1955" priority="60" operator="containsText" text="D">
      <formula>NOT(ISERROR(SEARCH("D",X10)))</formula>
    </cfRule>
    <cfRule type="containsText" dxfId="1954" priority="61" operator="containsText" text="S">
      <formula>NOT(ISERROR(SEARCH("S",X10)))</formula>
    </cfRule>
    <cfRule type="containsText" dxfId="1953" priority="62" operator="containsText" text="F">
      <formula>NOT(ISERROR(SEARCH("F",X10)))</formula>
    </cfRule>
    <cfRule type="containsText" dxfId="1952" priority="63" operator="containsText" text="E">
      <formula>NOT(ISERROR(SEARCH("E",X10)))</formula>
    </cfRule>
    <cfRule type="containsText" dxfId="1951" priority="64" operator="containsText" text="B">
      <formula>NOT(ISERROR(SEARCH("B",X10)))</formula>
    </cfRule>
    <cfRule type="containsText" dxfId="1950" priority="65" operator="containsText" text="A">
      <formula>NOT(ISERROR(SEARCH("A",X10)))</formula>
    </cfRule>
  </conditionalFormatting>
  <conditionalFormatting sqref="AG10">
    <cfRule type="containsText" dxfId="1949" priority="57" operator="containsText" text="E">
      <formula>NOT(ISERROR(SEARCH("E",AG10)))</formula>
    </cfRule>
    <cfRule type="containsText" dxfId="1948" priority="58" operator="containsText" text="B">
      <formula>NOT(ISERROR(SEARCH("B",AG10)))</formula>
    </cfRule>
    <cfRule type="containsText" dxfId="1947" priority="59" operator="containsText" text="A">
      <formula>NOT(ISERROR(SEARCH("A",AG10)))</formula>
    </cfRule>
  </conditionalFormatting>
  <conditionalFormatting sqref="F10:K10">
    <cfRule type="colorScale" priority="56">
      <colorScale>
        <cfvo type="min"/>
        <cfvo type="percentile" val="50"/>
        <cfvo type="max"/>
        <color rgb="FFF8696B"/>
        <color rgb="FFFFEB84"/>
        <color rgb="FF63BE7B"/>
      </colorScale>
    </cfRule>
  </conditionalFormatting>
  <conditionalFormatting sqref="AD11:AE11">
    <cfRule type="containsText" dxfId="1946" priority="53" operator="containsText" text="E">
      <formula>NOT(ISERROR(SEARCH("E",AD11)))</formula>
    </cfRule>
    <cfRule type="containsText" dxfId="1945" priority="54" operator="containsText" text="B">
      <formula>NOT(ISERROR(SEARCH("B",AD11)))</formula>
    </cfRule>
    <cfRule type="containsText" dxfId="1944" priority="55" operator="containsText" text="A">
      <formula>NOT(ISERROR(SEARCH("A",AD11)))</formula>
    </cfRule>
  </conditionalFormatting>
  <conditionalFormatting sqref="AF11">
    <cfRule type="containsText" dxfId="1943" priority="50" operator="containsText" text="E">
      <formula>NOT(ISERROR(SEARCH("E",AF11)))</formula>
    </cfRule>
    <cfRule type="containsText" dxfId="1942" priority="51" operator="containsText" text="B">
      <formula>NOT(ISERROR(SEARCH("B",AF11)))</formula>
    </cfRule>
    <cfRule type="containsText" dxfId="1941" priority="52" operator="containsText" text="A">
      <formula>NOT(ISERROR(SEARCH("A",AF11)))</formula>
    </cfRule>
  </conditionalFormatting>
  <conditionalFormatting sqref="X11">
    <cfRule type="containsText" dxfId="1940" priority="44" operator="containsText" text="D">
      <formula>NOT(ISERROR(SEARCH("D",X11)))</formula>
    </cfRule>
    <cfRule type="containsText" dxfId="1939" priority="45" operator="containsText" text="S">
      <formula>NOT(ISERROR(SEARCH("S",X11)))</formula>
    </cfRule>
    <cfRule type="containsText" dxfId="1938" priority="46" operator="containsText" text="F">
      <formula>NOT(ISERROR(SEARCH("F",X11)))</formula>
    </cfRule>
    <cfRule type="containsText" dxfId="1937" priority="47" operator="containsText" text="E">
      <formula>NOT(ISERROR(SEARCH("E",X11)))</formula>
    </cfRule>
    <cfRule type="containsText" dxfId="1936" priority="48" operator="containsText" text="B">
      <formula>NOT(ISERROR(SEARCH("B",X11)))</formula>
    </cfRule>
    <cfRule type="containsText" dxfId="1935" priority="49" operator="containsText" text="A">
      <formula>NOT(ISERROR(SEARCH("A",X11)))</formula>
    </cfRule>
  </conditionalFormatting>
  <conditionalFormatting sqref="AG11">
    <cfRule type="containsText" dxfId="1934" priority="41" operator="containsText" text="E">
      <formula>NOT(ISERROR(SEARCH("E",AG11)))</formula>
    </cfRule>
    <cfRule type="containsText" dxfId="1933" priority="42" operator="containsText" text="B">
      <formula>NOT(ISERROR(SEARCH("B",AG11)))</formula>
    </cfRule>
    <cfRule type="containsText" dxfId="1932" priority="43" operator="containsText" text="A">
      <formula>NOT(ISERROR(SEARCH("A",AG11)))</formula>
    </cfRule>
  </conditionalFormatting>
  <conditionalFormatting sqref="F11:K11">
    <cfRule type="colorScale" priority="40">
      <colorScale>
        <cfvo type="min"/>
        <cfvo type="percentile" val="50"/>
        <cfvo type="max"/>
        <color rgb="FFF8696B"/>
        <color rgb="FFFFEB84"/>
        <color rgb="FF63BE7B"/>
      </colorScale>
    </cfRule>
  </conditionalFormatting>
  <conditionalFormatting sqref="AD12:AE14">
    <cfRule type="containsText" dxfId="1931" priority="37" operator="containsText" text="E">
      <formula>NOT(ISERROR(SEARCH("E",AD12)))</formula>
    </cfRule>
    <cfRule type="containsText" dxfId="1930" priority="38" operator="containsText" text="B">
      <formula>NOT(ISERROR(SEARCH("B",AD12)))</formula>
    </cfRule>
    <cfRule type="containsText" dxfId="1929" priority="39" operator="containsText" text="A">
      <formula>NOT(ISERROR(SEARCH("A",AD12)))</formula>
    </cfRule>
  </conditionalFormatting>
  <conditionalFormatting sqref="AF12:AF14">
    <cfRule type="containsText" dxfId="1928" priority="34" operator="containsText" text="E">
      <formula>NOT(ISERROR(SEARCH("E",AF12)))</formula>
    </cfRule>
    <cfRule type="containsText" dxfId="1927" priority="35" operator="containsText" text="B">
      <formula>NOT(ISERROR(SEARCH("B",AF12)))</formula>
    </cfRule>
    <cfRule type="containsText" dxfId="1926" priority="36" operator="containsText" text="A">
      <formula>NOT(ISERROR(SEARCH("A",AF12)))</formula>
    </cfRule>
  </conditionalFormatting>
  <conditionalFormatting sqref="X14">
    <cfRule type="containsText" dxfId="1925" priority="28" operator="containsText" text="D">
      <formula>NOT(ISERROR(SEARCH("D",X14)))</formula>
    </cfRule>
    <cfRule type="containsText" dxfId="1924" priority="29" operator="containsText" text="S">
      <formula>NOT(ISERROR(SEARCH("S",X14)))</formula>
    </cfRule>
    <cfRule type="containsText" dxfId="1923" priority="30" operator="containsText" text="F">
      <formula>NOT(ISERROR(SEARCH("F",X14)))</formula>
    </cfRule>
    <cfRule type="containsText" dxfId="1922" priority="31" operator="containsText" text="E">
      <formula>NOT(ISERROR(SEARCH("E",X14)))</formula>
    </cfRule>
    <cfRule type="containsText" dxfId="1921" priority="32" operator="containsText" text="B">
      <formula>NOT(ISERROR(SEARCH("B",X14)))</formula>
    </cfRule>
    <cfRule type="containsText" dxfId="1920" priority="33" operator="containsText" text="A">
      <formula>NOT(ISERROR(SEARCH("A",X14)))</formula>
    </cfRule>
  </conditionalFormatting>
  <conditionalFormatting sqref="AG12:AG14">
    <cfRule type="containsText" dxfId="1919" priority="25" operator="containsText" text="E">
      <formula>NOT(ISERROR(SEARCH("E",AG12)))</formula>
    </cfRule>
    <cfRule type="containsText" dxfId="1918" priority="26" operator="containsText" text="B">
      <formula>NOT(ISERROR(SEARCH("B",AG12)))</formula>
    </cfRule>
    <cfRule type="containsText" dxfId="1917" priority="27" operator="containsText" text="A">
      <formula>NOT(ISERROR(SEARCH("A",AG12)))</formula>
    </cfRule>
  </conditionalFormatting>
  <conditionalFormatting sqref="F12:K12 F14:K14">
    <cfRule type="colorScale" priority="24">
      <colorScale>
        <cfvo type="min"/>
        <cfvo type="percentile" val="50"/>
        <cfvo type="max"/>
        <color rgb="FFF8696B"/>
        <color rgb="FFFFEB84"/>
        <color rgb="FF63BE7B"/>
      </colorScale>
    </cfRule>
  </conditionalFormatting>
  <conditionalFormatting sqref="X12:X13">
    <cfRule type="containsText" dxfId="1916" priority="18" operator="containsText" text="D">
      <formula>NOT(ISERROR(SEARCH("D",X12)))</formula>
    </cfRule>
    <cfRule type="containsText" dxfId="1915" priority="19" operator="containsText" text="S">
      <formula>NOT(ISERROR(SEARCH("S",X12)))</formula>
    </cfRule>
    <cfRule type="containsText" dxfId="1914" priority="20" operator="containsText" text="F">
      <formula>NOT(ISERROR(SEARCH("F",X12)))</formula>
    </cfRule>
    <cfRule type="containsText" dxfId="1913" priority="21" operator="containsText" text="E">
      <formula>NOT(ISERROR(SEARCH("E",X12)))</formula>
    </cfRule>
    <cfRule type="containsText" dxfId="1912" priority="22" operator="containsText" text="B">
      <formula>NOT(ISERROR(SEARCH("B",X12)))</formula>
    </cfRule>
    <cfRule type="containsText" dxfId="1911" priority="23" operator="containsText" text="A">
      <formula>NOT(ISERROR(SEARCH("A",X12)))</formula>
    </cfRule>
  </conditionalFormatting>
  <conditionalFormatting sqref="F13:K13">
    <cfRule type="colorScale" priority="17">
      <colorScale>
        <cfvo type="min"/>
        <cfvo type="percentile" val="50"/>
        <cfvo type="max"/>
        <color rgb="FFF8696B"/>
        <color rgb="FFFFEB84"/>
        <color rgb="FF63BE7B"/>
      </colorScale>
    </cfRule>
  </conditionalFormatting>
  <conditionalFormatting sqref="AD15:AE16">
    <cfRule type="containsText" dxfId="1910" priority="14" operator="containsText" text="E">
      <formula>NOT(ISERROR(SEARCH("E",AD15)))</formula>
    </cfRule>
    <cfRule type="containsText" dxfId="1909" priority="15" operator="containsText" text="B">
      <formula>NOT(ISERROR(SEARCH("B",AD15)))</formula>
    </cfRule>
    <cfRule type="containsText" dxfId="1908" priority="16" operator="containsText" text="A">
      <formula>NOT(ISERROR(SEARCH("A",AD15)))</formula>
    </cfRule>
  </conditionalFormatting>
  <conditionalFormatting sqref="AF15:AF16">
    <cfRule type="containsText" dxfId="1907" priority="11" operator="containsText" text="E">
      <formula>NOT(ISERROR(SEARCH("E",AF15)))</formula>
    </cfRule>
    <cfRule type="containsText" dxfId="1906" priority="12" operator="containsText" text="B">
      <formula>NOT(ISERROR(SEARCH("B",AF15)))</formula>
    </cfRule>
    <cfRule type="containsText" dxfId="1905" priority="13" operator="containsText" text="A">
      <formula>NOT(ISERROR(SEARCH("A",AF15)))</formula>
    </cfRule>
  </conditionalFormatting>
  <conditionalFormatting sqref="X15:X16">
    <cfRule type="containsText" dxfId="1904" priority="5" operator="containsText" text="D">
      <formula>NOT(ISERROR(SEARCH("D",X15)))</formula>
    </cfRule>
    <cfRule type="containsText" dxfId="1903" priority="6" operator="containsText" text="S">
      <formula>NOT(ISERROR(SEARCH("S",X15)))</formula>
    </cfRule>
    <cfRule type="containsText" dxfId="1902" priority="7" operator="containsText" text="F">
      <formula>NOT(ISERROR(SEARCH("F",X15)))</formula>
    </cfRule>
    <cfRule type="containsText" dxfId="1901" priority="8" operator="containsText" text="E">
      <formula>NOT(ISERROR(SEARCH("E",X15)))</formula>
    </cfRule>
    <cfRule type="containsText" dxfId="1900" priority="9" operator="containsText" text="B">
      <formula>NOT(ISERROR(SEARCH("B",X15)))</formula>
    </cfRule>
    <cfRule type="containsText" dxfId="1899" priority="10" operator="containsText" text="A">
      <formula>NOT(ISERROR(SEARCH("A",X15)))</formula>
    </cfRule>
  </conditionalFormatting>
  <conditionalFormatting sqref="AG15:AG16">
    <cfRule type="containsText" dxfId="1898" priority="2" operator="containsText" text="E">
      <formula>NOT(ISERROR(SEARCH("E",AG15)))</formula>
    </cfRule>
    <cfRule type="containsText" dxfId="1897" priority="3" operator="containsText" text="B">
      <formula>NOT(ISERROR(SEARCH("B",AG15)))</formula>
    </cfRule>
    <cfRule type="containsText" dxfId="1896" priority="4" operator="containsText" text="A">
      <formula>NOT(ISERROR(SEARCH("A",AG15)))</formula>
    </cfRule>
  </conditionalFormatting>
  <conditionalFormatting sqref="F15:K1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16"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2 L3:N4 L5:N5 L6:N6 L7:N7 L8:N9 L10:N10 L11:N11 L12:N14 L15:N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21"/>
  <sheetViews>
    <sheetView workbookViewId="0">
      <pane xSplit="5" ySplit="1" topLeftCell="U2" activePane="bottomRight" state="frozen"/>
      <selection activeCell="E15" sqref="E15"/>
      <selection pane="topRight" activeCell="E15" sqref="E15"/>
      <selection pane="bottomLeft" activeCell="E15" sqref="E15"/>
      <selection pane="bottomRight" activeCell="AD26" sqref="AD26"/>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56</v>
      </c>
      <c r="Q1" s="2" t="s">
        <v>17</v>
      </c>
      <c r="R1" s="2" t="s">
        <v>5</v>
      </c>
      <c r="S1" s="3" t="s">
        <v>6</v>
      </c>
      <c r="T1" s="3" t="s">
        <v>7</v>
      </c>
      <c r="U1" s="3" t="s">
        <v>8</v>
      </c>
      <c r="V1" s="3" t="s">
        <v>111</v>
      </c>
      <c r="W1" s="4" t="s">
        <v>117</v>
      </c>
      <c r="X1" s="4" t="s">
        <v>118</v>
      </c>
      <c r="Y1" s="4" t="s">
        <v>128</v>
      </c>
      <c r="Z1" s="4" t="s">
        <v>139</v>
      </c>
      <c r="AA1" s="4" t="s">
        <v>9</v>
      </c>
      <c r="AB1" s="4" t="s">
        <v>104</v>
      </c>
      <c r="AC1" s="4" t="s">
        <v>10</v>
      </c>
      <c r="AD1" s="4" t="s">
        <v>11</v>
      </c>
      <c r="AE1" s="4"/>
      <c r="AF1" s="4" t="s">
        <v>12</v>
      </c>
      <c r="AG1" s="4" t="s">
        <v>13</v>
      </c>
      <c r="AH1" s="4" t="s">
        <v>62</v>
      </c>
      <c r="AI1" s="4" t="s">
        <v>63</v>
      </c>
      <c r="AJ1" s="1" t="s">
        <v>14</v>
      </c>
      <c r="AK1" s="22" t="s">
        <v>119</v>
      </c>
    </row>
    <row r="2" spans="1:37" s="5" customFormat="1">
      <c r="A2" s="6">
        <v>44570</v>
      </c>
      <c r="B2" s="7" t="s">
        <v>245</v>
      </c>
      <c r="C2" s="8" t="s">
        <v>156</v>
      </c>
      <c r="D2" s="9">
        <v>5.4930555555555559E-2</v>
      </c>
      <c r="E2" s="33" t="s">
        <v>357</v>
      </c>
      <c r="F2" s="10">
        <v>12</v>
      </c>
      <c r="G2" s="10">
        <v>10.7</v>
      </c>
      <c r="H2" s="10">
        <v>10.9</v>
      </c>
      <c r="I2" s="10">
        <v>11.3</v>
      </c>
      <c r="J2" s="10">
        <v>11.6</v>
      </c>
      <c r="K2" s="10">
        <v>11.3</v>
      </c>
      <c r="L2" s="10">
        <v>11.8</v>
      </c>
      <c r="M2" s="27">
        <f t="shared" ref="M2:M7" si="0">SUM(F2:H2)</f>
        <v>33.6</v>
      </c>
      <c r="N2" s="27">
        <f t="shared" ref="N2:N7" si="1">I2</f>
        <v>11.3</v>
      </c>
      <c r="O2" s="27">
        <f t="shared" ref="O2:O7" si="2">SUM(J2:L2)</f>
        <v>34.700000000000003</v>
      </c>
      <c r="P2" s="28">
        <f t="shared" ref="P2:P7" si="3">SUM(F2:J2)</f>
        <v>56.500000000000007</v>
      </c>
      <c r="Q2" s="11" t="s">
        <v>154</v>
      </c>
      <c r="R2" s="11" t="s">
        <v>155</v>
      </c>
      <c r="S2" s="13" t="s">
        <v>189</v>
      </c>
      <c r="T2" s="13" t="s">
        <v>354</v>
      </c>
      <c r="U2" s="13" t="s">
        <v>189</v>
      </c>
      <c r="V2" s="13" t="s">
        <v>120</v>
      </c>
      <c r="W2" s="12">
        <v>13.7</v>
      </c>
      <c r="X2" s="12">
        <v>13.7</v>
      </c>
      <c r="Y2" s="12">
        <v>10.3</v>
      </c>
      <c r="Z2" s="11" t="s">
        <v>162</v>
      </c>
      <c r="AA2" s="8">
        <v>-0.9</v>
      </c>
      <c r="AB2" s="11" t="s">
        <v>421</v>
      </c>
      <c r="AC2" s="11">
        <v>-0.3</v>
      </c>
      <c r="AD2" s="11">
        <v>-0.6</v>
      </c>
      <c r="AE2" s="11"/>
      <c r="AF2" s="11" t="s">
        <v>425</v>
      </c>
      <c r="AG2" s="11" t="s">
        <v>423</v>
      </c>
      <c r="AH2" s="11" t="s">
        <v>150</v>
      </c>
      <c r="AI2" s="8" t="s">
        <v>348</v>
      </c>
      <c r="AJ2" s="8" t="s">
        <v>356</v>
      </c>
      <c r="AK2" s="31" t="s">
        <v>358</v>
      </c>
    </row>
    <row r="3" spans="1:37" s="5" customFormat="1">
      <c r="A3" s="6">
        <v>44576</v>
      </c>
      <c r="B3" s="7" t="s">
        <v>123</v>
      </c>
      <c r="C3" s="8" t="s">
        <v>156</v>
      </c>
      <c r="D3" s="9">
        <v>5.6319444444444443E-2</v>
      </c>
      <c r="E3" s="33" t="s">
        <v>444</v>
      </c>
      <c r="F3" s="10">
        <v>12.3</v>
      </c>
      <c r="G3" s="10">
        <v>10.6</v>
      </c>
      <c r="H3" s="10">
        <v>11</v>
      </c>
      <c r="I3" s="10">
        <v>11.8</v>
      </c>
      <c r="J3" s="10">
        <v>11.9</v>
      </c>
      <c r="K3" s="10">
        <v>11.7</v>
      </c>
      <c r="L3" s="10">
        <v>12.3</v>
      </c>
      <c r="M3" s="27">
        <f t="shared" si="0"/>
        <v>33.9</v>
      </c>
      <c r="N3" s="27">
        <f t="shared" si="1"/>
        <v>11.8</v>
      </c>
      <c r="O3" s="27">
        <f t="shared" si="2"/>
        <v>35.900000000000006</v>
      </c>
      <c r="P3" s="28">
        <f t="shared" si="3"/>
        <v>57.6</v>
      </c>
      <c r="Q3" s="11" t="s">
        <v>154</v>
      </c>
      <c r="R3" s="11" t="s">
        <v>175</v>
      </c>
      <c r="S3" s="13" t="s">
        <v>302</v>
      </c>
      <c r="T3" s="13" t="s">
        <v>157</v>
      </c>
      <c r="U3" s="13" t="s">
        <v>451</v>
      </c>
      <c r="V3" s="13" t="s">
        <v>120</v>
      </c>
      <c r="W3" s="12">
        <v>13.6</v>
      </c>
      <c r="X3" s="12">
        <v>13.8</v>
      </c>
      <c r="Y3" s="12">
        <v>9.6999999999999993</v>
      </c>
      <c r="Z3" s="11" t="s">
        <v>150</v>
      </c>
      <c r="AA3" s="8">
        <v>-0.7</v>
      </c>
      <c r="AB3" s="11" t="s">
        <v>421</v>
      </c>
      <c r="AC3" s="11">
        <v>-0.2</v>
      </c>
      <c r="AD3" s="11">
        <v>-0.5</v>
      </c>
      <c r="AE3" s="11"/>
      <c r="AF3" s="11" t="s">
        <v>423</v>
      </c>
      <c r="AG3" s="11" t="s">
        <v>423</v>
      </c>
      <c r="AH3" s="11" t="s">
        <v>162</v>
      </c>
      <c r="AI3" s="8"/>
      <c r="AJ3" s="8" t="s">
        <v>443</v>
      </c>
      <c r="AK3" s="31" t="s">
        <v>498</v>
      </c>
    </row>
    <row r="4" spans="1:37" s="5" customFormat="1">
      <c r="A4" s="6">
        <v>44576</v>
      </c>
      <c r="B4" s="7" t="s">
        <v>248</v>
      </c>
      <c r="C4" s="8" t="s">
        <v>156</v>
      </c>
      <c r="D4" s="9">
        <v>5.634259259259259E-2</v>
      </c>
      <c r="E4" s="33" t="s">
        <v>461</v>
      </c>
      <c r="F4" s="10">
        <v>12.2</v>
      </c>
      <c r="G4" s="10">
        <v>11.2</v>
      </c>
      <c r="H4" s="10">
        <v>11.5</v>
      </c>
      <c r="I4" s="10">
        <v>11.6</v>
      </c>
      <c r="J4" s="10">
        <v>11.6</v>
      </c>
      <c r="K4" s="10">
        <v>11.5</v>
      </c>
      <c r="L4" s="10">
        <v>12.2</v>
      </c>
      <c r="M4" s="27">
        <f t="shared" si="0"/>
        <v>34.9</v>
      </c>
      <c r="N4" s="27">
        <f t="shared" si="1"/>
        <v>11.6</v>
      </c>
      <c r="O4" s="27">
        <f t="shared" si="2"/>
        <v>35.299999999999997</v>
      </c>
      <c r="P4" s="28">
        <f t="shared" si="3"/>
        <v>58.1</v>
      </c>
      <c r="Q4" s="11" t="s">
        <v>174</v>
      </c>
      <c r="R4" s="11" t="s">
        <v>317</v>
      </c>
      <c r="S4" s="13" t="s">
        <v>212</v>
      </c>
      <c r="T4" s="13" t="s">
        <v>462</v>
      </c>
      <c r="U4" s="13" t="s">
        <v>161</v>
      </c>
      <c r="V4" s="13" t="s">
        <v>120</v>
      </c>
      <c r="W4" s="12">
        <v>13.6</v>
      </c>
      <c r="X4" s="12">
        <v>13.8</v>
      </c>
      <c r="Y4" s="12">
        <v>9.6999999999999993</v>
      </c>
      <c r="Z4" s="11" t="s">
        <v>150</v>
      </c>
      <c r="AA4" s="8">
        <v>0.6</v>
      </c>
      <c r="AB4" s="11" t="s">
        <v>421</v>
      </c>
      <c r="AC4" s="11">
        <v>1.1000000000000001</v>
      </c>
      <c r="AD4" s="11">
        <v>-0.5</v>
      </c>
      <c r="AE4" s="11"/>
      <c r="AF4" s="11" t="s">
        <v>426</v>
      </c>
      <c r="AG4" s="11" t="s">
        <v>423</v>
      </c>
      <c r="AH4" s="11" t="s">
        <v>151</v>
      </c>
      <c r="AI4" s="8"/>
      <c r="AJ4" s="8" t="s">
        <v>460</v>
      </c>
      <c r="AK4" s="31" t="s">
        <v>502</v>
      </c>
    </row>
    <row r="5" spans="1:37" s="5" customFormat="1">
      <c r="A5" s="6">
        <v>44577</v>
      </c>
      <c r="B5" s="36" t="s">
        <v>124</v>
      </c>
      <c r="C5" s="8" t="s">
        <v>156</v>
      </c>
      <c r="D5" s="9">
        <v>5.5636574074074074E-2</v>
      </c>
      <c r="E5" s="33" t="s">
        <v>484</v>
      </c>
      <c r="F5" s="10">
        <v>12.2</v>
      </c>
      <c r="G5" s="10">
        <v>10.8</v>
      </c>
      <c r="H5" s="10">
        <v>11</v>
      </c>
      <c r="I5" s="10">
        <v>11.3</v>
      </c>
      <c r="J5" s="10">
        <v>11.4</v>
      </c>
      <c r="K5" s="10">
        <v>11.7</v>
      </c>
      <c r="L5" s="10">
        <v>12.3</v>
      </c>
      <c r="M5" s="27">
        <f t="shared" si="0"/>
        <v>34</v>
      </c>
      <c r="N5" s="27">
        <f t="shared" si="1"/>
        <v>11.3</v>
      </c>
      <c r="O5" s="27">
        <f t="shared" si="2"/>
        <v>35.400000000000006</v>
      </c>
      <c r="P5" s="28">
        <f t="shared" si="3"/>
        <v>56.699999999999996</v>
      </c>
      <c r="Q5" s="11" t="s">
        <v>154</v>
      </c>
      <c r="R5" s="11" t="s">
        <v>155</v>
      </c>
      <c r="S5" s="13" t="s">
        <v>189</v>
      </c>
      <c r="T5" s="13" t="s">
        <v>302</v>
      </c>
      <c r="U5" s="13" t="s">
        <v>189</v>
      </c>
      <c r="V5" s="13" t="s">
        <v>120</v>
      </c>
      <c r="W5" s="12">
        <v>13.5</v>
      </c>
      <c r="X5" s="12">
        <v>13.6</v>
      </c>
      <c r="Y5" s="12">
        <v>9.6</v>
      </c>
      <c r="Z5" s="11" t="s">
        <v>150</v>
      </c>
      <c r="AA5" s="8">
        <v>-0.3</v>
      </c>
      <c r="AB5" s="11" t="s">
        <v>421</v>
      </c>
      <c r="AC5" s="11">
        <v>0.1</v>
      </c>
      <c r="AD5" s="11">
        <v>-0.4</v>
      </c>
      <c r="AE5" s="11"/>
      <c r="AF5" s="11" t="s">
        <v>423</v>
      </c>
      <c r="AG5" s="11" t="s">
        <v>423</v>
      </c>
      <c r="AH5" s="11" t="s">
        <v>150</v>
      </c>
      <c r="AI5" s="8"/>
      <c r="AJ5" s="8" t="s">
        <v>521</v>
      </c>
      <c r="AK5" s="31" t="s">
        <v>522</v>
      </c>
    </row>
    <row r="6" spans="1:37" s="5" customFormat="1">
      <c r="A6" s="6">
        <v>44584</v>
      </c>
      <c r="B6" s="7" t="s">
        <v>124</v>
      </c>
      <c r="C6" s="8" t="s">
        <v>156</v>
      </c>
      <c r="D6" s="9">
        <v>5.6273148148148149E-2</v>
      </c>
      <c r="E6" s="33" t="s">
        <v>592</v>
      </c>
      <c r="F6" s="10">
        <v>12.3</v>
      </c>
      <c r="G6" s="10">
        <v>10.8</v>
      </c>
      <c r="H6" s="10">
        <v>11.3</v>
      </c>
      <c r="I6" s="10">
        <v>11.7</v>
      </c>
      <c r="J6" s="10">
        <v>11.6</v>
      </c>
      <c r="K6" s="10">
        <v>11.5</v>
      </c>
      <c r="L6" s="10">
        <v>12</v>
      </c>
      <c r="M6" s="27">
        <f t="shared" si="0"/>
        <v>34.400000000000006</v>
      </c>
      <c r="N6" s="27">
        <f t="shared" si="1"/>
        <v>11.7</v>
      </c>
      <c r="O6" s="27">
        <f t="shared" si="2"/>
        <v>35.1</v>
      </c>
      <c r="P6" s="28">
        <f t="shared" si="3"/>
        <v>57.70000000000001</v>
      </c>
      <c r="Q6" s="11" t="s">
        <v>174</v>
      </c>
      <c r="R6" s="11" t="s">
        <v>317</v>
      </c>
      <c r="S6" s="13" t="s">
        <v>352</v>
      </c>
      <c r="T6" s="13" t="s">
        <v>297</v>
      </c>
      <c r="U6" s="13" t="s">
        <v>200</v>
      </c>
      <c r="V6" s="13" t="s">
        <v>120</v>
      </c>
      <c r="W6" s="12">
        <v>13.4</v>
      </c>
      <c r="X6" s="12">
        <v>12.8</v>
      </c>
      <c r="Y6" s="12">
        <v>10.1</v>
      </c>
      <c r="Z6" s="11" t="s">
        <v>150</v>
      </c>
      <c r="AA6" s="8">
        <v>0.2</v>
      </c>
      <c r="AB6" s="11" t="s">
        <v>421</v>
      </c>
      <c r="AC6" s="11">
        <v>0.5</v>
      </c>
      <c r="AD6" s="11">
        <v>-0.3</v>
      </c>
      <c r="AE6" s="11"/>
      <c r="AF6" s="11" t="s">
        <v>422</v>
      </c>
      <c r="AG6" s="11" t="s">
        <v>422</v>
      </c>
      <c r="AH6" s="11" t="s">
        <v>151</v>
      </c>
      <c r="AI6" s="8"/>
      <c r="AJ6" s="8" t="s">
        <v>591</v>
      </c>
      <c r="AK6" s="31" t="s">
        <v>618</v>
      </c>
    </row>
    <row r="7" spans="1:37" s="5" customFormat="1">
      <c r="A7" s="6">
        <v>44598</v>
      </c>
      <c r="B7" s="7" t="s">
        <v>245</v>
      </c>
      <c r="C7" s="8" t="s">
        <v>156</v>
      </c>
      <c r="D7" s="9">
        <v>5.6273148148148149E-2</v>
      </c>
      <c r="E7" s="33" t="s">
        <v>760</v>
      </c>
      <c r="F7" s="10">
        <v>12.6</v>
      </c>
      <c r="G7" s="10">
        <v>10.9</v>
      </c>
      <c r="H7" s="10">
        <v>11</v>
      </c>
      <c r="I7" s="10">
        <v>11.4</v>
      </c>
      <c r="J7" s="10">
        <v>11.7</v>
      </c>
      <c r="K7" s="10">
        <v>11.4</v>
      </c>
      <c r="L7" s="10">
        <v>12.2</v>
      </c>
      <c r="M7" s="27">
        <f t="shared" si="0"/>
        <v>34.5</v>
      </c>
      <c r="N7" s="27">
        <f t="shared" si="1"/>
        <v>11.4</v>
      </c>
      <c r="O7" s="27">
        <f t="shared" si="2"/>
        <v>35.299999999999997</v>
      </c>
      <c r="P7" s="28">
        <f t="shared" si="3"/>
        <v>57.599999999999994</v>
      </c>
      <c r="Q7" s="11" t="s">
        <v>174</v>
      </c>
      <c r="R7" s="11" t="s">
        <v>155</v>
      </c>
      <c r="S7" s="13" t="s">
        <v>213</v>
      </c>
      <c r="T7" s="13" t="s">
        <v>189</v>
      </c>
      <c r="U7" s="13" t="s">
        <v>769</v>
      </c>
      <c r="V7" s="13" t="s">
        <v>162</v>
      </c>
      <c r="W7" s="12">
        <v>13.6</v>
      </c>
      <c r="X7" s="12">
        <v>14.3</v>
      </c>
      <c r="Y7" s="12">
        <v>9.1999999999999993</v>
      </c>
      <c r="Z7" s="11" t="s">
        <v>150</v>
      </c>
      <c r="AA7" s="8">
        <v>0.7</v>
      </c>
      <c r="AB7" s="11" t="s">
        <v>421</v>
      </c>
      <c r="AC7" s="11">
        <v>0.8</v>
      </c>
      <c r="AD7" s="11">
        <v>-0.1</v>
      </c>
      <c r="AE7" s="11"/>
      <c r="AF7" s="11" t="s">
        <v>426</v>
      </c>
      <c r="AG7" s="11" t="s">
        <v>422</v>
      </c>
      <c r="AH7" s="11" t="s">
        <v>151</v>
      </c>
      <c r="AI7" s="8"/>
      <c r="AJ7" s="8" t="s">
        <v>759</v>
      </c>
      <c r="AK7" s="31" t="s">
        <v>795</v>
      </c>
    </row>
    <row r="8" spans="1:37" s="5" customFormat="1">
      <c r="A8" s="6">
        <v>44632</v>
      </c>
      <c r="B8" s="7" t="s">
        <v>240</v>
      </c>
      <c r="C8" s="8" t="s">
        <v>156</v>
      </c>
      <c r="D8" s="9">
        <v>5.6261574074074068E-2</v>
      </c>
      <c r="E8" s="33" t="s">
        <v>801</v>
      </c>
      <c r="F8" s="10">
        <v>12.5</v>
      </c>
      <c r="G8" s="10">
        <v>10.9</v>
      </c>
      <c r="H8" s="10">
        <v>11.3</v>
      </c>
      <c r="I8" s="10">
        <v>11.5</v>
      </c>
      <c r="J8" s="10">
        <v>11.5</v>
      </c>
      <c r="K8" s="10">
        <v>11.4</v>
      </c>
      <c r="L8" s="10">
        <v>12</v>
      </c>
      <c r="M8" s="27">
        <f t="shared" ref="M8:M16" si="4">SUM(F8:H8)</f>
        <v>34.700000000000003</v>
      </c>
      <c r="N8" s="27">
        <f t="shared" ref="N8:N16" si="5">I8</f>
        <v>11.5</v>
      </c>
      <c r="O8" s="27">
        <f t="shared" ref="O8:O16" si="6">SUM(J8:L8)</f>
        <v>34.9</v>
      </c>
      <c r="P8" s="28">
        <f t="shared" ref="P8:P16" si="7">SUM(F8:J8)</f>
        <v>57.7</v>
      </c>
      <c r="Q8" s="11" t="s">
        <v>174</v>
      </c>
      <c r="R8" s="11" t="s">
        <v>155</v>
      </c>
      <c r="S8" s="13" t="s">
        <v>354</v>
      </c>
      <c r="T8" s="13" t="s">
        <v>161</v>
      </c>
      <c r="U8" s="13" t="s">
        <v>200</v>
      </c>
      <c r="V8" s="13" t="s">
        <v>120</v>
      </c>
      <c r="W8" s="12">
        <v>13.3</v>
      </c>
      <c r="X8" s="12">
        <v>11.7</v>
      </c>
      <c r="Y8" s="12">
        <v>8.9</v>
      </c>
      <c r="Z8" s="11" t="s">
        <v>120</v>
      </c>
      <c r="AA8" s="8">
        <v>-1.1000000000000001</v>
      </c>
      <c r="AB8" s="11" t="s">
        <v>421</v>
      </c>
      <c r="AC8" s="11">
        <v>-0.1</v>
      </c>
      <c r="AD8" s="11">
        <v>-1</v>
      </c>
      <c r="AE8" s="11"/>
      <c r="AF8" s="11" t="s">
        <v>423</v>
      </c>
      <c r="AG8" s="11" t="s">
        <v>423</v>
      </c>
      <c r="AH8" s="11" t="s">
        <v>150</v>
      </c>
      <c r="AI8" s="8"/>
      <c r="AJ8" s="8" t="s">
        <v>809</v>
      </c>
      <c r="AK8" s="31" t="s">
        <v>850</v>
      </c>
    </row>
    <row r="9" spans="1:37" s="5" customFormat="1">
      <c r="A9" s="6">
        <v>44632</v>
      </c>
      <c r="B9" s="7" t="s">
        <v>122</v>
      </c>
      <c r="C9" s="8" t="s">
        <v>156</v>
      </c>
      <c r="D9" s="9">
        <v>5.559027777777778E-2</v>
      </c>
      <c r="E9" s="33" t="s">
        <v>825</v>
      </c>
      <c r="F9" s="10">
        <v>12.3</v>
      </c>
      <c r="G9" s="10">
        <v>10.7</v>
      </c>
      <c r="H9" s="10">
        <v>11.2</v>
      </c>
      <c r="I9" s="10">
        <v>11.7</v>
      </c>
      <c r="J9" s="10">
        <v>11.3</v>
      </c>
      <c r="K9" s="10">
        <v>11.3</v>
      </c>
      <c r="L9" s="10">
        <v>11.8</v>
      </c>
      <c r="M9" s="27">
        <f t="shared" si="4"/>
        <v>34.200000000000003</v>
      </c>
      <c r="N9" s="27">
        <f t="shared" si="5"/>
        <v>11.7</v>
      </c>
      <c r="O9" s="27">
        <f t="shared" si="6"/>
        <v>34.400000000000006</v>
      </c>
      <c r="P9" s="28">
        <f t="shared" si="7"/>
        <v>57.2</v>
      </c>
      <c r="Q9" s="11" t="s">
        <v>154</v>
      </c>
      <c r="R9" s="11" t="s">
        <v>155</v>
      </c>
      <c r="S9" s="13" t="s">
        <v>157</v>
      </c>
      <c r="T9" s="13" t="s">
        <v>200</v>
      </c>
      <c r="U9" s="13" t="s">
        <v>826</v>
      </c>
      <c r="V9" s="13" t="s">
        <v>120</v>
      </c>
      <c r="W9" s="12">
        <v>13.3</v>
      </c>
      <c r="X9" s="12">
        <v>11.7</v>
      </c>
      <c r="Y9" s="12">
        <v>8.9</v>
      </c>
      <c r="Z9" s="11" t="s">
        <v>120</v>
      </c>
      <c r="AA9" s="8">
        <v>-1.2</v>
      </c>
      <c r="AB9" s="11" t="s">
        <v>421</v>
      </c>
      <c r="AC9" s="11">
        <v>-0.2</v>
      </c>
      <c r="AD9" s="11">
        <v>-1</v>
      </c>
      <c r="AE9" s="11"/>
      <c r="AF9" s="11" t="s">
        <v>423</v>
      </c>
      <c r="AG9" s="11" t="s">
        <v>422</v>
      </c>
      <c r="AH9" s="11" t="s">
        <v>151</v>
      </c>
      <c r="AI9" s="8"/>
      <c r="AJ9" s="8" t="s">
        <v>864</v>
      </c>
      <c r="AK9" s="31" t="s">
        <v>865</v>
      </c>
    </row>
    <row r="10" spans="1:37" s="5" customFormat="1">
      <c r="A10" s="6">
        <v>44633</v>
      </c>
      <c r="B10" s="7" t="s">
        <v>124</v>
      </c>
      <c r="C10" s="8" t="s">
        <v>156</v>
      </c>
      <c r="D10" s="9">
        <v>5.5555555555555552E-2</v>
      </c>
      <c r="E10" s="33" t="s">
        <v>843</v>
      </c>
      <c r="F10" s="10">
        <v>12.2</v>
      </c>
      <c r="G10" s="10">
        <v>10.8</v>
      </c>
      <c r="H10" s="10">
        <v>11.3</v>
      </c>
      <c r="I10" s="10">
        <v>11.5</v>
      </c>
      <c r="J10" s="10">
        <v>10.9</v>
      </c>
      <c r="K10" s="10">
        <v>11.3</v>
      </c>
      <c r="L10" s="10">
        <v>12</v>
      </c>
      <c r="M10" s="27">
        <f t="shared" si="4"/>
        <v>34.299999999999997</v>
      </c>
      <c r="N10" s="27">
        <f t="shared" si="5"/>
        <v>11.5</v>
      </c>
      <c r="O10" s="27">
        <f t="shared" si="6"/>
        <v>34.200000000000003</v>
      </c>
      <c r="P10" s="28">
        <f t="shared" si="7"/>
        <v>56.699999999999996</v>
      </c>
      <c r="Q10" s="11" t="s">
        <v>174</v>
      </c>
      <c r="R10" s="11" t="s">
        <v>155</v>
      </c>
      <c r="S10" s="13" t="s">
        <v>480</v>
      </c>
      <c r="T10" s="13" t="s">
        <v>161</v>
      </c>
      <c r="U10" s="13" t="s">
        <v>590</v>
      </c>
      <c r="V10" s="13" t="s">
        <v>120</v>
      </c>
      <c r="W10" s="12">
        <v>12.6</v>
      </c>
      <c r="X10" s="12">
        <v>13.5</v>
      </c>
      <c r="Y10" s="12">
        <v>9.5</v>
      </c>
      <c r="Z10" s="11" t="s">
        <v>120</v>
      </c>
      <c r="AA10" s="8">
        <v>-1</v>
      </c>
      <c r="AB10" s="11" t="s">
        <v>421</v>
      </c>
      <c r="AC10" s="11" t="s">
        <v>424</v>
      </c>
      <c r="AD10" s="11">
        <v>-1</v>
      </c>
      <c r="AE10" s="11"/>
      <c r="AF10" s="11" t="s">
        <v>423</v>
      </c>
      <c r="AG10" s="11" t="s">
        <v>422</v>
      </c>
      <c r="AH10" s="11" t="s">
        <v>150</v>
      </c>
      <c r="AI10" s="8"/>
      <c r="AJ10" s="8" t="s">
        <v>883</v>
      </c>
      <c r="AK10" s="31" t="s">
        <v>884</v>
      </c>
    </row>
    <row r="11" spans="1:37" s="5" customFormat="1">
      <c r="A11" s="6">
        <v>44639</v>
      </c>
      <c r="B11" s="7" t="s">
        <v>248</v>
      </c>
      <c r="C11" s="8" t="s">
        <v>763</v>
      </c>
      <c r="D11" s="9">
        <v>5.5659722222222228E-2</v>
      </c>
      <c r="E11" s="33" t="s">
        <v>924</v>
      </c>
      <c r="F11" s="10">
        <v>12.1</v>
      </c>
      <c r="G11" s="10">
        <v>10.5</v>
      </c>
      <c r="H11" s="10">
        <v>10.5</v>
      </c>
      <c r="I11" s="10">
        <v>11.3</v>
      </c>
      <c r="J11" s="10">
        <v>11.6</v>
      </c>
      <c r="K11" s="10">
        <v>12.4</v>
      </c>
      <c r="L11" s="10">
        <v>12.5</v>
      </c>
      <c r="M11" s="27">
        <f t="shared" si="4"/>
        <v>33.1</v>
      </c>
      <c r="N11" s="27">
        <f t="shared" si="5"/>
        <v>11.3</v>
      </c>
      <c r="O11" s="27">
        <f t="shared" si="6"/>
        <v>36.5</v>
      </c>
      <c r="P11" s="28">
        <f t="shared" si="7"/>
        <v>56.000000000000007</v>
      </c>
      <c r="Q11" s="11" t="s">
        <v>154</v>
      </c>
      <c r="R11" s="11" t="s">
        <v>263</v>
      </c>
      <c r="S11" s="13" t="s">
        <v>586</v>
      </c>
      <c r="T11" s="13" t="s">
        <v>196</v>
      </c>
      <c r="U11" s="13" t="s">
        <v>480</v>
      </c>
      <c r="V11" s="13" t="s">
        <v>120</v>
      </c>
      <c r="W11" s="12">
        <v>15.9</v>
      </c>
      <c r="X11" s="12">
        <v>14.1</v>
      </c>
      <c r="Y11" s="12">
        <v>7</v>
      </c>
      <c r="Z11" s="11" t="s">
        <v>151</v>
      </c>
      <c r="AA11" s="8" t="s">
        <v>424</v>
      </c>
      <c r="AB11" s="11" t="s">
        <v>421</v>
      </c>
      <c r="AC11" s="11">
        <v>0.1</v>
      </c>
      <c r="AD11" s="11">
        <v>-0.1</v>
      </c>
      <c r="AE11" s="11"/>
      <c r="AF11" s="11" t="s">
        <v>423</v>
      </c>
      <c r="AG11" s="11" t="s">
        <v>423</v>
      </c>
      <c r="AH11" s="11" t="s">
        <v>150</v>
      </c>
      <c r="AI11" s="8"/>
      <c r="AJ11" s="8"/>
      <c r="AK11" s="31"/>
    </row>
    <row r="12" spans="1:37" s="5" customFormat="1">
      <c r="A12" s="6">
        <v>44641</v>
      </c>
      <c r="B12" s="36" t="s">
        <v>124</v>
      </c>
      <c r="C12" s="8" t="s">
        <v>156</v>
      </c>
      <c r="D12" s="9">
        <v>5.5648148148148148E-2</v>
      </c>
      <c r="E12" s="33" t="s">
        <v>945</v>
      </c>
      <c r="F12" s="10">
        <v>12.3</v>
      </c>
      <c r="G12" s="10">
        <v>10.6</v>
      </c>
      <c r="H12" s="10">
        <v>11.3</v>
      </c>
      <c r="I12" s="10">
        <v>11.6</v>
      </c>
      <c r="J12" s="10">
        <v>11.4</v>
      </c>
      <c r="K12" s="10">
        <v>11.7</v>
      </c>
      <c r="L12" s="10">
        <v>11.9</v>
      </c>
      <c r="M12" s="27">
        <f t="shared" si="4"/>
        <v>34.200000000000003</v>
      </c>
      <c r="N12" s="27">
        <f t="shared" si="5"/>
        <v>11.6</v>
      </c>
      <c r="O12" s="27">
        <f t="shared" si="6"/>
        <v>35</v>
      </c>
      <c r="P12" s="28">
        <f t="shared" si="7"/>
        <v>57.2</v>
      </c>
      <c r="Q12" s="11" t="s">
        <v>174</v>
      </c>
      <c r="R12" s="11" t="s">
        <v>155</v>
      </c>
      <c r="S12" s="13" t="s">
        <v>590</v>
      </c>
      <c r="T12" s="13" t="s">
        <v>213</v>
      </c>
      <c r="U12" s="13" t="s">
        <v>212</v>
      </c>
      <c r="V12" s="13" t="s">
        <v>120</v>
      </c>
      <c r="W12" s="12">
        <v>13.9</v>
      </c>
      <c r="X12" s="12">
        <v>13.6</v>
      </c>
      <c r="Y12" s="12">
        <v>8.5</v>
      </c>
      <c r="Z12" s="11" t="s">
        <v>150</v>
      </c>
      <c r="AA12" s="8">
        <v>-0.2</v>
      </c>
      <c r="AB12" s="11" t="s">
        <v>421</v>
      </c>
      <c r="AC12" s="11">
        <v>0.2</v>
      </c>
      <c r="AD12" s="11">
        <v>-0.4</v>
      </c>
      <c r="AE12" s="11"/>
      <c r="AF12" s="11" t="s">
        <v>423</v>
      </c>
      <c r="AG12" s="11" t="s">
        <v>422</v>
      </c>
      <c r="AH12" s="11" t="s">
        <v>151</v>
      </c>
      <c r="AI12" s="8"/>
      <c r="AJ12" s="8" t="s">
        <v>965</v>
      </c>
      <c r="AK12" s="31" t="s">
        <v>966</v>
      </c>
    </row>
    <row r="13" spans="1:37" s="5" customFormat="1">
      <c r="A13" s="6">
        <v>44646</v>
      </c>
      <c r="B13" s="7" t="s">
        <v>123</v>
      </c>
      <c r="C13" s="8" t="s">
        <v>156</v>
      </c>
      <c r="D13" s="9">
        <v>5.6250000000000001E-2</v>
      </c>
      <c r="E13" s="33" t="s">
        <v>980</v>
      </c>
      <c r="F13" s="10">
        <v>12.4</v>
      </c>
      <c r="G13" s="10">
        <v>10.8</v>
      </c>
      <c r="H13" s="10">
        <v>11.3</v>
      </c>
      <c r="I13" s="10">
        <v>11.6</v>
      </c>
      <c r="J13" s="10">
        <v>11.5</v>
      </c>
      <c r="K13" s="10">
        <v>11.6</v>
      </c>
      <c r="L13" s="10">
        <v>11.8</v>
      </c>
      <c r="M13" s="27">
        <f t="shared" si="4"/>
        <v>34.5</v>
      </c>
      <c r="N13" s="27">
        <f t="shared" si="5"/>
        <v>11.6</v>
      </c>
      <c r="O13" s="27">
        <f t="shared" si="6"/>
        <v>34.900000000000006</v>
      </c>
      <c r="P13" s="28">
        <f t="shared" si="7"/>
        <v>57.6</v>
      </c>
      <c r="Q13" s="11" t="s">
        <v>154</v>
      </c>
      <c r="R13" s="11" t="s">
        <v>155</v>
      </c>
      <c r="S13" s="13" t="s">
        <v>167</v>
      </c>
      <c r="T13" s="13" t="s">
        <v>191</v>
      </c>
      <c r="U13" s="13" t="s">
        <v>161</v>
      </c>
      <c r="V13" s="13" t="s">
        <v>162</v>
      </c>
      <c r="W13" s="12">
        <v>13.1</v>
      </c>
      <c r="X13" s="12">
        <v>14.6</v>
      </c>
      <c r="Y13" s="12">
        <v>9.4</v>
      </c>
      <c r="Z13" s="11" t="s">
        <v>150</v>
      </c>
      <c r="AA13" s="8">
        <v>-1.2</v>
      </c>
      <c r="AB13" s="11" t="s">
        <v>421</v>
      </c>
      <c r="AC13" s="11">
        <v>-0.8</v>
      </c>
      <c r="AD13" s="11">
        <v>-0.4</v>
      </c>
      <c r="AE13" s="11" t="s">
        <v>427</v>
      </c>
      <c r="AF13" s="11" t="s">
        <v>428</v>
      </c>
      <c r="AG13" s="11" t="s">
        <v>423</v>
      </c>
      <c r="AH13" s="11" t="s">
        <v>150</v>
      </c>
      <c r="AI13" s="8"/>
      <c r="AJ13" s="8" t="s">
        <v>979</v>
      </c>
      <c r="AK13" s="31" t="s">
        <v>1046</v>
      </c>
    </row>
    <row r="14" spans="1:37" s="5" customFormat="1">
      <c r="A14" s="6">
        <v>44688</v>
      </c>
      <c r="B14" s="7" t="s">
        <v>122</v>
      </c>
      <c r="C14" s="8" t="s">
        <v>156</v>
      </c>
      <c r="D14" s="9">
        <v>5.4930555555555559E-2</v>
      </c>
      <c r="E14" s="33" t="s">
        <v>1094</v>
      </c>
      <c r="F14" s="10">
        <v>12.1</v>
      </c>
      <c r="G14" s="10">
        <v>11</v>
      </c>
      <c r="H14" s="10">
        <v>11.1</v>
      </c>
      <c r="I14" s="10">
        <v>11.3</v>
      </c>
      <c r="J14" s="10">
        <v>11</v>
      </c>
      <c r="K14" s="10">
        <v>11.2</v>
      </c>
      <c r="L14" s="10">
        <v>11.9</v>
      </c>
      <c r="M14" s="27">
        <f t="shared" si="4"/>
        <v>34.200000000000003</v>
      </c>
      <c r="N14" s="27">
        <f t="shared" si="5"/>
        <v>11.3</v>
      </c>
      <c r="O14" s="27">
        <f t="shared" si="6"/>
        <v>34.1</v>
      </c>
      <c r="P14" s="28">
        <f t="shared" si="7"/>
        <v>56.5</v>
      </c>
      <c r="Q14" s="11" t="s">
        <v>174</v>
      </c>
      <c r="R14" s="11" t="s">
        <v>155</v>
      </c>
      <c r="S14" s="13" t="s">
        <v>291</v>
      </c>
      <c r="T14" s="13" t="s">
        <v>352</v>
      </c>
      <c r="U14" s="13" t="s">
        <v>1095</v>
      </c>
      <c r="V14" s="13" t="s">
        <v>120</v>
      </c>
      <c r="W14" s="12">
        <v>14.5</v>
      </c>
      <c r="X14" s="12">
        <v>12</v>
      </c>
      <c r="Y14" s="12">
        <v>10.5</v>
      </c>
      <c r="Z14" s="11" t="s">
        <v>160</v>
      </c>
      <c r="AA14" s="8">
        <v>-1.9</v>
      </c>
      <c r="AB14" s="11" t="s">
        <v>421</v>
      </c>
      <c r="AC14" s="11">
        <v>-0.1</v>
      </c>
      <c r="AD14" s="11">
        <v>-1.8</v>
      </c>
      <c r="AE14" s="11"/>
      <c r="AF14" s="11" t="s">
        <v>423</v>
      </c>
      <c r="AG14" s="11" t="s">
        <v>422</v>
      </c>
      <c r="AH14" s="11" t="s">
        <v>151</v>
      </c>
      <c r="AI14" s="8"/>
      <c r="AJ14" s="8" t="s">
        <v>1096</v>
      </c>
      <c r="AK14" s="31" t="s">
        <v>1097</v>
      </c>
    </row>
    <row r="15" spans="1:37" s="5" customFormat="1">
      <c r="A15" s="6">
        <v>44689</v>
      </c>
      <c r="B15" s="7" t="s">
        <v>248</v>
      </c>
      <c r="C15" s="8" t="s">
        <v>156</v>
      </c>
      <c r="D15" s="9">
        <v>5.4895833333333331E-2</v>
      </c>
      <c r="E15" s="33" t="s">
        <v>1119</v>
      </c>
      <c r="F15" s="10">
        <v>11.9</v>
      </c>
      <c r="G15" s="10">
        <v>10.8</v>
      </c>
      <c r="H15" s="10">
        <v>11</v>
      </c>
      <c r="I15" s="10">
        <v>11.3</v>
      </c>
      <c r="J15" s="10">
        <v>11.2</v>
      </c>
      <c r="K15" s="10">
        <v>11.4</v>
      </c>
      <c r="L15" s="10">
        <v>11.7</v>
      </c>
      <c r="M15" s="27">
        <f t="shared" si="4"/>
        <v>33.700000000000003</v>
      </c>
      <c r="N15" s="27">
        <f t="shared" si="5"/>
        <v>11.3</v>
      </c>
      <c r="O15" s="27">
        <f t="shared" si="6"/>
        <v>34.299999999999997</v>
      </c>
      <c r="P15" s="28">
        <f t="shared" si="7"/>
        <v>56.2</v>
      </c>
      <c r="Q15" s="11" t="s">
        <v>174</v>
      </c>
      <c r="R15" s="11" t="s">
        <v>155</v>
      </c>
      <c r="S15" s="13" t="s">
        <v>722</v>
      </c>
      <c r="T15" s="13" t="s">
        <v>1120</v>
      </c>
      <c r="U15" s="13" t="s">
        <v>663</v>
      </c>
      <c r="V15" s="13" t="s">
        <v>120</v>
      </c>
      <c r="W15" s="12">
        <v>10.199999999999999</v>
      </c>
      <c r="X15" s="12">
        <v>10.3</v>
      </c>
      <c r="Y15" s="12">
        <v>10.5</v>
      </c>
      <c r="Z15" s="11" t="s">
        <v>160</v>
      </c>
      <c r="AA15" s="8">
        <v>-1.5</v>
      </c>
      <c r="AB15" s="11" t="s">
        <v>421</v>
      </c>
      <c r="AC15" s="11">
        <v>0.3</v>
      </c>
      <c r="AD15" s="11">
        <v>-1.8</v>
      </c>
      <c r="AE15" s="11"/>
      <c r="AF15" s="11" t="s">
        <v>422</v>
      </c>
      <c r="AG15" s="11" t="s">
        <v>422</v>
      </c>
      <c r="AH15" s="11" t="s">
        <v>150</v>
      </c>
      <c r="AI15" s="8"/>
      <c r="AJ15" s="8" t="s">
        <v>1150</v>
      </c>
      <c r="AK15" s="31" t="s">
        <v>1151</v>
      </c>
    </row>
    <row r="16" spans="1:37" s="5" customFormat="1">
      <c r="A16" s="6">
        <v>44696</v>
      </c>
      <c r="B16" s="7" t="s">
        <v>123</v>
      </c>
      <c r="C16" s="8" t="s">
        <v>156</v>
      </c>
      <c r="D16" s="9">
        <v>5.6296296296296296E-2</v>
      </c>
      <c r="E16" s="33" t="s">
        <v>1196</v>
      </c>
      <c r="F16" s="10">
        <v>12</v>
      </c>
      <c r="G16" s="10">
        <v>10.3</v>
      </c>
      <c r="H16" s="10">
        <v>11.4</v>
      </c>
      <c r="I16" s="10">
        <v>12.1</v>
      </c>
      <c r="J16" s="10">
        <v>11.7</v>
      </c>
      <c r="K16" s="10">
        <v>11.8</v>
      </c>
      <c r="L16" s="10">
        <v>12.1</v>
      </c>
      <c r="M16" s="27">
        <f t="shared" si="4"/>
        <v>33.700000000000003</v>
      </c>
      <c r="N16" s="27">
        <f t="shared" si="5"/>
        <v>12.1</v>
      </c>
      <c r="O16" s="27">
        <f t="shared" si="6"/>
        <v>35.6</v>
      </c>
      <c r="P16" s="28">
        <f t="shared" si="7"/>
        <v>57.5</v>
      </c>
      <c r="Q16" s="11" t="s">
        <v>154</v>
      </c>
      <c r="R16" s="11" t="s">
        <v>175</v>
      </c>
      <c r="S16" s="13" t="s">
        <v>586</v>
      </c>
      <c r="T16" s="13" t="s">
        <v>661</v>
      </c>
      <c r="U16" s="13" t="s">
        <v>826</v>
      </c>
      <c r="V16" s="13" t="s">
        <v>120</v>
      </c>
      <c r="W16" s="12">
        <v>14.2</v>
      </c>
      <c r="X16" s="12">
        <v>12.6</v>
      </c>
      <c r="Y16" s="12">
        <v>9.1999999999999993</v>
      </c>
      <c r="Z16" s="11" t="s">
        <v>162</v>
      </c>
      <c r="AA16" s="8">
        <v>-0.8</v>
      </c>
      <c r="AB16" s="11" t="s">
        <v>421</v>
      </c>
      <c r="AC16" s="11">
        <v>0.3</v>
      </c>
      <c r="AD16" s="11">
        <v>-1.1000000000000001</v>
      </c>
      <c r="AE16" s="11"/>
      <c r="AF16" s="11" t="s">
        <v>422</v>
      </c>
      <c r="AG16" s="11" t="s">
        <v>423</v>
      </c>
      <c r="AH16" s="11" t="s">
        <v>150</v>
      </c>
      <c r="AI16" s="8"/>
      <c r="AJ16" s="8" t="s">
        <v>1213</v>
      </c>
      <c r="AK16" s="31" t="s">
        <v>1214</v>
      </c>
    </row>
    <row r="17" spans="1:37" s="5" customFormat="1">
      <c r="A17" s="6">
        <v>44709</v>
      </c>
      <c r="B17" s="7" t="s">
        <v>123</v>
      </c>
      <c r="C17" s="8" t="s">
        <v>156</v>
      </c>
      <c r="D17" s="9">
        <v>5.5601851851851847E-2</v>
      </c>
      <c r="E17" s="33" t="s">
        <v>1319</v>
      </c>
      <c r="F17" s="10">
        <v>12.2</v>
      </c>
      <c r="G17" s="10">
        <v>11</v>
      </c>
      <c r="H17" s="10">
        <v>11.3</v>
      </c>
      <c r="I17" s="10">
        <v>11.5</v>
      </c>
      <c r="J17" s="10">
        <v>11.2</v>
      </c>
      <c r="K17" s="10">
        <v>11.2</v>
      </c>
      <c r="L17" s="10">
        <v>12</v>
      </c>
      <c r="M17" s="27">
        <f t="shared" ref="M17:M19" si="8">SUM(F17:H17)</f>
        <v>34.5</v>
      </c>
      <c r="N17" s="27">
        <f t="shared" ref="N17:N19" si="9">I17</f>
        <v>11.5</v>
      </c>
      <c r="O17" s="27">
        <f t="shared" ref="O17:O19" si="10">SUM(J17:L17)</f>
        <v>34.4</v>
      </c>
      <c r="P17" s="28">
        <f t="shared" ref="P17:P19" si="11">SUM(F17:J17)</f>
        <v>57.2</v>
      </c>
      <c r="Q17" s="11" t="s">
        <v>154</v>
      </c>
      <c r="R17" s="11" t="s">
        <v>155</v>
      </c>
      <c r="S17" s="13" t="s">
        <v>462</v>
      </c>
      <c r="T17" s="13" t="s">
        <v>230</v>
      </c>
      <c r="U17" s="13" t="s">
        <v>480</v>
      </c>
      <c r="V17" s="13" t="s">
        <v>120</v>
      </c>
      <c r="W17" s="12">
        <v>13.3</v>
      </c>
      <c r="X17" s="12">
        <v>13.4</v>
      </c>
      <c r="Y17" s="12">
        <v>8.9</v>
      </c>
      <c r="Z17" s="11" t="s">
        <v>150</v>
      </c>
      <c r="AA17" s="8">
        <v>-1.8</v>
      </c>
      <c r="AB17" s="11" t="s">
        <v>421</v>
      </c>
      <c r="AC17" s="11">
        <v>-1.4</v>
      </c>
      <c r="AD17" s="11">
        <v>-0.4</v>
      </c>
      <c r="AE17" s="11" t="s">
        <v>427</v>
      </c>
      <c r="AF17" s="11" t="s">
        <v>428</v>
      </c>
      <c r="AG17" s="11" t="s">
        <v>423</v>
      </c>
      <c r="AH17" s="11" t="s">
        <v>150</v>
      </c>
      <c r="AI17" s="8" t="s">
        <v>736</v>
      </c>
      <c r="AJ17" s="8" t="s">
        <v>1350</v>
      </c>
      <c r="AK17" s="31" t="s">
        <v>1349</v>
      </c>
    </row>
    <row r="18" spans="1:37" s="5" customFormat="1">
      <c r="A18" s="6">
        <v>44710</v>
      </c>
      <c r="B18" s="7" t="s">
        <v>124</v>
      </c>
      <c r="C18" s="8" t="s">
        <v>156</v>
      </c>
      <c r="D18" s="9">
        <v>5.5555555555555552E-2</v>
      </c>
      <c r="E18" s="33" t="s">
        <v>1338</v>
      </c>
      <c r="F18" s="10">
        <v>11.8</v>
      </c>
      <c r="G18" s="10">
        <v>10.5</v>
      </c>
      <c r="H18" s="10">
        <v>10.6</v>
      </c>
      <c r="I18" s="10">
        <v>11.1</v>
      </c>
      <c r="J18" s="10">
        <v>11.6</v>
      </c>
      <c r="K18" s="10">
        <v>12.1</v>
      </c>
      <c r="L18" s="10">
        <v>12.3</v>
      </c>
      <c r="M18" s="27">
        <f t="shared" si="8"/>
        <v>32.9</v>
      </c>
      <c r="N18" s="27">
        <f t="shared" si="9"/>
        <v>11.1</v>
      </c>
      <c r="O18" s="27">
        <f t="shared" si="10"/>
        <v>36</v>
      </c>
      <c r="P18" s="28">
        <f t="shared" si="11"/>
        <v>55.6</v>
      </c>
      <c r="Q18" s="11" t="s">
        <v>154</v>
      </c>
      <c r="R18" s="11" t="s">
        <v>175</v>
      </c>
      <c r="S18" s="13" t="s">
        <v>163</v>
      </c>
      <c r="T18" s="13" t="s">
        <v>168</v>
      </c>
      <c r="U18" s="13" t="s">
        <v>1337</v>
      </c>
      <c r="V18" s="13" t="s">
        <v>120</v>
      </c>
      <c r="W18" s="12">
        <v>11.3</v>
      </c>
      <c r="X18" s="12">
        <v>12.8</v>
      </c>
      <c r="Y18" s="12">
        <v>9.1999999999999993</v>
      </c>
      <c r="Z18" s="11" t="s">
        <v>162</v>
      </c>
      <c r="AA18" s="8">
        <v>-1</v>
      </c>
      <c r="AB18" s="11" t="s">
        <v>421</v>
      </c>
      <c r="AC18" s="11">
        <v>-0.2</v>
      </c>
      <c r="AD18" s="11">
        <v>-0.8</v>
      </c>
      <c r="AE18" s="11"/>
      <c r="AF18" s="11" t="s">
        <v>423</v>
      </c>
      <c r="AG18" s="11" t="s">
        <v>422</v>
      </c>
      <c r="AH18" s="11" t="s">
        <v>151</v>
      </c>
      <c r="AI18" s="8"/>
      <c r="AJ18" s="8" t="s">
        <v>1382</v>
      </c>
      <c r="AK18" s="31" t="s">
        <v>1381</v>
      </c>
    </row>
    <row r="19" spans="1:37" s="5" customFormat="1">
      <c r="A19" s="6">
        <v>44710</v>
      </c>
      <c r="B19" s="7" t="s">
        <v>126</v>
      </c>
      <c r="C19" s="8" t="s">
        <v>156</v>
      </c>
      <c r="D19" s="9">
        <v>5.4907407407407405E-2</v>
      </c>
      <c r="E19" s="33" t="s">
        <v>1341</v>
      </c>
      <c r="F19" s="10">
        <v>12.2</v>
      </c>
      <c r="G19" s="10">
        <v>10.6</v>
      </c>
      <c r="H19" s="10">
        <v>11.1</v>
      </c>
      <c r="I19" s="10">
        <v>11.2</v>
      </c>
      <c r="J19" s="10">
        <v>11.1</v>
      </c>
      <c r="K19" s="10">
        <v>11.2</v>
      </c>
      <c r="L19" s="10">
        <v>12</v>
      </c>
      <c r="M19" s="27">
        <f t="shared" si="8"/>
        <v>33.9</v>
      </c>
      <c r="N19" s="27">
        <f t="shared" si="9"/>
        <v>11.2</v>
      </c>
      <c r="O19" s="27">
        <f t="shared" si="10"/>
        <v>34.299999999999997</v>
      </c>
      <c r="P19" s="28">
        <f t="shared" si="11"/>
        <v>56.199999999999996</v>
      </c>
      <c r="Q19" s="11" t="s">
        <v>154</v>
      </c>
      <c r="R19" s="11" t="s">
        <v>155</v>
      </c>
      <c r="S19" s="13" t="s">
        <v>189</v>
      </c>
      <c r="T19" s="13" t="s">
        <v>352</v>
      </c>
      <c r="U19" s="13" t="s">
        <v>157</v>
      </c>
      <c r="V19" s="13" t="s">
        <v>120</v>
      </c>
      <c r="W19" s="12">
        <v>11.3</v>
      </c>
      <c r="X19" s="12">
        <v>12.8</v>
      </c>
      <c r="Y19" s="12">
        <v>9.1999999999999993</v>
      </c>
      <c r="Z19" s="11" t="s">
        <v>162</v>
      </c>
      <c r="AA19" s="8">
        <v>-0.7</v>
      </c>
      <c r="AB19" s="11" t="s">
        <v>421</v>
      </c>
      <c r="AC19" s="11">
        <v>0.1</v>
      </c>
      <c r="AD19" s="11">
        <v>-0.8</v>
      </c>
      <c r="AE19" s="11"/>
      <c r="AF19" s="11" t="s">
        <v>423</v>
      </c>
      <c r="AG19" s="11" t="s">
        <v>422</v>
      </c>
      <c r="AH19" s="11" t="s">
        <v>150</v>
      </c>
      <c r="AI19" s="8"/>
      <c r="AJ19" s="8" t="s">
        <v>1385</v>
      </c>
      <c r="AK19" s="31" t="s">
        <v>1386</v>
      </c>
    </row>
    <row r="20" spans="1:37" s="5" customFormat="1">
      <c r="A20" s="6">
        <v>44716</v>
      </c>
      <c r="B20" s="7" t="s">
        <v>122</v>
      </c>
      <c r="C20" s="8" t="s">
        <v>156</v>
      </c>
      <c r="D20" s="9">
        <v>5.4942129629629632E-2</v>
      </c>
      <c r="E20" s="33" t="s">
        <v>1393</v>
      </c>
      <c r="F20" s="10">
        <v>12.3</v>
      </c>
      <c r="G20" s="10">
        <v>10.9</v>
      </c>
      <c r="H20" s="10">
        <v>11</v>
      </c>
      <c r="I20" s="10">
        <v>11.2</v>
      </c>
      <c r="J20" s="10">
        <v>11</v>
      </c>
      <c r="K20" s="10">
        <v>11.5</v>
      </c>
      <c r="L20" s="10">
        <v>11.8</v>
      </c>
      <c r="M20" s="27">
        <f t="shared" ref="M20:M21" si="12">SUM(F20:H20)</f>
        <v>34.200000000000003</v>
      </c>
      <c r="N20" s="27">
        <f t="shared" ref="N20:N21" si="13">I20</f>
        <v>11.2</v>
      </c>
      <c r="O20" s="27">
        <f t="shared" ref="O20:O21" si="14">SUM(J20:L20)</f>
        <v>34.299999999999997</v>
      </c>
      <c r="P20" s="28">
        <f t="shared" ref="P20:P21" si="15">SUM(F20:J20)</f>
        <v>56.400000000000006</v>
      </c>
      <c r="Q20" s="11" t="s">
        <v>174</v>
      </c>
      <c r="R20" s="11" t="s">
        <v>155</v>
      </c>
      <c r="S20" s="13" t="s">
        <v>168</v>
      </c>
      <c r="T20" s="13" t="s">
        <v>227</v>
      </c>
      <c r="U20" s="13" t="s">
        <v>1416</v>
      </c>
      <c r="V20" s="13" t="s">
        <v>162</v>
      </c>
      <c r="W20" s="12">
        <v>13</v>
      </c>
      <c r="X20" s="12">
        <v>12.6</v>
      </c>
      <c r="Y20" s="12">
        <v>10</v>
      </c>
      <c r="Z20" s="11" t="s">
        <v>120</v>
      </c>
      <c r="AA20" s="8">
        <v>-1.8</v>
      </c>
      <c r="AB20" s="11" t="s">
        <v>421</v>
      </c>
      <c r="AC20" s="11">
        <v>-0.5</v>
      </c>
      <c r="AD20" s="11">
        <v>-1.3</v>
      </c>
      <c r="AE20" s="11"/>
      <c r="AF20" s="11" t="s">
        <v>425</v>
      </c>
      <c r="AG20" s="11" t="s">
        <v>423</v>
      </c>
      <c r="AH20" s="11" t="s">
        <v>150</v>
      </c>
      <c r="AI20" s="8"/>
      <c r="AJ20" s="8" t="s">
        <v>1417</v>
      </c>
      <c r="AK20" s="31" t="s">
        <v>1418</v>
      </c>
    </row>
    <row r="21" spans="1:37" s="5" customFormat="1">
      <c r="A21" s="6">
        <v>44717</v>
      </c>
      <c r="B21" s="7" t="s">
        <v>1391</v>
      </c>
      <c r="C21" s="8" t="s">
        <v>156</v>
      </c>
      <c r="D21" s="9">
        <v>5.6979166666666664E-2</v>
      </c>
      <c r="E21" s="33" t="s">
        <v>1438</v>
      </c>
      <c r="F21" s="10">
        <v>12.8</v>
      </c>
      <c r="G21" s="10">
        <v>11.2</v>
      </c>
      <c r="H21" s="10">
        <v>11.5</v>
      </c>
      <c r="I21" s="10">
        <v>11.5</v>
      </c>
      <c r="J21" s="10">
        <v>11.4</v>
      </c>
      <c r="K21" s="10">
        <v>11.5</v>
      </c>
      <c r="L21" s="10">
        <v>12.4</v>
      </c>
      <c r="M21" s="27">
        <f t="shared" si="12"/>
        <v>35.5</v>
      </c>
      <c r="N21" s="27">
        <f t="shared" si="13"/>
        <v>11.5</v>
      </c>
      <c r="O21" s="27">
        <f t="shared" si="14"/>
        <v>35.299999999999997</v>
      </c>
      <c r="P21" s="28">
        <f t="shared" si="15"/>
        <v>58.4</v>
      </c>
      <c r="Q21" s="11" t="s">
        <v>174</v>
      </c>
      <c r="R21" s="11" t="s">
        <v>155</v>
      </c>
      <c r="S21" s="13" t="s">
        <v>1439</v>
      </c>
      <c r="T21" s="13" t="s">
        <v>1440</v>
      </c>
      <c r="U21" s="13" t="s">
        <v>1441</v>
      </c>
      <c r="V21" s="13" t="s">
        <v>162</v>
      </c>
      <c r="W21" s="12">
        <v>12.9</v>
      </c>
      <c r="X21" s="12">
        <v>11.5</v>
      </c>
      <c r="Y21" s="12">
        <v>9.8000000000000007</v>
      </c>
      <c r="Z21" s="11" t="s">
        <v>120</v>
      </c>
      <c r="AA21" s="8">
        <v>-0.7</v>
      </c>
      <c r="AB21" s="11" t="s">
        <v>421</v>
      </c>
      <c r="AC21" s="11">
        <v>0.6</v>
      </c>
      <c r="AD21" s="11">
        <v>-1.3</v>
      </c>
      <c r="AE21" s="11"/>
      <c r="AF21" s="11" t="s">
        <v>422</v>
      </c>
      <c r="AG21" s="11" t="s">
        <v>422</v>
      </c>
      <c r="AH21" s="11" t="s">
        <v>150</v>
      </c>
      <c r="AI21" s="8"/>
      <c r="AJ21" s="8" t="s">
        <v>1448</v>
      </c>
      <c r="AK21" s="31" t="s">
        <v>1449</v>
      </c>
    </row>
  </sheetData>
  <autoFilter ref="A1:AJ2" xr:uid="{00000000-0009-0000-0000-000002000000}"/>
  <phoneticPr fontId="11"/>
  <conditionalFormatting sqref="AF2:AG2">
    <cfRule type="containsText" dxfId="1895" priority="701" operator="containsText" text="E">
      <formula>NOT(ISERROR(SEARCH("E",AF2)))</formula>
    </cfRule>
    <cfRule type="containsText" dxfId="1894" priority="702" operator="containsText" text="B">
      <formula>NOT(ISERROR(SEARCH("B",AF2)))</formula>
    </cfRule>
    <cfRule type="containsText" dxfId="1893" priority="703" operator="containsText" text="A">
      <formula>NOT(ISERROR(SEARCH("A",AF2)))</formula>
    </cfRule>
  </conditionalFormatting>
  <conditionalFormatting sqref="AH2">
    <cfRule type="containsText" dxfId="1892" priority="698" operator="containsText" text="E">
      <formula>NOT(ISERROR(SEARCH("E",AH2)))</formula>
    </cfRule>
    <cfRule type="containsText" dxfId="1891" priority="699" operator="containsText" text="B">
      <formula>NOT(ISERROR(SEARCH("B",AH2)))</formula>
    </cfRule>
    <cfRule type="containsText" dxfId="1890" priority="700" operator="containsText" text="A">
      <formula>NOT(ISERROR(SEARCH("A",AH2)))</formula>
    </cfRule>
  </conditionalFormatting>
  <conditionalFormatting sqref="F2:L2">
    <cfRule type="colorScale" priority="1233">
      <colorScale>
        <cfvo type="min"/>
        <cfvo type="percentile" val="50"/>
        <cfvo type="max"/>
        <color rgb="FFF8696B"/>
        <color rgb="FFFFEB84"/>
        <color rgb="FF63BE7B"/>
      </colorScale>
    </cfRule>
  </conditionalFormatting>
  <conditionalFormatting sqref="Z2">
    <cfRule type="containsText" dxfId="1889" priority="498" operator="containsText" text="D">
      <formula>NOT(ISERROR(SEARCH("D",Z2)))</formula>
    </cfRule>
    <cfRule type="containsText" dxfId="1888" priority="499" operator="containsText" text="S">
      <formula>NOT(ISERROR(SEARCH("S",Z2)))</formula>
    </cfRule>
    <cfRule type="containsText" dxfId="1887" priority="500" operator="containsText" text="F">
      <formula>NOT(ISERROR(SEARCH("F",Z2)))</formula>
    </cfRule>
    <cfRule type="containsText" dxfId="1886" priority="501" operator="containsText" text="E">
      <formula>NOT(ISERROR(SEARCH("E",Z2)))</formula>
    </cfRule>
    <cfRule type="containsText" dxfId="1885" priority="502" operator="containsText" text="B">
      <formula>NOT(ISERROR(SEARCH("B",Z2)))</formula>
    </cfRule>
    <cfRule type="containsText" dxfId="1884" priority="503" operator="containsText" text="A">
      <formula>NOT(ISERROR(SEARCH("A",Z2)))</formula>
    </cfRule>
  </conditionalFormatting>
  <conditionalFormatting sqref="AI2">
    <cfRule type="containsText" dxfId="1883" priority="172" operator="containsText" text="E">
      <formula>NOT(ISERROR(SEARCH("E",AI2)))</formula>
    </cfRule>
    <cfRule type="containsText" dxfId="1882" priority="173" operator="containsText" text="B">
      <formula>NOT(ISERROR(SEARCH("B",AI2)))</formula>
    </cfRule>
    <cfRule type="containsText" dxfId="1881" priority="174" operator="containsText" text="A">
      <formula>NOT(ISERROR(SEARCH("A",AI2)))</formula>
    </cfRule>
  </conditionalFormatting>
  <conditionalFormatting sqref="AF3:AG5">
    <cfRule type="containsText" dxfId="1880" priority="168" operator="containsText" text="E">
      <formula>NOT(ISERROR(SEARCH("E",AF3)))</formula>
    </cfRule>
    <cfRule type="containsText" dxfId="1879" priority="169" operator="containsText" text="B">
      <formula>NOT(ISERROR(SEARCH("B",AF3)))</formula>
    </cfRule>
    <cfRule type="containsText" dxfId="1878" priority="170" operator="containsText" text="A">
      <formula>NOT(ISERROR(SEARCH("A",AF3)))</formula>
    </cfRule>
  </conditionalFormatting>
  <conditionalFormatting sqref="AH3:AH5">
    <cfRule type="containsText" dxfId="1877" priority="165" operator="containsText" text="E">
      <formula>NOT(ISERROR(SEARCH("E",AH3)))</formula>
    </cfRule>
    <cfRule type="containsText" dxfId="1876" priority="166" operator="containsText" text="B">
      <formula>NOT(ISERROR(SEARCH("B",AH3)))</formula>
    </cfRule>
    <cfRule type="containsText" dxfId="1875" priority="167" operator="containsText" text="A">
      <formula>NOT(ISERROR(SEARCH("A",AH3)))</formula>
    </cfRule>
  </conditionalFormatting>
  <conditionalFormatting sqref="F3:L5">
    <cfRule type="colorScale" priority="171">
      <colorScale>
        <cfvo type="min"/>
        <cfvo type="percentile" val="50"/>
        <cfvo type="max"/>
        <color rgb="FFF8696B"/>
        <color rgb="FFFFEB84"/>
        <color rgb="FF63BE7B"/>
      </colorScale>
    </cfRule>
  </conditionalFormatting>
  <conditionalFormatting sqref="Z3:Z5">
    <cfRule type="containsText" dxfId="1874" priority="159" operator="containsText" text="D">
      <formula>NOT(ISERROR(SEARCH("D",Z3)))</formula>
    </cfRule>
    <cfRule type="containsText" dxfId="1873" priority="160" operator="containsText" text="S">
      <formula>NOT(ISERROR(SEARCH("S",Z3)))</formula>
    </cfRule>
    <cfRule type="containsText" dxfId="1872" priority="161" operator="containsText" text="F">
      <formula>NOT(ISERROR(SEARCH("F",Z3)))</formula>
    </cfRule>
    <cfRule type="containsText" dxfId="1871" priority="162" operator="containsText" text="E">
      <formula>NOT(ISERROR(SEARCH("E",Z3)))</formula>
    </cfRule>
    <cfRule type="containsText" dxfId="1870" priority="163" operator="containsText" text="B">
      <formula>NOT(ISERROR(SEARCH("B",Z3)))</formula>
    </cfRule>
    <cfRule type="containsText" dxfId="1869" priority="164" operator="containsText" text="A">
      <formula>NOT(ISERROR(SEARCH("A",Z3)))</formula>
    </cfRule>
  </conditionalFormatting>
  <conditionalFormatting sqref="AI3:AI4">
    <cfRule type="containsText" dxfId="1868" priority="153" operator="containsText" text="E">
      <formula>NOT(ISERROR(SEARCH("E",AI3)))</formula>
    </cfRule>
    <cfRule type="containsText" dxfId="1867" priority="154" operator="containsText" text="B">
      <formula>NOT(ISERROR(SEARCH("B",AI3)))</formula>
    </cfRule>
    <cfRule type="containsText" dxfId="1866" priority="155" operator="containsText" text="A">
      <formula>NOT(ISERROR(SEARCH("A",AI3)))</formula>
    </cfRule>
  </conditionalFormatting>
  <conditionalFormatting sqref="AI5">
    <cfRule type="containsText" dxfId="1865" priority="150" operator="containsText" text="E">
      <formula>NOT(ISERROR(SEARCH("E",AI5)))</formula>
    </cfRule>
    <cfRule type="containsText" dxfId="1864" priority="151" operator="containsText" text="B">
      <formula>NOT(ISERROR(SEARCH("B",AI5)))</formula>
    </cfRule>
    <cfRule type="containsText" dxfId="1863" priority="152" operator="containsText" text="A">
      <formula>NOT(ISERROR(SEARCH("A",AI5)))</formula>
    </cfRule>
  </conditionalFormatting>
  <conditionalFormatting sqref="AF6:AG6">
    <cfRule type="containsText" dxfId="1862" priority="146" operator="containsText" text="E">
      <formula>NOT(ISERROR(SEARCH("E",AF6)))</formula>
    </cfRule>
    <cfRule type="containsText" dxfId="1861" priority="147" operator="containsText" text="B">
      <formula>NOT(ISERROR(SEARCH("B",AF6)))</formula>
    </cfRule>
    <cfRule type="containsText" dxfId="1860" priority="148" operator="containsText" text="A">
      <formula>NOT(ISERROR(SEARCH("A",AF6)))</formula>
    </cfRule>
  </conditionalFormatting>
  <conditionalFormatting sqref="AH6">
    <cfRule type="containsText" dxfId="1859" priority="143" operator="containsText" text="E">
      <formula>NOT(ISERROR(SEARCH("E",AH6)))</formula>
    </cfRule>
    <cfRule type="containsText" dxfId="1858" priority="144" operator="containsText" text="B">
      <formula>NOT(ISERROR(SEARCH("B",AH6)))</formula>
    </cfRule>
    <cfRule type="containsText" dxfId="1857" priority="145" operator="containsText" text="A">
      <formula>NOT(ISERROR(SEARCH("A",AH6)))</formula>
    </cfRule>
  </conditionalFormatting>
  <conditionalFormatting sqref="F6:L6">
    <cfRule type="colorScale" priority="149">
      <colorScale>
        <cfvo type="min"/>
        <cfvo type="percentile" val="50"/>
        <cfvo type="max"/>
        <color rgb="FFF8696B"/>
        <color rgb="FFFFEB84"/>
        <color rgb="FF63BE7B"/>
      </colorScale>
    </cfRule>
  </conditionalFormatting>
  <conditionalFormatting sqref="Z6">
    <cfRule type="containsText" dxfId="1856" priority="137" operator="containsText" text="D">
      <formula>NOT(ISERROR(SEARCH("D",Z6)))</formula>
    </cfRule>
    <cfRule type="containsText" dxfId="1855" priority="138" operator="containsText" text="S">
      <formula>NOT(ISERROR(SEARCH("S",Z6)))</formula>
    </cfRule>
    <cfRule type="containsText" dxfId="1854" priority="139" operator="containsText" text="F">
      <formula>NOT(ISERROR(SEARCH("F",Z6)))</formula>
    </cfRule>
    <cfRule type="containsText" dxfId="1853" priority="140" operator="containsText" text="E">
      <formula>NOT(ISERROR(SEARCH("E",Z6)))</formula>
    </cfRule>
    <cfRule type="containsText" dxfId="1852" priority="141" operator="containsText" text="B">
      <formula>NOT(ISERROR(SEARCH("B",Z6)))</formula>
    </cfRule>
    <cfRule type="containsText" dxfId="1851" priority="142" operator="containsText" text="A">
      <formula>NOT(ISERROR(SEARCH("A",Z6)))</formula>
    </cfRule>
  </conditionalFormatting>
  <conditionalFormatting sqref="AI6">
    <cfRule type="containsText" dxfId="1850" priority="134" operator="containsText" text="E">
      <formula>NOT(ISERROR(SEARCH("E",AI6)))</formula>
    </cfRule>
    <cfRule type="containsText" dxfId="1849" priority="135" operator="containsText" text="B">
      <formula>NOT(ISERROR(SEARCH("B",AI6)))</formula>
    </cfRule>
    <cfRule type="containsText" dxfId="1848" priority="136" operator="containsText" text="A">
      <formula>NOT(ISERROR(SEARCH("A",AI6)))</formula>
    </cfRule>
  </conditionalFormatting>
  <conditionalFormatting sqref="AF7:AG7">
    <cfRule type="containsText" dxfId="1847" priority="130" operator="containsText" text="E">
      <formula>NOT(ISERROR(SEARCH("E",AF7)))</formula>
    </cfRule>
    <cfRule type="containsText" dxfId="1846" priority="131" operator="containsText" text="B">
      <formula>NOT(ISERROR(SEARCH("B",AF7)))</formula>
    </cfRule>
    <cfRule type="containsText" dxfId="1845" priority="132" operator="containsText" text="A">
      <formula>NOT(ISERROR(SEARCH("A",AF7)))</formula>
    </cfRule>
  </conditionalFormatting>
  <conditionalFormatting sqref="AH7">
    <cfRule type="containsText" dxfId="1844" priority="127" operator="containsText" text="E">
      <formula>NOT(ISERROR(SEARCH("E",AH7)))</formula>
    </cfRule>
    <cfRule type="containsText" dxfId="1843" priority="128" operator="containsText" text="B">
      <formula>NOT(ISERROR(SEARCH("B",AH7)))</formula>
    </cfRule>
    <cfRule type="containsText" dxfId="1842" priority="129" operator="containsText" text="A">
      <formula>NOT(ISERROR(SEARCH("A",AH7)))</formula>
    </cfRule>
  </conditionalFormatting>
  <conditionalFormatting sqref="F7:L7">
    <cfRule type="colorScale" priority="133">
      <colorScale>
        <cfvo type="min"/>
        <cfvo type="percentile" val="50"/>
        <cfvo type="max"/>
        <color rgb="FFF8696B"/>
        <color rgb="FFFFEB84"/>
        <color rgb="FF63BE7B"/>
      </colorScale>
    </cfRule>
  </conditionalFormatting>
  <conditionalFormatting sqref="Z7">
    <cfRule type="containsText" dxfId="1841" priority="121" operator="containsText" text="D">
      <formula>NOT(ISERROR(SEARCH("D",Z7)))</formula>
    </cfRule>
    <cfRule type="containsText" dxfId="1840" priority="122" operator="containsText" text="S">
      <formula>NOT(ISERROR(SEARCH("S",Z7)))</formula>
    </cfRule>
    <cfRule type="containsText" dxfId="1839" priority="123" operator="containsText" text="F">
      <formula>NOT(ISERROR(SEARCH("F",Z7)))</formula>
    </cfRule>
    <cfRule type="containsText" dxfId="1838" priority="124" operator="containsText" text="E">
      <formula>NOT(ISERROR(SEARCH("E",Z7)))</formula>
    </cfRule>
    <cfRule type="containsText" dxfId="1837" priority="125" operator="containsText" text="B">
      <formula>NOT(ISERROR(SEARCH("B",Z7)))</formula>
    </cfRule>
    <cfRule type="containsText" dxfId="1836" priority="126" operator="containsText" text="A">
      <formula>NOT(ISERROR(SEARCH("A",Z7)))</formula>
    </cfRule>
  </conditionalFormatting>
  <conditionalFormatting sqref="AI7">
    <cfRule type="containsText" dxfId="1835" priority="118" operator="containsText" text="E">
      <formula>NOT(ISERROR(SEARCH("E",AI7)))</formula>
    </cfRule>
    <cfRule type="containsText" dxfId="1834" priority="119" operator="containsText" text="B">
      <formula>NOT(ISERROR(SEARCH("B",AI7)))</formula>
    </cfRule>
    <cfRule type="containsText" dxfId="1833" priority="120" operator="containsText" text="A">
      <formula>NOT(ISERROR(SEARCH("A",AI7)))</formula>
    </cfRule>
  </conditionalFormatting>
  <conditionalFormatting sqref="AF8:AG10">
    <cfRule type="containsText" dxfId="1832" priority="114" operator="containsText" text="E">
      <formula>NOT(ISERROR(SEARCH("E",AF8)))</formula>
    </cfRule>
    <cfRule type="containsText" dxfId="1831" priority="115" operator="containsText" text="B">
      <formula>NOT(ISERROR(SEARCH("B",AF8)))</formula>
    </cfRule>
    <cfRule type="containsText" dxfId="1830" priority="116" operator="containsText" text="A">
      <formula>NOT(ISERROR(SEARCH("A",AF8)))</formula>
    </cfRule>
  </conditionalFormatting>
  <conditionalFormatting sqref="AH8:AH10">
    <cfRule type="containsText" dxfId="1829" priority="111" operator="containsText" text="E">
      <formula>NOT(ISERROR(SEARCH("E",AH8)))</formula>
    </cfRule>
    <cfRule type="containsText" dxfId="1828" priority="112" operator="containsText" text="B">
      <formula>NOT(ISERROR(SEARCH("B",AH8)))</formula>
    </cfRule>
    <cfRule type="containsText" dxfId="1827" priority="113" operator="containsText" text="A">
      <formula>NOT(ISERROR(SEARCH("A",AH8)))</formula>
    </cfRule>
  </conditionalFormatting>
  <conditionalFormatting sqref="F9:L10">
    <cfRule type="colorScale" priority="117">
      <colorScale>
        <cfvo type="min"/>
        <cfvo type="percentile" val="50"/>
        <cfvo type="max"/>
        <color rgb="FFF8696B"/>
        <color rgb="FFFFEB84"/>
        <color rgb="FF63BE7B"/>
      </colorScale>
    </cfRule>
  </conditionalFormatting>
  <conditionalFormatting sqref="Z8:Z10">
    <cfRule type="containsText" dxfId="1826" priority="105" operator="containsText" text="D">
      <formula>NOT(ISERROR(SEARCH("D",Z8)))</formula>
    </cfRule>
    <cfRule type="containsText" dxfId="1825" priority="106" operator="containsText" text="S">
      <formula>NOT(ISERROR(SEARCH("S",Z8)))</formula>
    </cfRule>
    <cfRule type="containsText" dxfId="1824" priority="107" operator="containsText" text="F">
      <formula>NOT(ISERROR(SEARCH("F",Z8)))</formula>
    </cfRule>
    <cfRule type="containsText" dxfId="1823" priority="108" operator="containsText" text="E">
      <formula>NOT(ISERROR(SEARCH("E",Z8)))</formula>
    </cfRule>
    <cfRule type="containsText" dxfId="1822" priority="109" operator="containsText" text="B">
      <formula>NOT(ISERROR(SEARCH("B",Z8)))</formula>
    </cfRule>
    <cfRule type="containsText" dxfId="1821" priority="110" operator="containsText" text="A">
      <formula>NOT(ISERROR(SEARCH("A",Z8)))</formula>
    </cfRule>
  </conditionalFormatting>
  <conditionalFormatting sqref="AI8:AI10">
    <cfRule type="containsText" dxfId="1820" priority="102" operator="containsText" text="E">
      <formula>NOT(ISERROR(SEARCH("E",AI8)))</formula>
    </cfRule>
    <cfRule type="containsText" dxfId="1819" priority="103" operator="containsText" text="B">
      <formula>NOT(ISERROR(SEARCH("B",AI8)))</formula>
    </cfRule>
    <cfRule type="containsText" dxfId="1818" priority="104" operator="containsText" text="A">
      <formula>NOT(ISERROR(SEARCH("A",AI8)))</formula>
    </cfRule>
  </conditionalFormatting>
  <conditionalFormatting sqref="F8:L8">
    <cfRule type="colorScale" priority="101">
      <colorScale>
        <cfvo type="min"/>
        <cfvo type="percentile" val="50"/>
        <cfvo type="max"/>
        <color rgb="FFF8696B"/>
        <color rgb="FFFFEB84"/>
        <color rgb="FF63BE7B"/>
      </colorScale>
    </cfRule>
  </conditionalFormatting>
  <conditionalFormatting sqref="AF11:AG12">
    <cfRule type="containsText" dxfId="1817" priority="97" operator="containsText" text="E">
      <formula>NOT(ISERROR(SEARCH("E",AF11)))</formula>
    </cfRule>
    <cfRule type="containsText" dxfId="1816" priority="98" operator="containsText" text="B">
      <formula>NOT(ISERROR(SEARCH("B",AF11)))</formula>
    </cfRule>
    <cfRule type="containsText" dxfId="1815" priority="99" operator="containsText" text="A">
      <formula>NOT(ISERROR(SEARCH("A",AF11)))</formula>
    </cfRule>
  </conditionalFormatting>
  <conditionalFormatting sqref="AH11:AH12">
    <cfRule type="containsText" dxfId="1814" priority="94" operator="containsText" text="E">
      <formula>NOT(ISERROR(SEARCH("E",AH11)))</formula>
    </cfRule>
    <cfRule type="containsText" dxfId="1813" priority="95" operator="containsText" text="B">
      <formula>NOT(ISERROR(SEARCH("B",AH11)))</formula>
    </cfRule>
    <cfRule type="containsText" dxfId="1812" priority="96" operator="containsText" text="A">
      <formula>NOT(ISERROR(SEARCH("A",AH11)))</formula>
    </cfRule>
  </conditionalFormatting>
  <conditionalFormatting sqref="F12:L12">
    <cfRule type="colorScale" priority="100">
      <colorScale>
        <cfvo type="min"/>
        <cfvo type="percentile" val="50"/>
        <cfvo type="max"/>
        <color rgb="FFF8696B"/>
        <color rgb="FFFFEB84"/>
        <color rgb="FF63BE7B"/>
      </colorScale>
    </cfRule>
  </conditionalFormatting>
  <conditionalFormatting sqref="Z11:Z12">
    <cfRule type="containsText" dxfId="1811" priority="88" operator="containsText" text="D">
      <formula>NOT(ISERROR(SEARCH("D",Z11)))</formula>
    </cfRule>
    <cfRule type="containsText" dxfId="1810" priority="89" operator="containsText" text="S">
      <formula>NOT(ISERROR(SEARCH("S",Z11)))</formula>
    </cfRule>
    <cfRule type="containsText" dxfId="1809" priority="90" operator="containsText" text="F">
      <formula>NOT(ISERROR(SEARCH("F",Z11)))</formula>
    </cfRule>
    <cfRule type="containsText" dxfId="1808" priority="91" operator="containsText" text="E">
      <formula>NOT(ISERROR(SEARCH("E",Z11)))</formula>
    </cfRule>
    <cfRule type="containsText" dxfId="1807" priority="92" operator="containsText" text="B">
      <formula>NOT(ISERROR(SEARCH("B",Z11)))</formula>
    </cfRule>
    <cfRule type="containsText" dxfId="1806" priority="93" operator="containsText" text="A">
      <formula>NOT(ISERROR(SEARCH("A",Z11)))</formula>
    </cfRule>
  </conditionalFormatting>
  <conditionalFormatting sqref="AI11:AI12">
    <cfRule type="containsText" dxfId="1805" priority="85" operator="containsText" text="E">
      <formula>NOT(ISERROR(SEARCH("E",AI11)))</formula>
    </cfRule>
    <cfRule type="containsText" dxfId="1804" priority="86" operator="containsText" text="B">
      <formula>NOT(ISERROR(SEARCH("B",AI11)))</formula>
    </cfRule>
    <cfRule type="containsText" dxfId="1803" priority="87" operator="containsText" text="A">
      <formula>NOT(ISERROR(SEARCH("A",AI11)))</formula>
    </cfRule>
  </conditionalFormatting>
  <conditionalFormatting sqref="F11:L11">
    <cfRule type="colorScale" priority="84">
      <colorScale>
        <cfvo type="min"/>
        <cfvo type="percentile" val="50"/>
        <cfvo type="max"/>
        <color rgb="FFF8696B"/>
        <color rgb="FFFFEB84"/>
        <color rgb="FF63BE7B"/>
      </colorScale>
    </cfRule>
  </conditionalFormatting>
  <conditionalFormatting sqref="AF13:AG13">
    <cfRule type="containsText" dxfId="1802" priority="81" operator="containsText" text="E">
      <formula>NOT(ISERROR(SEARCH("E",AF13)))</formula>
    </cfRule>
    <cfRule type="containsText" dxfId="1801" priority="82" operator="containsText" text="B">
      <formula>NOT(ISERROR(SEARCH("B",AF13)))</formula>
    </cfRule>
    <cfRule type="containsText" dxfId="1800" priority="83" operator="containsText" text="A">
      <formula>NOT(ISERROR(SEARCH("A",AF13)))</formula>
    </cfRule>
  </conditionalFormatting>
  <conditionalFormatting sqref="AH13">
    <cfRule type="containsText" dxfId="1799" priority="78" operator="containsText" text="E">
      <formula>NOT(ISERROR(SEARCH("E",AH13)))</formula>
    </cfRule>
    <cfRule type="containsText" dxfId="1798" priority="79" operator="containsText" text="B">
      <formula>NOT(ISERROR(SEARCH("B",AH13)))</formula>
    </cfRule>
    <cfRule type="containsText" dxfId="1797" priority="80" operator="containsText" text="A">
      <formula>NOT(ISERROR(SEARCH("A",AH13)))</formula>
    </cfRule>
  </conditionalFormatting>
  <conditionalFormatting sqref="Z13">
    <cfRule type="containsText" dxfId="1796" priority="72" operator="containsText" text="D">
      <formula>NOT(ISERROR(SEARCH("D",Z13)))</formula>
    </cfRule>
    <cfRule type="containsText" dxfId="1795" priority="73" operator="containsText" text="S">
      <formula>NOT(ISERROR(SEARCH("S",Z13)))</formula>
    </cfRule>
    <cfRule type="containsText" dxfId="1794" priority="74" operator="containsText" text="F">
      <formula>NOT(ISERROR(SEARCH("F",Z13)))</formula>
    </cfRule>
    <cfRule type="containsText" dxfId="1793" priority="75" operator="containsText" text="E">
      <formula>NOT(ISERROR(SEARCH("E",Z13)))</formula>
    </cfRule>
    <cfRule type="containsText" dxfId="1792" priority="76" operator="containsText" text="B">
      <formula>NOT(ISERROR(SEARCH("B",Z13)))</formula>
    </cfRule>
    <cfRule type="containsText" dxfId="1791" priority="77" operator="containsText" text="A">
      <formula>NOT(ISERROR(SEARCH("A",Z13)))</formula>
    </cfRule>
  </conditionalFormatting>
  <conditionalFormatting sqref="AI13">
    <cfRule type="containsText" dxfId="1790" priority="69" operator="containsText" text="E">
      <formula>NOT(ISERROR(SEARCH("E",AI13)))</formula>
    </cfRule>
    <cfRule type="containsText" dxfId="1789" priority="70" operator="containsText" text="B">
      <formula>NOT(ISERROR(SEARCH("B",AI13)))</formula>
    </cfRule>
    <cfRule type="containsText" dxfId="1788" priority="71" operator="containsText" text="A">
      <formula>NOT(ISERROR(SEARCH("A",AI13)))</formula>
    </cfRule>
  </conditionalFormatting>
  <conditionalFormatting sqref="F13:L13">
    <cfRule type="colorScale" priority="68">
      <colorScale>
        <cfvo type="min"/>
        <cfvo type="percentile" val="50"/>
        <cfvo type="max"/>
        <color rgb="FFF8696B"/>
        <color rgb="FFFFEB84"/>
        <color rgb="FF63BE7B"/>
      </colorScale>
    </cfRule>
  </conditionalFormatting>
  <conditionalFormatting sqref="AF14:AG15">
    <cfRule type="containsText" dxfId="1787" priority="65" operator="containsText" text="E">
      <formula>NOT(ISERROR(SEARCH("E",AF14)))</formula>
    </cfRule>
    <cfRule type="containsText" dxfId="1786" priority="66" operator="containsText" text="B">
      <formula>NOT(ISERROR(SEARCH("B",AF14)))</formula>
    </cfRule>
    <cfRule type="containsText" dxfId="1785" priority="67" operator="containsText" text="A">
      <formula>NOT(ISERROR(SEARCH("A",AF14)))</formula>
    </cfRule>
  </conditionalFormatting>
  <conditionalFormatting sqref="AH14:AH15">
    <cfRule type="containsText" dxfId="1784" priority="62" operator="containsText" text="E">
      <formula>NOT(ISERROR(SEARCH("E",AH14)))</formula>
    </cfRule>
    <cfRule type="containsText" dxfId="1783" priority="63" operator="containsText" text="B">
      <formula>NOT(ISERROR(SEARCH("B",AH14)))</formula>
    </cfRule>
    <cfRule type="containsText" dxfId="1782" priority="64" operator="containsText" text="A">
      <formula>NOT(ISERROR(SEARCH("A",AH14)))</formula>
    </cfRule>
  </conditionalFormatting>
  <conditionalFormatting sqref="Z14:Z15">
    <cfRule type="containsText" dxfId="1781" priority="56" operator="containsText" text="D">
      <formula>NOT(ISERROR(SEARCH("D",Z14)))</formula>
    </cfRule>
    <cfRule type="containsText" dxfId="1780" priority="57" operator="containsText" text="S">
      <formula>NOT(ISERROR(SEARCH("S",Z14)))</formula>
    </cfRule>
    <cfRule type="containsText" dxfId="1779" priority="58" operator="containsText" text="F">
      <formula>NOT(ISERROR(SEARCH("F",Z14)))</formula>
    </cfRule>
    <cfRule type="containsText" dxfId="1778" priority="59" operator="containsText" text="E">
      <formula>NOT(ISERROR(SEARCH("E",Z14)))</formula>
    </cfRule>
    <cfRule type="containsText" dxfId="1777" priority="60" operator="containsText" text="B">
      <formula>NOT(ISERROR(SEARCH("B",Z14)))</formula>
    </cfRule>
    <cfRule type="containsText" dxfId="1776" priority="61" operator="containsText" text="A">
      <formula>NOT(ISERROR(SEARCH("A",Z14)))</formula>
    </cfRule>
  </conditionalFormatting>
  <conditionalFormatting sqref="AI14:AI15">
    <cfRule type="containsText" dxfId="1775" priority="53" operator="containsText" text="E">
      <formula>NOT(ISERROR(SEARCH("E",AI14)))</formula>
    </cfRule>
    <cfRule type="containsText" dxfId="1774" priority="54" operator="containsText" text="B">
      <formula>NOT(ISERROR(SEARCH("B",AI14)))</formula>
    </cfRule>
    <cfRule type="containsText" dxfId="1773" priority="55" operator="containsText" text="A">
      <formula>NOT(ISERROR(SEARCH("A",AI14)))</formula>
    </cfRule>
  </conditionalFormatting>
  <conditionalFormatting sqref="F14:L15">
    <cfRule type="colorScale" priority="52">
      <colorScale>
        <cfvo type="min"/>
        <cfvo type="percentile" val="50"/>
        <cfvo type="max"/>
        <color rgb="FFF8696B"/>
        <color rgb="FFFFEB84"/>
        <color rgb="FF63BE7B"/>
      </colorScale>
    </cfRule>
  </conditionalFormatting>
  <conditionalFormatting sqref="AF16:AG16">
    <cfRule type="containsText" dxfId="1772" priority="49" operator="containsText" text="E">
      <formula>NOT(ISERROR(SEARCH("E",AF16)))</formula>
    </cfRule>
    <cfRule type="containsText" dxfId="1771" priority="50" operator="containsText" text="B">
      <formula>NOT(ISERROR(SEARCH("B",AF16)))</formula>
    </cfRule>
    <cfRule type="containsText" dxfId="1770" priority="51" operator="containsText" text="A">
      <formula>NOT(ISERROR(SEARCH("A",AF16)))</formula>
    </cfRule>
  </conditionalFormatting>
  <conditionalFormatting sqref="AH16">
    <cfRule type="containsText" dxfId="1769" priority="46" operator="containsText" text="E">
      <formula>NOT(ISERROR(SEARCH("E",AH16)))</formula>
    </cfRule>
    <cfRule type="containsText" dxfId="1768" priority="47" operator="containsText" text="B">
      <formula>NOT(ISERROR(SEARCH("B",AH16)))</formula>
    </cfRule>
    <cfRule type="containsText" dxfId="1767" priority="48" operator="containsText" text="A">
      <formula>NOT(ISERROR(SEARCH("A",AH16)))</formula>
    </cfRule>
  </conditionalFormatting>
  <conditionalFormatting sqref="Z16">
    <cfRule type="containsText" dxfId="1766" priority="40" operator="containsText" text="D">
      <formula>NOT(ISERROR(SEARCH("D",Z16)))</formula>
    </cfRule>
    <cfRule type="containsText" dxfId="1765" priority="41" operator="containsText" text="S">
      <formula>NOT(ISERROR(SEARCH("S",Z16)))</formula>
    </cfRule>
    <cfRule type="containsText" dxfId="1764" priority="42" operator="containsText" text="F">
      <formula>NOT(ISERROR(SEARCH("F",Z16)))</formula>
    </cfRule>
    <cfRule type="containsText" dxfId="1763" priority="43" operator="containsText" text="E">
      <formula>NOT(ISERROR(SEARCH("E",Z16)))</formula>
    </cfRule>
    <cfRule type="containsText" dxfId="1762" priority="44" operator="containsText" text="B">
      <formula>NOT(ISERROR(SEARCH("B",Z16)))</formula>
    </cfRule>
    <cfRule type="containsText" dxfId="1761" priority="45" operator="containsText" text="A">
      <formula>NOT(ISERROR(SEARCH("A",Z16)))</formula>
    </cfRule>
  </conditionalFormatting>
  <conditionalFormatting sqref="AI16">
    <cfRule type="containsText" dxfId="1760" priority="37" operator="containsText" text="E">
      <formula>NOT(ISERROR(SEARCH("E",AI16)))</formula>
    </cfRule>
    <cfRule type="containsText" dxfId="1759" priority="38" operator="containsText" text="B">
      <formula>NOT(ISERROR(SEARCH("B",AI16)))</formula>
    </cfRule>
    <cfRule type="containsText" dxfId="1758" priority="39" operator="containsText" text="A">
      <formula>NOT(ISERROR(SEARCH("A",AI16)))</formula>
    </cfRule>
  </conditionalFormatting>
  <conditionalFormatting sqref="F16:L16">
    <cfRule type="colorScale" priority="36">
      <colorScale>
        <cfvo type="min"/>
        <cfvo type="percentile" val="50"/>
        <cfvo type="max"/>
        <color rgb="FFF8696B"/>
        <color rgb="FFFFEB84"/>
        <color rgb="FF63BE7B"/>
      </colorScale>
    </cfRule>
  </conditionalFormatting>
  <conditionalFormatting sqref="AF17:AG19">
    <cfRule type="containsText" dxfId="1757" priority="33" operator="containsText" text="E">
      <formula>NOT(ISERROR(SEARCH("E",AF17)))</formula>
    </cfRule>
    <cfRule type="containsText" dxfId="1756" priority="34" operator="containsText" text="B">
      <formula>NOT(ISERROR(SEARCH("B",AF17)))</formula>
    </cfRule>
    <cfRule type="containsText" dxfId="1755" priority="35" operator="containsText" text="A">
      <formula>NOT(ISERROR(SEARCH("A",AF17)))</formula>
    </cfRule>
  </conditionalFormatting>
  <conditionalFormatting sqref="AH17:AH19">
    <cfRule type="containsText" dxfId="1754" priority="30" operator="containsText" text="E">
      <formula>NOT(ISERROR(SEARCH("E",AH17)))</formula>
    </cfRule>
    <cfRule type="containsText" dxfId="1753" priority="31" operator="containsText" text="B">
      <formula>NOT(ISERROR(SEARCH("B",AH17)))</formula>
    </cfRule>
    <cfRule type="containsText" dxfId="1752" priority="32" operator="containsText" text="A">
      <formula>NOT(ISERROR(SEARCH("A",AH17)))</formula>
    </cfRule>
  </conditionalFormatting>
  <conditionalFormatting sqref="Z17:Z19">
    <cfRule type="containsText" dxfId="1751" priority="24" operator="containsText" text="D">
      <formula>NOT(ISERROR(SEARCH("D",Z17)))</formula>
    </cfRule>
    <cfRule type="containsText" dxfId="1750" priority="25" operator="containsText" text="S">
      <formula>NOT(ISERROR(SEARCH("S",Z17)))</formula>
    </cfRule>
    <cfRule type="containsText" dxfId="1749" priority="26" operator="containsText" text="F">
      <formula>NOT(ISERROR(SEARCH("F",Z17)))</formula>
    </cfRule>
    <cfRule type="containsText" dxfId="1748" priority="27" operator="containsText" text="E">
      <formula>NOT(ISERROR(SEARCH("E",Z17)))</formula>
    </cfRule>
    <cfRule type="containsText" dxfId="1747" priority="28" operator="containsText" text="B">
      <formula>NOT(ISERROR(SEARCH("B",Z17)))</formula>
    </cfRule>
    <cfRule type="containsText" dxfId="1746" priority="29" operator="containsText" text="A">
      <formula>NOT(ISERROR(SEARCH("A",Z17)))</formula>
    </cfRule>
  </conditionalFormatting>
  <conditionalFormatting sqref="AI18:AI19">
    <cfRule type="containsText" dxfId="1745" priority="21" operator="containsText" text="E">
      <formula>NOT(ISERROR(SEARCH("E",AI18)))</formula>
    </cfRule>
    <cfRule type="containsText" dxfId="1744" priority="22" operator="containsText" text="B">
      <formula>NOT(ISERROR(SEARCH("B",AI18)))</formula>
    </cfRule>
    <cfRule type="containsText" dxfId="1743" priority="23" operator="containsText" text="A">
      <formula>NOT(ISERROR(SEARCH("A",AI18)))</formula>
    </cfRule>
  </conditionalFormatting>
  <conditionalFormatting sqref="F17:L19">
    <cfRule type="colorScale" priority="20">
      <colorScale>
        <cfvo type="min"/>
        <cfvo type="percentile" val="50"/>
        <cfvo type="max"/>
        <color rgb="FFF8696B"/>
        <color rgb="FFFFEB84"/>
        <color rgb="FF63BE7B"/>
      </colorScale>
    </cfRule>
  </conditionalFormatting>
  <conditionalFormatting sqref="AI17">
    <cfRule type="containsText" dxfId="1742" priority="17" operator="containsText" text="E">
      <formula>NOT(ISERROR(SEARCH("E",AI17)))</formula>
    </cfRule>
    <cfRule type="containsText" dxfId="1741" priority="18" operator="containsText" text="B">
      <formula>NOT(ISERROR(SEARCH("B",AI17)))</formula>
    </cfRule>
    <cfRule type="containsText" dxfId="1740" priority="19" operator="containsText" text="A">
      <formula>NOT(ISERROR(SEARCH("A",AI17)))</formula>
    </cfRule>
  </conditionalFormatting>
  <conditionalFormatting sqref="AF20:AG21">
    <cfRule type="containsText" dxfId="1739" priority="14" operator="containsText" text="E">
      <formula>NOT(ISERROR(SEARCH("E",AF20)))</formula>
    </cfRule>
    <cfRule type="containsText" dxfId="1738" priority="15" operator="containsText" text="B">
      <formula>NOT(ISERROR(SEARCH("B",AF20)))</formula>
    </cfRule>
    <cfRule type="containsText" dxfId="1737" priority="16" operator="containsText" text="A">
      <formula>NOT(ISERROR(SEARCH("A",AF20)))</formula>
    </cfRule>
  </conditionalFormatting>
  <conditionalFormatting sqref="AH20:AH21">
    <cfRule type="containsText" dxfId="1736" priority="11" operator="containsText" text="E">
      <formula>NOT(ISERROR(SEARCH("E",AH20)))</formula>
    </cfRule>
    <cfRule type="containsText" dxfId="1735" priority="12" operator="containsText" text="B">
      <formula>NOT(ISERROR(SEARCH("B",AH20)))</formula>
    </cfRule>
    <cfRule type="containsText" dxfId="1734" priority="13" operator="containsText" text="A">
      <formula>NOT(ISERROR(SEARCH("A",AH20)))</formula>
    </cfRule>
  </conditionalFormatting>
  <conditionalFormatting sqref="Z20:Z21">
    <cfRule type="containsText" dxfId="1733" priority="5" operator="containsText" text="D">
      <formula>NOT(ISERROR(SEARCH("D",Z20)))</formula>
    </cfRule>
    <cfRule type="containsText" dxfId="1732" priority="6" operator="containsText" text="S">
      <formula>NOT(ISERROR(SEARCH("S",Z20)))</formula>
    </cfRule>
    <cfRule type="containsText" dxfId="1731" priority="7" operator="containsText" text="F">
      <formula>NOT(ISERROR(SEARCH("F",Z20)))</formula>
    </cfRule>
    <cfRule type="containsText" dxfId="1730" priority="8" operator="containsText" text="E">
      <formula>NOT(ISERROR(SEARCH("E",Z20)))</formula>
    </cfRule>
    <cfRule type="containsText" dxfId="1729" priority="9" operator="containsText" text="B">
      <formula>NOT(ISERROR(SEARCH("B",Z20)))</formula>
    </cfRule>
    <cfRule type="containsText" dxfId="1728" priority="10" operator="containsText" text="A">
      <formula>NOT(ISERROR(SEARCH("A",Z20)))</formula>
    </cfRule>
  </conditionalFormatting>
  <conditionalFormatting sqref="AI20:AI21">
    <cfRule type="containsText" dxfId="1727" priority="2" operator="containsText" text="E">
      <formula>NOT(ISERROR(SEARCH("E",AI20)))</formula>
    </cfRule>
    <cfRule type="containsText" dxfId="1726" priority="3" operator="containsText" text="B">
      <formula>NOT(ISERROR(SEARCH("B",AI20)))</formula>
    </cfRule>
    <cfRule type="containsText" dxfId="1725" priority="4" operator="containsText" text="A">
      <formula>NOT(ISERROR(SEARCH("A",AI20)))</formula>
    </cfRule>
  </conditionalFormatting>
  <conditionalFormatting sqref="F20:L2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21" xr:uid="{D765B32D-BD1A-874A-BE2A-1AD19C18CB15}">
      <formula1>"強風,外差し,イン先行"</formula1>
    </dataValidation>
  </dataValidations>
  <pageMargins left="0.75" right="0.75" top="1" bottom="1" header="0.3" footer="0.3"/>
  <pageSetup paperSize="9" orientation="portrait" horizontalDpi="4294967292" verticalDpi="4294967292"/>
  <ignoredErrors>
    <ignoredError sqref="M2:P2 M3:P5 M6:P6 M7:P7 M8:P10 M11:P12 M13:P13 M14:P15 M16:P16 M17:P19 M20:Q2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T35"/>
  <sheetViews>
    <sheetView workbookViewId="0">
      <pane xSplit="5" ySplit="1" topLeftCell="Y9" activePane="bottomRight" state="frozen"/>
      <selection activeCell="E24" sqref="E24"/>
      <selection pane="topRight" activeCell="E24" sqref="E24"/>
      <selection pane="bottomLeft" activeCell="E24" sqref="E24"/>
      <selection pane="bottomRight" activeCell="AD39" sqref="AD39"/>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54</v>
      </c>
      <c r="O1" s="1" t="s">
        <v>68</v>
      </c>
      <c r="P1" s="1" t="s">
        <v>55</v>
      </c>
      <c r="Q1" s="1" t="s">
        <v>56</v>
      </c>
      <c r="R1" s="1" t="s">
        <v>148</v>
      </c>
      <c r="S1" s="2" t="s">
        <v>93</v>
      </c>
      <c r="T1" s="2" t="s">
        <v>58</v>
      </c>
      <c r="U1" s="3" t="s">
        <v>59</v>
      </c>
      <c r="V1" s="3" t="s">
        <v>60</v>
      </c>
      <c r="W1" s="3" t="s">
        <v>61</v>
      </c>
      <c r="X1" s="3" t="s">
        <v>94</v>
      </c>
      <c r="Y1" s="4" t="s">
        <v>117</v>
      </c>
      <c r="Z1" s="4" t="s">
        <v>118</v>
      </c>
      <c r="AA1" s="4" t="s">
        <v>128</v>
      </c>
      <c r="AB1" s="4" t="s">
        <v>139</v>
      </c>
      <c r="AC1" s="4" t="s">
        <v>9</v>
      </c>
      <c r="AD1" s="4" t="s">
        <v>95</v>
      </c>
      <c r="AE1" s="4" t="s">
        <v>10</v>
      </c>
      <c r="AF1" s="4" t="s">
        <v>116</v>
      </c>
      <c r="AG1" s="4"/>
      <c r="AH1" s="4" t="s">
        <v>12</v>
      </c>
      <c r="AI1" s="4" t="s">
        <v>13</v>
      </c>
      <c r="AJ1" s="4" t="s">
        <v>62</v>
      </c>
      <c r="AK1" s="4" t="s">
        <v>96</v>
      </c>
      <c r="AL1" s="22" t="s">
        <v>97</v>
      </c>
      <c r="AM1" s="22" t="s">
        <v>119</v>
      </c>
    </row>
    <row r="2" spans="1:39" s="5" customFormat="1" ht="15" customHeight="1">
      <c r="A2" s="6">
        <v>44566</v>
      </c>
      <c r="B2" s="7" t="s">
        <v>124</v>
      </c>
      <c r="C2" s="8" t="s">
        <v>156</v>
      </c>
      <c r="D2" s="9">
        <v>6.6006944444444438E-2</v>
      </c>
      <c r="E2" s="33" t="s">
        <v>210</v>
      </c>
      <c r="F2" s="10">
        <v>12.8</v>
      </c>
      <c r="G2" s="10">
        <v>11.8</v>
      </c>
      <c r="H2" s="10">
        <v>12.1</v>
      </c>
      <c r="I2" s="10">
        <v>12.3</v>
      </c>
      <c r="J2" s="10">
        <v>12.3</v>
      </c>
      <c r="K2" s="10">
        <v>12.1</v>
      </c>
      <c r="L2" s="10">
        <v>10.7</v>
      </c>
      <c r="M2" s="10">
        <v>11.2</v>
      </c>
      <c r="N2" s="27">
        <f t="shared" ref="N2:N7" si="0">SUM(F2:H2)</f>
        <v>36.700000000000003</v>
      </c>
      <c r="O2" s="27">
        <f t="shared" ref="O2:O7" si="1">SUM(I2:J2)</f>
        <v>24.6</v>
      </c>
      <c r="P2" s="27">
        <f t="shared" ref="P2:P7" si="2">SUM(K2:M2)</f>
        <v>34</v>
      </c>
      <c r="Q2" s="28">
        <f t="shared" ref="Q2:Q7" si="3">SUM(F2:J2)</f>
        <v>61.3</v>
      </c>
      <c r="R2" s="28">
        <f t="shared" ref="R2:R7" si="4">SUM(I2:M2)</f>
        <v>58.600000000000009</v>
      </c>
      <c r="S2" s="11" t="s">
        <v>211</v>
      </c>
      <c r="T2" s="11" t="s">
        <v>164</v>
      </c>
      <c r="U2" s="13" t="s">
        <v>200</v>
      </c>
      <c r="V2" s="13" t="s">
        <v>212</v>
      </c>
      <c r="W2" s="13" t="s">
        <v>213</v>
      </c>
      <c r="X2" s="13" t="s">
        <v>120</v>
      </c>
      <c r="Y2" s="12">
        <v>12.7</v>
      </c>
      <c r="Z2" s="12">
        <v>13.2</v>
      </c>
      <c r="AA2" s="12">
        <v>10.199999999999999</v>
      </c>
      <c r="AB2" s="11" t="s">
        <v>162</v>
      </c>
      <c r="AC2" s="12">
        <v>1.1000000000000001</v>
      </c>
      <c r="AD2" s="12">
        <v>-0.7</v>
      </c>
      <c r="AE2" s="12">
        <v>1</v>
      </c>
      <c r="AF2" s="12">
        <v>-0.6</v>
      </c>
      <c r="AG2" s="12" t="s">
        <v>427</v>
      </c>
      <c r="AH2" s="11" t="s">
        <v>429</v>
      </c>
      <c r="AI2" s="11" t="s">
        <v>423</v>
      </c>
      <c r="AJ2" s="11" t="s">
        <v>150</v>
      </c>
      <c r="AK2" s="8"/>
      <c r="AL2" s="8" t="s">
        <v>209</v>
      </c>
      <c r="AM2" s="31" t="s">
        <v>214</v>
      </c>
    </row>
    <row r="3" spans="1:39" s="5" customFormat="1" ht="15" customHeight="1">
      <c r="A3" s="6">
        <v>44566</v>
      </c>
      <c r="B3" s="7" t="s">
        <v>126</v>
      </c>
      <c r="C3" s="8" t="s">
        <v>156</v>
      </c>
      <c r="D3" s="9">
        <v>6.3993055555555553E-2</v>
      </c>
      <c r="E3" s="33" t="s">
        <v>229</v>
      </c>
      <c r="F3" s="10">
        <v>12.1</v>
      </c>
      <c r="G3" s="10">
        <v>10.5</v>
      </c>
      <c r="H3" s="10">
        <v>11.5</v>
      </c>
      <c r="I3" s="10">
        <v>12</v>
      </c>
      <c r="J3" s="10">
        <v>11.7</v>
      </c>
      <c r="K3" s="10">
        <v>11.5</v>
      </c>
      <c r="L3" s="10">
        <v>11.6</v>
      </c>
      <c r="M3" s="10">
        <v>12</v>
      </c>
      <c r="N3" s="27">
        <f t="shared" si="0"/>
        <v>34.1</v>
      </c>
      <c r="O3" s="27">
        <f t="shared" si="1"/>
        <v>23.7</v>
      </c>
      <c r="P3" s="27">
        <f t="shared" si="2"/>
        <v>35.1</v>
      </c>
      <c r="Q3" s="28">
        <f t="shared" si="3"/>
        <v>57.8</v>
      </c>
      <c r="R3" s="28">
        <f t="shared" si="4"/>
        <v>58.800000000000004</v>
      </c>
      <c r="S3" s="11" t="s">
        <v>174</v>
      </c>
      <c r="T3" s="11" t="s">
        <v>155</v>
      </c>
      <c r="U3" s="13" t="s">
        <v>230</v>
      </c>
      <c r="V3" s="13" t="s">
        <v>231</v>
      </c>
      <c r="W3" s="13" t="s">
        <v>157</v>
      </c>
      <c r="X3" s="13" t="s">
        <v>120</v>
      </c>
      <c r="Y3" s="12">
        <v>12.7</v>
      </c>
      <c r="Z3" s="12">
        <v>13.2</v>
      </c>
      <c r="AA3" s="12">
        <v>10.199999999999999</v>
      </c>
      <c r="AB3" s="11" t="s">
        <v>162</v>
      </c>
      <c r="AC3" s="12">
        <v>-0.1</v>
      </c>
      <c r="AD3" s="12" t="s">
        <v>421</v>
      </c>
      <c r="AE3" s="12">
        <v>0.5</v>
      </c>
      <c r="AF3" s="12">
        <v>-0.6</v>
      </c>
      <c r="AG3" s="12"/>
      <c r="AH3" s="11" t="s">
        <v>422</v>
      </c>
      <c r="AI3" s="11" t="s">
        <v>422</v>
      </c>
      <c r="AJ3" s="11" t="s">
        <v>151</v>
      </c>
      <c r="AK3" s="8"/>
      <c r="AL3" s="8"/>
      <c r="AM3" s="31"/>
    </row>
    <row r="4" spans="1:39" s="5" customFormat="1" ht="15" customHeight="1">
      <c r="A4" s="6">
        <v>44569</v>
      </c>
      <c r="B4" s="7" t="s">
        <v>131</v>
      </c>
      <c r="C4" s="8" t="s">
        <v>156</v>
      </c>
      <c r="D4" s="9">
        <v>6.7372685185185188E-2</v>
      </c>
      <c r="E4" s="33" t="s">
        <v>280</v>
      </c>
      <c r="F4" s="10">
        <v>12.8</v>
      </c>
      <c r="G4" s="10">
        <v>11.7</v>
      </c>
      <c r="H4" s="10">
        <v>12.4</v>
      </c>
      <c r="I4" s="10">
        <v>12.8</v>
      </c>
      <c r="J4" s="10">
        <v>13</v>
      </c>
      <c r="K4" s="10">
        <v>12.3</v>
      </c>
      <c r="L4" s="10">
        <v>11</v>
      </c>
      <c r="M4" s="10">
        <v>11.1</v>
      </c>
      <c r="N4" s="27">
        <f t="shared" si="0"/>
        <v>36.9</v>
      </c>
      <c r="O4" s="27">
        <f t="shared" si="1"/>
        <v>25.8</v>
      </c>
      <c r="P4" s="27">
        <f t="shared" si="2"/>
        <v>34.4</v>
      </c>
      <c r="Q4" s="28">
        <f t="shared" si="3"/>
        <v>62.7</v>
      </c>
      <c r="R4" s="28">
        <f t="shared" si="4"/>
        <v>60.2</v>
      </c>
      <c r="S4" s="11" t="s">
        <v>211</v>
      </c>
      <c r="T4" s="11" t="s">
        <v>164</v>
      </c>
      <c r="U4" s="13" t="s">
        <v>157</v>
      </c>
      <c r="V4" s="13" t="s">
        <v>157</v>
      </c>
      <c r="W4" s="13" t="s">
        <v>281</v>
      </c>
      <c r="X4" s="13" t="s">
        <v>120</v>
      </c>
      <c r="Y4" s="12">
        <v>13.3</v>
      </c>
      <c r="Z4" s="12">
        <v>12.6</v>
      </c>
      <c r="AA4" s="12">
        <v>10</v>
      </c>
      <c r="AB4" s="11" t="s">
        <v>162</v>
      </c>
      <c r="AC4" s="12">
        <v>1.2</v>
      </c>
      <c r="AD4" s="12">
        <v>-0.6</v>
      </c>
      <c r="AE4" s="12">
        <v>1.2</v>
      </c>
      <c r="AF4" s="12">
        <v>-0.6</v>
      </c>
      <c r="AG4" s="12"/>
      <c r="AH4" s="11" t="s">
        <v>429</v>
      </c>
      <c r="AI4" s="11" t="s">
        <v>423</v>
      </c>
      <c r="AJ4" s="11" t="s">
        <v>150</v>
      </c>
      <c r="AK4" s="8" t="s">
        <v>348</v>
      </c>
      <c r="AL4" s="8" t="s">
        <v>279</v>
      </c>
      <c r="AM4" s="31" t="s">
        <v>282</v>
      </c>
    </row>
    <row r="5" spans="1:39" s="5" customFormat="1" ht="15" customHeight="1">
      <c r="A5" s="6">
        <v>44570</v>
      </c>
      <c r="B5" s="7" t="s">
        <v>123</v>
      </c>
      <c r="C5" s="8" t="s">
        <v>156</v>
      </c>
      <c r="D5" s="9">
        <v>6.5358796296296304E-2</v>
      </c>
      <c r="E5" s="33" t="s">
        <v>336</v>
      </c>
      <c r="F5" s="10">
        <v>12.5</v>
      </c>
      <c r="G5" s="10">
        <v>11.2</v>
      </c>
      <c r="H5" s="10">
        <v>11.6</v>
      </c>
      <c r="I5" s="10">
        <v>12.2</v>
      </c>
      <c r="J5" s="10">
        <v>12.4</v>
      </c>
      <c r="K5" s="10">
        <v>11.7</v>
      </c>
      <c r="L5" s="10">
        <v>11.2</v>
      </c>
      <c r="M5" s="10">
        <v>11.9</v>
      </c>
      <c r="N5" s="27">
        <f t="shared" si="0"/>
        <v>35.299999999999997</v>
      </c>
      <c r="O5" s="27">
        <f t="shared" si="1"/>
        <v>24.6</v>
      </c>
      <c r="P5" s="27">
        <f t="shared" si="2"/>
        <v>34.799999999999997</v>
      </c>
      <c r="Q5" s="28">
        <f t="shared" si="3"/>
        <v>59.9</v>
      </c>
      <c r="R5" s="28">
        <f t="shared" si="4"/>
        <v>59.4</v>
      </c>
      <c r="S5" s="11" t="s">
        <v>160</v>
      </c>
      <c r="T5" s="11" t="s">
        <v>290</v>
      </c>
      <c r="U5" s="13" t="s">
        <v>157</v>
      </c>
      <c r="V5" s="13" t="s">
        <v>339</v>
      </c>
      <c r="W5" s="13" t="s">
        <v>340</v>
      </c>
      <c r="X5" s="13" t="s">
        <v>120</v>
      </c>
      <c r="Y5" s="12">
        <v>13.7</v>
      </c>
      <c r="Z5" s="12">
        <v>13.7</v>
      </c>
      <c r="AA5" s="12">
        <v>10.3</v>
      </c>
      <c r="AB5" s="11" t="s">
        <v>162</v>
      </c>
      <c r="AC5" s="12">
        <v>-0.9</v>
      </c>
      <c r="AD5" s="12" t="s">
        <v>421</v>
      </c>
      <c r="AE5" s="12">
        <v>-0.3</v>
      </c>
      <c r="AF5" s="12">
        <v>-0.6</v>
      </c>
      <c r="AG5" s="12"/>
      <c r="AH5" s="11" t="s">
        <v>423</v>
      </c>
      <c r="AI5" s="11" t="s">
        <v>423</v>
      </c>
      <c r="AJ5" s="11" t="s">
        <v>150</v>
      </c>
      <c r="AK5" s="8" t="s">
        <v>348</v>
      </c>
      <c r="AL5" s="8" t="s">
        <v>337</v>
      </c>
      <c r="AM5" s="31" t="s">
        <v>338</v>
      </c>
    </row>
    <row r="6" spans="1:39" s="5" customFormat="1" ht="15" customHeight="1">
      <c r="A6" s="6">
        <v>44570</v>
      </c>
      <c r="B6" s="7" t="s">
        <v>248</v>
      </c>
      <c r="C6" s="8" t="s">
        <v>156</v>
      </c>
      <c r="D6" s="9">
        <v>6.5289351851851848E-2</v>
      </c>
      <c r="E6" s="33" t="s">
        <v>359</v>
      </c>
      <c r="F6" s="10">
        <v>12.6</v>
      </c>
      <c r="G6" s="10">
        <v>11.1</v>
      </c>
      <c r="H6" s="10">
        <v>11.5</v>
      </c>
      <c r="I6" s="10">
        <v>11.8</v>
      </c>
      <c r="J6" s="10">
        <v>12</v>
      </c>
      <c r="K6" s="10">
        <v>11.9</v>
      </c>
      <c r="L6" s="10">
        <v>11.5</v>
      </c>
      <c r="M6" s="10">
        <v>11.7</v>
      </c>
      <c r="N6" s="27">
        <f t="shared" si="0"/>
        <v>35.200000000000003</v>
      </c>
      <c r="O6" s="27">
        <f t="shared" si="1"/>
        <v>23.8</v>
      </c>
      <c r="P6" s="27">
        <f t="shared" si="2"/>
        <v>35.099999999999994</v>
      </c>
      <c r="Q6" s="28">
        <f t="shared" si="3"/>
        <v>59</v>
      </c>
      <c r="R6" s="28">
        <f t="shared" si="4"/>
        <v>58.900000000000006</v>
      </c>
      <c r="S6" s="11" t="s">
        <v>174</v>
      </c>
      <c r="T6" s="11" t="s">
        <v>155</v>
      </c>
      <c r="U6" s="13" t="s">
        <v>168</v>
      </c>
      <c r="V6" s="13" t="s">
        <v>200</v>
      </c>
      <c r="W6" s="13" t="s">
        <v>167</v>
      </c>
      <c r="X6" s="13" t="s">
        <v>120</v>
      </c>
      <c r="Y6" s="12">
        <v>13.7</v>
      </c>
      <c r="Z6" s="12">
        <v>13.7</v>
      </c>
      <c r="AA6" s="12">
        <v>10.3</v>
      </c>
      <c r="AB6" s="11" t="s">
        <v>162</v>
      </c>
      <c r="AC6" s="12">
        <v>-0.3</v>
      </c>
      <c r="AD6" s="12" t="s">
        <v>421</v>
      </c>
      <c r="AE6" s="12">
        <v>0.3</v>
      </c>
      <c r="AF6" s="12">
        <v>-0.6</v>
      </c>
      <c r="AG6" s="12"/>
      <c r="AH6" s="11" t="s">
        <v>423</v>
      </c>
      <c r="AI6" s="11" t="s">
        <v>423</v>
      </c>
      <c r="AJ6" s="11" t="s">
        <v>151</v>
      </c>
      <c r="AK6" s="8" t="s">
        <v>348</v>
      </c>
      <c r="AL6" s="8"/>
      <c r="AM6" s="31"/>
    </row>
    <row r="7" spans="1:39" s="5" customFormat="1" ht="15" customHeight="1">
      <c r="A7" s="6">
        <v>44577</v>
      </c>
      <c r="B7" s="7" t="s">
        <v>122</v>
      </c>
      <c r="C7" s="8" t="s">
        <v>156</v>
      </c>
      <c r="D7" s="9">
        <v>6.5289351851851848E-2</v>
      </c>
      <c r="E7" s="33" t="s">
        <v>479</v>
      </c>
      <c r="F7" s="10">
        <v>12.5</v>
      </c>
      <c r="G7" s="10">
        <v>11.1</v>
      </c>
      <c r="H7" s="10">
        <v>11.7</v>
      </c>
      <c r="I7" s="10">
        <v>11.3</v>
      </c>
      <c r="J7" s="10">
        <v>11.7</v>
      </c>
      <c r="K7" s="10">
        <v>12</v>
      </c>
      <c r="L7" s="10">
        <v>11.5</v>
      </c>
      <c r="M7" s="10">
        <v>12.3</v>
      </c>
      <c r="N7" s="27">
        <f t="shared" si="0"/>
        <v>35.299999999999997</v>
      </c>
      <c r="O7" s="27">
        <f t="shared" si="1"/>
        <v>23</v>
      </c>
      <c r="P7" s="27">
        <f t="shared" si="2"/>
        <v>35.799999999999997</v>
      </c>
      <c r="Q7" s="28">
        <f t="shared" si="3"/>
        <v>58.3</v>
      </c>
      <c r="R7" s="28">
        <f t="shared" si="4"/>
        <v>58.8</v>
      </c>
      <c r="S7" s="11" t="s">
        <v>174</v>
      </c>
      <c r="T7" s="11" t="s">
        <v>155</v>
      </c>
      <c r="U7" s="13" t="s">
        <v>212</v>
      </c>
      <c r="V7" s="13" t="s">
        <v>480</v>
      </c>
      <c r="W7" s="13" t="s">
        <v>157</v>
      </c>
      <c r="X7" s="13" t="s">
        <v>120</v>
      </c>
      <c r="Y7" s="12">
        <v>13.5</v>
      </c>
      <c r="Z7" s="12">
        <v>13.6</v>
      </c>
      <c r="AA7" s="12">
        <v>9.6</v>
      </c>
      <c r="AB7" s="11" t="s">
        <v>150</v>
      </c>
      <c r="AC7" s="12">
        <v>-0.7</v>
      </c>
      <c r="AD7" s="12" t="s">
        <v>421</v>
      </c>
      <c r="AE7" s="12">
        <v>-0.2</v>
      </c>
      <c r="AF7" s="12">
        <v>-0.5</v>
      </c>
      <c r="AG7" s="12"/>
      <c r="AH7" s="11" t="s">
        <v>423</v>
      </c>
      <c r="AI7" s="11" t="s">
        <v>423</v>
      </c>
      <c r="AJ7" s="11" t="s">
        <v>150</v>
      </c>
      <c r="AK7" s="8"/>
      <c r="AL7" s="8" t="s">
        <v>517</v>
      </c>
      <c r="AM7" s="31" t="s">
        <v>518</v>
      </c>
    </row>
    <row r="8" spans="1:39" s="5" customFormat="1" ht="15" customHeight="1">
      <c r="A8" s="6">
        <v>44583</v>
      </c>
      <c r="B8" s="7" t="s">
        <v>240</v>
      </c>
      <c r="C8" s="8" t="s">
        <v>156</v>
      </c>
      <c r="D8" s="9">
        <v>6.5312499999999996E-2</v>
      </c>
      <c r="E8" s="33" t="s">
        <v>546</v>
      </c>
      <c r="F8" s="10">
        <v>12.3</v>
      </c>
      <c r="G8" s="10">
        <v>10.9</v>
      </c>
      <c r="H8" s="10">
        <v>11.7</v>
      </c>
      <c r="I8" s="10">
        <v>11.6</v>
      </c>
      <c r="J8" s="10">
        <v>11.7</v>
      </c>
      <c r="K8" s="10">
        <v>11.8</v>
      </c>
      <c r="L8" s="10">
        <v>12</v>
      </c>
      <c r="M8" s="10">
        <v>12.3</v>
      </c>
      <c r="N8" s="27">
        <f t="shared" ref="N8:N27" si="5">SUM(F8:H8)</f>
        <v>34.900000000000006</v>
      </c>
      <c r="O8" s="27">
        <f t="shared" ref="O8:O27" si="6">SUM(I8:J8)</f>
        <v>23.299999999999997</v>
      </c>
      <c r="P8" s="27">
        <f t="shared" ref="P8:P27" si="7">SUM(K8:M8)</f>
        <v>36.1</v>
      </c>
      <c r="Q8" s="28">
        <f t="shared" ref="Q8:Q27" si="8">SUM(F8:J8)</f>
        <v>58.2</v>
      </c>
      <c r="R8" s="28">
        <f t="shared" ref="R8:R27" si="9">SUM(I8:M8)</f>
        <v>59.399999999999991</v>
      </c>
      <c r="S8" s="11" t="s">
        <v>154</v>
      </c>
      <c r="T8" s="11" t="s">
        <v>175</v>
      </c>
      <c r="U8" s="13" t="s">
        <v>168</v>
      </c>
      <c r="V8" s="13" t="s">
        <v>281</v>
      </c>
      <c r="W8" s="13" t="s">
        <v>352</v>
      </c>
      <c r="X8" s="13" t="s">
        <v>120</v>
      </c>
      <c r="Y8" s="12">
        <v>12.3</v>
      </c>
      <c r="Z8" s="12">
        <v>12.5</v>
      </c>
      <c r="AA8" s="12">
        <v>10.1</v>
      </c>
      <c r="AB8" s="11" t="s">
        <v>150</v>
      </c>
      <c r="AC8" s="12">
        <v>-1.3</v>
      </c>
      <c r="AD8" s="12" t="s">
        <v>421</v>
      </c>
      <c r="AE8" s="12">
        <v>-0.7</v>
      </c>
      <c r="AF8" s="12">
        <v>-0.6</v>
      </c>
      <c r="AG8" s="12"/>
      <c r="AH8" s="11" t="s">
        <v>425</v>
      </c>
      <c r="AI8" s="11" t="s">
        <v>423</v>
      </c>
      <c r="AJ8" s="11" t="s">
        <v>151</v>
      </c>
      <c r="AK8" s="8"/>
      <c r="AL8" s="8" t="s">
        <v>545</v>
      </c>
      <c r="AM8" s="31" t="s">
        <v>602</v>
      </c>
    </row>
    <row r="9" spans="1:39" s="5" customFormat="1" ht="15" customHeight="1">
      <c r="A9" s="6">
        <v>44583</v>
      </c>
      <c r="B9" s="7" t="s">
        <v>245</v>
      </c>
      <c r="C9" s="8" t="s">
        <v>156</v>
      </c>
      <c r="D9" s="9">
        <v>6.537037037037037E-2</v>
      </c>
      <c r="E9" s="33" t="s">
        <v>557</v>
      </c>
      <c r="F9" s="10">
        <v>12.5</v>
      </c>
      <c r="G9" s="10">
        <v>11.3</v>
      </c>
      <c r="H9" s="10">
        <v>11.8</v>
      </c>
      <c r="I9" s="10">
        <v>12.1</v>
      </c>
      <c r="J9" s="10">
        <v>12.3</v>
      </c>
      <c r="K9" s="10">
        <v>11.7</v>
      </c>
      <c r="L9" s="10">
        <v>11.4</v>
      </c>
      <c r="M9" s="10">
        <v>11.7</v>
      </c>
      <c r="N9" s="27">
        <f t="shared" si="5"/>
        <v>35.6</v>
      </c>
      <c r="O9" s="27">
        <f t="shared" si="6"/>
        <v>24.4</v>
      </c>
      <c r="P9" s="27">
        <f t="shared" si="7"/>
        <v>34.799999999999997</v>
      </c>
      <c r="Q9" s="28">
        <f t="shared" si="8"/>
        <v>60</v>
      </c>
      <c r="R9" s="28">
        <f t="shared" si="9"/>
        <v>59.199999999999989</v>
      </c>
      <c r="S9" s="11" t="s">
        <v>160</v>
      </c>
      <c r="T9" s="11" t="s">
        <v>164</v>
      </c>
      <c r="U9" s="13" t="s">
        <v>558</v>
      </c>
      <c r="V9" s="13" t="s">
        <v>340</v>
      </c>
      <c r="W9" s="13" t="s">
        <v>157</v>
      </c>
      <c r="X9" s="13" t="s">
        <v>120</v>
      </c>
      <c r="Y9" s="12">
        <v>12.3</v>
      </c>
      <c r="Z9" s="12">
        <v>12.5</v>
      </c>
      <c r="AA9" s="12">
        <v>10.1</v>
      </c>
      <c r="AB9" s="11" t="s">
        <v>150</v>
      </c>
      <c r="AC9" s="12">
        <v>1.2</v>
      </c>
      <c r="AD9" s="12">
        <v>-0.2</v>
      </c>
      <c r="AE9" s="12">
        <v>1.6</v>
      </c>
      <c r="AF9" s="12">
        <v>-0.6</v>
      </c>
      <c r="AG9" s="12"/>
      <c r="AH9" s="11" t="s">
        <v>426</v>
      </c>
      <c r="AI9" s="11" t="s">
        <v>422</v>
      </c>
      <c r="AJ9" s="11" t="s">
        <v>151</v>
      </c>
      <c r="AK9" s="8"/>
      <c r="AL9" s="8" t="s">
        <v>556</v>
      </c>
      <c r="AM9" s="31" t="s">
        <v>607</v>
      </c>
    </row>
    <row r="10" spans="1:39" s="5" customFormat="1" ht="15" customHeight="1">
      <c r="A10" s="6">
        <v>44584</v>
      </c>
      <c r="B10" s="7" t="s">
        <v>249</v>
      </c>
      <c r="C10" s="8" t="s">
        <v>156</v>
      </c>
      <c r="D10" s="9">
        <v>6.7407407407407416E-2</v>
      </c>
      <c r="E10" s="33" t="s">
        <v>574</v>
      </c>
      <c r="F10" s="10">
        <v>12.6</v>
      </c>
      <c r="G10" s="10">
        <v>11.6</v>
      </c>
      <c r="H10" s="10">
        <v>12.3</v>
      </c>
      <c r="I10" s="10">
        <v>12.8</v>
      </c>
      <c r="J10" s="10">
        <v>13</v>
      </c>
      <c r="K10" s="10">
        <v>12</v>
      </c>
      <c r="L10" s="10">
        <v>11.4</v>
      </c>
      <c r="M10" s="10">
        <v>11.7</v>
      </c>
      <c r="N10" s="27">
        <f t="shared" si="5"/>
        <v>36.5</v>
      </c>
      <c r="O10" s="27">
        <f t="shared" si="6"/>
        <v>25.8</v>
      </c>
      <c r="P10" s="27">
        <f t="shared" si="7"/>
        <v>35.099999999999994</v>
      </c>
      <c r="Q10" s="28">
        <f t="shared" si="8"/>
        <v>62.3</v>
      </c>
      <c r="R10" s="28">
        <f t="shared" si="9"/>
        <v>60.899999999999991</v>
      </c>
      <c r="S10" s="11" t="s">
        <v>211</v>
      </c>
      <c r="T10" s="11" t="s">
        <v>164</v>
      </c>
      <c r="U10" s="13" t="s">
        <v>176</v>
      </c>
      <c r="V10" s="13" t="s">
        <v>586</v>
      </c>
      <c r="W10" s="13" t="s">
        <v>462</v>
      </c>
      <c r="X10" s="13" t="s">
        <v>120</v>
      </c>
      <c r="Y10" s="12">
        <v>13.4</v>
      </c>
      <c r="Z10" s="12">
        <v>12.8</v>
      </c>
      <c r="AA10" s="12">
        <v>10.1</v>
      </c>
      <c r="AB10" s="11" t="s">
        <v>150</v>
      </c>
      <c r="AC10" s="12">
        <v>1.5</v>
      </c>
      <c r="AD10" s="12">
        <v>-0.4</v>
      </c>
      <c r="AE10" s="12">
        <v>1.7</v>
      </c>
      <c r="AF10" s="12">
        <v>-0.6</v>
      </c>
      <c r="AG10" s="12"/>
      <c r="AH10" s="11" t="s">
        <v>429</v>
      </c>
      <c r="AI10" s="11" t="s">
        <v>423</v>
      </c>
      <c r="AJ10" s="11" t="s">
        <v>150</v>
      </c>
      <c r="AK10" s="8"/>
      <c r="AL10" s="8" t="s">
        <v>573</v>
      </c>
      <c r="AM10" s="31" t="s">
        <v>614</v>
      </c>
    </row>
    <row r="11" spans="1:39" s="5" customFormat="1" ht="15" customHeight="1">
      <c r="A11" s="6">
        <v>44590</v>
      </c>
      <c r="B11" s="7" t="s">
        <v>122</v>
      </c>
      <c r="C11" s="8" t="s">
        <v>156</v>
      </c>
      <c r="D11" s="9">
        <v>6.5300925925925915E-2</v>
      </c>
      <c r="E11" s="33" t="s">
        <v>637</v>
      </c>
      <c r="F11" s="10">
        <v>12.2</v>
      </c>
      <c r="G11" s="10">
        <v>10.7</v>
      </c>
      <c r="H11" s="10">
        <v>11.3</v>
      </c>
      <c r="I11" s="10">
        <v>12</v>
      </c>
      <c r="J11" s="10">
        <v>12.6</v>
      </c>
      <c r="K11" s="10">
        <v>12.1</v>
      </c>
      <c r="L11" s="10">
        <v>11.5</v>
      </c>
      <c r="M11" s="10">
        <v>11.8</v>
      </c>
      <c r="N11" s="27">
        <f t="shared" si="5"/>
        <v>34.200000000000003</v>
      </c>
      <c r="O11" s="27">
        <f t="shared" si="6"/>
        <v>24.6</v>
      </c>
      <c r="P11" s="27">
        <f t="shared" si="7"/>
        <v>35.400000000000006</v>
      </c>
      <c r="Q11" s="28">
        <f t="shared" si="8"/>
        <v>58.800000000000004</v>
      </c>
      <c r="R11" s="28">
        <f t="shared" si="9"/>
        <v>60</v>
      </c>
      <c r="S11" s="11" t="s">
        <v>154</v>
      </c>
      <c r="T11" s="11" t="s">
        <v>317</v>
      </c>
      <c r="U11" s="13" t="s">
        <v>480</v>
      </c>
      <c r="V11" s="13" t="s">
        <v>480</v>
      </c>
      <c r="W11" s="13" t="s">
        <v>157</v>
      </c>
      <c r="X11" s="13" t="s">
        <v>162</v>
      </c>
      <c r="Y11" s="12">
        <v>13.9</v>
      </c>
      <c r="Z11" s="12">
        <v>13.3</v>
      </c>
      <c r="AA11" s="12">
        <v>9.9</v>
      </c>
      <c r="AB11" s="11" t="s">
        <v>150</v>
      </c>
      <c r="AC11" s="12">
        <v>-0.6</v>
      </c>
      <c r="AD11" s="12" t="s">
        <v>421</v>
      </c>
      <c r="AE11" s="12" t="s">
        <v>424</v>
      </c>
      <c r="AF11" s="12">
        <v>-0.6</v>
      </c>
      <c r="AG11" s="12"/>
      <c r="AH11" s="11" t="s">
        <v>423</v>
      </c>
      <c r="AI11" s="11" t="s">
        <v>423</v>
      </c>
      <c r="AJ11" s="11" t="s">
        <v>150</v>
      </c>
      <c r="AK11" s="8"/>
      <c r="AL11" s="8" t="s">
        <v>638</v>
      </c>
      <c r="AM11" s="31" t="s">
        <v>689</v>
      </c>
    </row>
    <row r="12" spans="1:39" s="5" customFormat="1" ht="15" customHeight="1">
      <c r="A12" s="6">
        <v>44590</v>
      </c>
      <c r="B12" s="7" t="s">
        <v>125</v>
      </c>
      <c r="C12" s="8" t="s">
        <v>156</v>
      </c>
      <c r="D12" s="9">
        <v>6.6666666666666666E-2</v>
      </c>
      <c r="E12" s="33" t="s">
        <v>642</v>
      </c>
      <c r="F12" s="10">
        <v>12.7</v>
      </c>
      <c r="G12" s="10">
        <v>12.2</v>
      </c>
      <c r="H12" s="10">
        <v>12.1</v>
      </c>
      <c r="I12" s="10">
        <v>12.2</v>
      </c>
      <c r="J12" s="10">
        <v>12.2</v>
      </c>
      <c r="K12" s="10">
        <v>12.3</v>
      </c>
      <c r="L12" s="10">
        <v>11.1</v>
      </c>
      <c r="M12" s="10">
        <v>11.2</v>
      </c>
      <c r="N12" s="27">
        <f t="shared" si="5"/>
        <v>37</v>
      </c>
      <c r="O12" s="27">
        <f t="shared" si="6"/>
        <v>24.4</v>
      </c>
      <c r="P12" s="27">
        <f t="shared" si="7"/>
        <v>34.599999999999994</v>
      </c>
      <c r="Q12" s="28">
        <f t="shared" si="8"/>
        <v>61.400000000000006</v>
      </c>
      <c r="R12" s="28">
        <f t="shared" si="9"/>
        <v>59</v>
      </c>
      <c r="S12" s="11" t="s">
        <v>211</v>
      </c>
      <c r="T12" s="11" t="s">
        <v>164</v>
      </c>
      <c r="U12" s="13" t="s">
        <v>281</v>
      </c>
      <c r="V12" s="13" t="s">
        <v>157</v>
      </c>
      <c r="W12" s="13" t="s">
        <v>212</v>
      </c>
      <c r="X12" s="13" t="s">
        <v>162</v>
      </c>
      <c r="Y12" s="12">
        <v>13.9</v>
      </c>
      <c r="Z12" s="12">
        <v>13.3</v>
      </c>
      <c r="AA12" s="12">
        <v>9.9</v>
      </c>
      <c r="AB12" s="11" t="s">
        <v>150</v>
      </c>
      <c r="AC12" s="12">
        <v>1.1000000000000001</v>
      </c>
      <c r="AD12" s="12">
        <v>-0.6</v>
      </c>
      <c r="AE12" s="12">
        <v>1.1000000000000001</v>
      </c>
      <c r="AF12" s="12">
        <v>-0.6</v>
      </c>
      <c r="AG12" s="12"/>
      <c r="AH12" s="11" t="s">
        <v>429</v>
      </c>
      <c r="AI12" s="11" t="s">
        <v>423</v>
      </c>
      <c r="AJ12" s="11" t="s">
        <v>150</v>
      </c>
      <c r="AK12" s="8"/>
      <c r="AL12" s="8" t="s">
        <v>641</v>
      </c>
      <c r="AM12" s="31" t="s">
        <v>691</v>
      </c>
    </row>
    <row r="13" spans="1:39" s="5" customFormat="1" ht="15" customHeight="1">
      <c r="A13" s="6">
        <v>44591</v>
      </c>
      <c r="B13" s="36" t="s">
        <v>123</v>
      </c>
      <c r="C13" s="8" t="s">
        <v>156</v>
      </c>
      <c r="D13" s="9">
        <v>6.5358796296296304E-2</v>
      </c>
      <c r="E13" s="33" t="s">
        <v>665</v>
      </c>
      <c r="F13" s="10">
        <v>12.6</v>
      </c>
      <c r="G13" s="10">
        <v>11.4</v>
      </c>
      <c r="H13" s="10">
        <v>11.7</v>
      </c>
      <c r="I13" s="10">
        <v>11.8</v>
      </c>
      <c r="J13" s="10">
        <v>12</v>
      </c>
      <c r="K13" s="10">
        <v>11.9</v>
      </c>
      <c r="L13" s="10">
        <v>11.5</v>
      </c>
      <c r="M13" s="10">
        <v>11.8</v>
      </c>
      <c r="N13" s="27">
        <f t="shared" si="5"/>
        <v>35.700000000000003</v>
      </c>
      <c r="O13" s="27">
        <f t="shared" si="6"/>
        <v>23.8</v>
      </c>
      <c r="P13" s="27">
        <f t="shared" si="7"/>
        <v>35.200000000000003</v>
      </c>
      <c r="Q13" s="28">
        <f t="shared" si="8"/>
        <v>59.5</v>
      </c>
      <c r="R13" s="28">
        <f t="shared" si="9"/>
        <v>59</v>
      </c>
      <c r="S13" s="11" t="s">
        <v>174</v>
      </c>
      <c r="T13" s="11" t="s">
        <v>155</v>
      </c>
      <c r="U13" s="13" t="s">
        <v>340</v>
      </c>
      <c r="V13" s="13" t="s">
        <v>586</v>
      </c>
      <c r="W13" s="13" t="s">
        <v>157</v>
      </c>
      <c r="X13" s="13" t="s">
        <v>162</v>
      </c>
      <c r="Y13" s="12">
        <v>13.7</v>
      </c>
      <c r="Z13" s="12">
        <v>14.3</v>
      </c>
      <c r="AA13" s="12">
        <v>10.1</v>
      </c>
      <c r="AB13" s="11" t="s">
        <v>150</v>
      </c>
      <c r="AC13" s="12">
        <v>-0.9</v>
      </c>
      <c r="AD13" s="12" t="s">
        <v>421</v>
      </c>
      <c r="AE13" s="12">
        <v>-0.3</v>
      </c>
      <c r="AF13" s="12">
        <v>-0.6</v>
      </c>
      <c r="AG13" s="12"/>
      <c r="AH13" s="11" t="s">
        <v>423</v>
      </c>
      <c r="AI13" s="11" t="s">
        <v>423</v>
      </c>
      <c r="AJ13" s="11" t="s">
        <v>162</v>
      </c>
      <c r="AK13" s="8"/>
      <c r="AL13" s="8" t="s">
        <v>664</v>
      </c>
      <c r="AM13" s="31" t="s">
        <v>699</v>
      </c>
    </row>
    <row r="14" spans="1:39" s="5" customFormat="1" ht="15" customHeight="1">
      <c r="A14" s="6">
        <v>44591</v>
      </c>
      <c r="B14" s="7" t="s">
        <v>124</v>
      </c>
      <c r="C14" s="8" t="s">
        <v>156</v>
      </c>
      <c r="D14" s="9">
        <v>6.5335648148148143E-2</v>
      </c>
      <c r="E14" s="33" t="s">
        <v>674</v>
      </c>
      <c r="F14" s="10">
        <v>12.4</v>
      </c>
      <c r="G14" s="10">
        <v>11.6</v>
      </c>
      <c r="H14" s="10">
        <v>11.8</v>
      </c>
      <c r="I14" s="10">
        <v>11.9</v>
      </c>
      <c r="J14" s="10">
        <v>11.6</v>
      </c>
      <c r="K14" s="10">
        <v>11.4</v>
      </c>
      <c r="L14" s="10">
        <v>11.7</v>
      </c>
      <c r="M14" s="10">
        <v>12.1</v>
      </c>
      <c r="N14" s="27">
        <f t="shared" si="5"/>
        <v>35.799999999999997</v>
      </c>
      <c r="O14" s="27">
        <f t="shared" si="6"/>
        <v>23.5</v>
      </c>
      <c r="P14" s="27">
        <f t="shared" si="7"/>
        <v>35.200000000000003</v>
      </c>
      <c r="Q14" s="28">
        <f t="shared" si="8"/>
        <v>59.3</v>
      </c>
      <c r="R14" s="28">
        <f t="shared" si="9"/>
        <v>58.699999999999996</v>
      </c>
      <c r="S14" s="11" t="s">
        <v>174</v>
      </c>
      <c r="T14" s="11" t="s">
        <v>155</v>
      </c>
      <c r="U14" s="13" t="s">
        <v>352</v>
      </c>
      <c r="V14" s="13" t="s">
        <v>200</v>
      </c>
      <c r="W14" s="13" t="s">
        <v>480</v>
      </c>
      <c r="X14" s="13" t="s">
        <v>162</v>
      </c>
      <c r="Y14" s="12">
        <v>13.7</v>
      </c>
      <c r="Z14" s="12">
        <v>14.3</v>
      </c>
      <c r="AA14" s="12">
        <v>10.1</v>
      </c>
      <c r="AB14" s="11" t="s">
        <v>150</v>
      </c>
      <c r="AC14" s="12">
        <v>0.3</v>
      </c>
      <c r="AD14" s="12">
        <v>-0.2</v>
      </c>
      <c r="AE14" s="12">
        <v>0.7</v>
      </c>
      <c r="AF14" s="12">
        <v>-0.6</v>
      </c>
      <c r="AG14" s="12"/>
      <c r="AH14" s="11" t="s">
        <v>422</v>
      </c>
      <c r="AI14" s="11" t="s">
        <v>422</v>
      </c>
      <c r="AJ14" s="11" t="s">
        <v>151</v>
      </c>
      <c r="AK14" s="8"/>
      <c r="AL14" s="8" t="s">
        <v>675</v>
      </c>
      <c r="AM14" s="31" t="s">
        <v>703</v>
      </c>
    </row>
    <row r="15" spans="1:39" s="5" customFormat="1" ht="15" customHeight="1">
      <c r="A15" s="6">
        <v>44597</v>
      </c>
      <c r="B15" s="7" t="s">
        <v>123</v>
      </c>
      <c r="C15" s="8" t="s">
        <v>156</v>
      </c>
      <c r="D15" s="9">
        <v>6.6076388888888893E-2</v>
      </c>
      <c r="E15" s="33" t="s">
        <v>719</v>
      </c>
      <c r="F15" s="10">
        <v>12.5</v>
      </c>
      <c r="G15" s="10">
        <v>11.4</v>
      </c>
      <c r="H15" s="10">
        <v>12.1</v>
      </c>
      <c r="I15" s="10">
        <v>12.3</v>
      </c>
      <c r="J15" s="10">
        <v>12.5</v>
      </c>
      <c r="K15" s="10">
        <v>12.1</v>
      </c>
      <c r="L15" s="10">
        <v>11.4</v>
      </c>
      <c r="M15" s="10">
        <v>11.6</v>
      </c>
      <c r="N15" s="27">
        <f t="shared" si="5"/>
        <v>36</v>
      </c>
      <c r="O15" s="27">
        <f t="shared" si="6"/>
        <v>24.8</v>
      </c>
      <c r="P15" s="27">
        <f t="shared" si="7"/>
        <v>35.1</v>
      </c>
      <c r="Q15" s="28">
        <f t="shared" si="8"/>
        <v>60.8</v>
      </c>
      <c r="R15" s="28">
        <f t="shared" si="9"/>
        <v>59.9</v>
      </c>
      <c r="S15" s="11" t="s">
        <v>160</v>
      </c>
      <c r="T15" s="11" t="s">
        <v>164</v>
      </c>
      <c r="U15" s="13" t="s">
        <v>157</v>
      </c>
      <c r="V15" s="13" t="s">
        <v>230</v>
      </c>
      <c r="W15" s="13" t="s">
        <v>200</v>
      </c>
      <c r="X15" s="13" t="s">
        <v>162</v>
      </c>
      <c r="Y15" s="12">
        <v>12.7</v>
      </c>
      <c r="Z15" s="12">
        <v>10.8</v>
      </c>
      <c r="AA15" s="12">
        <v>10.5</v>
      </c>
      <c r="AB15" s="11" t="s">
        <v>150</v>
      </c>
      <c r="AC15" s="12">
        <v>0.3</v>
      </c>
      <c r="AD15" s="12" t="s">
        <v>421</v>
      </c>
      <c r="AE15" s="12">
        <v>0.7</v>
      </c>
      <c r="AF15" s="12">
        <v>-0.4</v>
      </c>
      <c r="AG15" s="12"/>
      <c r="AH15" s="11" t="s">
        <v>422</v>
      </c>
      <c r="AI15" s="11" t="s">
        <v>423</v>
      </c>
      <c r="AJ15" s="11" t="s">
        <v>150</v>
      </c>
      <c r="AK15" s="8" t="s">
        <v>736</v>
      </c>
      <c r="AL15" s="8" t="s">
        <v>718</v>
      </c>
      <c r="AM15" s="31" t="s">
        <v>778</v>
      </c>
    </row>
    <row r="16" spans="1:39" s="5" customFormat="1" ht="15" customHeight="1">
      <c r="A16" s="6">
        <v>44597</v>
      </c>
      <c r="B16" s="36" t="s">
        <v>248</v>
      </c>
      <c r="C16" s="8" t="s">
        <v>156</v>
      </c>
      <c r="D16" s="9">
        <v>6.5277777777777782E-2</v>
      </c>
      <c r="E16" s="33" t="s">
        <v>739</v>
      </c>
      <c r="F16" s="10">
        <v>12.5</v>
      </c>
      <c r="G16" s="10">
        <v>11.3</v>
      </c>
      <c r="H16" s="10">
        <v>11.7</v>
      </c>
      <c r="I16" s="10">
        <v>11.7</v>
      </c>
      <c r="J16" s="10">
        <v>11.9</v>
      </c>
      <c r="K16" s="10">
        <v>11.7</v>
      </c>
      <c r="L16" s="10">
        <v>11.3</v>
      </c>
      <c r="M16" s="10">
        <v>11.9</v>
      </c>
      <c r="N16" s="27">
        <f t="shared" si="5"/>
        <v>35.5</v>
      </c>
      <c r="O16" s="27">
        <f t="shared" si="6"/>
        <v>23.6</v>
      </c>
      <c r="P16" s="27">
        <f t="shared" si="7"/>
        <v>34.9</v>
      </c>
      <c r="Q16" s="28">
        <f t="shared" si="8"/>
        <v>59.1</v>
      </c>
      <c r="R16" s="28">
        <f t="shared" si="9"/>
        <v>58.499999999999993</v>
      </c>
      <c r="S16" s="11" t="s">
        <v>174</v>
      </c>
      <c r="T16" s="11" t="s">
        <v>155</v>
      </c>
      <c r="U16" s="13" t="s">
        <v>661</v>
      </c>
      <c r="V16" s="13" t="s">
        <v>257</v>
      </c>
      <c r="W16" s="13" t="s">
        <v>167</v>
      </c>
      <c r="X16" s="13" t="s">
        <v>162</v>
      </c>
      <c r="Y16" s="12">
        <v>12.7</v>
      </c>
      <c r="Z16" s="12">
        <v>10.8</v>
      </c>
      <c r="AA16" s="12">
        <v>10.5</v>
      </c>
      <c r="AB16" s="11" t="s">
        <v>150</v>
      </c>
      <c r="AC16" s="12">
        <v>-0.4</v>
      </c>
      <c r="AD16" s="12" t="s">
        <v>421</v>
      </c>
      <c r="AE16" s="12" t="s">
        <v>424</v>
      </c>
      <c r="AF16" s="12">
        <v>-0.4</v>
      </c>
      <c r="AG16" s="12"/>
      <c r="AH16" s="11" t="s">
        <v>423</v>
      </c>
      <c r="AI16" s="11" t="s">
        <v>423</v>
      </c>
      <c r="AJ16" s="11" t="s">
        <v>151</v>
      </c>
      <c r="AK16" s="8" t="s">
        <v>736</v>
      </c>
      <c r="AL16" s="8" t="s">
        <v>738</v>
      </c>
      <c r="AM16" s="31" t="s">
        <v>783</v>
      </c>
    </row>
    <row r="17" spans="1:46" s="5" customFormat="1" ht="15" customHeight="1">
      <c r="A17" s="6">
        <v>44598</v>
      </c>
      <c r="B17" s="7" t="s">
        <v>131</v>
      </c>
      <c r="C17" s="8" t="s">
        <v>156</v>
      </c>
      <c r="D17" s="9">
        <v>6.6759259259259254E-2</v>
      </c>
      <c r="E17" s="33" t="s">
        <v>754</v>
      </c>
      <c r="F17" s="10">
        <v>13</v>
      </c>
      <c r="G17" s="10">
        <v>12.6</v>
      </c>
      <c r="H17" s="10">
        <v>11.9</v>
      </c>
      <c r="I17" s="10">
        <v>12</v>
      </c>
      <c r="J17" s="10">
        <v>12.3</v>
      </c>
      <c r="K17" s="10">
        <v>11.9</v>
      </c>
      <c r="L17" s="10">
        <v>11.4</v>
      </c>
      <c r="M17" s="10">
        <v>11.7</v>
      </c>
      <c r="N17" s="27">
        <f t="shared" si="5"/>
        <v>37.5</v>
      </c>
      <c r="O17" s="27">
        <f t="shared" si="6"/>
        <v>24.3</v>
      </c>
      <c r="P17" s="27">
        <f t="shared" si="7"/>
        <v>35</v>
      </c>
      <c r="Q17" s="28">
        <f t="shared" si="8"/>
        <v>61.8</v>
      </c>
      <c r="R17" s="28">
        <f t="shared" si="9"/>
        <v>59.3</v>
      </c>
      <c r="S17" s="11" t="s">
        <v>160</v>
      </c>
      <c r="T17" s="11" t="s">
        <v>164</v>
      </c>
      <c r="U17" s="13" t="s">
        <v>189</v>
      </c>
      <c r="V17" s="13" t="s">
        <v>298</v>
      </c>
      <c r="W17" s="13" t="s">
        <v>274</v>
      </c>
      <c r="X17" s="13" t="s">
        <v>162</v>
      </c>
      <c r="Y17" s="12">
        <v>13.6</v>
      </c>
      <c r="Z17" s="12">
        <v>14.3</v>
      </c>
      <c r="AA17" s="12">
        <v>9.1999999999999993</v>
      </c>
      <c r="AB17" s="11" t="s">
        <v>150</v>
      </c>
      <c r="AC17" s="12">
        <v>0.9</v>
      </c>
      <c r="AD17" s="12">
        <v>-0.6</v>
      </c>
      <c r="AE17" s="12">
        <v>0.5</v>
      </c>
      <c r="AF17" s="12">
        <v>-0.2</v>
      </c>
      <c r="AG17" s="12"/>
      <c r="AH17" s="11" t="s">
        <v>422</v>
      </c>
      <c r="AI17" s="11" t="s">
        <v>423</v>
      </c>
      <c r="AJ17" s="11" t="s">
        <v>150</v>
      </c>
      <c r="AK17" s="8"/>
      <c r="AL17" s="8" t="s">
        <v>753</v>
      </c>
      <c r="AM17" s="31" t="s">
        <v>792</v>
      </c>
    </row>
    <row r="18" spans="1:46" s="5" customFormat="1" ht="15" customHeight="1">
      <c r="A18" s="6">
        <v>44633</v>
      </c>
      <c r="B18" s="36" t="s">
        <v>122</v>
      </c>
      <c r="C18" s="8" t="s">
        <v>156</v>
      </c>
      <c r="D18" s="9">
        <v>6.4652777777777781E-2</v>
      </c>
      <c r="E18" s="33" t="s">
        <v>838</v>
      </c>
      <c r="F18" s="10">
        <v>12.7</v>
      </c>
      <c r="G18" s="10">
        <v>11.4</v>
      </c>
      <c r="H18" s="10">
        <v>11.3</v>
      </c>
      <c r="I18" s="10">
        <v>11.3</v>
      </c>
      <c r="J18" s="10">
        <v>11.8</v>
      </c>
      <c r="K18" s="10">
        <v>11.2</v>
      </c>
      <c r="L18" s="10">
        <v>11.6</v>
      </c>
      <c r="M18" s="10">
        <v>12.3</v>
      </c>
      <c r="N18" s="27">
        <f t="shared" si="5"/>
        <v>35.400000000000006</v>
      </c>
      <c r="O18" s="27">
        <f t="shared" si="6"/>
        <v>23.1</v>
      </c>
      <c r="P18" s="27">
        <f t="shared" si="7"/>
        <v>35.099999999999994</v>
      </c>
      <c r="Q18" s="28">
        <f t="shared" si="8"/>
        <v>58.5</v>
      </c>
      <c r="R18" s="28">
        <f t="shared" si="9"/>
        <v>58.2</v>
      </c>
      <c r="S18" s="11" t="s">
        <v>174</v>
      </c>
      <c r="T18" s="11" t="s">
        <v>155</v>
      </c>
      <c r="U18" s="13" t="s">
        <v>189</v>
      </c>
      <c r="V18" s="13" t="s">
        <v>196</v>
      </c>
      <c r="W18" s="13" t="s">
        <v>391</v>
      </c>
      <c r="X18" s="13" t="s">
        <v>120</v>
      </c>
      <c r="Y18" s="12">
        <v>12.6</v>
      </c>
      <c r="Z18" s="12">
        <v>13.5</v>
      </c>
      <c r="AA18" s="12">
        <v>9.5</v>
      </c>
      <c r="AB18" s="11" t="s">
        <v>120</v>
      </c>
      <c r="AC18" s="12">
        <v>-1.2</v>
      </c>
      <c r="AD18" s="12" t="s">
        <v>421</v>
      </c>
      <c r="AE18" s="12">
        <v>-0.1</v>
      </c>
      <c r="AF18" s="12">
        <v>-1.1000000000000001</v>
      </c>
      <c r="AG18" s="12"/>
      <c r="AH18" s="11" t="s">
        <v>423</v>
      </c>
      <c r="AI18" s="11" t="s">
        <v>423</v>
      </c>
      <c r="AJ18" s="11" t="s">
        <v>150</v>
      </c>
      <c r="AK18" s="8"/>
      <c r="AL18" s="8" t="s">
        <v>879</v>
      </c>
      <c r="AM18" s="31" t="s">
        <v>880</v>
      </c>
    </row>
    <row r="19" spans="1:46" s="5" customFormat="1" ht="15" customHeight="1">
      <c r="A19" s="6">
        <v>44639</v>
      </c>
      <c r="B19" s="7" t="s">
        <v>123</v>
      </c>
      <c r="C19" s="8" t="s">
        <v>905</v>
      </c>
      <c r="D19" s="9">
        <v>6.6030092592592585E-2</v>
      </c>
      <c r="E19" s="33" t="s">
        <v>906</v>
      </c>
      <c r="F19" s="10">
        <v>12.6</v>
      </c>
      <c r="G19" s="10">
        <v>11.1</v>
      </c>
      <c r="H19" s="10">
        <v>11.8</v>
      </c>
      <c r="I19" s="10">
        <v>11.6</v>
      </c>
      <c r="J19" s="10">
        <v>11.7</v>
      </c>
      <c r="K19" s="10">
        <v>11.5</v>
      </c>
      <c r="L19" s="10">
        <v>12.4</v>
      </c>
      <c r="M19" s="10">
        <v>12.8</v>
      </c>
      <c r="N19" s="27">
        <f t="shared" si="5"/>
        <v>35.5</v>
      </c>
      <c r="O19" s="27">
        <f t="shared" si="6"/>
        <v>23.299999999999997</v>
      </c>
      <c r="P19" s="27">
        <f t="shared" si="7"/>
        <v>36.700000000000003</v>
      </c>
      <c r="Q19" s="28">
        <f t="shared" si="8"/>
        <v>58.8</v>
      </c>
      <c r="R19" s="28">
        <f t="shared" si="9"/>
        <v>60</v>
      </c>
      <c r="S19" s="11" t="s">
        <v>174</v>
      </c>
      <c r="T19" s="11" t="s">
        <v>263</v>
      </c>
      <c r="U19" s="13" t="s">
        <v>212</v>
      </c>
      <c r="V19" s="13" t="s">
        <v>189</v>
      </c>
      <c r="W19" s="13" t="s">
        <v>200</v>
      </c>
      <c r="X19" s="13" t="s">
        <v>120</v>
      </c>
      <c r="Y19" s="12">
        <v>15.9</v>
      </c>
      <c r="Z19" s="12">
        <v>14.1</v>
      </c>
      <c r="AA19" s="12">
        <v>7</v>
      </c>
      <c r="AB19" s="11" t="s">
        <v>151</v>
      </c>
      <c r="AC19" s="12" t="s">
        <v>424</v>
      </c>
      <c r="AD19" s="12" t="s">
        <v>421</v>
      </c>
      <c r="AE19" s="12">
        <v>0.1</v>
      </c>
      <c r="AF19" s="12">
        <v>-0.1</v>
      </c>
      <c r="AG19" s="12"/>
      <c r="AH19" s="11" t="s">
        <v>423</v>
      </c>
      <c r="AI19" s="11" t="s">
        <v>422</v>
      </c>
      <c r="AJ19" s="11" t="s">
        <v>151</v>
      </c>
      <c r="AK19" s="8"/>
      <c r="AL19" s="8" t="s">
        <v>915</v>
      </c>
      <c r="AM19" s="31" t="s">
        <v>907</v>
      </c>
    </row>
    <row r="20" spans="1:46" s="5" customFormat="1" ht="15" customHeight="1">
      <c r="A20" s="6">
        <v>44639</v>
      </c>
      <c r="B20" s="7" t="s">
        <v>245</v>
      </c>
      <c r="C20" s="8" t="s">
        <v>763</v>
      </c>
      <c r="D20" s="9">
        <v>6.5312499999999996E-2</v>
      </c>
      <c r="E20" s="33" t="s">
        <v>210</v>
      </c>
      <c r="F20" s="10">
        <v>12.7</v>
      </c>
      <c r="G20" s="10">
        <v>11.1</v>
      </c>
      <c r="H20" s="10">
        <v>11.4</v>
      </c>
      <c r="I20" s="10">
        <v>11.4</v>
      </c>
      <c r="J20" s="10">
        <v>11.7</v>
      </c>
      <c r="K20" s="10">
        <v>11.4</v>
      </c>
      <c r="L20" s="10">
        <v>12.1</v>
      </c>
      <c r="M20" s="10">
        <v>12.5</v>
      </c>
      <c r="N20" s="27">
        <f t="shared" si="5"/>
        <v>35.199999999999996</v>
      </c>
      <c r="O20" s="27">
        <f t="shared" si="6"/>
        <v>23.1</v>
      </c>
      <c r="P20" s="27">
        <f t="shared" si="7"/>
        <v>36</v>
      </c>
      <c r="Q20" s="28">
        <f t="shared" si="8"/>
        <v>58.3</v>
      </c>
      <c r="R20" s="28">
        <f t="shared" si="9"/>
        <v>59.1</v>
      </c>
      <c r="S20" s="11" t="s">
        <v>174</v>
      </c>
      <c r="T20" s="11" t="s">
        <v>263</v>
      </c>
      <c r="U20" s="13" t="s">
        <v>200</v>
      </c>
      <c r="V20" s="13" t="s">
        <v>189</v>
      </c>
      <c r="W20" s="13" t="s">
        <v>480</v>
      </c>
      <c r="X20" s="13" t="s">
        <v>120</v>
      </c>
      <c r="Y20" s="12">
        <v>15.9</v>
      </c>
      <c r="Z20" s="12">
        <v>14.1</v>
      </c>
      <c r="AA20" s="12">
        <v>7</v>
      </c>
      <c r="AB20" s="11" t="s">
        <v>151</v>
      </c>
      <c r="AC20" s="12">
        <v>0.7</v>
      </c>
      <c r="AD20" s="12" t="s">
        <v>421</v>
      </c>
      <c r="AE20" s="12">
        <v>0.8</v>
      </c>
      <c r="AF20" s="12">
        <v>-0.1</v>
      </c>
      <c r="AG20" s="12"/>
      <c r="AH20" s="11" t="s">
        <v>422</v>
      </c>
      <c r="AI20" s="11" t="s">
        <v>423</v>
      </c>
      <c r="AJ20" s="11" t="s">
        <v>120</v>
      </c>
      <c r="AK20" s="8"/>
      <c r="AL20" s="8" t="s">
        <v>922</v>
      </c>
      <c r="AM20" s="31" t="s">
        <v>923</v>
      </c>
    </row>
    <row r="21" spans="1:46" s="5" customFormat="1" ht="15" customHeight="1">
      <c r="A21" s="6">
        <v>44641</v>
      </c>
      <c r="B21" s="7" t="s">
        <v>122</v>
      </c>
      <c r="C21" s="8" t="s">
        <v>156</v>
      </c>
      <c r="D21" s="9">
        <v>6.6018518518518518E-2</v>
      </c>
      <c r="E21" s="33" t="s">
        <v>940</v>
      </c>
      <c r="F21" s="10">
        <v>12.7</v>
      </c>
      <c r="G21" s="10">
        <v>11.4</v>
      </c>
      <c r="H21" s="10">
        <v>12</v>
      </c>
      <c r="I21" s="10">
        <v>12.1</v>
      </c>
      <c r="J21" s="10">
        <v>12.1</v>
      </c>
      <c r="K21" s="10">
        <v>11.4</v>
      </c>
      <c r="L21" s="10">
        <v>11.6</v>
      </c>
      <c r="M21" s="10">
        <v>12.1</v>
      </c>
      <c r="N21" s="27">
        <f t="shared" si="5"/>
        <v>36.1</v>
      </c>
      <c r="O21" s="27">
        <f t="shared" si="6"/>
        <v>24.2</v>
      </c>
      <c r="P21" s="27">
        <f t="shared" si="7"/>
        <v>35.1</v>
      </c>
      <c r="Q21" s="28">
        <f t="shared" si="8"/>
        <v>60.300000000000004</v>
      </c>
      <c r="R21" s="28">
        <f t="shared" si="9"/>
        <v>59.300000000000004</v>
      </c>
      <c r="S21" s="11" t="s">
        <v>160</v>
      </c>
      <c r="T21" s="11" t="s">
        <v>164</v>
      </c>
      <c r="U21" s="13" t="s">
        <v>189</v>
      </c>
      <c r="V21" s="13" t="s">
        <v>391</v>
      </c>
      <c r="W21" s="13" t="s">
        <v>157</v>
      </c>
      <c r="X21" s="13" t="s">
        <v>120</v>
      </c>
      <c r="Y21" s="12">
        <v>13.9</v>
      </c>
      <c r="Z21" s="12">
        <v>13.6</v>
      </c>
      <c r="AA21" s="12">
        <v>8.5</v>
      </c>
      <c r="AB21" s="11" t="s">
        <v>150</v>
      </c>
      <c r="AC21" s="12">
        <v>0.6</v>
      </c>
      <c r="AD21" s="12">
        <v>-0.2</v>
      </c>
      <c r="AE21" s="12">
        <v>0.8</v>
      </c>
      <c r="AF21" s="12">
        <v>-0.4</v>
      </c>
      <c r="AG21" s="12"/>
      <c r="AH21" s="11" t="s">
        <v>422</v>
      </c>
      <c r="AI21" s="11" t="s">
        <v>422</v>
      </c>
      <c r="AJ21" s="11" t="s">
        <v>151</v>
      </c>
      <c r="AK21" s="8"/>
      <c r="AL21" s="8" t="s">
        <v>959</v>
      </c>
      <c r="AM21" s="31" t="s">
        <v>960</v>
      </c>
    </row>
    <row r="22" spans="1:46" s="5" customFormat="1" ht="15" customHeight="1">
      <c r="A22" s="6">
        <v>44641</v>
      </c>
      <c r="B22" s="7" t="s">
        <v>125</v>
      </c>
      <c r="C22" s="8" t="s">
        <v>156</v>
      </c>
      <c r="D22" s="9">
        <v>6.598379629629629E-2</v>
      </c>
      <c r="E22" s="33" t="s">
        <v>336</v>
      </c>
      <c r="F22" s="10">
        <v>12.6</v>
      </c>
      <c r="G22" s="10">
        <v>11.3</v>
      </c>
      <c r="H22" s="10">
        <v>11.9</v>
      </c>
      <c r="I22" s="10">
        <v>12.2</v>
      </c>
      <c r="J22" s="10">
        <v>12.7</v>
      </c>
      <c r="K22" s="10">
        <v>11.5</v>
      </c>
      <c r="L22" s="10">
        <v>11.4</v>
      </c>
      <c r="M22" s="10">
        <v>11.5</v>
      </c>
      <c r="N22" s="27">
        <f t="shared" si="5"/>
        <v>35.799999999999997</v>
      </c>
      <c r="O22" s="27">
        <f t="shared" si="6"/>
        <v>24.9</v>
      </c>
      <c r="P22" s="27">
        <f t="shared" si="7"/>
        <v>34.4</v>
      </c>
      <c r="Q22" s="28">
        <f t="shared" si="8"/>
        <v>60.7</v>
      </c>
      <c r="R22" s="28">
        <f t="shared" si="9"/>
        <v>59.3</v>
      </c>
      <c r="S22" s="11" t="s">
        <v>160</v>
      </c>
      <c r="T22" s="11" t="s">
        <v>164</v>
      </c>
      <c r="U22" s="13" t="s">
        <v>157</v>
      </c>
      <c r="V22" s="13" t="s">
        <v>352</v>
      </c>
      <c r="W22" s="13" t="s">
        <v>157</v>
      </c>
      <c r="X22" s="13" t="s">
        <v>120</v>
      </c>
      <c r="Y22" s="12">
        <v>13.9</v>
      </c>
      <c r="Z22" s="12">
        <v>13.6</v>
      </c>
      <c r="AA22" s="12">
        <v>8.5</v>
      </c>
      <c r="AB22" s="11" t="s">
        <v>150</v>
      </c>
      <c r="AC22" s="12">
        <v>0.3</v>
      </c>
      <c r="AD22" s="12" t="s">
        <v>421</v>
      </c>
      <c r="AE22" s="12">
        <v>0.7</v>
      </c>
      <c r="AF22" s="12">
        <v>-0.4</v>
      </c>
      <c r="AG22" s="12"/>
      <c r="AH22" s="11" t="s">
        <v>422</v>
      </c>
      <c r="AI22" s="11" t="s">
        <v>423</v>
      </c>
      <c r="AJ22" s="11" t="s">
        <v>150</v>
      </c>
      <c r="AK22" s="8"/>
      <c r="AL22" s="8" t="s">
        <v>963</v>
      </c>
      <c r="AM22" s="31" t="s">
        <v>964</v>
      </c>
    </row>
    <row r="23" spans="1:46" s="5" customFormat="1" ht="15" customHeight="1">
      <c r="A23" s="6">
        <v>44688</v>
      </c>
      <c r="B23" s="7" t="s">
        <v>125</v>
      </c>
      <c r="C23" s="8" t="s">
        <v>156</v>
      </c>
      <c r="D23" s="9">
        <v>6.5277777777777782E-2</v>
      </c>
      <c r="E23" s="33" t="s">
        <v>1077</v>
      </c>
      <c r="F23" s="10">
        <v>12.5</v>
      </c>
      <c r="G23" s="10">
        <v>11.6</v>
      </c>
      <c r="H23" s="10">
        <v>11.9</v>
      </c>
      <c r="I23" s="10">
        <v>12.2</v>
      </c>
      <c r="J23" s="10">
        <v>12.1</v>
      </c>
      <c r="K23" s="10">
        <v>11.1</v>
      </c>
      <c r="L23" s="10">
        <v>10.9</v>
      </c>
      <c r="M23" s="10">
        <v>11.7</v>
      </c>
      <c r="N23" s="27">
        <f t="shared" si="5"/>
        <v>36</v>
      </c>
      <c r="O23" s="27">
        <f t="shared" si="6"/>
        <v>24.299999999999997</v>
      </c>
      <c r="P23" s="27">
        <f t="shared" si="7"/>
        <v>33.700000000000003</v>
      </c>
      <c r="Q23" s="28">
        <f t="shared" si="8"/>
        <v>60.300000000000004</v>
      </c>
      <c r="R23" s="28">
        <f t="shared" si="9"/>
        <v>58</v>
      </c>
      <c r="S23" s="11" t="s">
        <v>211</v>
      </c>
      <c r="T23" s="11" t="s">
        <v>164</v>
      </c>
      <c r="U23" s="13" t="s">
        <v>212</v>
      </c>
      <c r="V23" s="13" t="s">
        <v>480</v>
      </c>
      <c r="W23" s="13" t="s">
        <v>189</v>
      </c>
      <c r="X23" s="13" t="s">
        <v>120</v>
      </c>
      <c r="Y23" s="12">
        <v>14.5</v>
      </c>
      <c r="Z23" s="12">
        <v>12</v>
      </c>
      <c r="AA23" s="12">
        <v>10.5</v>
      </c>
      <c r="AB23" s="11" t="s">
        <v>160</v>
      </c>
      <c r="AC23" s="12">
        <v>-0.8</v>
      </c>
      <c r="AD23" s="12">
        <v>-0.6</v>
      </c>
      <c r="AE23" s="12">
        <v>0.7</v>
      </c>
      <c r="AF23" s="12">
        <v>-2.1</v>
      </c>
      <c r="AG23" s="12"/>
      <c r="AH23" s="11" t="s">
        <v>422</v>
      </c>
      <c r="AI23" s="11" t="s">
        <v>423</v>
      </c>
      <c r="AJ23" s="11" t="s">
        <v>162</v>
      </c>
      <c r="AK23" s="8"/>
      <c r="AL23" s="8" t="s">
        <v>1093</v>
      </c>
      <c r="AM23" s="31" t="s">
        <v>1129</v>
      </c>
      <c r="AN23" s="46"/>
      <c r="AO23" s="46"/>
      <c r="AP23" s="46"/>
      <c r="AQ23" s="46"/>
      <c r="AR23" s="46"/>
      <c r="AS23" s="46"/>
      <c r="AT23" s="46"/>
    </row>
    <row r="24" spans="1:46" s="5" customFormat="1" ht="15" customHeight="1">
      <c r="A24" s="6">
        <v>44688</v>
      </c>
      <c r="B24" s="7" t="s">
        <v>124</v>
      </c>
      <c r="C24" s="8" t="s">
        <v>156</v>
      </c>
      <c r="D24" s="9">
        <v>6.4629629629629634E-2</v>
      </c>
      <c r="E24" s="33" t="s">
        <v>1102</v>
      </c>
      <c r="F24" s="10">
        <v>12.5</v>
      </c>
      <c r="G24" s="10">
        <v>12</v>
      </c>
      <c r="H24" s="10">
        <v>11.9</v>
      </c>
      <c r="I24" s="10">
        <v>11.6</v>
      </c>
      <c r="J24" s="10">
        <v>11.5</v>
      </c>
      <c r="K24" s="10">
        <v>11</v>
      </c>
      <c r="L24" s="10">
        <v>11.2</v>
      </c>
      <c r="M24" s="10">
        <v>11.7</v>
      </c>
      <c r="N24" s="27">
        <f t="shared" si="5"/>
        <v>36.4</v>
      </c>
      <c r="O24" s="27">
        <f t="shared" si="6"/>
        <v>23.1</v>
      </c>
      <c r="P24" s="27">
        <f t="shared" si="7"/>
        <v>33.9</v>
      </c>
      <c r="Q24" s="28">
        <f t="shared" si="8"/>
        <v>59.5</v>
      </c>
      <c r="R24" s="28">
        <f t="shared" si="9"/>
        <v>57</v>
      </c>
      <c r="S24" s="11" t="s">
        <v>211</v>
      </c>
      <c r="T24" s="11" t="s">
        <v>164</v>
      </c>
      <c r="U24" s="13" t="s">
        <v>352</v>
      </c>
      <c r="V24" s="13" t="s">
        <v>168</v>
      </c>
      <c r="W24" s="13" t="s">
        <v>773</v>
      </c>
      <c r="X24" s="13" t="s">
        <v>120</v>
      </c>
      <c r="Y24" s="12">
        <v>14.5</v>
      </c>
      <c r="Z24" s="12">
        <v>12</v>
      </c>
      <c r="AA24" s="12">
        <v>10.5</v>
      </c>
      <c r="AB24" s="11" t="s">
        <v>160</v>
      </c>
      <c r="AC24" s="12">
        <v>-0.8</v>
      </c>
      <c r="AD24" s="12">
        <v>-0.7</v>
      </c>
      <c r="AE24" s="12">
        <v>0.6</v>
      </c>
      <c r="AF24" s="12">
        <v>-2.1</v>
      </c>
      <c r="AG24" s="12"/>
      <c r="AH24" s="11" t="s">
        <v>422</v>
      </c>
      <c r="AI24" s="11" t="s">
        <v>422</v>
      </c>
      <c r="AJ24" s="11" t="s">
        <v>151</v>
      </c>
      <c r="AK24" s="8"/>
      <c r="AL24" s="8" t="s">
        <v>1127</v>
      </c>
      <c r="AM24" s="31" t="s">
        <v>1128</v>
      </c>
    </row>
    <row r="25" spans="1:46" s="5" customFormat="1" ht="15" customHeight="1">
      <c r="A25" s="6">
        <v>44689</v>
      </c>
      <c r="B25" s="7" t="s">
        <v>123</v>
      </c>
      <c r="C25" s="8" t="s">
        <v>156</v>
      </c>
      <c r="D25" s="9">
        <v>6.4629629629629634E-2</v>
      </c>
      <c r="E25" s="33" t="s">
        <v>1113</v>
      </c>
      <c r="F25" s="10">
        <v>12.3</v>
      </c>
      <c r="G25" s="10">
        <v>10.9</v>
      </c>
      <c r="H25" s="10">
        <v>11.6</v>
      </c>
      <c r="I25" s="10">
        <v>11.7</v>
      </c>
      <c r="J25" s="10">
        <v>11.9</v>
      </c>
      <c r="K25" s="10">
        <v>11.4</v>
      </c>
      <c r="L25" s="10">
        <v>11.4</v>
      </c>
      <c r="M25" s="10">
        <v>12.2</v>
      </c>
      <c r="N25" s="27">
        <f t="shared" si="5"/>
        <v>34.800000000000004</v>
      </c>
      <c r="O25" s="27">
        <f t="shared" si="6"/>
        <v>23.6</v>
      </c>
      <c r="P25" s="27">
        <f t="shared" si="7"/>
        <v>35</v>
      </c>
      <c r="Q25" s="28">
        <f t="shared" si="8"/>
        <v>58.4</v>
      </c>
      <c r="R25" s="28">
        <f t="shared" si="9"/>
        <v>58.599999999999994</v>
      </c>
      <c r="S25" s="11" t="s">
        <v>174</v>
      </c>
      <c r="T25" s="11" t="s">
        <v>155</v>
      </c>
      <c r="U25" s="13" t="s">
        <v>176</v>
      </c>
      <c r="V25" s="13" t="s">
        <v>365</v>
      </c>
      <c r="W25" s="13" t="s">
        <v>663</v>
      </c>
      <c r="X25" s="13" t="s">
        <v>120</v>
      </c>
      <c r="Y25" s="12">
        <v>10.199999999999999</v>
      </c>
      <c r="Z25" s="12">
        <v>10.3</v>
      </c>
      <c r="AA25" s="12">
        <v>10.5</v>
      </c>
      <c r="AB25" s="11" t="s">
        <v>160</v>
      </c>
      <c r="AC25" s="12">
        <v>-2.1</v>
      </c>
      <c r="AD25" s="12" t="s">
        <v>421</v>
      </c>
      <c r="AE25" s="12">
        <v>-0.1</v>
      </c>
      <c r="AF25" s="12">
        <v>-2</v>
      </c>
      <c r="AG25" s="12"/>
      <c r="AH25" s="11" t="s">
        <v>423</v>
      </c>
      <c r="AI25" s="11" t="s">
        <v>422</v>
      </c>
      <c r="AJ25" s="11" t="s">
        <v>151</v>
      </c>
      <c r="AK25" s="8"/>
      <c r="AL25" s="8" t="s">
        <v>1139</v>
      </c>
      <c r="AM25" s="31" t="s">
        <v>1140</v>
      </c>
    </row>
    <row r="26" spans="1:46" s="5" customFormat="1" ht="15" customHeight="1">
      <c r="A26" s="6">
        <v>44695</v>
      </c>
      <c r="B26" s="36" t="s">
        <v>123</v>
      </c>
      <c r="C26" s="8" t="s">
        <v>905</v>
      </c>
      <c r="D26" s="9">
        <v>6.5358796296296304E-2</v>
      </c>
      <c r="E26" s="33" t="s">
        <v>1169</v>
      </c>
      <c r="F26" s="10">
        <v>12.4</v>
      </c>
      <c r="G26" s="10">
        <v>11.4</v>
      </c>
      <c r="H26" s="10">
        <v>11.5</v>
      </c>
      <c r="I26" s="10">
        <v>11.6</v>
      </c>
      <c r="J26" s="10">
        <v>11.8</v>
      </c>
      <c r="K26" s="10">
        <v>11.5</v>
      </c>
      <c r="L26" s="10">
        <v>11.7</v>
      </c>
      <c r="M26" s="10">
        <v>12.8</v>
      </c>
      <c r="N26" s="27">
        <f t="shared" si="5"/>
        <v>35.299999999999997</v>
      </c>
      <c r="O26" s="27">
        <f t="shared" si="6"/>
        <v>23.4</v>
      </c>
      <c r="P26" s="27">
        <f t="shared" si="7"/>
        <v>36</v>
      </c>
      <c r="Q26" s="28">
        <f t="shared" si="8"/>
        <v>58.7</v>
      </c>
      <c r="R26" s="28">
        <f t="shared" si="9"/>
        <v>59.399999999999991</v>
      </c>
      <c r="S26" s="11" t="s">
        <v>174</v>
      </c>
      <c r="T26" s="11" t="s">
        <v>175</v>
      </c>
      <c r="U26" s="13" t="s">
        <v>157</v>
      </c>
      <c r="V26" s="47" t="s">
        <v>1208</v>
      </c>
      <c r="W26" s="13"/>
      <c r="X26" s="13" t="s">
        <v>120</v>
      </c>
      <c r="Y26" s="12">
        <v>16.7</v>
      </c>
      <c r="Z26" s="12">
        <v>15.3</v>
      </c>
      <c r="AA26" s="12">
        <v>7.6</v>
      </c>
      <c r="AB26" s="11" t="s">
        <v>150</v>
      </c>
      <c r="AC26" s="12">
        <v>-0.8</v>
      </c>
      <c r="AD26" s="12" t="s">
        <v>421</v>
      </c>
      <c r="AE26" s="12">
        <v>-0.1</v>
      </c>
      <c r="AF26" s="12">
        <v>-0.7</v>
      </c>
      <c r="AG26" s="12"/>
      <c r="AH26" s="11" t="s">
        <v>423</v>
      </c>
      <c r="AI26" s="11" t="s">
        <v>423</v>
      </c>
      <c r="AJ26" s="11" t="s">
        <v>150</v>
      </c>
      <c r="AK26" s="8"/>
      <c r="AL26" s="8" t="s">
        <v>1171</v>
      </c>
      <c r="AM26" s="31" t="s">
        <v>1172</v>
      </c>
    </row>
    <row r="27" spans="1:46" s="5" customFormat="1" ht="15" customHeight="1">
      <c r="A27" s="6">
        <v>44696</v>
      </c>
      <c r="B27" s="7" t="s">
        <v>245</v>
      </c>
      <c r="C27" s="8" t="s">
        <v>156</v>
      </c>
      <c r="D27" s="9">
        <v>6.5358796296296304E-2</v>
      </c>
      <c r="E27" s="33" t="s">
        <v>1202</v>
      </c>
      <c r="F27" s="10">
        <v>13</v>
      </c>
      <c r="G27" s="10">
        <v>11.7</v>
      </c>
      <c r="H27" s="10">
        <v>11.9</v>
      </c>
      <c r="I27" s="10">
        <v>12.1</v>
      </c>
      <c r="J27" s="10">
        <v>12.2</v>
      </c>
      <c r="K27" s="10">
        <v>11.3</v>
      </c>
      <c r="L27" s="10">
        <v>11</v>
      </c>
      <c r="M27" s="10">
        <v>11.5</v>
      </c>
      <c r="N27" s="27">
        <f t="shared" si="5"/>
        <v>36.6</v>
      </c>
      <c r="O27" s="27">
        <f t="shared" si="6"/>
        <v>24.299999999999997</v>
      </c>
      <c r="P27" s="27">
        <f t="shared" si="7"/>
        <v>33.799999999999997</v>
      </c>
      <c r="Q27" s="28">
        <f t="shared" si="8"/>
        <v>60.900000000000006</v>
      </c>
      <c r="R27" s="28">
        <f t="shared" si="9"/>
        <v>58.099999999999994</v>
      </c>
      <c r="S27" s="11" t="s">
        <v>211</v>
      </c>
      <c r="T27" s="11" t="s">
        <v>164</v>
      </c>
      <c r="U27" s="13" t="s">
        <v>1203</v>
      </c>
      <c r="V27" s="13" t="s">
        <v>189</v>
      </c>
      <c r="W27" s="13" t="s">
        <v>365</v>
      </c>
      <c r="X27" s="13" t="s">
        <v>120</v>
      </c>
      <c r="Y27" s="12">
        <v>14.2</v>
      </c>
      <c r="Z27" s="12">
        <v>12.6</v>
      </c>
      <c r="AA27" s="12">
        <v>9.1999999999999993</v>
      </c>
      <c r="AB27" s="11" t="s">
        <v>162</v>
      </c>
      <c r="AC27" s="12">
        <v>1.1000000000000001</v>
      </c>
      <c r="AD27" s="12">
        <v>-0.7</v>
      </c>
      <c r="AE27" s="12">
        <v>1.7</v>
      </c>
      <c r="AF27" s="12">
        <v>-1.3</v>
      </c>
      <c r="AG27" s="12"/>
      <c r="AH27" s="11" t="s">
        <v>429</v>
      </c>
      <c r="AI27" s="11" t="s">
        <v>423</v>
      </c>
      <c r="AJ27" s="11" t="s">
        <v>151</v>
      </c>
      <c r="AK27" s="8"/>
      <c r="AL27" s="8" t="s">
        <v>1228</v>
      </c>
      <c r="AM27" s="31" t="s">
        <v>1227</v>
      </c>
    </row>
    <row r="28" spans="1:46" s="5" customFormat="1" ht="15" customHeight="1">
      <c r="A28" s="6">
        <v>44702</v>
      </c>
      <c r="B28" s="7" t="s">
        <v>123</v>
      </c>
      <c r="C28" s="8" t="s">
        <v>156</v>
      </c>
      <c r="D28" s="9">
        <v>6.6030092592592585E-2</v>
      </c>
      <c r="E28" s="33" t="s">
        <v>1240</v>
      </c>
      <c r="F28" s="10">
        <v>12.8</v>
      </c>
      <c r="G28" s="10">
        <v>11.5</v>
      </c>
      <c r="H28" s="10">
        <v>11.8</v>
      </c>
      <c r="I28" s="10">
        <v>11.9</v>
      </c>
      <c r="J28" s="10">
        <v>12.3</v>
      </c>
      <c r="K28" s="10">
        <v>11.9</v>
      </c>
      <c r="L28" s="10">
        <v>11.4</v>
      </c>
      <c r="M28" s="10">
        <v>11.9</v>
      </c>
      <c r="N28" s="27">
        <f t="shared" ref="N28:N29" si="10">SUM(F28:H28)</f>
        <v>36.1</v>
      </c>
      <c r="O28" s="27">
        <f t="shared" ref="O28:O29" si="11">SUM(I28:J28)</f>
        <v>24.200000000000003</v>
      </c>
      <c r="P28" s="27">
        <f t="shared" ref="P28:P29" si="12">SUM(K28:M28)</f>
        <v>35.200000000000003</v>
      </c>
      <c r="Q28" s="28">
        <f t="shared" ref="Q28:Q29" si="13">SUM(F28:J28)</f>
        <v>60.3</v>
      </c>
      <c r="R28" s="28">
        <f t="shared" ref="R28:R29" si="14">SUM(I28:M28)</f>
        <v>59.4</v>
      </c>
      <c r="S28" s="11" t="s">
        <v>160</v>
      </c>
      <c r="T28" s="11" t="s">
        <v>164</v>
      </c>
      <c r="U28" s="13" t="s">
        <v>157</v>
      </c>
      <c r="V28" s="13" t="s">
        <v>163</v>
      </c>
      <c r="W28" s="13" t="s">
        <v>167</v>
      </c>
      <c r="X28" s="13" t="s">
        <v>120</v>
      </c>
      <c r="Y28" s="12">
        <v>12.3</v>
      </c>
      <c r="Z28" s="12">
        <v>11.6</v>
      </c>
      <c r="AA28" s="12">
        <v>9.5</v>
      </c>
      <c r="AB28" s="11" t="s">
        <v>162</v>
      </c>
      <c r="AC28" s="12" t="s">
        <v>424</v>
      </c>
      <c r="AD28" s="12">
        <v>-0.2</v>
      </c>
      <c r="AE28" s="12">
        <v>0.8</v>
      </c>
      <c r="AF28" s="12">
        <v>-1</v>
      </c>
      <c r="AG28" s="12"/>
      <c r="AH28" s="11" t="s">
        <v>422</v>
      </c>
      <c r="AI28" s="11" t="s">
        <v>423</v>
      </c>
      <c r="AJ28" s="11" t="s">
        <v>150</v>
      </c>
      <c r="AK28" s="8"/>
      <c r="AL28" s="8" t="s">
        <v>1275</v>
      </c>
      <c r="AM28" s="31" t="s">
        <v>1276</v>
      </c>
    </row>
    <row r="29" spans="1:46" s="5" customFormat="1" ht="15" customHeight="1">
      <c r="A29" s="6">
        <v>44703</v>
      </c>
      <c r="B29" s="7" t="s">
        <v>122</v>
      </c>
      <c r="C29" s="8" t="s">
        <v>156</v>
      </c>
      <c r="D29" s="9">
        <v>6.5289351851851848E-2</v>
      </c>
      <c r="E29" s="33" t="s">
        <v>1263</v>
      </c>
      <c r="F29" s="10">
        <v>12.4</v>
      </c>
      <c r="G29" s="10">
        <v>11.2</v>
      </c>
      <c r="H29" s="10">
        <v>11.5</v>
      </c>
      <c r="I29" s="10">
        <v>11.8</v>
      </c>
      <c r="J29" s="10">
        <v>12.1</v>
      </c>
      <c r="K29" s="10">
        <v>11.6</v>
      </c>
      <c r="L29" s="10">
        <v>11.7</v>
      </c>
      <c r="M29" s="10">
        <v>11.8</v>
      </c>
      <c r="N29" s="27">
        <f t="shared" si="10"/>
        <v>35.1</v>
      </c>
      <c r="O29" s="27">
        <f t="shared" si="11"/>
        <v>23.9</v>
      </c>
      <c r="P29" s="27">
        <f t="shared" si="12"/>
        <v>35.099999999999994</v>
      </c>
      <c r="Q29" s="28">
        <f t="shared" si="13"/>
        <v>59.000000000000007</v>
      </c>
      <c r="R29" s="28">
        <f t="shared" si="14"/>
        <v>59</v>
      </c>
      <c r="S29" s="11" t="s">
        <v>174</v>
      </c>
      <c r="T29" s="11" t="s">
        <v>155</v>
      </c>
      <c r="U29" s="13" t="s">
        <v>297</v>
      </c>
      <c r="V29" s="13" t="s">
        <v>1095</v>
      </c>
      <c r="W29" s="13" t="s">
        <v>1264</v>
      </c>
      <c r="X29" s="13" t="s">
        <v>120</v>
      </c>
      <c r="Y29" s="12">
        <v>14.1</v>
      </c>
      <c r="Z29" s="12">
        <v>14.8</v>
      </c>
      <c r="AA29" s="12">
        <v>8.4</v>
      </c>
      <c r="AB29" s="11" t="s">
        <v>162</v>
      </c>
      <c r="AC29" s="12">
        <v>-0.7</v>
      </c>
      <c r="AD29" s="12" t="s">
        <v>421</v>
      </c>
      <c r="AE29" s="12">
        <v>0.3</v>
      </c>
      <c r="AF29" s="12">
        <v>-1</v>
      </c>
      <c r="AG29" s="12"/>
      <c r="AH29" s="11" t="s">
        <v>423</v>
      </c>
      <c r="AI29" s="11" t="s">
        <v>422</v>
      </c>
      <c r="AJ29" s="11" t="s">
        <v>151</v>
      </c>
      <c r="AK29" s="8"/>
      <c r="AL29" s="8" t="s">
        <v>1305</v>
      </c>
      <c r="AM29" s="31" t="s">
        <v>1306</v>
      </c>
    </row>
    <row r="30" spans="1:46" s="5" customFormat="1" ht="15" customHeight="1">
      <c r="A30" s="6">
        <v>44709</v>
      </c>
      <c r="B30" s="7" t="s">
        <v>125</v>
      </c>
      <c r="C30" s="8" t="s">
        <v>156</v>
      </c>
      <c r="D30" s="9">
        <v>6.5335648148148143E-2</v>
      </c>
      <c r="E30" s="33" t="s">
        <v>1324</v>
      </c>
      <c r="F30" s="10">
        <v>12.8</v>
      </c>
      <c r="G30" s="10">
        <v>10.9</v>
      </c>
      <c r="H30" s="10">
        <v>11.1</v>
      </c>
      <c r="I30" s="10">
        <v>11.5</v>
      </c>
      <c r="J30" s="10">
        <v>11.8</v>
      </c>
      <c r="K30" s="10">
        <v>12</v>
      </c>
      <c r="L30" s="10">
        <v>12.3</v>
      </c>
      <c r="M30" s="10">
        <v>12.1</v>
      </c>
      <c r="N30" s="27">
        <f t="shared" ref="N30:N31" si="15">SUM(F30:H30)</f>
        <v>34.800000000000004</v>
      </c>
      <c r="O30" s="27">
        <f t="shared" ref="O30:O31" si="16">SUM(I30:J30)</f>
        <v>23.3</v>
      </c>
      <c r="P30" s="27">
        <f t="shared" ref="P30:P31" si="17">SUM(K30:M30)</f>
        <v>36.4</v>
      </c>
      <c r="Q30" s="28">
        <f t="shared" ref="Q30:Q31" si="18">SUM(F30:J30)</f>
        <v>58.100000000000009</v>
      </c>
      <c r="R30" s="28">
        <f t="shared" ref="R30:R31" si="19">SUM(I30:M30)</f>
        <v>59.699999999999996</v>
      </c>
      <c r="S30" s="11" t="s">
        <v>154</v>
      </c>
      <c r="T30" s="11" t="s">
        <v>175</v>
      </c>
      <c r="U30" s="13" t="s">
        <v>189</v>
      </c>
      <c r="V30" s="13" t="s">
        <v>392</v>
      </c>
      <c r="W30" s="13" t="s">
        <v>281</v>
      </c>
      <c r="X30" s="13" t="s">
        <v>120</v>
      </c>
      <c r="Y30" s="12">
        <v>13.3</v>
      </c>
      <c r="Z30" s="12">
        <v>13.4</v>
      </c>
      <c r="AA30" s="12">
        <v>8.9</v>
      </c>
      <c r="AB30" s="11" t="s">
        <v>150</v>
      </c>
      <c r="AC30" s="12">
        <v>-0.3</v>
      </c>
      <c r="AD30" s="12" t="s">
        <v>421</v>
      </c>
      <c r="AE30" s="12">
        <v>0.2</v>
      </c>
      <c r="AF30" s="12">
        <v>-0.5</v>
      </c>
      <c r="AG30" s="12"/>
      <c r="AH30" s="11" t="s">
        <v>423</v>
      </c>
      <c r="AI30" s="11" t="s">
        <v>422</v>
      </c>
      <c r="AJ30" s="11" t="s">
        <v>150</v>
      </c>
      <c r="AK30" s="8" t="s">
        <v>736</v>
      </c>
      <c r="AL30" s="8" t="s">
        <v>1356</v>
      </c>
      <c r="AM30" s="31" t="s">
        <v>1355</v>
      </c>
    </row>
    <row r="31" spans="1:46" s="5" customFormat="1" ht="15" customHeight="1">
      <c r="A31" s="6">
        <v>44710</v>
      </c>
      <c r="B31" s="7" t="s">
        <v>123</v>
      </c>
      <c r="C31" s="8" t="s">
        <v>156</v>
      </c>
      <c r="D31" s="9">
        <v>6.598379629629629E-2</v>
      </c>
      <c r="E31" s="33" t="s">
        <v>1331</v>
      </c>
      <c r="F31" s="10">
        <v>12.5</v>
      </c>
      <c r="G31" s="10">
        <v>11.9</v>
      </c>
      <c r="H31" s="10">
        <v>11.9</v>
      </c>
      <c r="I31" s="10">
        <v>11.8</v>
      </c>
      <c r="J31" s="10">
        <v>12</v>
      </c>
      <c r="K31" s="10">
        <v>11.5</v>
      </c>
      <c r="L31" s="10">
        <v>11.7</v>
      </c>
      <c r="M31" s="10">
        <v>11.8</v>
      </c>
      <c r="N31" s="27">
        <f t="shared" si="15"/>
        <v>36.299999999999997</v>
      </c>
      <c r="O31" s="27">
        <f t="shared" si="16"/>
        <v>23.8</v>
      </c>
      <c r="P31" s="27">
        <f t="shared" si="17"/>
        <v>35</v>
      </c>
      <c r="Q31" s="28">
        <f t="shared" si="18"/>
        <v>60.099999999999994</v>
      </c>
      <c r="R31" s="28">
        <f t="shared" si="19"/>
        <v>58.8</v>
      </c>
      <c r="S31" s="11" t="s">
        <v>160</v>
      </c>
      <c r="T31" s="11" t="s">
        <v>164</v>
      </c>
      <c r="U31" s="13" t="s">
        <v>266</v>
      </c>
      <c r="V31" s="13" t="s">
        <v>365</v>
      </c>
      <c r="W31" s="13" t="s">
        <v>1029</v>
      </c>
      <c r="X31" s="13" t="s">
        <v>120</v>
      </c>
      <c r="Y31" s="12">
        <v>11.3</v>
      </c>
      <c r="Z31" s="12">
        <v>12.8</v>
      </c>
      <c r="AA31" s="12">
        <v>9.1999999999999993</v>
      </c>
      <c r="AB31" s="11" t="s">
        <v>162</v>
      </c>
      <c r="AC31" s="12">
        <v>-0.4</v>
      </c>
      <c r="AD31" s="12" t="s">
        <v>421</v>
      </c>
      <c r="AE31" s="12">
        <v>0.5</v>
      </c>
      <c r="AF31" s="12">
        <v>-0.9</v>
      </c>
      <c r="AG31" s="12"/>
      <c r="AH31" s="11" t="s">
        <v>422</v>
      </c>
      <c r="AI31" s="11" t="s">
        <v>422</v>
      </c>
      <c r="AJ31" s="11" t="s">
        <v>151</v>
      </c>
      <c r="AK31" s="8"/>
      <c r="AL31" s="8" t="s">
        <v>1373</v>
      </c>
      <c r="AM31" s="31" t="s">
        <v>1374</v>
      </c>
    </row>
    <row r="32" spans="1:46" s="5" customFormat="1" ht="15" customHeight="1">
      <c r="A32" s="6">
        <v>44716</v>
      </c>
      <c r="B32" s="7" t="s">
        <v>1392</v>
      </c>
      <c r="C32" s="8" t="s">
        <v>156</v>
      </c>
      <c r="D32" s="9">
        <v>6.6018518518518518E-2</v>
      </c>
      <c r="E32" s="33" t="s">
        <v>1406</v>
      </c>
      <c r="F32" s="10">
        <v>12.7</v>
      </c>
      <c r="G32" s="10">
        <v>11.2</v>
      </c>
      <c r="H32" s="10">
        <v>12.2</v>
      </c>
      <c r="I32" s="10">
        <v>12.4</v>
      </c>
      <c r="J32" s="10">
        <v>12.3</v>
      </c>
      <c r="K32" s="10">
        <v>11.7</v>
      </c>
      <c r="L32" s="10">
        <v>11.2</v>
      </c>
      <c r="M32" s="10">
        <v>11.7</v>
      </c>
      <c r="N32" s="27">
        <f t="shared" ref="N32:N35" si="20">SUM(F32:H32)</f>
        <v>36.099999999999994</v>
      </c>
      <c r="O32" s="27">
        <f t="shared" ref="O32:O35" si="21">SUM(I32:J32)</f>
        <v>24.700000000000003</v>
      </c>
      <c r="P32" s="27">
        <f t="shared" ref="P32:P35" si="22">SUM(K32:M32)</f>
        <v>34.599999999999994</v>
      </c>
      <c r="Q32" s="28">
        <f t="shared" ref="Q32:Q35" si="23">SUM(F32:J32)</f>
        <v>60.8</v>
      </c>
      <c r="R32" s="28">
        <f t="shared" ref="R32:R35" si="24">SUM(I32:M32)</f>
        <v>59.300000000000011</v>
      </c>
      <c r="S32" s="11" t="s">
        <v>160</v>
      </c>
      <c r="T32" s="11" t="s">
        <v>164</v>
      </c>
      <c r="U32" s="13" t="s">
        <v>1407</v>
      </c>
      <c r="V32" s="13" t="s">
        <v>773</v>
      </c>
      <c r="W32" s="13" t="s">
        <v>226</v>
      </c>
      <c r="X32" s="13" t="s">
        <v>162</v>
      </c>
      <c r="Y32" s="12">
        <v>13</v>
      </c>
      <c r="Z32" s="12">
        <v>12.6</v>
      </c>
      <c r="AA32" s="12">
        <v>10</v>
      </c>
      <c r="AB32" s="11" t="s">
        <v>120</v>
      </c>
      <c r="AC32" s="12">
        <v>-1.1000000000000001</v>
      </c>
      <c r="AD32" s="12">
        <v>-0.3</v>
      </c>
      <c r="AE32" s="12">
        <v>0.1</v>
      </c>
      <c r="AF32" s="12">
        <v>-1.5</v>
      </c>
      <c r="AG32" s="12"/>
      <c r="AH32" s="11" t="s">
        <v>423</v>
      </c>
      <c r="AI32" s="11" t="s">
        <v>423</v>
      </c>
      <c r="AJ32" s="11" t="s">
        <v>150</v>
      </c>
      <c r="AK32" s="8"/>
      <c r="AL32" s="8" t="s">
        <v>1443</v>
      </c>
      <c r="AM32" s="31" t="s">
        <v>1442</v>
      </c>
    </row>
    <row r="33" spans="1:39" s="5" customFormat="1" ht="15" customHeight="1">
      <c r="A33" s="6">
        <v>44716</v>
      </c>
      <c r="B33" s="7" t="s">
        <v>124</v>
      </c>
      <c r="C33" s="8" t="s">
        <v>156</v>
      </c>
      <c r="D33" s="9">
        <v>6.4652777777777781E-2</v>
      </c>
      <c r="E33" s="33" t="s">
        <v>1422</v>
      </c>
      <c r="F33" s="10">
        <v>12.6</v>
      </c>
      <c r="G33" s="10">
        <v>11.2</v>
      </c>
      <c r="H33" s="10">
        <v>11.4</v>
      </c>
      <c r="I33" s="10">
        <v>11.6</v>
      </c>
      <c r="J33" s="10">
        <v>12.2</v>
      </c>
      <c r="K33" s="10">
        <v>11.4</v>
      </c>
      <c r="L33" s="10">
        <v>11.1</v>
      </c>
      <c r="M33" s="10">
        <v>12.1</v>
      </c>
      <c r="N33" s="27">
        <f t="shared" si="20"/>
        <v>35.199999999999996</v>
      </c>
      <c r="O33" s="27">
        <f t="shared" si="21"/>
        <v>23.799999999999997</v>
      </c>
      <c r="P33" s="27">
        <f t="shared" si="22"/>
        <v>34.6</v>
      </c>
      <c r="Q33" s="28">
        <f t="shared" si="23"/>
        <v>59</v>
      </c>
      <c r="R33" s="28">
        <f t="shared" si="24"/>
        <v>58.4</v>
      </c>
      <c r="S33" s="11" t="s">
        <v>160</v>
      </c>
      <c r="T33" s="11" t="s">
        <v>164</v>
      </c>
      <c r="U33" s="13" t="s">
        <v>773</v>
      </c>
      <c r="V33" s="13" t="s">
        <v>365</v>
      </c>
      <c r="W33" s="13" t="s">
        <v>227</v>
      </c>
      <c r="X33" s="13" t="s">
        <v>162</v>
      </c>
      <c r="Y33" s="12">
        <v>13</v>
      </c>
      <c r="Z33" s="12">
        <v>12.6</v>
      </c>
      <c r="AA33" s="12">
        <v>10</v>
      </c>
      <c r="AB33" s="11" t="s">
        <v>120</v>
      </c>
      <c r="AC33" s="12">
        <v>-0.6</v>
      </c>
      <c r="AD33" s="12">
        <v>-0.1</v>
      </c>
      <c r="AE33" s="12">
        <v>0.8</v>
      </c>
      <c r="AF33" s="12">
        <v>-1.5</v>
      </c>
      <c r="AG33" s="12"/>
      <c r="AH33" s="11" t="s">
        <v>422</v>
      </c>
      <c r="AI33" s="11" t="s">
        <v>422</v>
      </c>
      <c r="AJ33" s="11" t="s">
        <v>151</v>
      </c>
      <c r="AK33" s="8"/>
      <c r="AL33" s="8" t="s">
        <v>1423</v>
      </c>
      <c r="AM33" s="31" t="s">
        <v>1424</v>
      </c>
    </row>
    <row r="34" spans="1:39" s="5" customFormat="1" ht="15" customHeight="1">
      <c r="A34" s="6">
        <v>44717</v>
      </c>
      <c r="B34" s="7" t="s">
        <v>123</v>
      </c>
      <c r="C34" s="8" t="s">
        <v>156</v>
      </c>
      <c r="D34" s="9">
        <v>6.5289351851851848E-2</v>
      </c>
      <c r="E34" s="33" t="s">
        <v>1444</v>
      </c>
      <c r="F34" s="10">
        <v>12.4</v>
      </c>
      <c r="G34" s="10">
        <v>11.1</v>
      </c>
      <c r="H34" s="10">
        <v>11.5</v>
      </c>
      <c r="I34" s="10">
        <v>11.5</v>
      </c>
      <c r="J34" s="10">
        <v>11.9</v>
      </c>
      <c r="K34" s="10">
        <v>11.7</v>
      </c>
      <c r="L34" s="10">
        <v>11.4</v>
      </c>
      <c r="M34" s="10">
        <v>12.6</v>
      </c>
      <c r="N34" s="27">
        <f t="shared" si="20"/>
        <v>35</v>
      </c>
      <c r="O34" s="27">
        <f t="shared" si="21"/>
        <v>23.4</v>
      </c>
      <c r="P34" s="27">
        <f t="shared" si="22"/>
        <v>35.700000000000003</v>
      </c>
      <c r="Q34" s="28">
        <f t="shared" si="23"/>
        <v>58.4</v>
      </c>
      <c r="R34" s="28">
        <f t="shared" si="24"/>
        <v>59.099999999999994</v>
      </c>
      <c r="S34" s="11" t="s">
        <v>174</v>
      </c>
      <c r="T34" s="11" t="s">
        <v>155</v>
      </c>
      <c r="U34" s="13" t="s">
        <v>365</v>
      </c>
      <c r="V34" s="13" t="s">
        <v>200</v>
      </c>
      <c r="W34" s="13" t="s">
        <v>231</v>
      </c>
      <c r="X34" s="13" t="s">
        <v>162</v>
      </c>
      <c r="Y34" s="12">
        <v>12.9</v>
      </c>
      <c r="Z34" s="12">
        <v>11.5</v>
      </c>
      <c r="AA34" s="12">
        <v>9.8000000000000007</v>
      </c>
      <c r="AB34" s="11" t="s">
        <v>120</v>
      </c>
      <c r="AC34" s="12">
        <v>-1.4</v>
      </c>
      <c r="AD34" s="12" t="s">
        <v>421</v>
      </c>
      <c r="AE34" s="12" t="s">
        <v>424</v>
      </c>
      <c r="AF34" s="12">
        <v>-1.4</v>
      </c>
      <c r="AG34" s="12"/>
      <c r="AH34" s="11" t="s">
        <v>423</v>
      </c>
      <c r="AI34" s="11" t="s">
        <v>422</v>
      </c>
      <c r="AJ34" s="11" t="s">
        <v>151</v>
      </c>
      <c r="AK34" s="8"/>
      <c r="AL34" s="8" t="s">
        <v>1445</v>
      </c>
      <c r="AM34" s="31" t="s">
        <v>1446</v>
      </c>
    </row>
    <row r="35" spans="1:39" s="5" customFormat="1" ht="15" customHeight="1">
      <c r="A35" s="6">
        <v>44717</v>
      </c>
      <c r="B35" s="7" t="s">
        <v>122</v>
      </c>
      <c r="C35" s="8" t="s">
        <v>156</v>
      </c>
      <c r="D35" s="9">
        <v>6.537037037037037E-2</v>
      </c>
      <c r="E35" s="33" t="s">
        <v>1196</v>
      </c>
      <c r="F35" s="10">
        <v>12.9</v>
      </c>
      <c r="G35" s="10">
        <v>12</v>
      </c>
      <c r="H35" s="10">
        <v>12.2</v>
      </c>
      <c r="I35" s="10">
        <v>12.2</v>
      </c>
      <c r="J35" s="10">
        <v>12</v>
      </c>
      <c r="K35" s="10">
        <v>11.2</v>
      </c>
      <c r="L35" s="10">
        <v>10.9</v>
      </c>
      <c r="M35" s="10">
        <v>11.4</v>
      </c>
      <c r="N35" s="27">
        <f t="shared" si="20"/>
        <v>37.099999999999994</v>
      </c>
      <c r="O35" s="27">
        <f t="shared" si="21"/>
        <v>24.2</v>
      </c>
      <c r="P35" s="27">
        <f t="shared" si="22"/>
        <v>33.5</v>
      </c>
      <c r="Q35" s="28">
        <f t="shared" si="23"/>
        <v>61.3</v>
      </c>
      <c r="R35" s="28">
        <f t="shared" si="24"/>
        <v>57.699999999999996</v>
      </c>
      <c r="S35" s="11" t="s">
        <v>211</v>
      </c>
      <c r="T35" s="11" t="s">
        <v>164</v>
      </c>
      <c r="U35" s="13" t="s">
        <v>586</v>
      </c>
      <c r="V35" s="13" t="s">
        <v>200</v>
      </c>
      <c r="W35" s="13" t="s">
        <v>157</v>
      </c>
      <c r="X35" s="13" t="s">
        <v>162</v>
      </c>
      <c r="Y35" s="12">
        <v>12.9</v>
      </c>
      <c r="Z35" s="12">
        <v>11.5</v>
      </c>
      <c r="AA35" s="12">
        <v>9.8000000000000007</v>
      </c>
      <c r="AB35" s="11" t="s">
        <v>120</v>
      </c>
      <c r="AC35" s="12" t="s">
        <v>424</v>
      </c>
      <c r="AD35" s="12">
        <v>-1</v>
      </c>
      <c r="AE35" s="12">
        <v>0.4</v>
      </c>
      <c r="AF35" s="12">
        <v>-1.4</v>
      </c>
      <c r="AG35" s="12"/>
      <c r="AH35" s="11" t="s">
        <v>422</v>
      </c>
      <c r="AI35" s="11" t="s">
        <v>422</v>
      </c>
      <c r="AJ35" s="11" t="s">
        <v>150</v>
      </c>
      <c r="AK35" s="8"/>
      <c r="AL35" s="8" t="s">
        <v>1466</v>
      </c>
      <c r="AM35" s="31" t="s">
        <v>1467</v>
      </c>
    </row>
  </sheetData>
  <autoFilter ref="A1:AL2" xr:uid="{00000000-0009-0000-0000-000003000000}"/>
  <phoneticPr fontId="11"/>
  <conditionalFormatting sqref="AH2:AI2">
    <cfRule type="containsText" dxfId="1724" priority="1059" operator="containsText" text="E">
      <formula>NOT(ISERROR(SEARCH("E",AH2)))</formula>
    </cfRule>
    <cfRule type="containsText" dxfId="1723" priority="1060" operator="containsText" text="B">
      <formula>NOT(ISERROR(SEARCH("B",AH2)))</formula>
    </cfRule>
    <cfRule type="containsText" dxfId="1722" priority="1061" operator="containsText" text="A">
      <formula>NOT(ISERROR(SEARCH("A",AH2)))</formula>
    </cfRule>
  </conditionalFormatting>
  <conditionalFormatting sqref="AJ2">
    <cfRule type="containsText" dxfId="1721" priority="1056" operator="containsText" text="E">
      <formula>NOT(ISERROR(SEARCH("E",AJ2)))</formula>
    </cfRule>
    <cfRule type="containsText" dxfId="1720" priority="1057" operator="containsText" text="B">
      <formula>NOT(ISERROR(SEARCH("B",AJ2)))</formula>
    </cfRule>
    <cfRule type="containsText" dxfId="1719" priority="1058" operator="containsText" text="A">
      <formula>NOT(ISERROR(SEARCH("A",AJ2)))</formula>
    </cfRule>
  </conditionalFormatting>
  <conditionalFormatting sqref="F2:M2">
    <cfRule type="colorScale" priority="1431">
      <colorScale>
        <cfvo type="min"/>
        <cfvo type="percentile" val="50"/>
        <cfvo type="max"/>
        <color rgb="FFF8696B"/>
        <color rgb="FFFFEB84"/>
        <color rgb="FF63BE7B"/>
      </colorScale>
    </cfRule>
  </conditionalFormatting>
  <conditionalFormatting sqref="AB2">
    <cfRule type="containsText" dxfId="1718" priority="719" operator="containsText" text="D">
      <formula>NOT(ISERROR(SEARCH("D",AB2)))</formula>
    </cfRule>
    <cfRule type="containsText" dxfId="1717" priority="720" operator="containsText" text="S">
      <formula>NOT(ISERROR(SEARCH("S",AB2)))</formula>
    </cfRule>
    <cfRule type="containsText" dxfId="1716" priority="721" operator="containsText" text="F">
      <formula>NOT(ISERROR(SEARCH("F",AB2)))</formula>
    </cfRule>
    <cfRule type="containsText" dxfId="1715" priority="722" operator="containsText" text="E">
      <formula>NOT(ISERROR(SEARCH("E",AB2)))</formula>
    </cfRule>
    <cfRule type="containsText" dxfId="1714" priority="723" operator="containsText" text="B">
      <formula>NOT(ISERROR(SEARCH("B",AB2)))</formula>
    </cfRule>
    <cfRule type="containsText" dxfId="1713" priority="724" operator="containsText" text="A">
      <formula>NOT(ISERROR(SEARCH("A",AB2)))</formula>
    </cfRule>
  </conditionalFormatting>
  <conditionalFormatting sqref="AH3:AI3">
    <cfRule type="containsText" dxfId="1712" priority="715" operator="containsText" text="E">
      <formula>NOT(ISERROR(SEARCH("E",AH3)))</formula>
    </cfRule>
    <cfRule type="containsText" dxfId="1711" priority="716" operator="containsText" text="B">
      <formula>NOT(ISERROR(SEARCH("B",AH3)))</formula>
    </cfRule>
    <cfRule type="containsText" dxfId="1710" priority="717" operator="containsText" text="A">
      <formula>NOT(ISERROR(SEARCH("A",AH3)))</formula>
    </cfRule>
  </conditionalFormatting>
  <conditionalFormatting sqref="AB3">
    <cfRule type="containsText" dxfId="1709" priority="700" operator="containsText" text="D">
      <formula>NOT(ISERROR(SEARCH("D",AB3)))</formula>
    </cfRule>
    <cfRule type="containsText" dxfId="1708" priority="701" operator="containsText" text="S">
      <formula>NOT(ISERROR(SEARCH("S",AB3)))</formula>
    </cfRule>
    <cfRule type="containsText" dxfId="1707" priority="702" operator="containsText" text="F">
      <formula>NOT(ISERROR(SEARCH("F",AB3)))</formula>
    </cfRule>
    <cfRule type="containsText" dxfId="1706" priority="703" operator="containsText" text="E">
      <formula>NOT(ISERROR(SEARCH("E",AB3)))</formula>
    </cfRule>
    <cfRule type="containsText" dxfId="1705" priority="704" operator="containsText" text="B">
      <formula>NOT(ISERROR(SEARCH("B",AB3)))</formula>
    </cfRule>
    <cfRule type="containsText" dxfId="1704" priority="705" operator="containsText" text="A">
      <formula>NOT(ISERROR(SEARCH("A",AB3)))</formula>
    </cfRule>
  </conditionalFormatting>
  <conditionalFormatting sqref="AJ3">
    <cfRule type="containsText" dxfId="1703" priority="697" operator="containsText" text="E">
      <formula>NOT(ISERROR(SEARCH("E",AJ3)))</formula>
    </cfRule>
    <cfRule type="containsText" dxfId="1702" priority="698" operator="containsText" text="B">
      <formula>NOT(ISERROR(SEARCH("B",AJ3)))</formula>
    </cfRule>
    <cfRule type="containsText" dxfId="1701" priority="699" operator="containsText" text="A">
      <formula>NOT(ISERROR(SEARCH("A",AJ3)))</formula>
    </cfRule>
  </conditionalFormatting>
  <conditionalFormatting sqref="AK3">
    <cfRule type="containsText" dxfId="1700" priority="694" operator="containsText" text="E">
      <formula>NOT(ISERROR(SEARCH("E",AK3)))</formula>
    </cfRule>
    <cfRule type="containsText" dxfId="1699" priority="695" operator="containsText" text="B">
      <formula>NOT(ISERROR(SEARCH("B",AK3)))</formula>
    </cfRule>
    <cfRule type="containsText" dxfId="1698" priority="696" operator="containsText" text="A">
      <formula>NOT(ISERROR(SEARCH("A",AK3)))</formula>
    </cfRule>
  </conditionalFormatting>
  <conditionalFormatting sqref="AK2">
    <cfRule type="containsText" dxfId="1697" priority="685" operator="containsText" text="E">
      <formula>NOT(ISERROR(SEARCH("E",AK2)))</formula>
    </cfRule>
    <cfRule type="containsText" dxfId="1696" priority="686" operator="containsText" text="B">
      <formula>NOT(ISERROR(SEARCH("B",AK2)))</formula>
    </cfRule>
    <cfRule type="containsText" dxfId="1695" priority="687" operator="containsText" text="A">
      <formula>NOT(ISERROR(SEARCH("A",AK2)))</formula>
    </cfRule>
  </conditionalFormatting>
  <conditionalFormatting sqref="F3:M3">
    <cfRule type="colorScale" priority="1603">
      <colorScale>
        <cfvo type="min"/>
        <cfvo type="percentile" val="50"/>
        <cfvo type="max"/>
        <color rgb="FFF8696B"/>
        <color rgb="FFFFEB84"/>
        <color rgb="FF63BE7B"/>
      </colorScale>
    </cfRule>
  </conditionalFormatting>
  <conditionalFormatting sqref="AH4:AI6">
    <cfRule type="containsText" dxfId="1694" priority="287" operator="containsText" text="E">
      <formula>NOT(ISERROR(SEARCH("E",AH4)))</formula>
    </cfRule>
    <cfRule type="containsText" dxfId="1693" priority="288" operator="containsText" text="B">
      <formula>NOT(ISERROR(SEARCH("B",AH4)))</formula>
    </cfRule>
    <cfRule type="containsText" dxfId="1692" priority="289" operator="containsText" text="A">
      <formula>NOT(ISERROR(SEARCH("A",AH4)))</formula>
    </cfRule>
  </conditionalFormatting>
  <conditionalFormatting sqref="AB4:AB6">
    <cfRule type="containsText" dxfId="1691" priority="281" operator="containsText" text="D">
      <formula>NOT(ISERROR(SEARCH("D",AB4)))</formula>
    </cfRule>
    <cfRule type="containsText" dxfId="1690" priority="282" operator="containsText" text="S">
      <formula>NOT(ISERROR(SEARCH("S",AB4)))</formula>
    </cfRule>
    <cfRule type="containsText" dxfId="1689" priority="283" operator="containsText" text="F">
      <formula>NOT(ISERROR(SEARCH("F",AB4)))</formula>
    </cfRule>
    <cfRule type="containsText" dxfId="1688" priority="284" operator="containsText" text="E">
      <formula>NOT(ISERROR(SEARCH("E",AB4)))</formula>
    </cfRule>
    <cfRule type="containsText" dxfId="1687" priority="285" operator="containsText" text="B">
      <formula>NOT(ISERROR(SEARCH("B",AB4)))</formula>
    </cfRule>
    <cfRule type="containsText" dxfId="1686" priority="286" operator="containsText" text="A">
      <formula>NOT(ISERROR(SEARCH("A",AB4)))</formula>
    </cfRule>
  </conditionalFormatting>
  <conditionalFormatting sqref="AJ4:AJ6">
    <cfRule type="containsText" dxfId="1685" priority="278" operator="containsText" text="E">
      <formula>NOT(ISERROR(SEARCH("E",AJ4)))</formula>
    </cfRule>
    <cfRule type="containsText" dxfId="1684" priority="279" operator="containsText" text="B">
      <formula>NOT(ISERROR(SEARCH("B",AJ4)))</formula>
    </cfRule>
    <cfRule type="containsText" dxfId="1683" priority="280" operator="containsText" text="A">
      <formula>NOT(ISERROR(SEARCH("A",AJ4)))</formula>
    </cfRule>
  </conditionalFormatting>
  <conditionalFormatting sqref="F4:M5">
    <cfRule type="colorScale" priority="290">
      <colorScale>
        <cfvo type="min"/>
        <cfvo type="percentile" val="50"/>
        <cfvo type="max"/>
        <color rgb="FFF8696B"/>
        <color rgb="FFFFEB84"/>
        <color rgb="FF63BE7B"/>
      </colorScale>
    </cfRule>
  </conditionalFormatting>
  <conditionalFormatting sqref="F6:M6">
    <cfRule type="colorScale" priority="274">
      <colorScale>
        <cfvo type="min"/>
        <cfvo type="percentile" val="50"/>
        <cfvo type="max"/>
        <color rgb="FFF8696B"/>
        <color rgb="FFFFEB84"/>
        <color rgb="FF63BE7B"/>
      </colorScale>
    </cfRule>
  </conditionalFormatting>
  <conditionalFormatting sqref="AK4:AK6">
    <cfRule type="containsText" dxfId="1682" priority="271" operator="containsText" text="E">
      <formula>NOT(ISERROR(SEARCH("E",AK4)))</formula>
    </cfRule>
    <cfRule type="containsText" dxfId="1681" priority="272" operator="containsText" text="B">
      <formula>NOT(ISERROR(SEARCH("B",AK4)))</formula>
    </cfRule>
    <cfRule type="containsText" dxfId="1680" priority="273" operator="containsText" text="A">
      <formula>NOT(ISERROR(SEARCH("A",AK4)))</formula>
    </cfRule>
  </conditionalFormatting>
  <conditionalFormatting sqref="AH7:AI7">
    <cfRule type="containsText" dxfId="1679" priority="268" operator="containsText" text="E">
      <formula>NOT(ISERROR(SEARCH("E",AH7)))</formula>
    </cfRule>
    <cfRule type="containsText" dxfId="1678" priority="269" operator="containsText" text="B">
      <formula>NOT(ISERROR(SEARCH("B",AH7)))</formula>
    </cfRule>
    <cfRule type="containsText" dxfId="1677" priority="270" operator="containsText" text="A">
      <formula>NOT(ISERROR(SEARCH("A",AH7)))</formula>
    </cfRule>
  </conditionalFormatting>
  <conditionalFormatting sqref="AB7">
    <cfRule type="containsText" dxfId="1676" priority="262" operator="containsText" text="D">
      <formula>NOT(ISERROR(SEARCH("D",AB7)))</formula>
    </cfRule>
    <cfRule type="containsText" dxfId="1675" priority="263" operator="containsText" text="S">
      <formula>NOT(ISERROR(SEARCH("S",AB7)))</formula>
    </cfRule>
    <cfRule type="containsText" dxfId="1674" priority="264" operator="containsText" text="F">
      <formula>NOT(ISERROR(SEARCH("F",AB7)))</formula>
    </cfRule>
    <cfRule type="containsText" dxfId="1673" priority="265" operator="containsText" text="E">
      <formula>NOT(ISERROR(SEARCH("E",AB7)))</formula>
    </cfRule>
    <cfRule type="containsText" dxfId="1672" priority="266" operator="containsText" text="B">
      <formula>NOT(ISERROR(SEARCH("B",AB7)))</formula>
    </cfRule>
    <cfRule type="containsText" dxfId="1671" priority="267" operator="containsText" text="A">
      <formula>NOT(ISERROR(SEARCH("A",AB7)))</formula>
    </cfRule>
  </conditionalFormatting>
  <conditionalFormatting sqref="AJ7">
    <cfRule type="containsText" dxfId="1670" priority="259" operator="containsText" text="E">
      <formula>NOT(ISERROR(SEARCH("E",AJ7)))</formula>
    </cfRule>
    <cfRule type="containsText" dxfId="1669" priority="260" operator="containsText" text="B">
      <formula>NOT(ISERROR(SEARCH("B",AJ7)))</formula>
    </cfRule>
    <cfRule type="containsText" dxfId="1668" priority="261" operator="containsText" text="A">
      <formula>NOT(ISERROR(SEARCH("A",AJ7)))</formula>
    </cfRule>
  </conditionalFormatting>
  <conditionalFormatting sqref="F7:M7">
    <cfRule type="colorScale" priority="258">
      <colorScale>
        <cfvo type="min"/>
        <cfvo type="percentile" val="50"/>
        <cfvo type="max"/>
        <color rgb="FFF8696B"/>
        <color rgb="FFFFEB84"/>
        <color rgb="FF63BE7B"/>
      </colorScale>
    </cfRule>
  </conditionalFormatting>
  <conditionalFormatting sqref="AK7">
    <cfRule type="containsText" dxfId="1667" priority="252" operator="containsText" text="E">
      <formula>NOT(ISERROR(SEARCH("E",AK7)))</formula>
    </cfRule>
    <cfRule type="containsText" dxfId="1666" priority="253" operator="containsText" text="B">
      <formula>NOT(ISERROR(SEARCH("B",AK7)))</formula>
    </cfRule>
    <cfRule type="containsText" dxfId="1665" priority="254" operator="containsText" text="A">
      <formula>NOT(ISERROR(SEARCH("A",AK7)))</formula>
    </cfRule>
  </conditionalFormatting>
  <conditionalFormatting sqref="AH8:AI10">
    <cfRule type="containsText" dxfId="1664" priority="249" operator="containsText" text="E">
      <formula>NOT(ISERROR(SEARCH("E",AH8)))</formula>
    </cfRule>
    <cfRule type="containsText" dxfId="1663" priority="250" operator="containsText" text="B">
      <formula>NOT(ISERROR(SEARCH("B",AH8)))</formula>
    </cfRule>
    <cfRule type="containsText" dxfId="1662" priority="251" operator="containsText" text="A">
      <formula>NOT(ISERROR(SEARCH("A",AH8)))</formula>
    </cfRule>
  </conditionalFormatting>
  <conditionalFormatting sqref="AB8:AB10">
    <cfRule type="containsText" dxfId="1661" priority="243" operator="containsText" text="D">
      <formula>NOT(ISERROR(SEARCH("D",AB8)))</formula>
    </cfRule>
    <cfRule type="containsText" dxfId="1660" priority="244" operator="containsText" text="S">
      <formula>NOT(ISERROR(SEARCH("S",AB8)))</formula>
    </cfRule>
    <cfRule type="containsText" dxfId="1659" priority="245" operator="containsText" text="F">
      <formula>NOT(ISERROR(SEARCH("F",AB8)))</formula>
    </cfRule>
    <cfRule type="containsText" dxfId="1658" priority="246" operator="containsText" text="E">
      <formula>NOT(ISERROR(SEARCH("E",AB8)))</formula>
    </cfRule>
    <cfRule type="containsText" dxfId="1657" priority="247" operator="containsText" text="B">
      <formula>NOT(ISERROR(SEARCH("B",AB8)))</formula>
    </cfRule>
    <cfRule type="containsText" dxfId="1656" priority="248" operator="containsText" text="A">
      <formula>NOT(ISERROR(SEARCH("A",AB8)))</formula>
    </cfRule>
  </conditionalFormatting>
  <conditionalFormatting sqref="AJ8:AJ10">
    <cfRule type="containsText" dxfId="1655" priority="240" operator="containsText" text="E">
      <formula>NOT(ISERROR(SEARCH("E",AJ8)))</formula>
    </cfRule>
    <cfRule type="containsText" dxfId="1654" priority="241" operator="containsText" text="B">
      <formula>NOT(ISERROR(SEARCH("B",AJ8)))</formula>
    </cfRule>
    <cfRule type="containsText" dxfId="1653" priority="242" operator="containsText" text="A">
      <formula>NOT(ISERROR(SEARCH("A",AJ8)))</formula>
    </cfRule>
  </conditionalFormatting>
  <conditionalFormatting sqref="F8:M10">
    <cfRule type="colorScale" priority="239">
      <colorScale>
        <cfvo type="min"/>
        <cfvo type="percentile" val="50"/>
        <cfvo type="max"/>
        <color rgb="FFF8696B"/>
        <color rgb="FFFFEB84"/>
        <color rgb="FF63BE7B"/>
      </colorScale>
    </cfRule>
  </conditionalFormatting>
  <conditionalFormatting sqref="AK8:AK10">
    <cfRule type="containsText" dxfId="1652" priority="236" operator="containsText" text="E">
      <formula>NOT(ISERROR(SEARCH("E",AK8)))</formula>
    </cfRule>
    <cfRule type="containsText" dxfId="1651" priority="237" operator="containsText" text="B">
      <formula>NOT(ISERROR(SEARCH("B",AK8)))</formula>
    </cfRule>
    <cfRule type="containsText" dxfId="1650" priority="238" operator="containsText" text="A">
      <formula>NOT(ISERROR(SEARCH("A",AK8)))</formula>
    </cfRule>
  </conditionalFormatting>
  <conditionalFormatting sqref="AH11:AI11">
    <cfRule type="containsText" dxfId="1649" priority="233" operator="containsText" text="E">
      <formula>NOT(ISERROR(SEARCH("E",AH11)))</formula>
    </cfRule>
    <cfRule type="containsText" dxfId="1648" priority="234" operator="containsText" text="B">
      <formula>NOT(ISERROR(SEARCH("B",AH11)))</formula>
    </cfRule>
    <cfRule type="containsText" dxfId="1647" priority="235" operator="containsText" text="A">
      <formula>NOT(ISERROR(SEARCH("A",AH11)))</formula>
    </cfRule>
  </conditionalFormatting>
  <conditionalFormatting sqref="AJ11">
    <cfRule type="containsText" dxfId="1646" priority="224" operator="containsText" text="E">
      <formula>NOT(ISERROR(SEARCH("E",AJ11)))</formula>
    </cfRule>
    <cfRule type="containsText" dxfId="1645" priority="225" operator="containsText" text="B">
      <formula>NOT(ISERROR(SEARCH("B",AJ11)))</formula>
    </cfRule>
    <cfRule type="containsText" dxfId="1644" priority="226" operator="containsText" text="A">
      <formula>NOT(ISERROR(SEARCH("A",AJ11)))</formula>
    </cfRule>
  </conditionalFormatting>
  <conditionalFormatting sqref="F11:M11">
    <cfRule type="colorScale" priority="223">
      <colorScale>
        <cfvo type="min"/>
        <cfvo type="percentile" val="50"/>
        <cfvo type="max"/>
        <color rgb="FFF8696B"/>
        <color rgb="FFFFEB84"/>
        <color rgb="FF63BE7B"/>
      </colorScale>
    </cfRule>
  </conditionalFormatting>
  <conditionalFormatting sqref="AK11">
    <cfRule type="containsText" dxfId="1643" priority="220" operator="containsText" text="E">
      <formula>NOT(ISERROR(SEARCH("E",AK11)))</formula>
    </cfRule>
    <cfRule type="containsText" dxfId="1642" priority="221" operator="containsText" text="B">
      <formula>NOT(ISERROR(SEARCH("B",AK11)))</formula>
    </cfRule>
    <cfRule type="containsText" dxfId="1641" priority="222" operator="containsText" text="A">
      <formula>NOT(ISERROR(SEARCH("A",AK11)))</formula>
    </cfRule>
  </conditionalFormatting>
  <conditionalFormatting sqref="AH12:AI12">
    <cfRule type="containsText" dxfId="1640" priority="217" operator="containsText" text="E">
      <formula>NOT(ISERROR(SEARCH("E",AH12)))</formula>
    </cfRule>
    <cfRule type="containsText" dxfId="1639" priority="218" operator="containsText" text="B">
      <formula>NOT(ISERROR(SEARCH("B",AH12)))</formula>
    </cfRule>
    <cfRule type="containsText" dxfId="1638" priority="219" operator="containsText" text="A">
      <formula>NOT(ISERROR(SEARCH("A",AH12)))</formula>
    </cfRule>
  </conditionalFormatting>
  <conditionalFormatting sqref="AJ12">
    <cfRule type="containsText" dxfId="1637" priority="208" operator="containsText" text="E">
      <formula>NOT(ISERROR(SEARCH("E",AJ12)))</formula>
    </cfRule>
    <cfRule type="containsText" dxfId="1636" priority="209" operator="containsText" text="B">
      <formula>NOT(ISERROR(SEARCH("B",AJ12)))</formula>
    </cfRule>
    <cfRule type="containsText" dxfId="1635" priority="210" operator="containsText" text="A">
      <formula>NOT(ISERROR(SEARCH("A",AJ12)))</formula>
    </cfRule>
  </conditionalFormatting>
  <conditionalFormatting sqref="F12:M12">
    <cfRule type="colorScale" priority="207">
      <colorScale>
        <cfvo type="min"/>
        <cfvo type="percentile" val="50"/>
        <cfvo type="max"/>
        <color rgb="FFF8696B"/>
        <color rgb="FFFFEB84"/>
        <color rgb="FF63BE7B"/>
      </colorScale>
    </cfRule>
  </conditionalFormatting>
  <conditionalFormatting sqref="AK12">
    <cfRule type="containsText" dxfId="1634" priority="204" operator="containsText" text="E">
      <formula>NOT(ISERROR(SEARCH("E",AK12)))</formula>
    </cfRule>
    <cfRule type="containsText" dxfId="1633" priority="205" operator="containsText" text="B">
      <formula>NOT(ISERROR(SEARCH("B",AK12)))</formula>
    </cfRule>
    <cfRule type="containsText" dxfId="1632" priority="206" operator="containsText" text="A">
      <formula>NOT(ISERROR(SEARCH("A",AK12)))</formula>
    </cfRule>
  </conditionalFormatting>
  <conditionalFormatting sqref="AH13:AI13">
    <cfRule type="containsText" dxfId="1631" priority="201" operator="containsText" text="E">
      <formula>NOT(ISERROR(SEARCH("E",AH13)))</formula>
    </cfRule>
    <cfRule type="containsText" dxfId="1630" priority="202" operator="containsText" text="B">
      <formula>NOT(ISERROR(SEARCH("B",AH13)))</formula>
    </cfRule>
    <cfRule type="containsText" dxfId="1629" priority="203" operator="containsText" text="A">
      <formula>NOT(ISERROR(SEARCH("A",AH13)))</formula>
    </cfRule>
  </conditionalFormatting>
  <conditionalFormatting sqref="AJ13">
    <cfRule type="containsText" dxfId="1628" priority="192" operator="containsText" text="E">
      <formula>NOT(ISERROR(SEARCH("E",AJ13)))</formula>
    </cfRule>
    <cfRule type="containsText" dxfId="1627" priority="193" operator="containsText" text="B">
      <formula>NOT(ISERROR(SEARCH("B",AJ13)))</formula>
    </cfRule>
    <cfRule type="containsText" dxfId="1626" priority="194" operator="containsText" text="A">
      <formula>NOT(ISERROR(SEARCH("A",AJ13)))</formula>
    </cfRule>
  </conditionalFormatting>
  <conditionalFormatting sqref="F13:M13">
    <cfRule type="colorScale" priority="191">
      <colorScale>
        <cfvo type="min"/>
        <cfvo type="percentile" val="50"/>
        <cfvo type="max"/>
        <color rgb="FFF8696B"/>
        <color rgb="FFFFEB84"/>
        <color rgb="FF63BE7B"/>
      </colorScale>
    </cfRule>
  </conditionalFormatting>
  <conditionalFormatting sqref="AK13">
    <cfRule type="containsText" dxfId="1625" priority="188" operator="containsText" text="E">
      <formula>NOT(ISERROR(SEARCH("E",AK13)))</formula>
    </cfRule>
    <cfRule type="containsText" dxfId="1624" priority="189" operator="containsText" text="B">
      <formula>NOT(ISERROR(SEARCH("B",AK13)))</formula>
    </cfRule>
    <cfRule type="containsText" dxfId="1623" priority="190" operator="containsText" text="A">
      <formula>NOT(ISERROR(SEARCH("A",AK13)))</formula>
    </cfRule>
  </conditionalFormatting>
  <conditionalFormatting sqref="AH14:AI14">
    <cfRule type="containsText" dxfId="1622" priority="185" operator="containsText" text="E">
      <formula>NOT(ISERROR(SEARCH("E",AH14)))</formula>
    </cfRule>
    <cfRule type="containsText" dxfId="1621" priority="186" operator="containsText" text="B">
      <formula>NOT(ISERROR(SEARCH("B",AH14)))</formula>
    </cfRule>
    <cfRule type="containsText" dxfId="1620" priority="187" operator="containsText" text="A">
      <formula>NOT(ISERROR(SEARCH("A",AH14)))</formula>
    </cfRule>
  </conditionalFormatting>
  <conditionalFormatting sqref="AJ14">
    <cfRule type="containsText" dxfId="1619" priority="176" operator="containsText" text="E">
      <formula>NOT(ISERROR(SEARCH("E",AJ14)))</formula>
    </cfRule>
    <cfRule type="containsText" dxfId="1618" priority="177" operator="containsText" text="B">
      <formula>NOT(ISERROR(SEARCH("B",AJ14)))</formula>
    </cfRule>
    <cfRule type="containsText" dxfId="1617" priority="178" operator="containsText" text="A">
      <formula>NOT(ISERROR(SEARCH("A",AJ14)))</formula>
    </cfRule>
  </conditionalFormatting>
  <conditionalFormatting sqref="F14:M14">
    <cfRule type="colorScale" priority="175">
      <colorScale>
        <cfvo type="min"/>
        <cfvo type="percentile" val="50"/>
        <cfvo type="max"/>
        <color rgb="FFF8696B"/>
        <color rgb="FFFFEB84"/>
        <color rgb="FF63BE7B"/>
      </colorScale>
    </cfRule>
  </conditionalFormatting>
  <conditionalFormatting sqref="AK14">
    <cfRule type="containsText" dxfId="1616" priority="172" operator="containsText" text="E">
      <formula>NOT(ISERROR(SEARCH("E",AK14)))</formula>
    </cfRule>
    <cfRule type="containsText" dxfId="1615" priority="173" operator="containsText" text="B">
      <formula>NOT(ISERROR(SEARCH("B",AK14)))</formula>
    </cfRule>
    <cfRule type="containsText" dxfId="1614" priority="174" operator="containsText" text="A">
      <formula>NOT(ISERROR(SEARCH("A",AK14)))</formula>
    </cfRule>
  </conditionalFormatting>
  <conditionalFormatting sqref="AB11:AB14">
    <cfRule type="containsText" dxfId="1613" priority="166" operator="containsText" text="D">
      <formula>NOT(ISERROR(SEARCH("D",AB11)))</formula>
    </cfRule>
    <cfRule type="containsText" dxfId="1612" priority="167" operator="containsText" text="S">
      <formula>NOT(ISERROR(SEARCH("S",AB11)))</formula>
    </cfRule>
    <cfRule type="containsText" dxfId="1611" priority="168" operator="containsText" text="F">
      <formula>NOT(ISERROR(SEARCH("F",AB11)))</formula>
    </cfRule>
    <cfRule type="containsText" dxfId="1610" priority="169" operator="containsText" text="E">
      <formula>NOT(ISERROR(SEARCH("E",AB11)))</formula>
    </cfRule>
    <cfRule type="containsText" dxfId="1609" priority="170" operator="containsText" text="B">
      <formula>NOT(ISERROR(SEARCH("B",AB11)))</formula>
    </cfRule>
    <cfRule type="containsText" dxfId="1608" priority="171" operator="containsText" text="A">
      <formula>NOT(ISERROR(SEARCH("A",AB11)))</formula>
    </cfRule>
  </conditionalFormatting>
  <conditionalFormatting sqref="AH15:AI17">
    <cfRule type="containsText" dxfId="1607" priority="163" operator="containsText" text="E">
      <formula>NOT(ISERROR(SEARCH("E",AH15)))</formula>
    </cfRule>
    <cfRule type="containsText" dxfId="1606" priority="164" operator="containsText" text="B">
      <formula>NOT(ISERROR(SEARCH("B",AH15)))</formula>
    </cfRule>
    <cfRule type="containsText" dxfId="1605" priority="165" operator="containsText" text="A">
      <formula>NOT(ISERROR(SEARCH("A",AH15)))</formula>
    </cfRule>
  </conditionalFormatting>
  <conditionalFormatting sqref="AJ15:AJ17">
    <cfRule type="containsText" dxfId="1604" priority="160" operator="containsText" text="E">
      <formula>NOT(ISERROR(SEARCH("E",AJ15)))</formula>
    </cfRule>
    <cfRule type="containsText" dxfId="1603" priority="161" operator="containsText" text="B">
      <formula>NOT(ISERROR(SEARCH("B",AJ15)))</formula>
    </cfRule>
    <cfRule type="containsText" dxfId="1602" priority="162" operator="containsText" text="A">
      <formula>NOT(ISERROR(SEARCH("A",AJ15)))</formula>
    </cfRule>
  </conditionalFormatting>
  <conditionalFormatting sqref="F15:M17">
    <cfRule type="colorScale" priority="159">
      <colorScale>
        <cfvo type="min"/>
        <cfvo type="percentile" val="50"/>
        <cfvo type="max"/>
        <color rgb="FFF8696B"/>
        <color rgb="FFFFEB84"/>
        <color rgb="FF63BE7B"/>
      </colorScale>
    </cfRule>
  </conditionalFormatting>
  <conditionalFormatting sqref="AK15:AK17">
    <cfRule type="containsText" dxfId="1601" priority="156" operator="containsText" text="E">
      <formula>NOT(ISERROR(SEARCH("E",AK15)))</formula>
    </cfRule>
    <cfRule type="containsText" dxfId="1600" priority="157" operator="containsText" text="B">
      <formula>NOT(ISERROR(SEARCH("B",AK15)))</formula>
    </cfRule>
    <cfRule type="containsText" dxfId="1599" priority="158" operator="containsText" text="A">
      <formula>NOT(ISERROR(SEARCH("A",AK15)))</formula>
    </cfRule>
  </conditionalFormatting>
  <conditionalFormatting sqref="AB15 AB17">
    <cfRule type="containsText" dxfId="1598" priority="150" operator="containsText" text="D">
      <formula>NOT(ISERROR(SEARCH("D",AB15)))</formula>
    </cfRule>
    <cfRule type="containsText" dxfId="1597" priority="151" operator="containsText" text="S">
      <formula>NOT(ISERROR(SEARCH("S",AB15)))</formula>
    </cfRule>
    <cfRule type="containsText" dxfId="1596" priority="152" operator="containsText" text="F">
      <formula>NOT(ISERROR(SEARCH("F",AB15)))</formula>
    </cfRule>
    <cfRule type="containsText" dxfId="1595" priority="153" operator="containsText" text="E">
      <formula>NOT(ISERROR(SEARCH("E",AB15)))</formula>
    </cfRule>
    <cfRule type="containsText" dxfId="1594" priority="154" operator="containsText" text="B">
      <formula>NOT(ISERROR(SEARCH("B",AB15)))</formula>
    </cfRule>
    <cfRule type="containsText" dxfId="1593" priority="155" operator="containsText" text="A">
      <formula>NOT(ISERROR(SEARCH("A",AB15)))</formula>
    </cfRule>
  </conditionalFormatting>
  <conditionalFormatting sqref="AB16">
    <cfRule type="containsText" dxfId="1592" priority="144" operator="containsText" text="D">
      <formula>NOT(ISERROR(SEARCH("D",AB16)))</formula>
    </cfRule>
    <cfRule type="containsText" dxfId="1591" priority="145" operator="containsText" text="S">
      <formula>NOT(ISERROR(SEARCH("S",AB16)))</formula>
    </cfRule>
    <cfRule type="containsText" dxfId="1590" priority="146" operator="containsText" text="F">
      <formula>NOT(ISERROR(SEARCH("F",AB16)))</formula>
    </cfRule>
    <cfRule type="containsText" dxfId="1589" priority="147" operator="containsText" text="E">
      <formula>NOT(ISERROR(SEARCH("E",AB16)))</formula>
    </cfRule>
    <cfRule type="containsText" dxfId="1588" priority="148" operator="containsText" text="B">
      <formula>NOT(ISERROR(SEARCH("B",AB16)))</formula>
    </cfRule>
    <cfRule type="containsText" dxfId="1587" priority="149" operator="containsText" text="A">
      <formula>NOT(ISERROR(SEARCH("A",AB16)))</formula>
    </cfRule>
  </conditionalFormatting>
  <conditionalFormatting sqref="AH18:AI18">
    <cfRule type="containsText" dxfId="1586" priority="141" operator="containsText" text="E">
      <formula>NOT(ISERROR(SEARCH("E",AH18)))</formula>
    </cfRule>
    <cfRule type="containsText" dxfId="1585" priority="142" operator="containsText" text="B">
      <formula>NOT(ISERROR(SEARCH("B",AH18)))</formula>
    </cfRule>
    <cfRule type="containsText" dxfId="1584" priority="143" operator="containsText" text="A">
      <formula>NOT(ISERROR(SEARCH("A",AH18)))</formula>
    </cfRule>
  </conditionalFormatting>
  <conditionalFormatting sqref="AJ18">
    <cfRule type="containsText" dxfId="1583" priority="138" operator="containsText" text="E">
      <formula>NOT(ISERROR(SEARCH("E",AJ18)))</formula>
    </cfRule>
    <cfRule type="containsText" dxfId="1582" priority="139" operator="containsText" text="B">
      <formula>NOT(ISERROR(SEARCH("B",AJ18)))</formula>
    </cfRule>
    <cfRule type="containsText" dxfId="1581" priority="140" operator="containsText" text="A">
      <formula>NOT(ISERROR(SEARCH("A",AJ18)))</formula>
    </cfRule>
  </conditionalFormatting>
  <conditionalFormatting sqref="F18:M18">
    <cfRule type="colorScale" priority="137">
      <colorScale>
        <cfvo type="min"/>
        <cfvo type="percentile" val="50"/>
        <cfvo type="max"/>
        <color rgb="FFF8696B"/>
        <color rgb="FFFFEB84"/>
        <color rgb="FF63BE7B"/>
      </colorScale>
    </cfRule>
  </conditionalFormatting>
  <conditionalFormatting sqref="AK18">
    <cfRule type="containsText" dxfId="1580" priority="134" operator="containsText" text="E">
      <formula>NOT(ISERROR(SEARCH("E",AK18)))</formula>
    </cfRule>
    <cfRule type="containsText" dxfId="1579" priority="135" operator="containsText" text="B">
      <formula>NOT(ISERROR(SEARCH("B",AK18)))</formula>
    </cfRule>
    <cfRule type="containsText" dxfId="1578" priority="136" operator="containsText" text="A">
      <formula>NOT(ISERROR(SEARCH("A",AK18)))</formula>
    </cfRule>
  </conditionalFormatting>
  <conditionalFormatting sqref="AB18">
    <cfRule type="containsText" dxfId="1577" priority="128" operator="containsText" text="D">
      <formula>NOT(ISERROR(SEARCH("D",AB18)))</formula>
    </cfRule>
    <cfRule type="containsText" dxfId="1576" priority="129" operator="containsText" text="S">
      <formula>NOT(ISERROR(SEARCH("S",AB18)))</formula>
    </cfRule>
    <cfRule type="containsText" dxfId="1575" priority="130" operator="containsText" text="F">
      <formula>NOT(ISERROR(SEARCH("F",AB18)))</formula>
    </cfRule>
    <cfRule type="containsText" dxfId="1574" priority="131" operator="containsText" text="E">
      <formula>NOT(ISERROR(SEARCH("E",AB18)))</formula>
    </cfRule>
    <cfRule type="containsText" dxfId="1573" priority="132" operator="containsText" text="B">
      <formula>NOT(ISERROR(SEARCH("B",AB18)))</formula>
    </cfRule>
    <cfRule type="containsText" dxfId="1572" priority="133" operator="containsText" text="A">
      <formula>NOT(ISERROR(SEARCH("A",AB18)))</formula>
    </cfRule>
  </conditionalFormatting>
  <conditionalFormatting sqref="AH19:AI22">
    <cfRule type="containsText" dxfId="1571" priority="125" operator="containsText" text="E">
      <formula>NOT(ISERROR(SEARCH("E",AH19)))</formula>
    </cfRule>
    <cfRule type="containsText" dxfId="1570" priority="126" operator="containsText" text="B">
      <formula>NOT(ISERROR(SEARCH("B",AH19)))</formula>
    </cfRule>
    <cfRule type="containsText" dxfId="1569" priority="127" operator="containsText" text="A">
      <formula>NOT(ISERROR(SEARCH("A",AH19)))</formula>
    </cfRule>
  </conditionalFormatting>
  <conditionalFormatting sqref="AJ19:AJ22">
    <cfRule type="containsText" dxfId="1568" priority="122" operator="containsText" text="E">
      <formula>NOT(ISERROR(SEARCH("E",AJ19)))</formula>
    </cfRule>
    <cfRule type="containsText" dxfId="1567" priority="123" operator="containsText" text="B">
      <formula>NOT(ISERROR(SEARCH("B",AJ19)))</formula>
    </cfRule>
    <cfRule type="containsText" dxfId="1566" priority="124" operator="containsText" text="A">
      <formula>NOT(ISERROR(SEARCH("A",AJ19)))</formula>
    </cfRule>
  </conditionalFormatting>
  <conditionalFormatting sqref="F19:M22">
    <cfRule type="colorScale" priority="121">
      <colorScale>
        <cfvo type="min"/>
        <cfvo type="percentile" val="50"/>
        <cfvo type="max"/>
        <color rgb="FFF8696B"/>
        <color rgb="FFFFEB84"/>
        <color rgb="FF63BE7B"/>
      </colorScale>
    </cfRule>
  </conditionalFormatting>
  <conditionalFormatting sqref="AK19:AK22">
    <cfRule type="containsText" dxfId="1565" priority="118" operator="containsText" text="E">
      <formula>NOT(ISERROR(SEARCH("E",AK19)))</formula>
    </cfRule>
    <cfRule type="containsText" dxfId="1564" priority="119" operator="containsText" text="B">
      <formula>NOT(ISERROR(SEARCH("B",AK19)))</formula>
    </cfRule>
    <cfRule type="containsText" dxfId="1563" priority="120" operator="containsText" text="A">
      <formula>NOT(ISERROR(SEARCH("A",AK19)))</formula>
    </cfRule>
  </conditionalFormatting>
  <conditionalFormatting sqref="AB19:AB20">
    <cfRule type="containsText" dxfId="1562" priority="112" operator="containsText" text="D">
      <formula>NOT(ISERROR(SEARCH("D",AB19)))</formula>
    </cfRule>
    <cfRule type="containsText" dxfId="1561" priority="113" operator="containsText" text="S">
      <formula>NOT(ISERROR(SEARCH("S",AB19)))</formula>
    </cfRule>
    <cfRule type="containsText" dxfId="1560" priority="114" operator="containsText" text="F">
      <formula>NOT(ISERROR(SEARCH("F",AB19)))</formula>
    </cfRule>
    <cfRule type="containsText" dxfId="1559" priority="115" operator="containsText" text="E">
      <formula>NOT(ISERROR(SEARCH("E",AB19)))</formula>
    </cfRule>
    <cfRule type="containsText" dxfId="1558" priority="116" operator="containsText" text="B">
      <formula>NOT(ISERROR(SEARCH("B",AB19)))</formula>
    </cfRule>
    <cfRule type="containsText" dxfId="1557" priority="117" operator="containsText" text="A">
      <formula>NOT(ISERROR(SEARCH("A",AB19)))</formula>
    </cfRule>
  </conditionalFormatting>
  <conditionalFormatting sqref="AB21:AB22">
    <cfRule type="containsText" dxfId="1556" priority="106" operator="containsText" text="D">
      <formula>NOT(ISERROR(SEARCH("D",AB21)))</formula>
    </cfRule>
    <cfRule type="containsText" dxfId="1555" priority="107" operator="containsText" text="S">
      <formula>NOT(ISERROR(SEARCH("S",AB21)))</formula>
    </cfRule>
    <cfRule type="containsText" dxfId="1554" priority="108" operator="containsText" text="F">
      <formula>NOT(ISERROR(SEARCH("F",AB21)))</formula>
    </cfRule>
    <cfRule type="containsText" dxfId="1553" priority="109" operator="containsText" text="E">
      <formula>NOT(ISERROR(SEARCH("E",AB21)))</formula>
    </cfRule>
    <cfRule type="containsText" dxfId="1552" priority="110" operator="containsText" text="B">
      <formula>NOT(ISERROR(SEARCH("B",AB21)))</formula>
    </cfRule>
    <cfRule type="containsText" dxfId="1551" priority="111" operator="containsText" text="A">
      <formula>NOT(ISERROR(SEARCH("A",AB21)))</formula>
    </cfRule>
  </conditionalFormatting>
  <conditionalFormatting sqref="AH23:AI24">
    <cfRule type="containsText" dxfId="1550" priority="103" operator="containsText" text="E">
      <formula>NOT(ISERROR(SEARCH("E",AH23)))</formula>
    </cfRule>
    <cfRule type="containsText" dxfId="1549" priority="104" operator="containsText" text="B">
      <formula>NOT(ISERROR(SEARCH("B",AH23)))</formula>
    </cfRule>
    <cfRule type="containsText" dxfId="1548" priority="105" operator="containsText" text="A">
      <formula>NOT(ISERROR(SEARCH("A",AH23)))</formula>
    </cfRule>
  </conditionalFormatting>
  <conditionalFormatting sqref="AJ23:AJ24">
    <cfRule type="containsText" dxfId="1547" priority="100" operator="containsText" text="E">
      <formula>NOT(ISERROR(SEARCH("E",AJ23)))</formula>
    </cfRule>
    <cfRule type="containsText" dxfId="1546" priority="101" operator="containsText" text="B">
      <formula>NOT(ISERROR(SEARCH("B",AJ23)))</formula>
    </cfRule>
    <cfRule type="containsText" dxfId="1545" priority="102" operator="containsText" text="A">
      <formula>NOT(ISERROR(SEARCH("A",AJ23)))</formula>
    </cfRule>
  </conditionalFormatting>
  <conditionalFormatting sqref="F23:M24">
    <cfRule type="colorScale" priority="99">
      <colorScale>
        <cfvo type="min"/>
        <cfvo type="percentile" val="50"/>
        <cfvo type="max"/>
        <color rgb="FFF8696B"/>
        <color rgb="FFFFEB84"/>
        <color rgb="FF63BE7B"/>
      </colorScale>
    </cfRule>
  </conditionalFormatting>
  <conditionalFormatting sqref="AK23:AK24">
    <cfRule type="containsText" dxfId="1544" priority="96" operator="containsText" text="E">
      <formula>NOT(ISERROR(SEARCH("E",AK23)))</formula>
    </cfRule>
    <cfRule type="containsText" dxfId="1543" priority="97" operator="containsText" text="B">
      <formula>NOT(ISERROR(SEARCH("B",AK23)))</formula>
    </cfRule>
    <cfRule type="containsText" dxfId="1542" priority="98" operator="containsText" text="A">
      <formula>NOT(ISERROR(SEARCH("A",AK23)))</formula>
    </cfRule>
  </conditionalFormatting>
  <conditionalFormatting sqref="AB23:AB24">
    <cfRule type="containsText" dxfId="1541" priority="90" operator="containsText" text="D">
      <formula>NOT(ISERROR(SEARCH("D",AB23)))</formula>
    </cfRule>
    <cfRule type="containsText" dxfId="1540" priority="91" operator="containsText" text="S">
      <formula>NOT(ISERROR(SEARCH("S",AB23)))</formula>
    </cfRule>
    <cfRule type="containsText" dxfId="1539" priority="92" operator="containsText" text="F">
      <formula>NOT(ISERROR(SEARCH("F",AB23)))</formula>
    </cfRule>
    <cfRule type="containsText" dxfId="1538" priority="93" operator="containsText" text="E">
      <formula>NOT(ISERROR(SEARCH("E",AB23)))</formula>
    </cfRule>
    <cfRule type="containsText" dxfId="1537" priority="94" operator="containsText" text="B">
      <formula>NOT(ISERROR(SEARCH("B",AB23)))</formula>
    </cfRule>
    <cfRule type="containsText" dxfId="1536" priority="95" operator="containsText" text="A">
      <formula>NOT(ISERROR(SEARCH("A",AB23)))</formula>
    </cfRule>
  </conditionalFormatting>
  <conditionalFormatting sqref="AH25:AI25">
    <cfRule type="containsText" dxfId="1535" priority="87" operator="containsText" text="E">
      <formula>NOT(ISERROR(SEARCH("E",AH25)))</formula>
    </cfRule>
    <cfRule type="containsText" dxfId="1534" priority="88" operator="containsText" text="B">
      <formula>NOT(ISERROR(SEARCH("B",AH25)))</formula>
    </cfRule>
    <cfRule type="containsText" dxfId="1533" priority="89" operator="containsText" text="A">
      <formula>NOT(ISERROR(SEARCH("A",AH25)))</formula>
    </cfRule>
  </conditionalFormatting>
  <conditionalFormatting sqref="AJ25">
    <cfRule type="containsText" dxfId="1532" priority="84" operator="containsText" text="E">
      <formula>NOT(ISERROR(SEARCH("E",AJ25)))</formula>
    </cfRule>
    <cfRule type="containsText" dxfId="1531" priority="85" operator="containsText" text="B">
      <formula>NOT(ISERROR(SEARCH("B",AJ25)))</formula>
    </cfRule>
    <cfRule type="containsText" dxfId="1530" priority="86" operator="containsText" text="A">
      <formula>NOT(ISERROR(SEARCH("A",AJ25)))</formula>
    </cfRule>
  </conditionalFormatting>
  <conditionalFormatting sqref="F25:M25">
    <cfRule type="colorScale" priority="83">
      <colorScale>
        <cfvo type="min"/>
        <cfvo type="percentile" val="50"/>
        <cfvo type="max"/>
        <color rgb="FFF8696B"/>
        <color rgb="FFFFEB84"/>
        <color rgb="FF63BE7B"/>
      </colorScale>
    </cfRule>
  </conditionalFormatting>
  <conditionalFormatting sqref="AK25">
    <cfRule type="containsText" dxfId="1529" priority="80" operator="containsText" text="E">
      <formula>NOT(ISERROR(SEARCH("E",AK25)))</formula>
    </cfRule>
    <cfRule type="containsText" dxfId="1528" priority="81" operator="containsText" text="B">
      <formula>NOT(ISERROR(SEARCH("B",AK25)))</formula>
    </cfRule>
    <cfRule type="containsText" dxfId="1527" priority="82" operator="containsText" text="A">
      <formula>NOT(ISERROR(SEARCH("A",AK25)))</formula>
    </cfRule>
  </conditionalFormatting>
  <conditionalFormatting sqref="AB25">
    <cfRule type="containsText" dxfId="1526" priority="74" operator="containsText" text="D">
      <formula>NOT(ISERROR(SEARCH("D",AB25)))</formula>
    </cfRule>
    <cfRule type="containsText" dxfId="1525" priority="75" operator="containsText" text="S">
      <formula>NOT(ISERROR(SEARCH("S",AB25)))</formula>
    </cfRule>
    <cfRule type="containsText" dxfId="1524" priority="76" operator="containsText" text="F">
      <formula>NOT(ISERROR(SEARCH("F",AB25)))</formula>
    </cfRule>
    <cfRule type="containsText" dxfId="1523" priority="77" operator="containsText" text="E">
      <formula>NOT(ISERROR(SEARCH("E",AB25)))</formula>
    </cfRule>
    <cfRule type="containsText" dxfId="1522" priority="78" operator="containsText" text="B">
      <formula>NOT(ISERROR(SEARCH("B",AB25)))</formula>
    </cfRule>
    <cfRule type="containsText" dxfId="1521" priority="79" operator="containsText" text="A">
      <formula>NOT(ISERROR(SEARCH("A",AB25)))</formula>
    </cfRule>
  </conditionalFormatting>
  <conditionalFormatting sqref="AH26:AI27">
    <cfRule type="containsText" dxfId="1520" priority="71" operator="containsText" text="E">
      <formula>NOT(ISERROR(SEARCH("E",AH26)))</formula>
    </cfRule>
    <cfRule type="containsText" dxfId="1519" priority="72" operator="containsText" text="B">
      <formula>NOT(ISERROR(SEARCH("B",AH26)))</formula>
    </cfRule>
    <cfRule type="containsText" dxfId="1518" priority="73" operator="containsText" text="A">
      <formula>NOT(ISERROR(SEARCH("A",AH26)))</formula>
    </cfRule>
  </conditionalFormatting>
  <conditionalFormatting sqref="AJ26:AJ27">
    <cfRule type="containsText" dxfId="1517" priority="68" operator="containsText" text="E">
      <formula>NOT(ISERROR(SEARCH("E",AJ26)))</formula>
    </cfRule>
    <cfRule type="containsText" dxfId="1516" priority="69" operator="containsText" text="B">
      <formula>NOT(ISERROR(SEARCH("B",AJ26)))</formula>
    </cfRule>
    <cfRule type="containsText" dxfId="1515" priority="70" operator="containsText" text="A">
      <formula>NOT(ISERROR(SEARCH("A",AJ26)))</formula>
    </cfRule>
  </conditionalFormatting>
  <conditionalFormatting sqref="F26:M27">
    <cfRule type="colorScale" priority="67">
      <colorScale>
        <cfvo type="min"/>
        <cfvo type="percentile" val="50"/>
        <cfvo type="max"/>
        <color rgb="FFF8696B"/>
        <color rgb="FFFFEB84"/>
        <color rgb="FF63BE7B"/>
      </colorScale>
    </cfRule>
  </conditionalFormatting>
  <conditionalFormatting sqref="AK26:AK27">
    <cfRule type="containsText" dxfId="1514" priority="64" operator="containsText" text="E">
      <formula>NOT(ISERROR(SEARCH("E",AK26)))</formula>
    </cfRule>
    <cfRule type="containsText" dxfId="1513" priority="65" operator="containsText" text="B">
      <formula>NOT(ISERROR(SEARCH("B",AK26)))</formula>
    </cfRule>
    <cfRule type="containsText" dxfId="1512" priority="66" operator="containsText" text="A">
      <formula>NOT(ISERROR(SEARCH("A",AK26)))</formula>
    </cfRule>
  </conditionalFormatting>
  <conditionalFormatting sqref="AB26:AB27">
    <cfRule type="containsText" dxfId="1511" priority="58" operator="containsText" text="D">
      <formula>NOT(ISERROR(SEARCH("D",AB26)))</formula>
    </cfRule>
    <cfRule type="containsText" dxfId="1510" priority="59" operator="containsText" text="S">
      <formula>NOT(ISERROR(SEARCH("S",AB26)))</formula>
    </cfRule>
    <cfRule type="containsText" dxfId="1509" priority="60" operator="containsText" text="F">
      <formula>NOT(ISERROR(SEARCH("F",AB26)))</formula>
    </cfRule>
    <cfRule type="containsText" dxfId="1508" priority="61" operator="containsText" text="E">
      <formula>NOT(ISERROR(SEARCH("E",AB26)))</formula>
    </cfRule>
    <cfRule type="containsText" dxfId="1507" priority="62" operator="containsText" text="B">
      <formula>NOT(ISERROR(SEARCH("B",AB26)))</formula>
    </cfRule>
    <cfRule type="containsText" dxfId="1506" priority="63" operator="containsText" text="A">
      <formula>NOT(ISERROR(SEARCH("A",AB26)))</formula>
    </cfRule>
  </conditionalFormatting>
  <conditionalFormatting sqref="AH28:AI29">
    <cfRule type="containsText" dxfId="1505" priority="55" operator="containsText" text="E">
      <formula>NOT(ISERROR(SEARCH("E",AH28)))</formula>
    </cfRule>
    <cfRule type="containsText" dxfId="1504" priority="56" operator="containsText" text="B">
      <formula>NOT(ISERROR(SEARCH("B",AH28)))</formula>
    </cfRule>
    <cfRule type="containsText" dxfId="1503" priority="57" operator="containsText" text="A">
      <formula>NOT(ISERROR(SEARCH("A",AH28)))</formula>
    </cfRule>
  </conditionalFormatting>
  <conditionalFormatting sqref="AJ28:AJ29">
    <cfRule type="containsText" dxfId="1502" priority="52" operator="containsText" text="E">
      <formula>NOT(ISERROR(SEARCH("E",AJ28)))</formula>
    </cfRule>
    <cfRule type="containsText" dxfId="1501" priority="53" operator="containsText" text="B">
      <formula>NOT(ISERROR(SEARCH("B",AJ28)))</formula>
    </cfRule>
    <cfRule type="containsText" dxfId="1500" priority="54" operator="containsText" text="A">
      <formula>NOT(ISERROR(SEARCH("A",AJ28)))</formula>
    </cfRule>
  </conditionalFormatting>
  <conditionalFormatting sqref="F28:M29">
    <cfRule type="colorScale" priority="51">
      <colorScale>
        <cfvo type="min"/>
        <cfvo type="percentile" val="50"/>
        <cfvo type="max"/>
        <color rgb="FFF8696B"/>
        <color rgb="FFFFEB84"/>
        <color rgb="FF63BE7B"/>
      </colorScale>
    </cfRule>
  </conditionalFormatting>
  <conditionalFormatting sqref="AK28:AK29">
    <cfRule type="containsText" dxfId="1499" priority="48" operator="containsText" text="E">
      <formula>NOT(ISERROR(SEARCH("E",AK28)))</formula>
    </cfRule>
    <cfRule type="containsText" dxfId="1498" priority="49" operator="containsText" text="B">
      <formula>NOT(ISERROR(SEARCH("B",AK28)))</formula>
    </cfRule>
    <cfRule type="containsText" dxfId="1497" priority="50" operator="containsText" text="A">
      <formula>NOT(ISERROR(SEARCH("A",AK28)))</formula>
    </cfRule>
  </conditionalFormatting>
  <conditionalFormatting sqref="AB29">
    <cfRule type="containsText" dxfId="1496" priority="42" operator="containsText" text="D">
      <formula>NOT(ISERROR(SEARCH("D",AB29)))</formula>
    </cfRule>
    <cfRule type="containsText" dxfId="1495" priority="43" operator="containsText" text="S">
      <formula>NOT(ISERROR(SEARCH("S",AB29)))</formula>
    </cfRule>
    <cfRule type="containsText" dxfId="1494" priority="44" operator="containsText" text="F">
      <formula>NOT(ISERROR(SEARCH("F",AB29)))</formula>
    </cfRule>
    <cfRule type="containsText" dxfId="1493" priority="45" operator="containsText" text="E">
      <formula>NOT(ISERROR(SEARCH("E",AB29)))</formula>
    </cfRule>
    <cfRule type="containsText" dxfId="1492" priority="46" operator="containsText" text="B">
      <formula>NOT(ISERROR(SEARCH("B",AB29)))</formula>
    </cfRule>
    <cfRule type="containsText" dxfId="1491" priority="47" operator="containsText" text="A">
      <formula>NOT(ISERROR(SEARCH("A",AB29)))</formula>
    </cfRule>
  </conditionalFormatting>
  <conditionalFormatting sqref="AB28">
    <cfRule type="containsText" dxfId="1490" priority="36" operator="containsText" text="D">
      <formula>NOT(ISERROR(SEARCH("D",AB28)))</formula>
    </cfRule>
    <cfRule type="containsText" dxfId="1489" priority="37" operator="containsText" text="S">
      <formula>NOT(ISERROR(SEARCH("S",AB28)))</formula>
    </cfRule>
    <cfRule type="containsText" dxfId="1488" priority="38" operator="containsText" text="F">
      <formula>NOT(ISERROR(SEARCH("F",AB28)))</formula>
    </cfRule>
    <cfRule type="containsText" dxfId="1487" priority="39" operator="containsText" text="E">
      <formula>NOT(ISERROR(SEARCH("E",AB28)))</formula>
    </cfRule>
    <cfRule type="containsText" dxfId="1486" priority="40" operator="containsText" text="B">
      <formula>NOT(ISERROR(SEARCH("B",AB28)))</formula>
    </cfRule>
    <cfRule type="containsText" dxfId="1485" priority="41" operator="containsText" text="A">
      <formula>NOT(ISERROR(SEARCH("A",AB28)))</formula>
    </cfRule>
  </conditionalFormatting>
  <conditionalFormatting sqref="AH30:AI31">
    <cfRule type="containsText" dxfId="1484" priority="33" operator="containsText" text="E">
      <formula>NOT(ISERROR(SEARCH("E",AH30)))</formula>
    </cfRule>
    <cfRule type="containsText" dxfId="1483" priority="34" operator="containsText" text="B">
      <formula>NOT(ISERROR(SEARCH("B",AH30)))</formula>
    </cfRule>
    <cfRule type="containsText" dxfId="1482" priority="35" operator="containsText" text="A">
      <formula>NOT(ISERROR(SEARCH("A",AH30)))</formula>
    </cfRule>
  </conditionalFormatting>
  <conditionalFormatting sqref="AJ30:AJ31">
    <cfRule type="containsText" dxfId="1481" priority="30" operator="containsText" text="E">
      <formula>NOT(ISERROR(SEARCH("E",AJ30)))</formula>
    </cfRule>
    <cfRule type="containsText" dxfId="1480" priority="31" operator="containsText" text="B">
      <formula>NOT(ISERROR(SEARCH("B",AJ30)))</formula>
    </cfRule>
    <cfRule type="containsText" dxfId="1479" priority="32" operator="containsText" text="A">
      <formula>NOT(ISERROR(SEARCH("A",AJ30)))</formula>
    </cfRule>
  </conditionalFormatting>
  <conditionalFormatting sqref="F30:M31">
    <cfRule type="colorScale" priority="29">
      <colorScale>
        <cfvo type="min"/>
        <cfvo type="percentile" val="50"/>
        <cfvo type="max"/>
        <color rgb="FFF8696B"/>
        <color rgb="FFFFEB84"/>
        <color rgb="FF63BE7B"/>
      </colorScale>
    </cfRule>
  </conditionalFormatting>
  <conditionalFormatting sqref="AK31">
    <cfRule type="containsText" dxfId="1478" priority="26" operator="containsText" text="E">
      <formula>NOT(ISERROR(SEARCH("E",AK31)))</formula>
    </cfRule>
    <cfRule type="containsText" dxfId="1477" priority="27" operator="containsText" text="B">
      <formula>NOT(ISERROR(SEARCH("B",AK31)))</formula>
    </cfRule>
    <cfRule type="containsText" dxfId="1476" priority="28" operator="containsText" text="A">
      <formula>NOT(ISERROR(SEARCH("A",AK31)))</formula>
    </cfRule>
  </conditionalFormatting>
  <conditionalFormatting sqref="AB30:AB31">
    <cfRule type="containsText" dxfId="1475" priority="20" operator="containsText" text="D">
      <formula>NOT(ISERROR(SEARCH("D",AB30)))</formula>
    </cfRule>
    <cfRule type="containsText" dxfId="1474" priority="21" operator="containsText" text="S">
      <formula>NOT(ISERROR(SEARCH("S",AB30)))</formula>
    </cfRule>
    <cfRule type="containsText" dxfId="1473" priority="22" operator="containsText" text="F">
      <formula>NOT(ISERROR(SEARCH("F",AB30)))</formula>
    </cfRule>
    <cfRule type="containsText" dxfId="1472" priority="23" operator="containsText" text="E">
      <formula>NOT(ISERROR(SEARCH("E",AB30)))</formula>
    </cfRule>
    <cfRule type="containsText" dxfId="1471" priority="24" operator="containsText" text="B">
      <formula>NOT(ISERROR(SEARCH("B",AB30)))</formula>
    </cfRule>
    <cfRule type="containsText" dxfId="1470" priority="25" operator="containsText" text="A">
      <formula>NOT(ISERROR(SEARCH("A",AB30)))</formula>
    </cfRule>
  </conditionalFormatting>
  <conditionalFormatting sqref="AK30">
    <cfRule type="containsText" dxfId="1469" priority="17" operator="containsText" text="E">
      <formula>NOT(ISERROR(SEARCH("E",AK30)))</formula>
    </cfRule>
    <cfRule type="containsText" dxfId="1468" priority="18" operator="containsText" text="B">
      <formula>NOT(ISERROR(SEARCH("B",AK30)))</formula>
    </cfRule>
    <cfRule type="containsText" dxfId="1467" priority="19" operator="containsText" text="A">
      <formula>NOT(ISERROR(SEARCH("A",AK30)))</formula>
    </cfRule>
  </conditionalFormatting>
  <conditionalFormatting sqref="AH32:AI35">
    <cfRule type="containsText" dxfId="1466" priority="14" operator="containsText" text="E">
      <formula>NOT(ISERROR(SEARCH("E",AH32)))</formula>
    </cfRule>
    <cfRule type="containsText" dxfId="1465" priority="15" operator="containsText" text="B">
      <formula>NOT(ISERROR(SEARCH("B",AH32)))</formula>
    </cfRule>
    <cfRule type="containsText" dxfId="1464" priority="16" operator="containsText" text="A">
      <formula>NOT(ISERROR(SEARCH("A",AH32)))</formula>
    </cfRule>
  </conditionalFormatting>
  <conditionalFormatting sqref="AJ32:AJ35">
    <cfRule type="containsText" dxfId="1463" priority="11" operator="containsText" text="E">
      <formula>NOT(ISERROR(SEARCH("E",AJ32)))</formula>
    </cfRule>
    <cfRule type="containsText" dxfId="1462" priority="12" operator="containsText" text="B">
      <formula>NOT(ISERROR(SEARCH("B",AJ32)))</formula>
    </cfRule>
    <cfRule type="containsText" dxfId="1461" priority="13" operator="containsText" text="A">
      <formula>NOT(ISERROR(SEARCH("A",AJ32)))</formula>
    </cfRule>
  </conditionalFormatting>
  <conditionalFormatting sqref="F32:M35">
    <cfRule type="colorScale" priority="10">
      <colorScale>
        <cfvo type="min"/>
        <cfvo type="percentile" val="50"/>
        <cfvo type="max"/>
        <color rgb="FFF8696B"/>
        <color rgb="FFFFEB84"/>
        <color rgb="FF63BE7B"/>
      </colorScale>
    </cfRule>
  </conditionalFormatting>
  <conditionalFormatting sqref="AK32:AK35">
    <cfRule type="containsText" dxfId="1460" priority="7" operator="containsText" text="E">
      <formula>NOT(ISERROR(SEARCH("E",AK32)))</formula>
    </cfRule>
    <cfRule type="containsText" dxfId="1459" priority="8" operator="containsText" text="B">
      <formula>NOT(ISERROR(SEARCH("B",AK32)))</formula>
    </cfRule>
    <cfRule type="containsText" dxfId="1458" priority="9" operator="containsText" text="A">
      <formula>NOT(ISERROR(SEARCH("A",AK32)))</formula>
    </cfRule>
  </conditionalFormatting>
  <conditionalFormatting sqref="AB32:AB35">
    <cfRule type="containsText" dxfId="1457" priority="1" operator="containsText" text="D">
      <formula>NOT(ISERROR(SEARCH("D",AB32)))</formula>
    </cfRule>
    <cfRule type="containsText" dxfId="1456" priority="2" operator="containsText" text="S">
      <formula>NOT(ISERROR(SEARCH("S",AB32)))</formula>
    </cfRule>
    <cfRule type="containsText" dxfId="1455" priority="3" operator="containsText" text="F">
      <formula>NOT(ISERROR(SEARCH("F",AB32)))</formula>
    </cfRule>
    <cfRule type="containsText" dxfId="1454" priority="4" operator="containsText" text="E">
      <formula>NOT(ISERROR(SEARCH("E",AB32)))</formula>
    </cfRule>
    <cfRule type="containsText" dxfId="1453" priority="5" operator="containsText" text="B">
      <formula>NOT(ISERROR(SEARCH("B",AB32)))</formula>
    </cfRule>
    <cfRule type="containsText" dxfId="1452" priority="6" operator="containsText" text="A">
      <formula>NOT(ISERROR(SEARCH("A",AB32)))</formula>
    </cfRule>
  </conditionalFormatting>
  <dataValidations count="1">
    <dataValidation type="list" allowBlank="1" showInputMessage="1" showErrorMessage="1" sqref="AK2:AK35"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N2:R3 N4:R6 N7:R7 N8:R9 N10:R12 N13:R14 N15:R17 N18:R18 N19:R22 N23:R25 N26:R27 N28:R29 N30:R31 N32:R3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46"/>
  <sheetViews>
    <sheetView zoomScaleNormal="100" workbookViewId="0">
      <pane xSplit="5" ySplit="1" topLeftCell="X19" activePane="bottomRight" state="frozen"/>
      <selection activeCell="E24" sqref="E24"/>
      <selection pane="topRight" activeCell="E24" sqref="E24"/>
      <selection pane="bottomLeft" activeCell="E24" sqref="E24"/>
      <selection pane="bottomRight" activeCell="AG46" sqref="AG46"/>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113</v>
      </c>
      <c r="O1" s="1" t="s">
        <v>114</v>
      </c>
      <c r="P1" s="1" t="s">
        <v>54</v>
      </c>
      <c r="Q1" s="1" t="s">
        <v>80</v>
      </c>
      <c r="R1" s="1" t="s">
        <v>55</v>
      </c>
      <c r="S1" s="1" t="s">
        <v>56</v>
      </c>
      <c r="T1" s="1" t="s">
        <v>148</v>
      </c>
      <c r="U1" s="2" t="s">
        <v>93</v>
      </c>
      <c r="V1" s="2" t="s">
        <v>58</v>
      </c>
      <c r="W1" s="3" t="s">
        <v>59</v>
      </c>
      <c r="X1" s="3" t="s">
        <v>60</v>
      </c>
      <c r="Y1" s="3" t="s">
        <v>61</v>
      </c>
      <c r="Z1" s="3" t="s">
        <v>94</v>
      </c>
      <c r="AA1" s="4" t="s">
        <v>117</v>
      </c>
      <c r="AB1" s="4" t="s">
        <v>118</v>
      </c>
      <c r="AC1" s="4" t="s">
        <v>128</v>
      </c>
      <c r="AD1" s="4" t="s">
        <v>139</v>
      </c>
      <c r="AE1" s="4" t="s">
        <v>9</v>
      </c>
      <c r="AF1" s="4" t="s">
        <v>95</v>
      </c>
      <c r="AG1" s="4" t="s">
        <v>10</v>
      </c>
      <c r="AH1" s="4" t="s">
        <v>11</v>
      </c>
      <c r="AI1" s="4"/>
      <c r="AJ1" s="4" t="s">
        <v>12</v>
      </c>
      <c r="AK1" s="4" t="s">
        <v>13</v>
      </c>
      <c r="AL1" s="4" t="s">
        <v>62</v>
      </c>
      <c r="AM1" s="4" t="s">
        <v>96</v>
      </c>
      <c r="AN1" s="22" t="s">
        <v>97</v>
      </c>
      <c r="AO1" s="22" t="s">
        <v>119</v>
      </c>
    </row>
    <row r="2" spans="1:41" s="5" customFormat="1">
      <c r="A2" s="6">
        <v>44566</v>
      </c>
      <c r="B2" s="25" t="s">
        <v>131</v>
      </c>
      <c r="C2" s="8" t="s">
        <v>156</v>
      </c>
      <c r="D2" s="9">
        <v>8.5439814814814816E-2</v>
      </c>
      <c r="E2" s="8" t="s">
        <v>194</v>
      </c>
      <c r="F2" s="10">
        <v>13.1</v>
      </c>
      <c r="G2" s="10">
        <v>10.9</v>
      </c>
      <c r="H2" s="10">
        <v>12.6</v>
      </c>
      <c r="I2" s="10">
        <v>12.9</v>
      </c>
      <c r="J2" s="10">
        <v>12.6</v>
      </c>
      <c r="K2" s="10">
        <v>12.6</v>
      </c>
      <c r="L2" s="10">
        <v>12.9</v>
      </c>
      <c r="M2" s="10">
        <v>12.5</v>
      </c>
      <c r="N2" s="10">
        <v>11.4</v>
      </c>
      <c r="O2" s="10">
        <v>11.7</v>
      </c>
      <c r="P2" s="27">
        <f t="shared" ref="P2:P11" si="0">SUM(F2:H2)</f>
        <v>36.6</v>
      </c>
      <c r="Q2" s="27">
        <f t="shared" ref="Q2:Q11" si="1">SUM(I2:L2)</f>
        <v>51</v>
      </c>
      <c r="R2" s="27">
        <f t="shared" ref="R2:R11" si="2">SUM(M2:O2)</f>
        <v>35.599999999999994</v>
      </c>
      <c r="S2" s="28">
        <f t="shared" ref="S2:S11" si="3">SUM(F2:J2)</f>
        <v>62.1</v>
      </c>
      <c r="T2" s="28">
        <f t="shared" ref="T2:T11" si="4">SUM(K2:O2)</f>
        <v>61.099999999999994</v>
      </c>
      <c r="U2" s="11" t="s">
        <v>160</v>
      </c>
      <c r="V2" s="11" t="s">
        <v>164</v>
      </c>
      <c r="W2" s="34" t="s">
        <v>167</v>
      </c>
      <c r="X2" s="34" t="s">
        <v>195</v>
      </c>
      <c r="Y2" s="34" t="s">
        <v>196</v>
      </c>
      <c r="Z2" s="13" t="s">
        <v>120</v>
      </c>
      <c r="AA2" s="12">
        <v>12.7</v>
      </c>
      <c r="AB2" s="12">
        <v>13.2</v>
      </c>
      <c r="AC2" s="12">
        <v>10.199999999999999</v>
      </c>
      <c r="AD2" s="11" t="s">
        <v>162</v>
      </c>
      <c r="AE2" s="12">
        <v>0.8</v>
      </c>
      <c r="AF2" s="12">
        <v>-0.7</v>
      </c>
      <c r="AG2" s="12">
        <v>0.9</v>
      </c>
      <c r="AH2" s="12">
        <v>-0.8</v>
      </c>
      <c r="AI2" s="12" t="s">
        <v>427</v>
      </c>
      <c r="AJ2" s="11" t="s">
        <v>429</v>
      </c>
      <c r="AK2" s="11" t="s">
        <v>423</v>
      </c>
      <c r="AL2" s="11" t="s">
        <v>150</v>
      </c>
      <c r="AM2" s="8"/>
      <c r="AN2" s="30" t="s">
        <v>193</v>
      </c>
      <c r="AO2" s="31" t="s">
        <v>197</v>
      </c>
    </row>
    <row r="3" spans="1:41" s="5" customFormat="1">
      <c r="A3" s="6">
        <v>44566</v>
      </c>
      <c r="B3" s="25" t="s">
        <v>125</v>
      </c>
      <c r="C3" s="8" t="s">
        <v>156</v>
      </c>
      <c r="D3" s="9">
        <v>8.3344907407407409E-2</v>
      </c>
      <c r="E3" s="33" t="s">
        <v>199</v>
      </c>
      <c r="F3" s="10">
        <v>12.8</v>
      </c>
      <c r="G3" s="10">
        <v>10.9</v>
      </c>
      <c r="H3" s="10">
        <v>12</v>
      </c>
      <c r="I3" s="10">
        <v>11.5</v>
      </c>
      <c r="J3" s="10">
        <v>11.4</v>
      </c>
      <c r="K3" s="10">
        <v>12</v>
      </c>
      <c r="L3" s="10">
        <v>12.7</v>
      </c>
      <c r="M3" s="10">
        <v>12.8</v>
      </c>
      <c r="N3" s="10">
        <v>11.4</v>
      </c>
      <c r="O3" s="10">
        <v>12.6</v>
      </c>
      <c r="P3" s="27">
        <f t="shared" si="0"/>
        <v>35.700000000000003</v>
      </c>
      <c r="Q3" s="27">
        <f t="shared" si="1"/>
        <v>47.599999999999994</v>
      </c>
      <c r="R3" s="27">
        <f t="shared" si="2"/>
        <v>36.800000000000004</v>
      </c>
      <c r="S3" s="28">
        <f t="shared" si="3"/>
        <v>58.6</v>
      </c>
      <c r="T3" s="28">
        <f t="shared" si="4"/>
        <v>61.5</v>
      </c>
      <c r="U3" s="11" t="s">
        <v>154</v>
      </c>
      <c r="V3" s="11" t="s">
        <v>175</v>
      </c>
      <c r="W3" s="34" t="s">
        <v>163</v>
      </c>
      <c r="X3" s="34" t="s">
        <v>200</v>
      </c>
      <c r="Y3" s="34" t="s">
        <v>161</v>
      </c>
      <c r="Z3" s="13" t="s">
        <v>120</v>
      </c>
      <c r="AA3" s="12">
        <v>12.7</v>
      </c>
      <c r="AB3" s="12">
        <v>13.2</v>
      </c>
      <c r="AC3" s="12">
        <v>10.199999999999999</v>
      </c>
      <c r="AD3" s="11" t="s">
        <v>162</v>
      </c>
      <c r="AE3" s="12">
        <v>-1.1000000000000001</v>
      </c>
      <c r="AF3" s="12" t="s">
        <v>421</v>
      </c>
      <c r="AG3" s="12">
        <v>-0.3</v>
      </c>
      <c r="AH3" s="12">
        <v>-0.8</v>
      </c>
      <c r="AI3" s="12"/>
      <c r="AJ3" s="11" t="s">
        <v>423</v>
      </c>
      <c r="AK3" s="11" t="s">
        <v>423</v>
      </c>
      <c r="AL3" s="11" t="s">
        <v>162</v>
      </c>
      <c r="AM3" s="8"/>
      <c r="AN3" s="26" t="s">
        <v>198</v>
      </c>
      <c r="AO3" s="31" t="s">
        <v>201</v>
      </c>
    </row>
    <row r="4" spans="1:41" s="5" customFormat="1">
      <c r="A4" s="6">
        <v>44569</v>
      </c>
      <c r="B4" s="25" t="s">
        <v>245</v>
      </c>
      <c r="C4" s="8" t="s">
        <v>156</v>
      </c>
      <c r="D4" s="9">
        <v>8.2696759259259262E-2</v>
      </c>
      <c r="E4" s="33" t="s">
        <v>300</v>
      </c>
      <c r="F4" s="10">
        <v>13.3</v>
      </c>
      <c r="G4" s="10">
        <v>11.4</v>
      </c>
      <c r="H4" s="10">
        <v>12.3</v>
      </c>
      <c r="I4" s="10">
        <v>12</v>
      </c>
      <c r="J4" s="10">
        <v>11.9</v>
      </c>
      <c r="K4" s="10">
        <v>11.9</v>
      </c>
      <c r="L4" s="10">
        <v>11.5</v>
      </c>
      <c r="M4" s="10">
        <v>11.2</v>
      </c>
      <c r="N4" s="10">
        <v>11.7</v>
      </c>
      <c r="O4" s="10">
        <v>12.3</v>
      </c>
      <c r="P4" s="27">
        <f t="shared" si="0"/>
        <v>37</v>
      </c>
      <c r="Q4" s="27">
        <f t="shared" si="1"/>
        <v>47.3</v>
      </c>
      <c r="R4" s="27">
        <f t="shared" si="2"/>
        <v>35.200000000000003</v>
      </c>
      <c r="S4" s="28">
        <f t="shared" si="3"/>
        <v>60.9</v>
      </c>
      <c r="T4" s="28">
        <f t="shared" si="4"/>
        <v>58.599999999999994</v>
      </c>
      <c r="U4" s="11" t="s">
        <v>174</v>
      </c>
      <c r="V4" s="11" t="s">
        <v>155</v>
      </c>
      <c r="W4" s="34" t="s">
        <v>189</v>
      </c>
      <c r="X4" s="34" t="s">
        <v>302</v>
      </c>
      <c r="Y4" s="34" t="s">
        <v>189</v>
      </c>
      <c r="Z4" s="13" t="s">
        <v>120</v>
      </c>
      <c r="AA4" s="12">
        <v>13.3</v>
      </c>
      <c r="AB4" s="12">
        <v>12.6</v>
      </c>
      <c r="AC4" s="12">
        <v>10</v>
      </c>
      <c r="AD4" s="11" t="s">
        <v>162</v>
      </c>
      <c r="AE4" s="12">
        <v>-0.1</v>
      </c>
      <c r="AF4" s="12">
        <v>-0.4</v>
      </c>
      <c r="AG4" s="12">
        <v>0.3</v>
      </c>
      <c r="AH4" s="12">
        <v>-0.8</v>
      </c>
      <c r="AI4" s="12"/>
      <c r="AJ4" s="11" t="s">
        <v>423</v>
      </c>
      <c r="AK4" s="11" t="s">
        <v>423</v>
      </c>
      <c r="AL4" s="11" t="s">
        <v>151</v>
      </c>
      <c r="AM4" s="8" t="s">
        <v>348</v>
      </c>
      <c r="AN4" s="26" t="s">
        <v>299</v>
      </c>
      <c r="AO4" s="31" t="s">
        <v>301</v>
      </c>
    </row>
    <row r="5" spans="1:41" s="5" customFormat="1">
      <c r="A5" s="6">
        <v>44570</v>
      </c>
      <c r="B5" s="25" t="s">
        <v>249</v>
      </c>
      <c r="C5" s="8" t="s">
        <v>156</v>
      </c>
      <c r="D5" s="9">
        <v>8.6157407407407405E-2</v>
      </c>
      <c r="E5" s="33" t="s">
        <v>342</v>
      </c>
      <c r="F5" s="10">
        <v>13.1</v>
      </c>
      <c r="G5" s="10">
        <v>11.5</v>
      </c>
      <c r="H5" s="10">
        <v>13.4</v>
      </c>
      <c r="I5" s="10">
        <v>13.4</v>
      </c>
      <c r="J5" s="10">
        <v>13</v>
      </c>
      <c r="K5" s="10">
        <v>12.9</v>
      </c>
      <c r="L5" s="10">
        <v>12.8</v>
      </c>
      <c r="M5" s="10">
        <v>12.1</v>
      </c>
      <c r="N5" s="10">
        <v>10.9</v>
      </c>
      <c r="O5" s="10">
        <v>11.3</v>
      </c>
      <c r="P5" s="27">
        <f t="shared" si="0"/>
        <v>38</v>
      </c>
      <c r="Q5" s="27">
        <f t="shared" si="1"/>
        <v>52.099999999999994</v>
      </c>
      <c r="R5" s="27">
        <f t="shared" si="2"/>
        <v>34.299999999999997</v>
      </c>
      <c r="S5" s="28">
        <f t="shared" si="3"/>
        <v>64.400000000000006</v>
      </c>
      <c r="T5" s="28">
        <f t="shared" si="4"/>
        <v>60</v>
      </c>
      <c r="U5" s="11" t="s">
        <v>211</v>
      </c>
      <c r="V5" s="11" t="s">
        <v>290</v>
      </c>
      <c r="W5" s="34" t="s">
        <v>189</v>
      </c>
      <c r="X5" s="34" t="s">
        <v>322</v>
      </c>
      <c r="Y5" s="34" t="s">
        <v>365</v>
      </c>
      <c r="Z5" s="13" t="s">
        <v>120</v>
      </c>
      <c r="AA5" s="12">
        <v>13.7</v>
      </c>
      <c r="AB5" s="12">
        <v>13.7</v>
      </c>
      <c r="AC5" s="12">
        <v>10.3</v>
      </c>
      <c r="AD5" s="11" t="s">
        <v>162</v>
      </c>
      <c r="AE5" s="12">
        <v>2</v>
      </c>
      <c r="AF5" s="12">
        <v>-1.2</v>
      </c>
      <c r="AG5" s="12">
        <v>1.6</v>
      </c>
      <c r="AH5" s="12">
        <v>-0.8</v>
      </c>
      <c r="AI5" s="12"/>
      <c r="AJ5" s="11" t="s">
        <v>429</v>
      </c>
      <c r="AK5" s="11" t="s">
        <v>423</v>
      </c>
      <c r="AL5" s="11" t="s">
        <v>150</v>
      </c>
      <c r="AM5" s="8" t="s">
        <v>348</v>
      </c>
      <c r="AN5" s="26" t="s">
        <v>341</v>
      </c>
      <c r="AO5" s="31" t="s">
        <v>343</v>
      </c>
    </row>
    <row r="6" spans="1:41" s="5" customFormat="1">
      <c r="A6" s="6">
        <v>44570</v>
      </c>
      <c r="B6" s="25" t="s">
        <v>122</v>
      </c>
      <c r="C6" s="8" t="s">
        <v>156</v>
      </c>
      <c r="D6" s="9">
        <v>8.4027777777777771E-2</v>
      </c>
      <c r="E6" s="33" t="s">
        <v>347</v>
      </c>
      <c r="F6" s="10">
        <v>12.9</v>
      </c>
      <c r="G6" s="10">
        <v>11.1</v>
      </c>
      <c r="H6" s="10">
        <v>12.6</v>
      </c>
      <c r="I6" s="10">
        <v>12.8</v>
      </c>
      <c r="J6" s="10">
        <v>12.5</v>
      </c>
      <c r="K6" s="10">
        <v>12.4</v>
      </c>
      <c r="L6" s="10">
        <v>12.3</v>
      </c>
      <c r="M6" s="10">
        <v>11.7</v>
      </c>
      <c r="N6" s="10">
        <v>11</v>
      </c>
      <c r="O6" s="10">
        <v>11.7</v>
      </c>
      <c r="P6" s="27">
        <f t="shared" si="0"/>
        <v>36.6</v>
      </c>
      <c r="Q6" s="27">
        <f t="shared" si="1"/>
        <v>50</v>
      </c>
      <c r="R6" s="27">
        <f t="shared" si="2"/>
        <v>34.4</v>
      </c>
      <c r="S6" s="28">
        <f t="shared" si="3"/>
        <v>61.900000000000006</v>
      </c>
      <c r="T6" s="28">
        <f t="shared" si="4"/>
        <v>59.100000000000009</v>
      </c>
      <c r="U6" s="11" t="s">
        <v>160</v>
      </c>
      <c r="V6" s="11" t="s">
        <v>164</v>
      </c>
      <c r="W6" s="34" t="s">
        <v>163</v>
      </c>
      <c r="X6" s="34" t="s">
        <v>366</v>
      </c>
      <c r="Y6" s="34" t="s">
        <v>265</v>
      </c>
      <c r="Z6" s="13" t="s">
        <v>120</v>
      </c>
      <c r="AA6" s="12">
        <v>13.7</v>
      </c>
      <c r="AB6" s="12">
        <v>13.7</v>
      </c>
      <c r="AC6" s="12">
        <v>10.3</v>
      </c>
      <c r="AD6" s="11" t="s">
        <v>162</v>
      </c>
      <c r="AE6" s="12" t="s">
        <v>424</v>
      </c>
      <c r="AF6" s="12">
        <v>-0.8</v>
      </c>
      <c r="AG6" s="12" t="s">
        <v>424</v>
      </c>
      <c r="AH6" s="12">
        <v>-0.8</v>
      </c>
      <c r="AI6" s="12"/>
      <c r="AJ6" s="11" t="s">
        <v>423</v>
      </c>
      <c r="AK6" s="11" t="s">
        <v>423</v>
      </c>
      <c r="AL6" s="11" t="s">
        <v>150</v>
      </c>
      <c r="AM6" s="8" t="s">
        <v>348</v>
      </c>
      <c r="AN6" s="26" t="s">
        <v>346</v>
      </c>
      <c r="AO6" s="31" t="s">
        <v>349</v>
      </c>
    </row>
    <row r="7" spans="1:41" s="5" customFormat="1">
      <c r="A7" s="6">
        <v>44571</v>
      </c>
      <c r="B7" s="25" t="s">
        <v>123</v>
      </c>
      <c r="C7" s="8" t="s">
        <v>156</v>
      </c>
      <c r="D7" s="9">
        <v>8.3425925925925917E-2</v>
      </c>
      <c r="E7" s="33" t="s">
        <v>379</v>
      </c>
      <c r="F7" s="10">
        <v>12.6</v>
      </c>
      <c r="G7" s="10">
        <v>10.8</v>
      </c>
      <c r="H7" s="10">
        <v>12.6</v>
      </c>
      <c r="I7" s="10">
        <v>12.5</v>
      </c>
      <c r="J7" s="10">
        <v>12.6</v>
      </c>
      <c r="K7" s="10">
        <v>12.4</v>
      </c>
      <c r="L7" s="10">
        <v>12.3</v>
      </c>
      <c r="M7" s="10">
        <v>11.6</v>
      </c>
      <c r="N7" s="10">
        <v>11.5</v>
      </c>
      <c r="O7" s="10">
        <v>11.9</v>
      </c>
      <c r="P7" s="27">
        <f t="shared" si="0"/>
        <v>36</v>
      </c>
      <c r="Q7" s="27">
        <f t="shared" si="1"/>
        <v>49.8</v>
      </c>
      <c r="R7" s="27">
        <f t="shared" si="2"/>
        <v>35</v>
      </c>
      <c r="S7" s="28">
        <f t="shared" si="3"/>
        <v>61.1</v>
      </c>
      <c r="T7" s="28">
        <f t="shared" si="4"/>
        <v>59.7</v>
      </c>
      <c r="U7" s="11" t="s">
        <v>174</v>
      </c>
      <c r="V7" s="11" t="s">
        <v>164</v>
      </c>
      <c r="W7" s="34" t="s">
        <v>391</v>
      </c>
      <c r="X7" s="34" t="s">
        <v>212</v>
      </c>
      <c r="Y7" s="34" t="s">
        <v>163</v>
      </c>
      <c r="Z7" s="13" t="s">
        <v>120</v>
      </c>
      <c r="AA7" s="12">
        <v>13</v>
      </c>
      <c r="AB7" s="12">
        <v>13.3</v>
      </c>
      <c r="AC7" s="12">
        <v>10.5</v>
      </c>
      <c r="AD7" s="11" t="s">
        <v>162</v>
      </c>
      <c r="AE7" s="12">
        <v>-1.3</v>
      </c>
      <c r="AF7" s="12">
        <v>-0.4</v>
      </c>
      <c r="AG7" s="12">
        <v>-0.8</v>
      </c>
      <c r="AH7" s="12">
        <v>-0.9</v>
      </c>
      <c r="AI7" s="12"/>
      <c r="AJ7" s="11" t="s">
        <v>425</v>
      </c>
      <c r="AK7" s="11" t="s">
        <v>423</v>
      </c>
      <c r="AL7" s="11" t="s">
        <v>151</v>
      </c>
      <c r="AM7" s="8" t="s">
        <v>348</v>
      </c>
      <c r="AN7" s="26" t="s">
        <v>378</v>
      </c>
      <c r="AO7" s="31" t="s">
        <v>413</v>
      </c>
    </row>
    <row r="8" spans="1:41" s="5" customFormat="1">
      <c r="A8" s="6">
        <v>44576</v>
      </c>
      <c r="B8" s="25" t="s">
        <v>131</v>
      </c>
      <c r="C8" s="8" t="s">
        <v>156</v>
      </c>
      <c r="D8" s="9">
        <v>8.6134259259259258E-2</v>
      </c>
      <c r="E8" s="33" t="s">
        <v>453</v>
      </c>
      <c r="F8" s="10">
        <v>13.2</v>
      </c>
      <c r="G8" s="10">
        <v>11.2</v>
      </c>
      <c r="H8" s="10">
        <v>13.2</v>
      </c>
      <c r="I8" s="10">
        <v>13.2</v>
      </c>
      <c r="J8" s="10">
        <v>13.2</v>
      </c>
      <c r="K8" s="10">
        <v>13</v>
      </c>
      <c r="L8" s="10">
        <v>12.7</v>
      </c>
      <c r="M8" s="10">
        <v>11.7</v>
      </c>
      <c r="N8" s="10">
        <v>11.3</v>
      </c>
      <c r="O8" s="10">
        <v>11.5</v>
      </c>
      <c r="P8" s="27">
        <f t="shared" si="0"/>
        <v>37.599999999999994</v>
      </c>
      <c r="Q8" s="27">
        <f t="shared" si="1"/>
        <v>52.099999999999994</v>
      </c>
      <c r="R8" s="27">
        <f t="shared" si="2"/>
        <v>34.5</v>
      </c>
      <c r="S8" s="28">
        <f t="shared" si="3"/>
        <v>64</v>
      </c>
      <c r="T8" s="28">
        <f t="shared" si="4"/>
        <v>60.2</v>
      </c>
      <c r="U8" s="11" t="s">
        <v>211</v>
      </c>
      <c r="V8" s="11" t="s">
        <v>290</v>
      </c>
      <c r="W8" s="34" t="s">
        <v>352</v>
      </c>
      <c r="X8" s="34" t="s">
        <v>189</v>
      </c>
      <c r="Y8" s="34" t="s">
        <v>200</v>
      </c>
      <c r="Z8" s="13" t="s">
        <v>120</v>
      </c>
      <c r="AA8" s="12">
        <v>13.6</v>
      </c>
      <c r="AB8" s="12">
        <v>13.8</v>
      </c>
      <c r="AC8" s="12">
        <v>9.6999999999999993</v>
      </c>
      <c r="AD8" s="11" t="s">
        <v>150</v>
      </c>
      <c r="AE8" s="12">
        <v>1.8</v>
      </c>
      <c r="AF8" s="12">
        <v>-1.2</v>
      </c>
      <c r="AG8" s="12">
        <v>1.3</v>
      </c>
      <c r="AH8" s="12">
        <v>-0.7</v>
      </c>
      <c r="AI8" s="12"/>
      <c r="AJ8" s="11" t="s">
        <v>429</v>
      </c>
      <c r="AK8" s="11" t="s">
        <v>423</v>
      </c>
      <c r="AL8" s="11" t="s">
        <v>150</v>
      </c>
      <c r="AM8" s="8"/>
      <c r="AN8" s="26" t="s">
        <v>452</v>
      </c>
      <c r="AO8" s="31" t="s">
        <v>499</v>
      </c>
    </row>
    <row r="9" spans="1:41" s="5" customFormat="1">
      <c r="A9" s="6">
        <v>44576</v>
      </c>
      <c r="B9" s="25" t="s">
        <v>124</v>
      </c>
      <c r="C9" s="8" t="s">
        <v>156</v>
      </c>
      <c r="D9" s="9">
        <v>8.3344907407407409E-2</v>
      </c>
      <c r="E9" s="33" t="s">
        <v>459</v>
      </c>
      <c r="F9" s="10">
        <v>12.7</v>
      </c>
      <c r="G9" s="10">
        <v>10.9</v>
      </c>
      <c r="H9" s="10">
        <v>12.6</v>
      </c>
      <c r="I9" s="10">
        <v>12.6</v>
      </c>
      <c r="J9" s="10">
        <v>12.2</v>
      </c>
      <c r="K9" s="10">
        <v>12</v>
      </c>
      <c r="L9" s="10">
        <v>12.1</v>
      </c>
      <c r="M9" s="10">
        <v>11.7</v>
      </c>
      <c r="N9" s="10">
        <v>11.5</v>
      </c>
      <c r="O9" s="10">
        <v>11.8</v>
      </c>
      <c r="P9" s="27">
        <f t="shared" si="0"/>
        <v>36.200000000000003</v>
      </c>
      <c r="Q9" s="27">
        <f t="shared" si="1"/>
        <v>48.9</v>
      </c>
      <c r="R9" s="27">
        <f t="shared" si="2"/>
        <v>35</v>
      </c>
      <c r="S9" s="28">
        <f t="shared" si="3"/>
        <v>61</v>
      </c>
      <c r="T9" s="28">
        <f t="shared" si="4"/>
        <v>59.099999999999994</v>
      </c>
      <c r="U9" s="11" t="s">
        <v>160</v>
      </c>
      <c r="V9" s="11" t="s">
        <v>164</v>
      </c>
      <c r="W9" s="34" t="s">
        <v>196</v>
      </c>
      <c r="X9" s="34" t="s">
        <v>189</v>
      </c>
      <c r="Y9" s="34" t="s">
        <v>196</v>
      </c>
      <c r="Z9" s="13" t="s">
        <v>120</v>
      </c>
      <c r="AA9" s="12">
        <v>13.6</v>
      </c>
      <c r="AB9" s="12">
        <v>13.8</v>
      </c>
      <c r="AC9" s="12">
        <v>9.6999999999999993</v>
      </c>
      <c r="AD9" s="11" t="s">
        <v>150</v>
      </c>
      <c r="AE9" s="12">
        <v>-0.2</v>
      </c>
      <c r="AF9" s="12">
        <v>-0.3</v>
      </c>
      <c r="AG9" s="12">
        <v>0.2</v>
      </c>
      <c r="AH9" s="12">
        <v>-0.7</v>
      </c>
      <c r="AI9" s="12" t="s">
        <v>427</v>
      </c>
      <c r="AJ9" s="11" t="s">
        <v>423</v>
      </c>
      <c r="AK9" s="11" t="s">
        <v>423</v>
      </c>
      <c r="AL9" s="11" t="s">
        <v>151</v>
      </c>
      <c r="AM9" s="8"/>
      <c r="AN9" s="26" t="s">
        <v>458</v>
      </c>
      <c r="AO9" s="31" t="s">
        <v>501</v>
      </c>
    </row>
    <row r="10" spans="1:41" s="5" customFormat="1">
      <c r="A10" s="6">
        <v>44576</v>
      </c>
      <c r="B10" s="36" t="s">
        <v>126</v>
      </c>
      <c r="C10" s="8" t="s">
        <v>156</v>
      </c>
      <c r="D10" s="9">
        <v>8.4027777777777771E-2</v>
      </c>
      <c r="E10" s="33" t="s">
        <v>466</v>
      </c>
      <c r="F10" s="10">
        <v>12.5</v>
      </c>
      <c r="G10" s="10">
        <v>11.3</v>
      </c>
      <c r="H10" s="10">
        <v>13.1</v>
      </c>
      <c r="I10" s="10">
        <v>12.9</v>
      </c>
      <c r="J10" s="10">
        <v>12.5</v>
      </c>
      <c r="K10" s="10">
        <v>12.1</v>
      </c>
      <c r="L10" s="10">
        <v>11.8</v>
      </c>
      <c r="M10" s="10">
        <v>11.3</v>
      </c>
      <c r="N10" s="10">
        <v>11.5</v>
      </c>
      <c r="O10" s="10">
        <v>12</v>
      </c>
      <c r="P10" s="27">
        <f t="shared" si="0"/>
        <v>36.9</v>
      </c>
      <c r="Q10" s="27">
        <f t="shared" si="1"/>
        <v>49.3</v>
      </c>
      <c r="R10" s="27">
        <f t="shared" si="2"/>
        <v>34.799999999999997</v>
      </c>
      <c r="S10" s="28">
        <f t="shared" si="3"/>
        <v>62.3</v>
      </c>
      <c r="T10" s="28">
        <f t="shared" si="4"/>
        <v>58.7</v>
      </c>
      <c r="U10" s="11" t="s">
        <v>211</v>
      </c>
      <c r="V10" s="11" t="s">
        <v>164</v>
      </c>
      <c r="W10" s="34" t="s">
        <v>231</v>
      </c>
      <c r="X10" s="34" t="s">
        <v>257</v>
      </c>
      <c r="Y10" s="34" t="s">
        <v>189</v>
      </c>
      <c r="Z10" s="13" t="s">
        <v>120</v>
      </c>
      <c r="AA10" s="12">
        <v>13.6</v>
      </c>
      <c r="AB10" s="12">
        <v>13.8</v>
      </c>
      <c r="AC10" s="12">
        <v>9.6999999999999993</v>
      </c>
      <c r="AD10" s="11" t="s">
        <v>150</v>
      </c>
      <c r="AE10" s="12">
        <v>2.1</v>
      </c>
      <c r="AF10" s="12">
        <v>-0.4</v>
      </c>
      <c r="AG10" s="12">
        <v>2.4</v>
      </c>
      <c r="AH10" s="12">
        <v>-0.7</v>
      </c>
      <c r="AI10" s="12"/>
      <c r="AJ10" s="11" t="s">
        <v>429</v>
      </c>
      <c r="AK10" s="11" t="s">
        <v>423</v>
      </c>
      <c r="AL10" s="11" t="s">
        <v>150</v>
      </c>
      <c r="AM10" s="8"/>
      <c r="AN10" s="26"/>
      <c r="AO10" s="31"/>
    </row>
    <row r="11" spans="1:41" s="5" customFormat="1">
      <c r="A11" s="6">
        <v>44577</v>
      </c>
      <c r="B11" s="25" t="s">
        <v>240</v>
      </c>
      <c r="C11" s="8" t="s">
        <v>156</v>
      </c>
      <c r="D11" s="9">
        <v>8.413194444444444E-2</v>
      </c>
      <c r="E11" s="32" t="s">
        <v>476</v>
      </c>
      <c r="F11" s="10">
        <v>13.1</v>
      </c>
      <c r="G11" s="10">
        <v>10.9</v>
      </c>
      <c r="H11" s="10">
        <v>12.7</v>
      </c>
      <c r="I11" s="10">
        <v>12.6</v>
      </c>
      <c r="J11" s="10">
        <v>12.8</v>
      </c>
      <c r="K11" s="10">
        <v>12.7</v>
      </c>
      <c r="L11" s="10">
        <v>12.2</v>
      </c>
      <c r="M11" s="10">
        <v>11.6</v>
      </c>
      <c r="N11" s="10">
        <v>11.2</v>
      </c>
      <c r="O11" s="10">
        <v>12.1</v>
      </c>
      <c r="P11" s="27">
        <f t="shared" si="0"/>
        <v>36.700000000000003</v>
      </c>
      <c r="Q11" s="27">
        <f t="shared" si="1"/>
        <v>50.3</v>
      </c>
      <c r="R11" s="27">
        <f t="shared" si="2"/>
        <v>34.9</v>
      </c>
      <c r="S11" s="28">
        <f t="shared" si="3"/>
        <v>62.100000000000009</v>
      </c>
      <c r="T11" s="28">
        <f t="shared" si="4"/>
        <v>59.800000000000004</v>
      </c>
      <c r="U11" s="11" t="s">
        <v>160</v>
      </c>
      <c r="V11" s="11" t="s">
        <v>164</v>
      </c>
      <c r="W11" s="34" t="s">
        <v>157</v>
      </c>
      <c r="X11" s="34" t="s">
        <v>189</v>
      </c>
      <c r="Y11" s="34" t="s">
        <v>176</v>
      </c>
      <c r="Z11" s="13" t="s">
        <v>120</v>
      </c>
      <c r="AA11" s="12">
        <v>13.5</v>
      </c>
      <c r="AB11" s="12">
        <v>13.6</v>
      </c>
      <c r="AC11" s="12">
        <v>9.6</v>
      </c>
      <c r="AD11" s="11" t="s">
        <v>150</v>
      </c>
      <c r="AE11" s="12">
        <v>-0.2</v>
      </c>
      <c r="AF11" s="12">
        <v>-0.7</v>
      </c>
      <c r="AG11" s="12">
        <v>-0.3</v>
      </c>
      <c r="AH11" s="12">
        <v>-0.6</v>
      </c>
      <c r="AI11" s="12"/>
      <c r="AJ11" s="11" t="s">
        <v>423</v>
      </c>
      <c r="AK11" s="11" t="s">
        <v>423</v>
      </c>
      <c r="AL11" s="11" t="s">
        <v>151</v>
      </c>
      <c r="AM11" s="8"/>
      <c r="AN11" s="26" t="s">
        <v>513</v>
      </c>
      <c r="AO11" s="31" t="s">
        <v>514</v>
      </c>
    </row>
    <row r="12" spans="1:41" s="5" customFormat="1">
      <c r="A12" s="6">
        <v>44583</v>
      </c>
      <c r="B12" s="36" t="s">
        <v>123</v>
      </c>
      <c r="C12" s="8" t="s">
        <v>156</v>
      </c>
      <c r="D12" s="9">
        <v>8.413194444444444E-2</v>
      </c>
      <c r="E12" s="32" t="s">
        <v>544</v>
      </c>
      <c r="F12" s="10">
        <v>13.3</v>
      </c>
      <c r="G12" s="10">
        <v>12</v>
      </c>
      <c r="H12" s="10">
        <v>12.9</v>
      </c>
      <c r="I12" s="10">
        <v>12.5</v>
      </c>
      <c r="J12" s="10">
        <v>12</v>
      </c>
      <c r="K12" s="10">
        <v>12.1</v>
      </c>
      <c r="L12" s="10">
        <v>12.3</v>
      </c>
      <c r="M12" s="10">
        <v>11.9</v>
      </c>
      <c r="N12" s="10">
        <v>11.1</v>
      </c>
      <c r="O12" s="10">
        <v>11.8</v>
      </c>
      <c r="P12" s="27">
        <f t="shared" ref="P12:P34" si="5">SUM(F12:H12)</f>
        <v>38.200000000000003</v>
      </c>
      <c r="Q12" s="27">
        <f t="shared" ref="Q12:Q34" si="6">SUM(I12:L12)</f>
        <v>48.900000000000006</v>
      </c>
      <c r="R12" s="27">
        <f t="shared" ref="R12:R34" si="7">SUM(M12:O12)</f>
        <v>34.799999999999997</v>
      </c>
      <c r="S12" s="28">
        <f t="shared" ref="S12:S34" si="8">SUM(F12:J12)</f>
        <v>62.7</v>
      </c>
      <c r="T12" s="28">
        <f t="shared" ref="T12:T34" si="9">SUM(K12:O12)</f>
        <v>59.2</v>
      </c>
      <c r="U12" s="11" t="s">
        <v>211</v>
      </c>
      <c r="V12" s="11" t="s">
        <v>164</v>
      </c>
      <c r="W12" s="34" t="s">
        <v>167</v>
      </c>
      <c r="X12" s="34" t="s">
        <v>480</v>
      </c>
      <c r="Y12" s="34" t="s">
        <v>189</v>
      </c>
      <c r="Z12" s="13" t="s">
        <v>120</v>
      </c>
      <c r="AA12" s="12">
        <v>12.3</v>
      </c>
      <c r="AB12" s="12">
        <v>12.5</v>
      </c>
      <c r="AC12" s="12">
        <v>10.1</v>
      </c>
      <c r="AD12" s="11" t="s">
        <v>150</v>
      </c>
      <c r="AE12" s="12">
        <v>-0.2</v>
      </c>
      <c r="AF12" s="12">
        <v>-0.9</v>
      </c>
      <c r="AG12" s="12">
        <v>-0.3</v>
      </c>
      <c r="AH12" s="12">
        <v>-0.8</v>
      </c>
      <c r="AI12" s="12"/>
      <c r="AJ12" s="11" t="s">
        <v>423</v>
      </c>
      <c r="AK12" s="11" t="s">
        <v>425</v>
      </c>
      <c r="AL12" s="11" t="s">
        <v>150</v>
      </c>
      <c r="AM12" s="8"/>
      <c r="AN12" s="26" t="s">
        <v>543</v>
      </c>
      <c r="AO12" s="31" t="s">
        <v>601</v>
      </c>
    </row>
    <row r="13" spans="1:41" s="5" customFormat="1">
      <c r="A13" s="6">
        <v>44583</v>
      </c>
      <c r="B13" s="25" t="s">
        <v>248</v>
      </c>
      <c r="C13" s="8" t="s">
        <v>156</v>
      </c>
      <c r="D13" s="9">
        <v>8.4745370370370374E-2</v>
      </c>
      <c r="E13" s="32" t="s">
        <v>555</v>
      </c>
      <c r="F13" s="10">
        <v>13.4</v>
      </c>
      <c r="G13" s="10">
        <v>11.7</v>
      </c>
      <c r="H13" s="10">
        <v>13.2</v>
      </c>
      <c r="I13" s="10">
        <v>12.3</v>
      </c>
      <c r="J13" s="10">
        <v>12</v>
      </c>
      <c r="K13" s="10">
        <v>12.2</v>
      </c>
      <c r="L13" s="10">
        <v>12.4</v>
      </c>
      <c r="M13" s="10">
        <v>11.8</v>
      </c>
      <c r="N13" s="10">
        <v>11.3</v>
      </c>
      <c r="O13" s="10">
        <v>11.9</v>
      </c>
      <c r="P13" s="27">
        <f t="shared" si="5"/>
        <v>38.299999999999997</v>
      </c>
      <c r="Q13" s="27">
        <f t="shared" si="6"/>
        <v>48.9</v>
      </c>
      <c r="R13" s="27">
        <f t="shared" si="7"/>
        <v>35</v>
      </c>
      <c r="S13" s="28">
        <f t="shared" si="8"/>
        <v>62.599999999999994</v>
      </c>
      <c r="T13" s="28">
        <f t="shared" si="9"/>
        <v>59.6</v>
      </c>
      <c r="U13" s="11" t="s">
        <v>211</v>
      </c>
      <c r="V13" s="11" t="s">
        <v>164</v>
      </c>
      <c r="W13" s="34" t="s">
        <v>163</v>
      </c>
      <c r="X13" s="34" t="s">
        <v>189</v>
      </c>
      <c r="Y13" s="34" t="s">
        <v>365</v>
      </c>
      <c r="Z13" s="13" t="s">
        <v>120</v>
      </c>
      <c r="AA13" s="12">
        <v>12.3</v>
      </c>
      <c r="AB13" s="12">
        <v>12.5</v>
      </c>
      <c r="AC13" s="12">
        <v>10.1</v>
      </c>
      <c r="AD13" s="11" t="s">
        <v>150</v>
      </c>
      <c r="AE13" s="12">
        <v>1.7</v>
      </c>
      <c r="AF13" s="12">
        <v>-0.8</v>
      </c>
      <c r="AG13" s="12">
        <v>1.7</v>
      </c>
      <c r="AH13" s="12">
        <v>-0.8</v>
      </c>
      <c r="AI13" s="12"/>
      <c r="AJ13" s="11" t="s">
        <v>429</v>
      </c>
      <c r="AK13" s="11" t="s">
        <v>423</v>
      </c>
      <c r="AL13" s="11" t="s">
        <v>151</v>
      </c>
      <c r="AM13" s="8"/>
      <c r="AN13" s="26" t="s">
        <v>554</v>
      </c>
      <c r="AO13" s="31" t="s">
        <v>606</v>
      </c>
    </row>
    <row r="14" spans="1:41" s="5" customFormat="1">
      <c r="A14" s="6">
        <v>44584</v>
      </c>
      <c r="B14" s="36" t="s">
        <v>124</v>
      </c>
      <c r="C14" s="8" t="s">
        <v>156</v>
      </c>
      <c r="D14" s="9">
        <v>8.4074074074074079E-2</v>
      </c>
      <c r="E14" s="32" t="s">
        <v>549</v>
      </c>
      <c r="F14" s="10">
        <v>12.9</v>
      </c>
      <c r="G14" s="10">
        <v>11.1</v>
      </c>
      <c r="H14" s="10">
        <v>12.7</v>
      </c>
      <c r="I14" s="10">
        <v>12.6</v>
      </c>
      <c r="J14" s="10">
        <v>12.3</v>
      </c>
      <c r="K14" s="10">
        <v>12.2</v>
      </c>
      <c r="L14" s="10">
        <v>12.4</v>
      </c>
      <c r="M14" s="10">
        <v>11.6</v>
      </c>
      <c r="N14" s="10">
        <v>11.6</v>
      </c>
      <c r="O14" s="10">
        <v>12</v>
      </c>
      <c r="P14" s="27">
        <f t="shared" si="5"/>
        <v>36.700000000000003</v>
      </c>
      <c r="Q14" s="27">
        <f t="shared" si="6"/>
        <v>49.499999999999993</v>
      </c>
      <c r="R14" s="27">
        <f t="shared" si="7"/>
        <v>35.200000000000003</v>
      </c>
      <c r="S14" s="28">
        <f t="shared" si="8"/>
        <v>61.600000000000009</v>
      </c>
      <c r="T14" s="28">
        <f t="shared" si="9"/>
        <v>59.800000000000004</v>
      </c>
      <c r="U14" s="11" t="s">
        <v>160</v>
      </c>
      <c r="V14" s="11" t="s">
        <v>164</v>
      </c>
      <c r="W14" s="34" t="s">
        <v>590</v>
      </c>
      <c r="X14" s="34" t="s">
        <v>161</v>
      </c>
      <c r="Y14" s="34" t="s">
        <v>352</v>
      </c>
      <c r="Z14" s="13" t="s">
        <v>120</v>
      </c>
      <c r="AA14" s="12">
        <v>13.4</v>
      </c>
      <c r="AB14" s="12">
        <v>12.8</v>
      </c>
      <c r="AC14" s="12">
        <v>10.1</v>
      </c>
      <c r="AD14" s="11" t="s">
        <v>150</v>
      </c>
      <c r="AE14" s="12">
        <v>1.1000000000000001</v>
      </c>
      <c r="AF14" s="12">
        <v>-0.4</v>
      </c>
      <c r="AG14" s="12">
        <v>1.2</v>
      </c>
      <c r="AH14" s="12">
        <v>-0.5</v>
      </c>
      <c r="AI14" s="12"/>
      <c r="AJ14" s="11" t="s">
        <v>426</v>
      </c>
      <c r="AK14" s="11" t="s">
        <v>423</v>
      </c>
      <c r="AL14" s="11" t="s">
        <v>151</v>
      </c>
      <c r="AM14" s="8"/>
      <c r="AN14" s="26" t="s">
        <v>589</v>
      </c>
      <c r="AO14" s="31" t="s">
        <v>617</v>
      </c>
    </row>
    <row r="15" spans="1:41" s="5" customFormat="1">
      <c r="A15" s="6">
        <v>44590</v>
      </c>
      <c r="B15" s="25" t="s">
        <v>123</v>
      </c>
      <c r="C15" s="8" t="s">
        <v>156</v>
      </c>
      <c r="D15" s="9">
        <v>8.4768518518518521E-2</v>
      </c>
      <c r="E15" s="32" t="s">
        <v>633</v>
      </c>
      <c r="F15" s="10">
        <v>12.8</v>
      </c>
      <c r="G15" s="10">
        <v>11.4</v>
      </c>
      <c r="H15" s="10">
        <v>12.8</v>
      </c>
      <c r="I15" s="10">
        <v>12.9</v>
      </c>
      <c r="J15" s="10">
        <v>12.6</v>
      </c>
      <c r="K15" s="10">
        <v>12.6</v>
      </c>
      <c r="L15" s="10">
        <v>12.4</v>
      </c>
      <c r="M15" s="10">
        <v>12.2</v>
      </c>
      <c r="N15" s="10">
        <v>11.2</v>
      </c>
      <c r="O15" s="10">
        <v>11.5</v>
      </c>
      <c r="P15" s="27">
        <f t="shared" si="5"/>
        <v>37</v>
      </c>
      <c r="Q15" s="27">
        <f t="shared" si="6"/>
        <v>50.5</v>
      </c>
      <c r="R15" s="27">
        <f t="shared" si="7"/>
        <v>34.9</v>
      </c>
      <c r="S15" s="28">
        <f t="shared" si="8"/>
        <v>62.5</v>
      </c>
      <c r="T15" s="28">
        <f t="shared" si="9"/>
        <v>59.900000000000006</v>
      </c>
      <c r="U15" s="11" t="s">
        <v>211</v>
      </c>
      <c r="V15" s="11" t="s">
        <v>164</v>
      </c>
      <c r="W15" s="34" t="s">
        <v>163</v>
      </c>
      <c r="X15" s="34" t="s">
        <v>189</v>
      </c>
      <c r="Y15" s="34" t="s">
        <v>322</v>
      </c>
      <c r="Z15" s="13" t="s">
        <v>162</v>
      </c>
      <c r="AA15" s="12">
        <v>13.9</v>
      </c>
      <c r="AB15" s="12">
        <v>13.3</v>
      </c>
      <c r="AC15" s="12">
        <v>9.9</v>
      </c>
      <c r="AD15" s="11" t="s">
        <v>150</v>
      </c>
      <c r="AE15" s="12">
        <v>0.3</v>
      </c>
      <c r="AF15" s="12">
        <v>-0.8</v>
      </c>
      <c r="AG15" s="12">
        <v>0.3</v>
      </c>
      <c r="AH15" s="12">
        <v>-0.8</v>
      </c>
      <c r="AI15" s="12"/>
      <c r="AJ15" s="11" t="s">
        <v>423</v>
      </c>
      <c r="AK15" s="11" t="s">
        <v>423</v>
      </c>
      <c r="AL15" s="11" t="s">
        <v>150</v>
      </c>
      <c r="AM15" s="8"/>
      <c r="AN15" s="26" t="s">
        <v>632</v>
      </c>
      <c r="AO15" s="31" t="s">
        <v>687</v>
      </c>
    </row>
    <row r="16" spans="1:41" s="5" customFormat="1">
      <c r="A16" s="6">
        <v>44591</v>
      </c>
      <c r="B16" s="25" t="s">
        <v>131</v>
      </c>
      <c r="C16" s="8" t="s">
        <v>156</v>
      </c>
      <c r="D16" s="9">
        <v>8.4120370370370359E-2</v>
      </c>
      <c r="E16" s="32" t="s">
        <v>667</v>
      </c>
      <c r="F16" s="10">
        <v>12.9</v>
      </c>
      <c r="G16" s="10">
        <v>11.3</v>
      </c>
      <c r="H16" s="10">
        <v>12.8</v>
      </c>
      <c r="I16" s="10">
        <v>12.6</v>
      </c>
      <c r="J16" s="10">
        <v>12.4</v>
      </c>
      <c r="K16" s="10">
        <v>12.1</v>
      </c>
      <c r="L16" s="10">
        <v>12.1</v>
      </c>
      <c r="M16" s="10">
        <v>12.1</v>
      </c>
      <c r="N16" s="10">
        <v>11.5</v>
      </c>
      <c r="O16" s="10">
        <v>12</v>
      </c>
      <c r="P16" s="27">
        <f t="shared" si="5"/>
        <v>37</v>
      </c>
      <c r="Q16" s="27">
        <f t="shared" si="6"/>
        <v>49.2</v>
      </c>
      <c r="R16" s="27">
        <f t="shared" si="7"/>
        <v>35.6</v>
      </c>
      <c r="S16" s="28">
        <f t="shared" si="8"/>
        <v>62</v>
      </c>
      <c r="T16" s="28">
        <f t="shared" si="9"/>
        <v>59.8</v>
      </c>
      <c r="U16" s="11" t="s">
        <v>160</v>
      </c>
      <c r="V16" s="11" t="s">
        <v>317</v>
      </c>
      <c r="W16" s="34" t="s">
        <v>176</v>
      </c>
      <c r="X16" s="34" t="s">
        <v>176</v>
      </c>
      <c r="Y16" s="34" t="s">
        <v>663</v>
      </c>
      <c r="Z16" s="13" t="s">
        <v>162</v>
      </c>
      <c r="AA16" s="12">
        <v>13.7</v>
      </c>
      <c r="AB16" s="12">
        <v>14.3</v>
      </c>
      <c r="AC16" s="12">
        <v>10.1</v>
      </c>
      <c r="AD16" s="11" t="s">
        <v>150</v>
      </c>
      <c r="AE16" s="12">
        <v>-0.6</v>
      </c>
      <c r="AF16" s="12" t="s">
        <v>421</v>
      </c>
      <c r="AG16" s="12">
        <v>0.2</v>
      </c>
      <c r="AH16" s="12">
        <v>-0.8</v>
      </c>
      <c r="AI16" s="12"/>
      <c r="AJ16" s="11" t="s">
        <v>423</v>
      </c>
      <c r="AK16" s="11" t="s">
        <v>423</v>
      </c>
      <c r="AL16" s="11" t="s">
        <v>150</v>
      </c>
      <c r="AM16" s="8"/>
      <c r="AN16" s="26" t="s">
        <v>666</v>
      </c>
      <c r="AO16" s="31" t="s">
        <v>700</v>
      </c>
    </row>
    <row r="17" spans="1:41" s="5" customFormat="1">
      <c r="A17" s="6">
        <v>44597</v>
      </c>
      <c r="B17" s="25" t="s">
        <v>122</v>
      </c>
      <c r="C17" s="8" t="s">
        <v>156</v>
      </c>
      <c r="D17" s="9">
        <v>8.4722222222222213E-2</v>
      </c>
      <c r="E17" s="33" t="s">
        <v>728</v>
      </c>
      <c r="F17" s="10">
        <v>12.8</v>
      </c>
      <c r="G17" s="10">
        <v>11.7</v>
      </c>
      <c r="H17" s="10">
        <v>12.8</v>
      </c>
      <c r="I17" s="10">
        <v>12.6</v>
      </c>
      <c r="J17" s="10">
        <v>12.7</v>
      </c>
      <c r="K17" s="10">
        <v>12.3</v>
      </c>
      <c r="L17" s="10">
        <v>12.3</v>
      </c>
      <c r="M17" s="10">
        <v>11.8</v>
      </c>
      <c r="N17" s="10">
        <v>11.3</v>
      </c>
      <c r="O17" s="10">
        <v>11.7</v>
      </c>
      <c r="P17" s="27">
        <f t="shared" si="5"/>
        <v>37.299999999999997</v>
      </c>
      <c r="Q17" s="27">
        <f t="shared" si="6"/>
        <v>49.899999999999991</v>
      </c>
      <c r="R17" s="27">
        <f t="shared" si="7"/>
        <v>34.799999999999997</v>
      </c>
      <c r="S17" s="28">
        <f t="shared" si="8"/>
        <v>62.599999999999994</v>
      </c>
      <c r="T17" s="28">
        <f t="shared" si="9"/>
        <v>59.400000000000006</v>
      </c>
      <c r="U17" s="11" t="s">
        <v>211</v>
      </c>
      <c r="V17" s="11" t="s">
        <v>164</v>
      </c>
      <c r="W17" s="34" t="s">
        <v>157</v>
      </c>
      <c r="X17" s="34" t="s">
        <v>167</v>
      </c>
      <c r="Y17" s="34" t="s">
        <v>590</v>
      </c>
      <c r="Z17" s="13" t="s">
        <v>162</v>
      </c>
      <c r="AA17" s="12">
        <v>12.7</v>
      </c>
      <c r="AB17" s="12">
        <v>10.8</v>
      </c>
      <c r="AC17" s="12">
        <v>10.5</v>
      </c>
      <c r="AD17" s="11" t="s">
        <v>150</v>
      </c>
      <c r="AE17" s="12">
        <v>1</v>
      </c>
      <c r="AF17" s="12">
        <v>-0.7</v>
      </c>
      <c r="AG17" s="12">
        <v>0.8</v>
      </c>
      <c r="AH17" s="12">
        <v>-0.5</v>
      </c>
      <c r="AI17" s="12"/>
      <c r="AJ17" s="11" t="s">
        <v>422</v>
      </c>
      <c r="AK17" s="11" t="s">
        <v>422</v>
      </c>
      <c r="AL17" s="11" t="s">
        <v>151</v>
      </c>
      <c r="AM17" s="8" t="s">
        <v>736</v>
      </c>
      <c r="AN17" s="26" t="s">
        <v>727</v>
      </c>
      <c r="AO17" s="31" t="s">
        <v>780</v>
      </c>
    </row>
    <row r="18" spans="1:41" s="5" customFormat="1">
      <c r="A18" s="6">
        <v>44597</v>
      </c>
      <c r="B18" s="25" t="s">
        <v>124</v>
      </c>
      <c r="C18" s="8" t="s">
        <v>156</v>
      </c>
      <c r="D18" s="9">
        <v>8.6134259259259258E-2</v>
      </c>
      <c r="E18" s="32" t="s">
        <v>730</v>
      </c>
      <c r="F18" s="10">
        <v>13.3</v>
      </c>
      <c r="G18" s="10">
        <v>12</v>
      </c>
      <c r="H18" s="10">
        <v>13.5</v>
      </c>
      <c r="I18" s="10">
        <v>13.2</v>
      </c>
      <c r="J18" s="10">
        <v>13.3</v>
      </c>
      <c r="K18" s="10">
        <v>12.7</v>
      </c>
      <c r="L18" s="10">
        <v>12.4</v>
      </c>
      <c r="M18" s="10">
        <v>12</v>
      </c>
      <c r="N18" s="10">
        <v>10.4</v>
      </c>
      <c r="O18" s="10">
        <v>11.4</v>
      </c>
      <c r="P18" s="27">
        <f t="shared" si="5"/>
        <v>38.799999999999997</v>
      </c>
      <c r="Q18" s="27">
        <f t="shared" si="6"/>
        <v>51.6</v>
      </c>
      <c r="R18" s="27">
        <f t="shared" si="7"/>
        <v>33.799999999999997</v>
      </c>
      <c r="S18" s="28">
        <f t="shared" si="8"/>
        <v>65.3</v>
      </c>
      <c r="T18" s="28">
        <f t="shared" si="9"/>
        <v>58.9</v>
      </c>
      <c r="U18" s="11" t="s">
        <v>211</v>
      </c>
      <c r="V18" s="11" t="s">
        <v>164</v>
      </c>
      <c r="W18" s="34" t="s">
        <v>735</v>
      </c>
      <c r="X18" s="34" t="s">
        <v>163</v>
      </c>
      <c r="Y18" s="34" t="s">
        <v>196</v>
      </c>
      <c r="Z18" s="13" t="s">
        <v>162</v>
      </c>
      <c r="AA18" s="12">
        <v>12.7</v>
      </c>
      <c r="AB18" s="12">
        <v>10.8</v>
      </c>
      <c r="AC18" s="12">
        <v>10.5</v>
      </c>
      <c r="AD18" s="11" t="s">
        <v>150</v>
      </c>
      <c r="AE18" s="12">
        <v>3.9</v>
      </c>
      <c r="AF18" s="12">
        <v>-1.3</v>
      </c>
      <c r="AG18" s="12">
        <v>3.1</v>
      </c>
      <c r="AH18" s="12">
        <v>-0.5</v>
      </c>
      <c r="AI18" s="12"/>
      <c r="AJ18" s="11" t="s">
        <v>429</v>
      </c>
      <c r="AK18" s="11" t="s">
        <v>422</v>
      </c>
      <c r="AL18" s="11" t="s">
        <v>151</v>
      </c>
      <c r="AM18" s="8" t="s">
        <v>736</v>
      </c>
      <c r="AN18" s="26" t="s">
        <v>729</v>
      </c>
      <c r="AO18" s="31" t="s">
        <v>782</v>
      </c>
    </row>
    <row r="19" spans="1:41" s="5" customFormat="1">
      <c r="A19" s="6">
        <v>44598</v>
      </c>
      <c r="B19" s="25" t="s">
        <v>248</v>
      </c>
      <c r="C19" s="8" t="s">
        <v>156</v>
      </c>
      <c r="D19" s="9">
        <v>8.3391203703703717E-2</v>
      </c>
      <c r="E19" s="33" t="s">
        <v>737</v>
      </c>
      <c r="F19" s="10">
        <v>12.7</v>
      </c>
      <c r="G19" s="10">
        <v>11.3</v>
      </c>
      <c r="H19" s="10">
        <v>12.2</v>
      </c>
      <c r="I19" s="10">
        <v>12.3</v>
      </c>
      <c r="J19" s="10">
        <v>12.1</v>
      </c>
      <c r="K19" s="10">
        <v>11.9</v>
      </c>
      <c r="L19" s="10">
        <v>12.1</v>
      </c>
      <c r="M19" s="10">
        <v>11.9</v>
      </c>
      <c r="N19" s="10">
        <v>11.8</v>
      </c>
      <c r="O19" s="10">
        <v>12.2</v>
      </c>
      <c r="P19" s="27">
        <f t="shared" si="5"/>
        <v>36.200000000000003</v>
      </c>
      <c r="Q19" s="27">
        <f t="shared" si="6"/>
        <v>48.4</v>
      </c>
      <c r="R19" s="27">
        <f t="shared" si="7"/>
        <v>35.900000000000006</v>
      </c>
      <c r="S19" s="28">
        <f t="shared" si="8"/>
        <v>60.6</v>
      </c>
      <c r="T19" s="28">
        <f t="shared" si="9"/>
        <v>59.900000000000006</v>
      </c>
      <c r="U19" s="11" t="s">
        <v>174</v>
      </c>
      <c r="V19" s="11" t="s">
        <v>155</v>
      </c>
      <c r="W19" s="34" t="s">
        <v>167</v>
      </c>
      <c r="X19" s="34" t="s">
        <v>231</v>
      </c>
      <c r="Y19" s="34" t="s">
        <v>352</v>
      </c>
      <c r="Z19" s="13" t="s">
        <v>162</v>
      </c>
      <c r="AA19" s="12">
        <v>13.6</v>
      </c>
      <c r="AB19" s="12">
        <v>14.3</v>
      </c>
      <c r="AC19" s="12">
        <v>9.1999999999999993</v>
      </c>
      <c r="AD19" s="11" t="s">
        <v>151</v>
      </c>
      <c r="AE19" s="12" t="s">
        <v>424</v>
      </c>
      <c r="AF19" s="12" t="s">
        <v>421</v>
      </c>
      <c r="AG19" s="12">
        <v>0.2</v>
      </c>
      <c r="AH19" s="12">
        <v>-0.2</v>
      </c>
      <c r="AI19" s="12"/>
      <c r="AJ19" s="11" t="s">
        <v>423</v>
      </c>
      <c r="AK19" s="11" t="s">
        <v>422</v>
      </c>
      <c r="AL19" s="11" t="s">
        <v>151</v>
      </c>
      <c r="AM19" s="8"/>
      <c r="AN19" s="26"/>
      <c r="AO19" s="31"/>
    </row>
    <row r="20" spans="1:41" s="5" customFormat="1">
      <c r="A20" s="6">
        <v>44632</v>
      </c>
      <c r="B20" s="25" t="s">
        <v>124</v>
      </c>
      <c r="C20" s="8" t="s">
        <v>156</v>
      </c>
      <c r="D20" s="9">
        <v>8.2662037037037034E-2</v>
      </c>
      <c r="E20" s="33" t="s">
        <v>822</v>
      </c>
      <c r="F20" s="10">
        <v>12.5</v>
      </c>
      <c r="G20" s="10">
        <v>11.1</v>
      </c>
      <c r="H20" s="10">
        <v>12.5</v>
      </c>
      <c r="I20" s="10">
        <v>12.3</v>
      </c>
      <c r="J20" s="10">
        <v>11.9</v>
      </c>
      <c r="K20" s="10">
        <v>11.6</v>
      </c>
      <c r="L20" s="10">
        <v>11.9</v>
      </c>
      <c r="M20" s="10">
        <v>11.8</v>
      </c>
      <c r="N20" s="10">
        <v>11.7</v>
      </c>
      <c r="O20" s="10">
        <v>11.9</v>
      </c>
      <c r="P20" s="27">
        <f t="shared" si="5"/>
        <v>36.1</v>
      </c>
      <c r="Q20" s="27">
        <f t="shared" si="6"/>
        <v>47.7</v>
      </c>
      <c r="R20" s="27">
        <f t="shared" si="7"/>
        <v>35.4</v>
      </c>
      <c r="S20" s="28">
        <f t="shared" si="8"/>
        <v>60.300000000000004</v>
      </c>
      <c r="T20" s="28">
        <f t="shared" si="9"/>
        <v>58.9</v>
      </c>
      <c r="U20" s="11" t="s">
        <v>160</v>
      </c>
      <c r="V20" s="11" t="s">
        <v>155</v>
      </c>
      <c r="W20" s="34" t="s">
        <v>297</v>
      </c>
      <c r="X20" s="34" t="s">
        <v>354</v>
      </c>
      <c r="Y20" s="34" t="s">
        <v>190</v>
      </c>
      <c r="Z20" s="13" t="s">
        <v>120</v>
      </c>
      <c r="AA20" s="12">
        <v>13.3</v>
      </c>
      <c r="AB20" s="12">
        <v>11.7</v>
      </c>
      <c r="AC20" s="12">
        <v>8.9</v>
      </c>
      <c r="AD20" s="11" t="s">
        <v>120</v>
      </c>
      <c r="AE20" s="12">
        <v>-1.1000000000000001</v>
      </c>
      <c r="AF20" s="12" t="s">
        <v>421</v>
      </c>
      <c r="AG20" s="12">
        <v>0.3</v>
      </c>
      <c r="AH20" s="12">
        <v>-1.4</v>
      </c>
      <c r="AI20" s="12"/>
      <c r="AJ20" s="11" t="s">
        <v>423</v>
      </c>
      <c r="AK20" s="11" t="s">
        <v>422</v>
      </c>
      <c r="AL20" s="11" t="s">
        <v>151</v>
      </c>
      <c r="AM20" s="8"/>
      <c r="AN20" s="26" t="s">
        <v>860</v>
      </c>
      <c r="AO20" s="31" t="s">
        <v>861</v>
      </c>
    </row>
    <row r="21" spans="1:41" s="5" customFormat="1">
      <c r="A21" s="6">
        <v>44633</v>
      </c>
      <c r="B21" s="36" t="s">
        <v>123</v>
      </c>
      <c r="C21" s="8" t="s">
        <v>156</v>
      </c>
      <c r="D21" s="9">
        <v>8.4074074074074079E-2</v>
      </c>
      <c r="E21" s="33" t="s">
        <v>834</v>
      </c>
      <c r="F21" s="10">
        <v>12.6</v>
      </c>
      <c r="G21" s="10">
        <v>10.9</v>
      </c>
      <c r="H21" s="10">
        <v>12.6</v>
      </c>
      <c r="I21" s="10">
        <v>12.7</v>
      </c>
      <c r="J21" s="10">
        <v>12.6</v>
      </c>
      <c r="K21" s="10">
        <v>12.7</v>
      </c>
      <c r="L21" s="10">
        <v>12.2</v>
      </c>
      <c r="M21" s="10">
        <v>11.4</v>
      </c>
      <c r="N21" s="10">
        <v>11.6</v>
      </c>
      <c r="O21" s="10">
        <v>12.1</v>
      </c>
      <c r="P21" s="27">
        <f t="shared" si="5"/>
        <v>36.1</v>
      </c>
      <c r="Q21" s="27">
        <f t="shared" si="6"/>
        <v>50.2</v>
      </c>
      <c r="R21" s="27">
        <f t="shared" si="7"/>
        <v>35.1</v>
      </c>
      <c r="S21" s="28">
        <f t="shared" si="8"/>
        <v>61.4</v>
      </c>
      <c r="T21" s="28">
        <f t="shared" si="9"/>
        <v>60</v>
      </c>
      <c r="U21" s="11" t="s">
        <v>160</v>
      </c>
      <c r="V21" s="11" t="s">
        <v>155</v>
      </c>
      <c r="W21" s="34" t="s">
        <v>480</v>
      </c>
      <c r="X21" s="34" t="s">
        <v>352</v>
      </c>
      <c r="Y21" s="34" t="s">
        <v>189</v>
      </c>
      <c r="Z21" s="13" t="s">
        <v>120</v>
      </c>
      <c r="AA21" s="12">
        <v>12.6</v>
      </c>
      <c r="AB21" s="12">
        <v>13.5</v>
      </c>
      <c r="AC21" s="12">
        <v>9.5</v>
      </c>
      <c r="AD21" s="11" t="s">
        <v>120</v>
      </c>
      <c r="AE21" s="12">
        <v>-0.6</v>
      </c>
      <c r="AF21" s="12">
        <v>-0.7</v>
      </c>
      <c r="AG21" s="12">
        <v>0.1</v>
      </c>
      <c r="AH21" s="12">
        <v>-1.4</v>
      </c>
      <c r="AI21" s="12"/>
      <c r="AJ21" s="11" t="s">
        <v>423</v>
      </c>
      <c r="AK21" s="11" t="s">
        <v>422</v>
      </c>
      <c r="AL21" s="11" t="s">
        <v>151</v>
      </c>
      <c r="AM21" s="8"/>
      <c r="AN21" s="26" t="s">
        <v>876</v>
      </c>
      <c r="AO21" s="31" t="s">
        <v>875</v>
      </c>
    </row>
    <row r="22" spans="1:41" s="5" customFormat="1">
      <c r="A22" s="6">
        <v>44633</v>
      </c>
      <c r="B22" s="25" t="s">
        <v>126</v>
      </c>
      <c r="C22" s="8" t="s">
        <v>156</v>
      </c>
      <c r="D22" s="9">
        <v>8.1273148148148136E-2</v>
      </c>
      <c r="E22" s="33" t="s">
        <v>846</v>
      </c>
      <c r="F22" s="10">
        <v>12.5</v>
      </c>
      <c r="G22" s="10">
        <v>11</v>
      </c>
      <c r="H22" s="10">
        <v>12.2</v>
      </c>
      <c r="I22" s="10">
        <v>11.9</v>
      </c>
      <c r="J22" s="10">
        <v>11.7</v>
      </c>
      <c r="K22" s="10">
        <v>11.7</v>
      </c>
      <c r="L22" s="10">
        <v>11.6</v>
      </c>
      <c r="M22" s="10">
        <v>11</v>
      </c>
      <c r="N22" s="10">
        <v>11.3</v>
      </c>
      <c r="O22" s="10">
        <v>12.3</v>
      </c>
      <c r="P22" s="27">
        <f t="shared" si="5"/>
        <v>35.700000000000003</v>
      </c>
      <c r="Q22" s="27">
        <f t="shared" si="6"/>
        <v>46.9</v>
      </c>
      <c r="R22" s="27">
        <f t="shared" si="7"/>
        <v>34.6</v>
      </c>
      <c r="S22" s="28">
        <f t="shared" si="8"/>
        <v>59.3</v>
      </c>
      <c r="T22" s="28">
        <f t="shared" si="9"/>
        <v>57.899999999999991</v>
      </c>
      <c r="U22" s="11" t="s">
        <v>174</v>
      </c>
      <c r="V22" s="11" t="s">
        <v>155</v>
      </c>
      <c r="W22" s="34" t="s">
        <v>200</v>
      </c>
      <c r="X22" s="34" t="s">
        <v>189</v>
      </c>
      <c r="Y22" s="34" t="s">
        <v>352</v>
      </c>
      <c r="Z22" s="13" t="s">
        <v>120</v>
      </c>
      <c r="AA22" s="12">
        <v>12.6</v>
      </c>
      <c r="AB22" s="12">
        <v>13.5</v>
      </c>
      <c r="AC22" s="12">
        <v>9.5</v>
      </c>
      <c r="AD22" s="11" t="s">
        <v>120</v>
      </c>
      <c r="AE22" s="12">
        <v>-1.7</v>
      </c>
      <c r="AF22" s="12" t="s">
        <v>421</v>
      </c>
      <c r="AG22" s="12">
        <v>-0.3</v>
      </c>
      <c r="AH22" s="12">
        <v>-1.4</v>
      </c>
      <c r="AI22" s="12" t="s">
        <v>427</v>
      </c>
      <c r="AJ22" s="11" t="s">
        <v>423</v>
      </c>
      <c r="AK22" s="11" t="s">
        <v>423</v>
      </c>
      <c r="AL22" s="11" t="s">
        <v>150</v>
      </c>
      <c r="AM22" s="8"/>
      <c r="AN22" s="26"/>
      <c r="AO22" s="31"/>
    </row>
    <row r="23" spans="1:41" s="5" customFormat="1">
      <c r="A23" s="6">
        <v>44639</v>
      </c>
      <c r="B23" s="25" t="s">
        <v>122</v>
      </c>
      <c r="C23" s="8" t="s">
        <v>763</v>
      </c>
      <c r="D23" s="9">
        <v>8.4768518518518521E-2</v>
      </c>
      <c r="E23" s="33" t="s">
        <v>917</v>
      </c>
      <c r="F23" s="10">
        <v>12.7</v>
      </c>
      <c r="G23" s="10">
        <v>10.9</v>
      </c>
      <c r="H23" s="10">
        <v>12.5</v>
      </c>
      <c r="I23" s="10">
        <v>12.4</v>
      </c>
      <c r="J23" s="10">
        <v>12.3</v>
      </c>
      <c r="K23" s="10">
        <v>12.1</v>
      </c>
      <c r="L23" s="10">
        <v>12.4</v>
      </c>
      <c r="M23" s="10">
        <v>12.2</v>
      </c>
      <c r="N23" s="10">
        <v>12</v>
      </c>
      <c r="O23" s="10">
        <v>12.9</v>
      </c>
      <c r="P23" s="27">
        <f t="shared" si="5"/>
        <v>36.1</v>
      </c>
      <c r="Q23" s="27">
        <f t="shared" si="6"/>
        <v>49.2</v>
      </c>
      <c r="R23" s="27">
        <f t="shared" si="7"/>
        <v>37.1</v>
      </c>
      <c r="S23" s="28">
        <f t="shared" si="8"/>
        <v>60.8</v>
      </c>
      <c r="T23" s="28">
        <f t="shared" si="9"/>
        <v>61.6</v>
      </c>
      <c r="U23" s="11" t="s">
        <v>174</v>
      </c>
      <c r="V23" s="11" t="s">
        <v>263</v>
      </c>
      <c r="W23" s="34" t="s">
        <v>189</v>
      </c>
      <c r="X23" s="34" t="s">
        <v>167</v>
      </c>
      <c r="Y23" s="34" t="s">
        <v>213</v>
      </c>
      <c r="Z23" s="13" t="s">
        <v>120</v>
      </c>
      <c r="AA23" s="12">
        <v>15.9</v>
      </c>
      <c r="AB23" s="12">
        <v>14.1</v>
      </c>
      <c r="AC23" s="12">
        <v>7</v>
      </c>
      <c r="AD23" s="11" t="s">
        <v>151</v>
      </c>
      <c r="AE23" s="12">
        <v>1.4</v>
      </c>
      <c r="AF23" s="12" t="s">
        <v>421</v>
      </c>
      <c r="AG23" s="12">
        <v>0.9</v>
      </c>
      <c r="AH23" s="12">
        <v>0.5</v>
      </c>
      <c r="AI23" s="12"/>
      <c r="AJ23" s="11" t="s">
        <v>426</v>
      </c>
      <c r="AK23" s="11" t="s">
        <v>423</v>
      </c>
      <c r="AL23" s="11" t="s">
        <v>150</v>
      </c>
      <c r="AM23" s="8"/>
      <c r="AN23" s="26" t="s">
        <v>916</v>
      </c>
      <c r="AO23" s="31" t="s">
        <v>918</v>
      </c>
    </row>
    <row r="24" spans="1:41" s="5" customFormat="1">
      <c r="A24" s="6">
        <v>44641</v>
      </c>
      <c r="B24" s="25" t="s">
        <v>123</v>
      </c>
      <c r="C24" s="8" t="s">
        <v>156</v>
      </c>
      <c r="D24" s="9">
        <v>8.4108796296296293E-2</v>
      </c>
      <c r="E24" s="33" t="s">
        <v>938</v>
      </c>
      <c r="F24" s="10">
        <v>12.7</v>
      </c>
      <c r="G24" s="10">
        <v>11.3</v>
      </c>
      <c r="H24" s="10">
        <v>12.4</v>
      </c>
      <c r="I24" s="10">
        <v>12.5</v>
      </c>
      <c r="J24" s="10">
        <v>12</v>
      </c>
      <c r="K24" s="10">
        <v>12.2</v>
      </c>
      <c r="L24" s="10">
        <v>12.4</v>
      </c>
      <c r="M24" s="10">
        <v>11.8</v>
      </c>
      <c r="N24" s="10">
        <v>12.1</v>
      </c>
      <c r="O24" s="10">
        <v>12.3</v>
      </c>
      <c r="P24" s="27">
        <f t="shared" si="5"/>
        <v>36.4</v>
      </c>
      <c r="Q24" s="27">
        <f t="shared" si="6"/>
        <v>49.1</v>
      </c>
      <c r="R24" s="27">
        <f t="shared" si="7"/>
        <v>36.200000000000003</v>
      </c>
      <c r="S24" s="28">
        <f t="shared" si="8"/>
        <v>60.9</v>
      </c>
      <c r="T24" s="28">
        <f t="shared" si="9"/>
        <v>60.800000000000011</v>
      </c>
      <c r="U24" s="11" t="s">
        <v>174</v>
      </c>
      <c r="V24" s="11" t="s">
        <v>155</v>
      </c>
      <c r="W24" s="34" t="s">
        <v>168</v>
      </c>
      <c r="X24" s="34" t="s">
        <v>298</v>
      </c>
      <c r="Y24" s="34" t="s">
        <v>212</v>
      </c>
      <c r="Z24" s="13" t="s">
        <v>120</v>
      </c>
      <c r="AA24" s="12">
        <v>13.9</v>
      </c>
      <c r="AB24" s="12">
        <v>13.6</v>
      </c>
      <c r="AC24" s="12">
        <v>8.5</v>
      </c>
      <c r="AD24" s="11" t="s">
        <v>150</v>
      </c>
      <c r="AE24" s="12">
        <v>-0.3</v>
      </c>
      <c r="AF24" s="12" t="s">
        <v>421</v>
      </c>
      <c r="AG24" s="12">
        <v>0.2</v>
      </c>
      <c r="AH24" s="12">
        <v>-0.5</v>
      </c>
      <c r="AI24" s="12"/>
      <c r="AJ24" s="11" t="s">
        <v>423</v>
      </c>
      <c r="AK24" s="11" t="s">
        <v>423</v>
      </c>
      <c r="AL24" s="11" t="s">
        <v>150</v>
      </c>
      <c r="AM24" s="8"/>
      <c r="AN24" s="26" t="s">
        <v>955</v>
      </c>
      <c r="AO24" s="31" t="s">
        <v>956</v>
      </c>
    </row>
    <row r="25" spans="1:41" s="5" customFormat="1">
      <c r="A25" s="6">
        <v>44646</v>
      </c>
      <c r="B25" s="36" t="s">
        <v>122</v>
      </c>
      <c r="C25" s="8" t="s">
        <v>905</v>
      </c>
      <c r="D25" s="9">
        <v>8.4803240740740748E-2</v>
      </c>
      <c r="E25" s="33" t="s">
        <v>1005</v>
      </c>
      <c r="F25" s="10">
        <v>13.2</v>
      </c>
      <c r="G25" s="10">
        <v>11.8</v>
      </c>
      <c r="H25" s="10">
        <v>13.6</v>
      </c>
      <c r="I25" s="10">
        <v>13.5</v>
      </c>
      <c r="J25" s="10">
        <v>11.8</v>
      </c>
      <c r="K25" s="10">
        <v>11.2</v>
      </c>
      <c r="L25" s="10">
        <v>11.4</v>
      </c>
      <c r="M25" s="10">
        <v>11.4</v>
      </c>
      <c r="N25" s="10">
        <v>12</v>
      </c>
      <c r="O25" s="10">
        <v>12.8</v>
      </c>
      <c r="P25" s="27">
        <f t="shared" si="5"/>
        <v>38.6</v>
      </c>
      <c r="Q25" s="27">
        <f t="shared" si="6"/>
        <v>47.9</v>
      </c>
      <c r="R25" s="27">
        <f t="shared" si="7"/>
        <v>36.200000000000003</v>
      </c>
      <c r="S25" s="28">
        <f t="shared" si="8"/>
        <v>63.900000000000006</v>
      </c>
      <c r="T25" s="28">
        <f t="shared" si="9"/>
        <v>58.8</v>
      </c>
      <c r="U25" s="11" t="s">
        <v>160</v>
      </c>
      <c r="V25" s="11" t="s">
        <v>155</v>
      </c>
      <c r="W25" s="34" t="s">
        <v>365</v>
      </c>
      <c r="X25" s="34" t="s">
        <v>366</v>
      </c>
      <c r="Y25" s="34" t="s">
        <v>189</v>
      </c>
      <c r="Z25" s="13" t="s">
        <v>162</v>
      </c>
      <c r="AA25" s="12">
        <v>13.1</v>
      </c>
      <c r="AB25" s="12">
        <v>14.6</v>
      </c>
      <c r="AC25" s="12">
        <v>9.4</v>
      </c>
      <c r="AD25" s="11" t="s">
        <v>151</v>
      </c>
      <c r="AE25" s="12">
        <v>1.7</v>
      </c>
      <c r="AF25" s="12">
        <v>-0.5</v>
      </c>
      <c r="AG25" s="12">
        <v>1</v>
      </c>
      <c r="AH25" s="12">
        <v>0.2</v>
      </c>
      <c r="AI25" s="12"/>
      <c r="AJ25" s="11" t="s">
        <v>429</v>
      </c>
      <c r="AK25" s="11" t="s">
        <v>422</v>
      </c>
      <c r="AL25" s="11" t="s">
        <v>150</v>
      </c>
      <c r="AM25" s="8"/>
      <c r="AN25" s="26" t="s">
        <v>1006</v>
      </c>
      <c r="AO25" s="31" t="s">
        <v>1054</v>
      </c>
    </row>
    <row r="26" spans="1:41" s="5" customFormat="1">
      <c r="A26" s="6">
        <v>44647</v>
      </c>
      <c r="B26" s="25" t="s">
        <v>123</v>
      </c>
      <c r="C26" s="8" t="s">
        <v>905</v>
      </c>
      <c r="D26" s="9">
        <v>8.5509259259259271E-2</v>
      </c>
      <c r="E26" s="33" t="s">
        <v>998</v>
      </c>
      <c r="F26" s="10">
        <v>13.1</v>
      </c>
      <c r="G26" s="10">
        <v>11.5</v>
      </c>
      <c r="H26" s="10">
        <v>12.5</v>
      </c>
      <c r="I26" s="10">
        <v>13</v>
      </c>
      <c r="J26" s="10">
        <v>12.7</v>
      </c>
      <c r="K26" s="10">
        <v>12.5</v>
      </c>
      <c r="L26" s="10">
        <v>12.4</v>
      </c>
      <c r="M26" s="10">
        <v>12.2</v>
      </c>
      <c r="N26" s="10">
        <v>11.6</v>
      </c>
      <c r="O26" s="10">
        <v>12.3</v>
      </c>
      <c r="P26" s="27">
        <f t="shared" si="5"/>
        <v>37.1</v>
      </c>
      <c r="Q26" s="27">
        <f t="shared" si="6"/>
        <v>50.6</v>
      </c>
      <c r="R26" s="27">
        <f t="shared" si="7"/>
        <v>36.099999999999994</v>
      </c>
      <c r="S26" s="28">
        <f t="shared" si="8"/>
        <v>62.8</v>
      </c>
      <c r="T26" s="28">
        <f t="shared" si="9"/>
        <v>61</v>
      </c>
      <c r="U26" s="11" t="s">
        <v>160</v>
      </c>
      <c r="V26" s="11" t="s">
        <v>155</v>
      </c>
      <c r="W26" s="34" t="s">
        <v>365</v>
      </c>
      <c r="X26" s="34" t="s">
        <v>200</v>
      </c>
      <c r="Y26" s="34" t="s">
        <v>663</v>
      </c>
      <c r="Z26" s="13" t="s">
        <v>162</v>
      </c>
      <c r="AA26" s="12">
        <v>15.8</v>
      </c>
      <c r="AB26" s="12">
        <v>14.9</v>
      </c>
      <c r="AC26" s="12">
        <v>7</v>
      </c>
      <c r="AD26" s="11" t="s">
        <v>151</v>
      </c>
      <c r="AE26" s="12">
        <v>1.8</v>
      </c>
      <c r="AF26" s="12">
        <v>-0.5</v>
      </c>
      <c r="AG26" s="12">
        <v>0.8</v>
      </c>
      <c r="AH26" s="12">
        <v>0.5</v>
      </c>
      <c r="AI26" s="12"/>
      <c r="AJ26" s="11" t="s">
        <v>422</v>
      </c>
      <c r="AK26" s="11" t="s">
        <v>422</v>
      </c>
      <c r="AL26" s="11" t="s">
        <v>150</v>
      </c>
      <c r="AM26" s="8"/>
      <c r="AN26" s="26" t="s">
        <v>1063</v>
      </c>
      <c r="AO26" s="31" t="s">
        <v>1064</v>
      </c>
    </row>
    <row r="27" spans="1:41" s="5" customFormat="1">
      <c r="A27" s="6">
        <v>44688</v>
      </c>
      <c r="B27" s="25" t="s">
        <v>123</v>
      </c>
      <c r="C27" s="8" t="s">
        <v>156</v>
      </c>
      <c r="D27" s="9">
        <v>8.3414351851851851E-2</v>
      </c>
      <c r="E27" s="33" t="s">
        <v>1076</v>
      </c>
      <c r="F27" s="10">
        <v>12.8</v>
      </c>
      <c r="G27" s="10">
        <v>10.9</v>
      </c>
      <c r="H27" s="10">
        <v>12.8</v>
      </c>
      <c r="I27" s="10">
        <v>12.2</v>
      </c>
      <c r="J27" s="10">
        <v>12.4</v>
      </c>
      <c r="K27" s="10">
        <v>12.6</v>
      </c>
      <c r="L27" s="10">
        <v>12.2</v>
      </c>
      <c r="M27" s="10">
        <v>11.6</v>
      </c>
      <c r="N27" s="10">
        <v>11.5</v>
      </c>
      <c r="O27" s="10">
        <v>11.7</v>
      </c>
      <c r="P27" s="27">
        <f t="shared" si="5"/>
        <v>36.5</v>
      </c>
      <c r="Q27" s="27">
        <f t="shared" si="6"/>
        <v>49.400000000000006</v>
      </c>
      <c r="R27" s="27">
        <f t="shared" si="7"/>
        <v>34.799999999999997</v>
      </c>
      <c r="S27" s="28">
        <f t="shared" si="8"/>
        <v>61.1</v>
      </c>
      <c r="T27" s="28">
        <f t="shared" si="9"/>
        <v>59.599999999999994</v>
      </c>
      <c r="U27" s="11" t="s">
        <v>160</v>
      </c>
      <c r="V27" s="11" t="s">
        <v>164</v>
      </c>
      <c r="W27" s="34" t="s">
        <v>837</v>
      </c>
      <c r="X27" s="34" t="s">
        <v>189</v>
      </c>
      <c r="Y27" s="34" t="s">
        <v>177</v>
      </c>
      <c r="Z27" s="13" t="s">
        <v>120</v>
      </c>
      <c r="AA27" s="12">
        <v>14.5</v>
      </c>
      <c r="AB27" s="12">
        <v>12</v>
      </c>
      <c r="AC27" s="12">
        <v>10.5</v>
      </c>
      <c r="AD27" s="11" t="s">
        <v>160</v>
      </c>
      <c r="AE27" s="12">
        <v>-1.2</v>
      </c>
      <c r="AF27" s="12">
        <v>-0.6</v>
      </c>
      <c r="AG27" s="12">
        <v>0.8</v>
      </c>
      <c r="AH27" s="12">
        <v>-2.6</v>
      </c>
      <c r="AI27" s="12"/>
      <c r="AJ27" s="11" t="s">
        <v>422</v>
      </c>
      <c r="AK27" s="11" t="s">
        <v>423</v>
      </c>
      <c r="AL27" s="11" t="s">
        <v>151</v>
      </c>
      <c r="AM27" s="8"/>
      <c r="AN27" s="26" t="s">
        <v>1091</v>
      </c>
      <c r="AO27" s="31" t="s">
        <v>1092</v>
      </c>
    </row>
    <row r="28" spans="1:41" s="5" customFormat="1">
      <c r="A28" s="6">
        <v>44688</v>
      </c>
      <c r="B28" s="25" t="s">
        <v>124</v>
      </c>
      <c r="C28" s="8" t="s">
        <v>156</v>
      </c>
      <c r="D28" s="9">
        <v>8.1990740740740739E-2</v>
      </c>
      <c r="E28" s="33" t="s">
        <v>1101</v>
      </c>
      <c r="F28" s="10">
        <v>12.7</v>
      </c>
      <c r="G28" s="10">
        <v>10.6</v>
      </c>
      <c r="H28" s="10">
        <v>12.6</v>
      </c>
      <c r="I28" s="10">
        <v>12.7</v>
      </c>
      <c r="J28" s="10">
        <v>12</v>
      </c>
      <c r="K28" s="10">
        <v>11.9</v>
      </c>
      <c r="L28" s="10">
        <v>11.4</v>
      </c>
      <c r="M28" s="10">
        <v>11.4</v>
      </c>
      <c r="N28" s="10">
        <v>11.1</v>
      </c>
      <c r="O28" s="10">
        <v>12</v>
      </c>
      <c r="P28" s="27">
        <f t="shared" si="5"/>
        <v>35.9</v>
      </c>
      <c r="Q28" s="27">
        <f t="shared" si="6"/>
        <v>48</v>
      </c>
      <c r="R28" s="27">
        <f t="shared" si="7"/>
        <v>34.5</v>
      </c>
      <c r="S28" s="28">
        <f t="shared" si="8"/>
        <v>60.599999999999994</v>
      </c>
      <c r="T28" s="28">
        <f t="shared" si="9"/>
        <v>57.800000000000004</v>
      </c>
      <c r="U28" s="11" t="s">
        <v>160</v>
      </c>
      <c r="V28" s="11" t="s">
        <v>164</v>
      </c>
      <c r="W28" s="34" t="s">
        <v>189</v>
      </c>
      <c r="X28" s="34" t="s">
        <v>212</v>
      </c>
      <c r="Y28" s="34" t="s">
        <v>163</v>
      </c>
      <c r="Z28" s="13" t="s">
        <v>120</v>
      </c>
      <c r="AA28" s="12">
        <v>14.5</v>
      </c>
      <c r="AB28" s="12">
        <v>12</v>
      </c>
      <c r="AC28" s="12">
        <v>10.5</v>
      </c>
      <c r="AD28" s="11" t="s">
        <v>160</v>
      </c>
      <c r="AE28" s="12">
        <v>-1.9</v>
      </c>
      <c r="AF28" s="12" t="s">
        <v>421</v>
      </c>
      <c r="AG28" s="12">
        <v>0.7</v>
      </c>
      <c r="AH28" s="12">
        <v>-2.6</v>
      </c>
      <c r="AI28" s="12"/>
      <c r="AJ28" s="11" t="s">
        <v>422</v>
      </c>
      <c r="AK28" s="11" t="s">
        <v>423</v>
      </c>
      <c r="AL28" s="11" t="s">
        <v>151</v>
      </c>
      <c r="AM28" s="8"/>
      <c r="AN28" s="26" t="s">
        <v>1125</v>
      </c>
      <c r="AO28" s="31" t="s">
        <v>1126</v>
      </c>
    </row>
    <row r="29" spans="1:41" s="5" customFormat="1">
      <c r="A29" s="6">
        <v>44689</v>
      </c>
      <c r="B29" s="36" t="s">
        <v>123</v>
      </c>
      <c r="C29" s="8" t="s">
        <v>156</v>
      </c>
      <c r="D29" s="9">
        <v>8.335648148148149E-2</v>
      </c>
      <c r="E29" s="33" t="s">
        <v>1112</v>
      </c>
      <c r="F29" s="10">
        <v>12.6</v>
      </c>
      <c r="G29" s="10">
        <v>11.1</v>
      </c>
      <c r="H29" s="10">
        <v>12.8</v>
      </c>
      <c r="I29" s="10">
        <v>12.6</v>
      </c>
      <c r="J29" s="10">
        <v>12.4</v>
      </c>
      <c r="K29" s="10">
        <v>11.9</v>
      </c>
      <c r="L29" s="10">
        <v>12.1</v>
      </c>
      <c r="M29" s="10">
        <v>11.6</v>
      </c>
      <c r="N29" s="10">
        <v>11.3</v>
      </c>
      <c r="O29" s="10">
        <v>11.8</v>
      </c>
      <c r="P29" s="27">
        <f t="shared" si="5"/>
        <v>36.5</v>
      </c>
      <c r="Q29" s="27">
        <f t="shared" si="6"/>
        <v>49</v>
      </c>
      <c r="R29" s="27">
        <f t="shared" si="7"/>
        <v>34.700000000000003</v>
      </c>
      <c r="S29" s="28">
        <f t="shared" si="8"/>
        <v>61.5</v>
      </c>
      <c r="T29" s="28">
        <f t="shared" si="9"/>
        <v>58.7</v>
      </c>
      <c r="U29" s="11" t="s">
        <v>160</v>
      </c>
      <c r="V29" s="11" t="s">
        <v>164</v>
      </c>
      <c r="W29" s="34" t="s">
        <v>352</v>
      </c>
      <c r="X29" s="34" t="s">
        <v>212</v>
      </c>
      <c r="Y29" s="34" t="s">
        <v>352</v>
      </c>
      <c r="Z29" s="13" t="s">
        <v>120</v>
      </c>
      <c r="AA29" s="12">
        <v>10.199999999999999</v>
      </c>
      <c r="AB29" s="12">
        <v>10.3</v>
      </c>
      <c r="AC29" s="12">
        <v>10.5</v>
      </c>
      <c r="AD29" s="11" t="s">
        <v>160</v>
      </c>
      <c r="AE29" s="12">
        <v>-1.7</v>
      </c>
      <c r="AF29" s="12">
        <v>-0.4</v>
      </c>
      <c r="AG29" s="12">
        <v>0.4</v>
      </c>
      <c r="AH29" s="12">
        <v>-2.5</v>
      </c>
      <c r="AI29" s="12"/>
      <c r="AJ29" s="11" t="s">
        <v>422</v>
      </c>
      <c r="AK29" s="11" t="s">
        <v>422</v>
      </c>
      <c r="AL29" s="11" t="s">
        <v>151</v>
      </c>
      <c r="AM29" s="8"/>
      <c r="AN29" s="26" t="s">
        <v>1138</v>
      </c>
      <c r="AO29" s="31" t="s">
        <v>1145</v>
      </c>
    </row>
    <row r="30" spans="1:41" s="5" customFormat="1">
      <c r="A30" s="6">
        <v>44689</v>
      </c>
      <c r="B30" s="25" t="s">
        <v>122</v>
      </c>
      <c r="C30" s="8" t="s">
        <v>156</v>
      </c>
      <c r="D30" s="9">
        <v>8.2708333333333328E-2</v>
      </c>
      <c r="E30" s="33" t="s">
        <v>1114</v>
      </c>
      <c r="F30" s="10">
        <v>12.3</v>
      </c>
      <c r="G30" s="10">
        <v>11.1</v>
      </c>
      <c r="H30" s="10">
        <v>12.5</v>
      </c>
      <c r="I30" s="10">
        <v>12.2</v>
      </c>
      <c r="J30" s="10">
        <v>12.2</v>
      </c>
      <c r="K30" s="10">
        <v>12.1</v>
      </c>
      <c r="L30" s="10">
        <v>11.9</v>
      </c>
      <c r="M30" s="10">
        <v>11.4</v>
      </c>
      <c r="N30" s="10">
        <v>11.8</v>
      </c>
      <c r="O30" s="10">
        <v>12.1</v>
      </c>
      <c r="P30" s="27">
        <f t="shared" si="5"/>
        <v>35.9</v>
      </c>
      <c r="Q30" s="27">
        <f t="shared" si="6"/>
        <v>48.4</v>
      </c>
      <c r="R30" s="27">
        <f t="shared" si="7"/>
        <v>35.300000000000004</v>
      </c>
      <c r="S30" s="28">
        <f t="shared" si="8"/>
        <v>60.3</v>
      </c>
      <c r="T30" s="28">
        <f t="shared" si="9"/>
        <v>59.300000000000004</v>
      </c>
      <c r="U30" s="11" t="s">
        <v>174</v>
      </c>
      <c r="V30" s="11" t="s">
        <v>155</v>
      </c>
      <c r="W30" s="34" t="s">
        <v>265</v>
      </c>
      <c r="X30" s="34" t="s">
        <v>226</v>
      </c>
      <c r="Y30" s="34" t="s">
        <v>1115</v>
      </c>
      <c r="Z30" s="13" t="s">
        <v>120</v>
      </c>
      <c r="AA30" s="12">
        <v>10.199999999999999</v>
      </c>
      <c r="AB30" s="12">
        <v>10.3</v>
      </c>
      <c r="AC30" s="12">
        <v>10.5</v>
      </c>
      <c r="AD30" s="11" t="s">
        <v>160</v>
      </c>
      <c r="AE30" s="12">
        <v>-1.4</v>
      </c>
      <c r="AF30" s="12">
        <v>-0.3</v>
      </c>
      <c r="AG30" s="12">
        <v>0.8</v>
      </c>
      <c r="AH30" s="12">
        <v>-2.5</v>
      </c>
      <c r="AI30" s="12"/>
      <c r="AJ30" s="11" t="s">
        <v>422</v>
      </c>
      <c r="AK30" s="11" t="s">
        <v>422</v>
      </c>
      <c r="AL30" s="11" t="s">
        <v>151</v>
      </c>
      <c r="AM30" s="8"/>
      <c r="AN30" s="26" t="s">
        <v>1144</v>
      </c>
      <c r="AO30" s="31" t="s">
        <v>1143</v>
      </c>
    </row>
    <row r="31" spans="1:41" s="5" customFormat="1">
      <c r="A31" s="6">
        <v>44695</v>
      </c>
      <c r="B31" s="25" t="s">
        <v>125</v>
      </c>
      <c r="C31" s="8" t="s">
        <v>905</v>
      </c>
      <c r="D31" s="9">
        <v>8.2708333333333328E-2</v>
      </c>
      <c r="E31" s="33" t="s">
        <v>998</v>
      </c>
      <c r="F31" s="10">
        <v>12.7</v>
      </c>
      <c r="G31" s="10">
        <v>11.2</v>
      </c>
      <c r="H31" s="10">
        <v>12.6</v>
      </c>
      <c r="I31" s="10">
        <v>12.6</v>
      </c>
      <c r="J31" s="10">
        <v>12.1</v>
      </c>
      <c r="K31" s="10">
        <v>11.9</v>
      </c>
      <c r="L31" s="10">
        <v>12.1</v>
      </c>
      <c r="M31" s="10">
        <v>11.4</v>
      </c>
      <c r="N31" s="10">
        <v>11.1</v>
      </c>
      <c r="O31" s="10">
        <v>11.9</v>
      </c>
      <c r="P31" s="27">
        <f t="shared" si="5"/>
        <v>36.5</v>
      </c>
      <c r="Q31" s="27">
        <f t="shared" si="6"/>
        <v>48.7</v>
      </c>
      <c r="R31" s="27">
        <f t="shared" si="7"/>
        <v>34.4</v>
      </c>
      <c r="S31" s="28">
        <f t="shared" si="8"/>
        <v>61.2</v>
      </c>
      <c r="T31" s="28">
        <f t="shared" si="9"/>
        <v>58.4</v>
      </c>
      <c r="U31" s="11" t="s">
        <v>160</v>
      </c>
      <c r="V31" s="11" t="s">
        <v>164</v>
      </c>
      <c r="W31" s="34" t="s">
        <v>365</v>
      </c>
      <c r="X31" s="34" t="s">
        <v>176</v>
      </c>
      <c r="Y31" s="34" t="s">
        <v>200</v>
      </c>
      <c r="Z31" s="13" t="s">
        <v>120</v>
      </c>
      <c r="AA31" s="12">
        <v>16.7</v>
      </c>
      <c r="AB31" s="12">
        <v>15.3</v>
      </c>
      <c r="AC31" s="12">
        <v>7.6</v>
      </c>
      <c r="AD31" s="11" t="s">
        <v>150</v>
      </c>
      <c r="AE31" s="12">
        <v>-1.4</v>
      </c>
      <c r="AF31" s="12">
        <v>-0.4</v>
      </c>
      <c r="AG31" s="12">
        <v>-0.5</v>
      </c>
      <c r="AH31" s="12">
        <v>-1.3</v>
      </c>
      <c r="AI31" s="12"/>
      <c r="AJ31" s="11" t="s">
        <v>425</v>
      </c>
      <c r="AK31" s="11" t="s">
        <v>423</v>
      </c>
      <c r="AL31" s="11" t="s">
        <v>150</v>
      </c>
      <c r="AM31" s="8"/>
      <c r="AN31" s="26" t="s">
        <v>1183</v>
      </c>
      <c r="AO31" s="31" t="s">
        <v>1184</v>
      </c>
    </row>
    <row r="32" spans="1:41" s="5" customFormat="1">
      <c r="A32" s="6">
        <v>44695</v>
      </c>
      <c r="B32" s="25" t="s">
        <v>126</v>
      </c>
      <c r="C32" s="8" t="s">
        <v>929</v>
      </c>
      <c r="D32" s="9">
        <v>8.3391203703703717E-2</v>
      </c>
      <c r="E32" s="33" t="s">
        <v>1156</v>
      </c>
      <c r="F32" s="10">
        <v>12.8</v>
      </c>
      <c r="G32" s="10">
        <v>11.8</v>
      </c>
      <c r="H32" s="10">
        <v>13</v>
      </c>
      <c r="I32" s="10">
        <v>12.7</v>
      </c>
      <c r="J32" s="10">
        <v>11.8</v>
      </c>
      <c r="K32" s="10">
        <v>12</v>
      </c>
      <c r="L32" s="10">
        <v>11.8</v>
      </c>
      <c r="M32" s="10">
        <v>11.2</v>
      </c>
      <c r="N32" s="10">
        <v>11.2</v>
      </c>
      <c r="O32" s="10">
        <v>12.2</v>
      </c>
      <c r="P32" s="27">
        <f t="shared" si="5"/>
        <v>37.6</v>
      </c>
      <c r="Q32" s="27">
        <f t="shared" si="6"/>
        <v>48.3</v>
      </c>
      <c r="R32" s="27">
        <f t="shared" si="7"/>
        <v>34.599999999999994</v>
      </c>
      <c r="S32" s="28">
        <f t="shared" si="8"/>
        <v>62.099999999999994</v>
      </c>
      <c r="T32" s="28">
        <f t="shared" si="9"/>
        <v>58.400000000000006</v>
      </c>
      <c r="U32" s="11" t="s">
        <v>160</v>
      </c>
      <c r="V32" s="11" t="s">
        <v>155</v>
      </c>
      <c r="W32" s="34" t="s">
        <v>163</v>
      </c>
      <c r="X32" s="34" t="s">
        <v>405</v>
      </c>
      <c r="Y32" s="34" t="s">
        <v>1189</v>
      </c>
      <c r="Z32" s="13" t="s">
        <v>120</v>
      </c>
      <c r="AA32" s="12">
        <v>16.7</v>
      </c>
      <c r="AB32" s="12">
        <v>15.3</v>
      </c>
      <c r="AC32" s="12">
        <v>7.6</v>
      </c>
      <c r="AD32" s="11" t="s">
        <v>150</v>
      </c>
      <c r="AE32" s="12">
        <v>1.4</v>
      </c>
      <c r="AF32" s="12">
        <v>-0.8</v>
      </c>
      <c r="AG32" s="12">
        <v>2</v>
      </c>
      <c r="AH32" s="12">
        <v>-1.4</v>
      </c>
      <c r="AI32" s="12"/>
      <c r="AJ32" s="11" t="s">
        <v>429</v>
      </c>
      <c r="AK32" s="11" t="s">
        <v>422</v>
      </c>
      <c r="AL32" s="11" t="s">
        <v>151</v>
      </c>
      <c r="AM32" s="8"/>
      <c r="AN32" s="26" t="s">
        <v>1190</v>
      </c>
      <c r="AO32" s="31" t="s">
        <v>1191</v>
      </c>
    </row>
    <row r="33" spans="1:41" s="5" customFormat="1">
      <c r="A33" s="6">
        <v>44696</v>
      </c>
      <c r="B33" s="25" t="s">
        <v>123</v>
      </c>
      <c r="C33" s="8" t="s">
        <v>156</v>
      </c>
      <c r="D33" s="9">
        <v>8.4050925925925932E-2</v>
      </c>
      <c r="E33" s="33" t="s">
        <v>1197</v>
      </c>
      <c r="F33" s="10">
        <v>12.5</v>
      </c>
      <c r="G33" s="10">
        <v>11.2</v>
      </c>
      <c r="H33" s="10">
        <v>12.8</v>
      </c>
      <c r="I33" s="10">
        <v>12.6</v>
      </c>
      <c r="J33" s="10">
        <v>12.3</v>
      </c>
      <c r="K33" s="10">
        <v>12.2</v>
      </c>
      <c r="L33" s="10">
        <v>12.3</v>
      </c>
      <c r="M33" s="10">
        <v>11.7</v>
      </c>
      <c r="N33" s="10">
        <v>11.7</v>
      </c>
      <c r="O33" s="10">
        <v>11.9</v>
      </c>
      <c r="P33" s="27">
        <f t="shared" si="5"/>
        <v>36.5</v>
      </c>
      <c r="Q33" s="27">
        <f t="shared" si="6"/>
        <v>49.399999999999991</v>
      </c>
      <c r="R33" s="27">
        <f t="shared" si="7"/>
        <v>35.299999999999997</v>
      </c>
      <c r="S33" s="28">
        <f t="shared" si="8"/>
        <v>61.400000000000006</v>
      </c>
      <c r="T33" s="28">
        <f t="shared" si="9"/>
        <v>59.800000000000004</v>
      </c>
      <c r="U33" s="11" t="s">
        <v>160</v>
      </c>
      <c r="V33" s="11" t="s">
        <v>164</v>
      </c>
      <c r="W33" s="34" t="s">
        <v>168</v>
      </c>
      <c r="X33" s="34" t="s">
        <v>1198</v>
      </c>
      <c r="Y33" s="34" t="s">
        <v>200</v>
      </c>
      <c r="Z33" s="13" t="s">
        <v>120</v>
      </c>
      <c r="AA33" s="12">
        <v>14.2</v>
      </c>
      <c r="AB33" s="12">
        <v>12.6</v>
      </c>
      <c r="AC33" s="12">
        <v>9.1999999999999993</v>
      </c>
      <c r="AD33" s="11" t="s">
        <v>162</v>
      </c>
      <c r="AE33" s="12">
        <v>-0.7</v>
      </c>
      <c r="AF33" s="12">
        <v>-0.4</v>
      </c>
      <c r="AG33" s="12">
        <v>0.5</v>
      </c>
      <c r="AH33" s="12">
        <v>-1.6</v>
      </c>
      <c r="AI33" s="12"/>
      <c r="AJ33" s="11" t="s">
        <v>422</v>
      </c>
      <c r="AK33" s="11" t="s">
        <v>422</v>
      </c>
      <c r="AL33" s="11" t="s">
        <v>151</v>
      </c>
      <c r="AM33" s="8"/>
      <c r="AN33" s="26" t="s">
        <v>1216</v>
      </c>
      <c r="AO33" s="31" t="s">
        <v>1215</v>
      </c>
    </row>
    <row r="34" spans="1:41" s="5" customFormat="1">
      <c r="A34" s="6">
        <v>44696</v>
      </c>
      <c r="B34" s="36" t="s">
        <v>122</v>
      </c>
      <c r="C34" s="8" t="s">
        <v>156</v>
      </c>
      <c r="D34" s="9">
        <v>8.4097222222222226E-2</v>
      </c>
      <c r="E34" s="33" t="s">
        <v>1193</v>
      </c>
      <c r="F34" s="10">
        <v>12.9</v>
      </c>
      <c r="G34" s="10">
        <v>11.8</v>
      </c>
      <c r="H34" s="10">
        <v>13.1</v>
      </c>
      <c r="I34" s="10">
        <v>12.8</v>
      </c>
      <c r="J34" s="10">
        <v>12.5</v>
      </c>
      <c r="K34" s="10">
        <v>11.7</v>
      </c>
      <c r="L34" s="10">
        <v>11.7</v>
      </c>
      <c r="M34" s="10">
        <v>11.4</v>
      </c>
      <c r="N34" s="10">
        <v>11.8</v>
      </c>
      <c r="O34" s="10">
        <v>11.9</v>
      </c>
      <c r="P34" s="27">
        <f t="shared" si="5"/>
        <v>37.800000000000004</v>
      </c>
      <c r="Q34" s="27">
        <f t="shared" si="6"/>
        <v>48.7</v>
      </c>
      <c r="R34" s="27">
        <f t="shared" si="7"/>
        <v>35.1</v>
      </c>
      <c r="S34" s="28">
        <f t="shared" si="8"/>
        <v>63.100000000000009</v>
      </c>
      <c r="T34" s="28">
        <f t="shared" si="9"/>
        <v>58.499999999999993</v>
      </c>
      <c r="U34" s="11" t="s">
        <v>211</v>
      </c>
      <c r="V34" s="11" t="s">
        <v>164</v>
      </c>
      <c r="W34" s="34" t="s">
        <v>366</v>
      </c>
      <c r="X34" s="34" t="s">
        <v>274</v>
      </c>
      <c r="Y34" s="34" t="s">
        <v>189</v>
      </c>
      <c r="Z34" s="13" t="s">
        <v>120</v>
      </c>
      <c r="AA34" s="12">
        <v>14.2</v>
      </c>
      <c r="AB34" s="12">
        <v>12.6</v>
      </c>
      <c r="AC34" s="12">
        <v>9.1999999999999993</v>
      </c>
      <c r="AD34" s="11" t="s">
        <v>162</v>
      </c>
      <c r="AE34" s="12">
        <v>0.6</v>
      </c>
      <c r="AF34" s="12">
        <v>-0.7</v>
      </c>
      <c r="AG34" s="12">
        <v>1.5</v>
      </c>
      <c r="AH34" s="12">
        <v>-1.6</v>
      </c>
      <c r="AI34" s="12"/>
      <c r="AJ34" s="11" t="s">
        <v>429</v>
      </c>
      <c r="AK34" s="11" t="s">
        <v>422</v>
      </c>
      <c r="AL34" s="11" t="s">
        <v>463</v>
      </c>
      <c r="AM34" s="8"/>
      <c r="AN34" s="26" t="s">
        <v>1221</v>
      </c>
      <c r="AO34" s="31" t="s">
        <v>1222</v>
      </c>
    </row>
    <row r="35" spans="1:41" s="5" customFormat="1">
      <c r="A35" s="6">
        <v>44702</v>
      </c>
      <c r="B35" s="25" t="s">
        <v>123</v>
      </c>
      <c r="C35" s="8" t="s">
        <v>156</v>
      </c>
      <c r="D35" s="9">
        <v>8.4097222222222226E-2</v>
      </c>
      <c r="E35" s="33" t="s">
        <v>1241</v>
      </c>
      <c r="F35" s="10">
        <v>12.8</v>
      </c>
      <c r="G35" s="10">
        <v>11.3</v>
      </c>
      <c r="H35" s="10">
        <v>13.1</v>
      </c>
      <c r="I35" s="10">
        <v>13</v>
      </c>
      <c r="J35" s="10">
        <v>12.6</v>
      </c>
      <c r="K35" s="10">
        <v>12.1</v>
      </c>
      <c r="L35" s="10">
        <v>11.9</v>
      </c>
      <c r="M35" s="10">
        <v>11.5</v>
      </c>
      <c r="N35" s="10">
        <v>11.5</v>
      </c>
      <c r="O35" s="10">
        <v>11.8</v>
      </c>
      <c r="P35" s="27">
        <f t="shared" ref="P35:P38" si="10">SUM(F35:H35)</f>
        <v>37.200000000000003</v>
      </c>
      <c r="Q35" s="27">
        <f t="shared" ref="Q35:Q38" si="11">SUM(I35:L35)</f>
        <v>49.6</v>
      </c>
      <c r="R35" s="27">
        <f t="shared" ref="R35:R38" si="12">SUM(M35:O35)</f>
        <v>34.799999999999997</v>
      </c>
      <c r="S35" s="28">
        <f t="shared" ref="S35:S38" si="13">SUM(F35:J35)</f>
        <v>62.800000000000004</v>
      </c>
      <c r="T35" s="28">
        <f t="shared" ref="T35:T38" si="14">SUM(K35:O35)</f>
        <v>58.8</v>
      </c>
      <c r="U35" s="11" t="s">
        <v>160</v>
      </c>
      <c r="V35" s="11" t="s">
        <v>164</v>
      </c>
      <c r="W35" s="34" t="s">
        <v>157</v>
      </c>
      <c r="X35" s="34" t="s">
        <v>231</v>
      </c>
      <c r="Y35" s="34" t="s">
        <v>227</v>
      </c>
      <c r="Z35" s="13" t="s">
        <v>120</v>
      </c>
      <c r="AA35" s="12">
        <v>12.3</v>
      </c>
      <c r="AB35" s="12">
        <v>11.6</v>
      </c>
      <c r="AC35" s="12">
        <v>9.5</v>
      </c>
      <c r="AD35" s="11" t="s">
        <v>162</v>
      </c>
      <c r="AE35" s="12">
        <v>-0.3</v>
      </c>
      <c r="AF35" s="12">
        <v>-0.6</v>
      </c>
      <c r="AG35" s="12">
        <v>0.3</v>
      </c>
      <c r="AH35" s="12">
        <v>-1.2</v>
      </c>
      <c r="AI35" s="12"/>
      <c r="AJ35" s="11" t="s">
        <v>423</v>
      </c>
      <c r="AK35" s="11" t="s">
        <v>422</v>
      </c>
      <c r="AL35" s="11" t="s">
        <v>150</v>
      </c>
      <c r="AM35" s="8"/>
      <c r="AN35" s="26" t="s">
        <v>1277</v>
      </c>
      <c r="AO35" s="31" t="s">
        <v>1278</v>
      </c>
    </row>
    <row r="36" spans="1:41" s="5" customFormat="1">
      <c r="A36" s="6">
        <v>44702</v>
      </c>
      <c r="B36" s="36" t="s">
        <v>245</v>
      </c>
      <c r="C36" s="8" t="s">
        <v>156</v>
      </c>
      <c r="D36" s="9">
        <v>8.340277777777777E-2</v>
      </c>
      <c r="E36" s="33" t="s">
        <v>1248</v>
      </c>
      <c r="F36" s="10">
        <v>12.9</v>
      </c>
      <c r="G36" s="10">
        <v>11.3</v>
      </c>
      <c r="H36" s="10">
        <v>13.4</v>
      </c>
      <c r="I36" s="10">
        <v>13</v>
      </c>
      <c r="J36" s="10">
        <v>12.6</v>
      </c>
      <c r="K36" s="10">
        <v>12.3</v>
      </c>
      <c r="L36" s="10">
        <v>11.3</v>
      </c>
      <c r="M36" s="10">
        <v>10.7</v>
      </c>
      <c r="N36" s="10">
        <v>11.2</v>
      </c>
      <c r="O36" s="10">
        <v>11.9</v>
      </c>
      <c r="P36" s="27">
        <f t="shared" si="10"/>
        <v>37.6</v>
      </c>
      <c r="Q36" s="27">
        <f t="shared" si="11"/>
        <v>49.2</v>
      </c>
      <c r="R36" s="27">
        <f t="shared" si="12"/>
        <v>33.799999999999997</v>
      </c>
      <c r="S36" s="28">
        <f t="shared" si="13"/>
        <v>63.2</v>
      </c>
      <c r="T36" s="28">
        <f t="shared" si="14"/>
        <v>57.4</v>
      </c>
      <c r="U36" s="11" t="s">
        <v>211</v>
      </c>
      <c r="V36" s="11" t="s">
        <v>164</v>
      </c>
      <c r="W36" s="34" t="s">
        <v>189</v>
      </c>
      <c r="X36" s="34" t="s">
        <v>189</v>
      </c>
      <c r="Y36" s="34" t="s">
        <v>212</v>
      </c>
      <c r="Z36" s="13" t="s">
        <v>120</v>
      </c>
      <c r="AA36" s="12">
        <v>12.3</v>
      </c>
      <c r="AB36" s="12">
        <v>11.6</v>
      </c>
      <c r="AC36" s="12">
        <v>9.5</v>
      </c>
      <c r="AD36" s="11" t="s">
        <v>162</v>
      </c>
      <c r="AE36" s="12">
        <v>1</v>
      </c>
      <c r="AF36" s="12">
        <v>-1</v>
      </c>
      <c r="AG36" s="12">
        <v>1</v>
      </c>
      <c r="AH36" s="12">
        <v>-1</v>
      </c>
      <c r="AI36" s="12"/>
      <c r="AJ36" s="11" t="s">
        <v>429</v>
      </c>
      <c r="AK36" s="11" t="s">
        <v>423</v>
      </c>
      <c r="AL36" s="11" t="s">
        <v>150</v>
      </c>
      <c r="AM36" s="8"/>
      <c r="AN36" s="26" t="s">
        <v>1287</v>
      </c>
      <c r="AO36" s="31" t="s">
        <v>1288</v>
      </c>
    </row>
    <row r="37" spans="1:41" s="5" customFormat="1">
      <c r="A37" s="6">
        <v>44703</v>
      </c>
      <c r="B37" s="36" t="s">
        <v>123</v>
      </c>
      <c r="C37" s="8" t="s">
        <v>763</v>
      </c>
      <c r="D37" s="9">
        <v>8.3391203703703717E-2</v>
      </c>
      <c r="E37" s="33" t="s">
        <v>1255</v>
      </c>
      <c r="F37" s="10">
        <v>12.8</v>
      </c>
      <c r="G37" s="10">
        <v>11.1</v>
      </c>
      <c r="H37" s="10">
        <v>12.6</v>
      </c>
      <c r="I37" s="10">
        <v>12.1</v>
      </c>
      <c r="J37" s="10">
        <v>11.8</v>
      </c>
      <c r="K37" s="10">
        <v>11.6</v>
      </c>
      <c r="L37" s="10">
        <v>12</v>
      </c>
      <c r="M37" s="10">
        <v>11.3</v>
      </c>
      <c r="N37" s="10">
        <v>12.2</v>
      </c>
      <c r="O37" s="10">
        <v>13</v>
      </c>
      <c r="P37" s="27">
        <f t="shared" si="10"/>
        <v>36.5</v>
      </c>
      <c r="Q37" s="27">
        <f t="shared" si="11"/>
        <v>47.5</v>
      </c>
      <c r="R37" s="27">
        <f t="shared" si="12"/>
        <v>36.5</v>
      </c>
      <c r="S37" s="28">
        <f t="shared" si="13"/>
        <v>60.400000000000006</v>
      </c>
      <c r="T37" s="28">
        <f t="shared" si="14"/>
        <v>60.100000000000009</v>
      </c>
      <c r="U37" s="11" t="s">
        <v>174</v>
      </c>
      <c r="V37" s="11" t="s">
        <v>175</v>
      </c>
      <c r="W37" s="34" t="s">
        <v>212</v>
      </c>
      <c r="X37" s="34" t="s">
        <v>196</v>
      </c>
      <c r="Y37" s="34" t="s">
        <v>663</v>
      </c>
      <c r="Z37" s="13" t="s">
        <v>120</v>
      </c>
      <c r="AA37" s="12">
        <v>14.1</v>
      </c>
      <c r="AB37" s="12">
        <v>14.8</v>
      </c>
      <c r="AC37" s="12">
        <v>8.4</v>
      </c>
      <c r="AD37" s="11" t="s">
        <v>162</v>
      </c>
      <c r="AE37" s="12">
        <v>-1.4</v>
      </c>
      <c r="AF37" s="12" t="s">
        <v>421</v>
      </c>
      <c r="AG37" s="12">
        <v>-0.2</v>
      </c>
      <c r="AH37" s="12">
        <v>-1.2</v>
      </c>
      <c r="AI37" s="12"/>
      <c r="AJ37" s="11" t="s">
        <v>423</v>
      </c>
      <c r="AK37" s="11" t="s">
        <v>423</v>
      </c>
      <c r="AL37" s="11" t="s">
        <v>151</v>
      </c>
      <c r="AM37" s="8"/>
      <c r="AN37" s="26" t="s">
        <v>1295</v>
      </c>
      <c r="AO37" s="31" t="s">
        <v>1296</v>
      </c>
    </row>
    <row r="38" spans="1:41" s="5" customFormat="1">
      <c r="A38" s="6">
        <v>44703</v>
      </c>
      <c r="B38" s="25" t="s">
        <v>124</v>
      </c>
      <c r="C38" s="8" t="s">
        <v>156</v>
      </c>
      <c r="D38" s="9">
        <v>8.3368055555555556E-2</v>
      </c>
      <c r="E38" s="33" t="s">
        <v>1265</v>
      </c>
      <c r="F38" s="10">
        <v>13.1</v>
      </c>
      <c r="G38" s="10">
        <v>11.5</v>
      </c>
      <c r="H38" s="10">
        <v>12.8</v>
      </c>
      <c r="I38" s="10">
        <v>12.3</v>
      </c>
      <c r="J38" s="10">
        <v>11.6</v>
      </c>
      <c r="K38" s="10">
        <v>11.6</v>
      </c>
      <c r="L38" s="10">
        <v>11.8</v>
      </c>
      <c r="M38" s="10">
        <v>11.6</v>
      </c>
      <c r="N38" s="10">
        <v>11.8</v>
      </c>
      <c r="O38" s="10">
        <v>12.2</v>
      </c>
      <c r="P38" s="27">
        <f t="shared" si="10"/>
        <v>37.400000000000006</v>
      </c>
      <c r="Q38" s="27">
        <f t="shared" si="11"/>
        <v>47.3</v>
      </c>
      <c r="R38" s="27">
        <f t="shared" si="12"/>
        <v>35.599999999999994</v>
      </c>
      <c r="S38" s="28">
        <f t="shared" si="13"/>
        <v>61.300000000000004</v>
      </c>
      <c r="T38" s="28">
        <f t="shared" si="14"/>
        <v>59</v>
      </c>
      <c r="U38" s="11" t="s">
        <v>160</v>
      </c>
      <c r="V38" s="11" t="s">
        <v>155</v>
      </c>
      <c r="W38" s="34" t="s">
        <v>212</v>
      </c>
      <c r="X38" s="34" t="s">
        <v>163</v>
      </c>
      <c r="Y38" s="34" t="s">
        <v>196</v>
      </c>
      <c r="Z38" s="13" t="s">
        <v>120</v>
      </c>
      <c r="AA38" s="12">
        <v>14.1</v>
      </c>
      <c r="AB38" s="12">
        <v>14.8</v>
      </c>
      <c r="AC38" s="12">
        <v>8.4</v>
      </c>
      <c r="AD38" s="11" t="s">
        <v>162</v>
      </c>
      <c r="AE38" s="12" t="s">
        <v>424</v>
      </c>
      <c r="AF38" s="12">
        <v>-0.4</v>
      </c>
      <c r="AG38" s="12">
        <v>0.8</v>
      </c>
      <c r="AH38" s="12">
        <v>-1.2</v>
      </c>
      <c r="AI38" s="12"/>
      <c r="AJ38" s="11" t="s">
        <v>422</v>
      </c>
      <c r="AK38" s="11" t="s">
        <v>422</v>
      </c>
      <c r="AL38" s="11" t="s">
        <v>151</v>
      </c>
      <c r="AM38" s="8"/>
      <c r="AN38" s="26" t="s">
        <v>1307</v>
      </c>
      <c r="AO38" s="31" t="s">
        <v>1308</v>
      </c>
    </row>
    <row r="39" spans="1:41" s="5" customFormat="1">
      <c r="A39" s="6">
        <v>44709</v>
      </c>
      <c r="B39" s="25" t="s">
        <v>122</v>
      </c>
      <c r="C39" s="8" t="s">
        <v>156</v>
      </c>
      <c r="D39" s="9">
        <v>8.4780092592592601E-2</v>
      </c>
      <c r="E39" s="33" t="s">
        <v>1315</v>
      </c>
      <c r="F39" s="10">
        <v>13</v>
      </c>
      <c r="G39" s="10">
        <v>11.3</v>
      </c>
      <c r="H39" s="10">
        <v>12.7</v>
      </c>
      <c r="I39" s="10">
        <v>13</v>
      </c>
      <c r="J39" s="10">
        <v>12.7</v>
      </c>
      <c r="K39" s="10">
        <v>12.1</v>
      </c>
      <c r="L39" s="10">
        <v>12</v>
      </c>
      <c r="M39" s="10">
        <v>11.6</v>
      </c>
      <c r="N39" s="10">
        <v>11.9</v>
      </c>
      <c r="O39" s="10">
        <v>12.2</v>
      </c>
      <c r="P39" s="27">
        <f t="shared" ref="P39" si="15">SUM(F39:H39)</f>
        <v>37</v>
      </c>
      <c r="Q39" s="27">
        <f t="shared" ref="Q39" si="16">SUM(I39:L39)</f>
        <v>49.8</v>
      </c>
      <c r="R39" s="27">
        <f t="shared" ref="R39" si="17">SUM(M39:O39)</f>
        <v>35.700000000000003</v>
      </c>
      <c r="S39" s="28">
        <f t="shared" ref="S39" si="18">SUM(F39:J39)</f>
        <v>62.7</v>
      </c>
      <c r="T39" s="28">
        <f t="shared" ref="T39" si="19">SUM(K39:O39)</f>
        <v>59.8</v>
      </c>
      <c r="U39" s="11" t="s">
        <v>211</v>
      </c>
      <c r="V39" s="11" t="s">
        <v>155</v>
      </c>
      <c r="W39" s="34" t="s">
        <v>189</v>
      </c>
      <c r="X39" s="34" t="s">
        <v>168</v>
      </c>
      <c r="Y39" s="34" t="s">
        <v>365</v>
      </c>
      <c r="Z39" s="13" t="s">
        <v>120</v>
      </c>
      <c r="AA39" s="12">
        <v>13.3</v>
      </c>
      <c r="AB39" s="12">
        <v>13.4</v>
      </c>
      <c r="AC39" s="12">
        <v>8.9</v>
      </c>
      <c r="AD39" s="11" t="s">
        <v>150</v>
      </c>
      <c r="AE39" s="12">
        <v>1.5</v>
      </c>
      <c r="AF39" s="12">
        <v>-0.5</v>
      </c>
      <c r="AG39" s="12">
        <v>1.6</v>
      </c>
      <c r="AH39" s="12">
        <v>-0.6</v>
      </c>
      <c r="AI39" s="12"/>
      <c r="AJ39" s="11" t="s">
        <v>429</v>
      </c>
      <c r="AK39" s="11" t="s">
        <v>423</v>
      </c>
      <c r="AL39" s="11" t="s">
        <v>150</v>
      </c>
      <c r="AM39" s="8" t="s">
        <v>736</v>
      </c>
      <c r="AN39" s="26" t="s">
        <v>1357</v>
      </c>
      <c r="AO39" s="31" t="s">
        <v>1358</v>
      </c>
    </row>
    <row r="40" spans="1:41" s="5" customFormat="1">
      <c r="A40" s="6">
        <v>44709</v>
      </c>
      <c r="B40" s="36" t="s">
        <v>124</v>
      </c>
      <c r="C40" s="8" t="s">
        <v>156</v>
      </c>
      <c r="D40" s="9">
        <v>8.4085648148148159E-2</v>
      </c>
      <c r="E40" s="33" t="s">
        <v>1316</v>
      </c>
      <c r="F40" s="10">
        <v>13.3</v>
      </c>
      <c r="G40" s="10">
        <v>11.8</v>
      </c>
      <c r="H40" s="10">
        <v>13.2</v>
      </c>
      <c r="I40" s="10">
        <v>12.9</v>
      </c>
      <c r="J40" s="10">
        <v>11.6</v>
      </c>
      <c r="K40" s="10">
        <v>11.7</v>
      </c>
      <c r="L40" s="10">
        <v>11.9</v>
      </c>
      <c r="M40" s="10">
        <v>11.7</v>
      </c>
      <c r="N40" s="10">
        <v>11.5</v>
      </c>
      <c r="O40" s="10">
        <v>11.9</v>
      </c>
      <c r="P40" s="27">
        <f t="shared" ref="P40:P42" si="20">SUM(F40:H40)</f>
        <v>38.299999999999997</v>
      </c>
      <c r="Q40" s="27">
        <f t="shared" ref="Q40:Q42" si="21">SUM(I40:L40)</f>
        <v>48.1</v>
      </c>
      <c r="R40" s="27">
        <f t="shared" ref="R40:R42" si="22">SUM(M40:O40)</f>
        <v>35.1</v>
      </c>
      <c r="S40" s="28">
        <f t="shared" ref="S40:S42" si="23">SUM(F40:J40)</f>
        <v>62.8</v>
      </c>
      <c r="T40" s="28">
        <f t="shared" ref="T40:T42" si="24">SUM(K40:O40)</f>
        <v>58.699999999999996</v>
      </c>
      <c r="U40" s="11" t="s">
        <v>160</v>
      </c>
      <c r="V40" s="11" t="s">
        <v>155</v>
      </c>
      <c r="W40" s="34" t="s">
        <v>292</v>
      </c>
      <c r="X40" s="34" t="s">
        <v>189</v>
      </c>
      <c r="Y40" s="34" t="s">
        <v>200</v>
      </c>
      <c r="Z40" s="13" t="s">
        <v>120</v>
      </c>
      <c r="AA40" s="12">
        <v>13.3</v>
      </c>
      <c r="AB40" s="12">
        <v>13.4</v>
      </c>
      <c r="AC40" s="12">
        <v>8.9</v>
      </c>
      <c r="AD40" s="11" t="s">
        <v>150</v>
      </c>
      <c r="AE40" s="12">
        <v>1.2</v>
      </c>
      <c r="AF40" s="12">
        <v>-0.8</v>
      </c>
      <c r="AG40" s="12">
        <v>1.1000000000000001</v>
      </c>
      <c r="AH40" s="12">
        <v>-0.7</v>
      </c>
      <c r="AI40" s="12"/>
      <c r="AJ40" s="11" t="s">
        <v>429</v>
      </c>
      <c r="AK40" s="11" t="s">
        <v>423</v>
      </c>
      <c r="AL40" s="11" t="s">
        <v>150</v>
      </c>
      <c r="AM40" s="8" t="s">
        <v>736</v>
      </c>
      <c r="AN40" s="26" t="s">
        <v>1361</v>
      </c>
      <c r="AO40" s="31" t="s">
        <v>1362</v>
      </c>
    </row>
    <row r="41" spans="1:41" s="5" customFormat="1">
      <c r="A41" s="6">
        <v>44710</v>
      </c>
      <c r="B41" s="25" t="s">
        <v>123</v>
      </c>
      <c r="C41" s="8" t="s">
        <v>156</v>
      </c>
      <c r="D41" s="9">
        <v>8.4120370370370359E-2</v>
      </c>
      <c r="E41" s="33" t="s">
        <v>1332</v>
      </c>
      <c r="F41" s="10">
        <v>12.8</v>
      </c>
      <c r="G41" s="10">
        <v>10.9</v>
      </c>
      <c r="H41" s="10">
        <v>13</v>
      </c>
      <c r="I41" s="10">
        <v>12.8</v>
      </c>
      <c r="J41" s="10">
        <v>12.5</v>
      </c>
      <c r="K41" s="10">
        <v>12.1</v>
      </c>
      <c r="L41" s="10">
        <v>12</v>
      </c>
      <c r="M41" s="10">
        <v>11.8</v>
      </c>
      <c r="N41" s="10">
        <v>11.8</v>
      </c>
      <c r="O41" s="10">
        <v>12.1</v>
      </c>
      <c r="P41" s="27">
        <f t="shared" si="20"/>
        <v>36.700000000000003</v>
      </c>
      <c r="Q41" s="27">
        <f t="shared" si="21"/>
        <v>49.4</v>
      </c>
      <c r="R41" s="27">
        <f t="shared" si="22"/>
        <v>35.700000000000003</v>
      </c>
      <c r="S41" s="28">
        <f t="shared" si="23"/>
        <v>62</v>
      </c>
      <c r="T41" s="28">
        <f t="shared" si="24"/>
        <v>59.800000000000004</v>
      </c>
      <c r="U41" s="11" t="s">
        <v>160</v>
      </c>
      <c r="V41" s="11" t="s">
        <v>155</v>
      </c>
      <c r="W41" s="34" t="s">
        <v>167</v>
      </c>
      <c r="X41" s="34" t="s">
        <v>163</v>
      </c>
      <c r="Y41" s="34" t="s">
        <v>176</v>
      </c>
      <c r="Z41" s="13" t="s">
        <v>120</v>
      </c>
      <c r="AA41" s="12">
        <v>11.3</v>
      </c>
      <c r="AB41" s="12">
        <v>12.8</v>
      </c>
      <c r="AC41" s="12">
        <v>9.1999999999999993</v>
      </c>
      <c r="AD41" s="11" t="s">
        <v>162</v>
      </c>
      <c r="AE41" s="12">
        <v>-0.1</v>
      </c>
      <c r="AF41" s="12">
        <v>-0.2</v>
      </c>
      <c r="AG41" s="12">
        <v>0.8</v>
      </c>
      <c r="AH41" s="12">
        <v>-1.1000000000000001</v>
      </c>
      <c r="AI41" s="12"/>
      <c r="AJ41" s="11" t="s">
        <v>422</v>
      </c>
      <c r="AK41" s="11" t="s">
        <v>422</v>
      </c>
      <c r="AL41" s="11" t="s">
        <v>151</v>
      </c>
      <c r="AM41" s="8"/>
      <c r="AN41" s="26" t="s">
        <v>1375</v>
      </c>
      <c r="AO41" s="31" t="s">
        <v>1376</v>
      </c>
    </row>
    <row r="42" spans="1:41" s="5" customFormat="1">
      <c r="A42" s="6">
        <v>44710</v>
      </c>
      <c r="B42" s="25" t="s">
        <v>248</v>
      </c>
      <c r="C42" s="8" t="s">
        <v>156</v>
      </c>
      <c r="D42" s="9">
        <v>8.2731481481481475E-2</v>
      </c>
      <c r="E42" s="33" t="s">
        <v>1342</v>
      </c>
      <c r="F42" s="10">
        <v>12.8</v>
      </c>
      <c r="G42" s="10">
        <v>10.8</v>
      </c>
      <c r="H42" s="10">
        <v>12.5</v>
      </c>
      <c r="I42" s="10">
        <v>12.3</v>
      </c>
      <c r="J42" s="10">
        <v>12.2</v>
      </c>
      <c r="K42" s="10">
        <v>12.3</v>
      </c>
      <c r="L42" s="10">
        <v>12.2</v>
      </c>
      <c r="M42" s="10">
        <v>11.3</v>
      </c>
      <c r="N42" s="10">
        <v>11.5</v>
      </c>
      <c r="O42" s="10">
        <v>11.9</v>
      </c>
      <c r="P42" s="27">
        <f t="shared" si="20"/>
        <v>36.1</v>
      </c>
      <c r="Q42" s="27">
        <f t="shared" si="21"/>
        <v>49</v>
      </c>
      <c r="R42" s="27">
        <f t="shared" si="22"/>
        <v>34.700000000000003</v>
      </c>
      <c r="S42" s="28">
        <f t="shared" si="23"/>
        <v>60.600000000000009</v>
      </c>
      <c r="T42" s="28">
        <f t="shared" si="24"/>
        <v>59.199999999999996</v>
      </c>
      <c r="U42" s="11" t="s">
        <v>160</v>
      </c>
      <c r="V42" s="11" t="s">
        <v>164</v>
      </c>
      <c r="W42" s="34" t="s">
        <v>298</v>
      </c>
      <c r="X42" s="34" t="s">
        <v>212</v>
      </c>
      <c r="Y42" s="34" t="s">
        <v>189</v>
      </c>
      <c r="Z42" s="13" t="s">
        <v>120</v>
      </c>
      <c r="AA42" s="12">
        <v>11.3</v>
      </c>
      <c r="AB42" s="12">
        <v>12.8</v>
      </c>
      <c r="AC42" s="12">
        <v>9.1999999999999993</v>
      </c>
      <c r="AD42" s="11" t="s">
        <v>162</v>
      </c>
      <c r="AE42" s="12">
        <v>-0.3</v>
      </c>
      <c r="AF42" s="12">
        <v>-0.4</v>
      </c>
      <c r="AG42" s="12">
        <v>0.4</v>
      </c>
      <c r="AH42" s="12">
        <v>-1.1000000000000001</v>
      </c>
      <c r="AI42" s="12"/>
      <c r="AJ42" s="11" t="s">
        <v>422</v>
      </c>
      <c r="AK42" s="11" t="s">
        <v>422</v>
      </c>
      <c r="AL42" s="11" t="s">
        <v>151</v>
      </c>
      <c r="AM42" s="8"/>
      <c r="AN42" s="26" t="s">
        <v>1387</v>
      </c>
      <c r="AO42" s="31" t="s">
        <v>1388</v>
      </c>
    </row>
    <row r="43" spans="1:41" s="5" customFormat="1">
      <c r="A43" s="6">
        <v>44716</v>
      </c>
      <c r="B43" s="25" t="s">
        <v>123</v>
      </c>
      <c r="C43" s="8" t="s">
        <v>156</v>
      </c>
      <c r="D43" s="9">
        <v>8.3391203703703717E-2</v>
      </c>
      <c r="E43" s="33" t="s">
        <v>1403</v>
      </c>
      <c r="F43" s="10">
        <v>12.8</v>
      </c>
      <c r="G43" s="10">
        <v>11</v>
      </c>
      <c r="H43" s="10">
        <v>12.8</v>
      </c>
      <c r="I43" s="10">
        <v>12.5</v>
      </c>
      <c r="J43" s="10">
        <v>12.1</v>
      </c>
      <c r="K43" s="10">
        <v>11.9</v>
      </c>
      <c r="L43" s="10">
        <v>11.7</v>
      </c>
      <c r="M43" s="10">
        <v>11.4</v>
      </c>
      <c r="N43" s="10">
        <v>11.6</v>
      </c>
      <c r="O43" s="10">
        <v>12.7</v>
      </c>
      <c r="P43" s="27">
        <f t="shared" ref="P43:P44" si="25">SUM(F43:H43)</f>
        <v>36.6</v>
      </c>
      <c r="Q43" s="27">
        <f t="shared" ref="Q43:Q44" si="26">SUM(I43:L43)</f>
        <v>48.2</v>
      </c>
      <c r="R43" s="27">
        <f t="shared" ref="R43:R44" si="27">SUM(M43:O43)</f>
        <v>35.700000000000003</v>
      </c>
      <c r="S43" s="28">
        <f t="shared" ref="S43:S44" si="28">SUM(F43:J43)</f>
        <v>61.2</v>
      </c>
      <c r="T43" s="28">
        <f t="shared" ref="T43:T44" si="29">SUM(K43:O43)</f>
        <v>59.3</v>
      </c>
      <c r="U43" s="11" t="s">
        <v>160</v>
      </c>
      <c r="V43" s="11" t="s">
        <v>155</v>
      </c>
      <c r="W43" s="34" t="s">
        <v>586</v>
      </c>
      <c r="X43" s="34" t="s">
        <v>663</v>
      </c>
      <c r="Y43" s="34" t="s">
        <v>200</v>
      </c>
      <c r="Z43" s="13" t="s">
        <v>162</v>
      </c>
      <c r="AA43" s="12">
        <v>13</v>
      </c>
      <c r="AB43" s="12">
        <v>12.6</v>
      </c>
      <c r="AC43" s="12">
        <v>10</v>
      </c>
      <c r="AD43" s="11" t="s">
        <v>120</v>
      </c>
      <c r="AE43" s="12">
        <v>-1.4</v>
      </c>
      <c r="AF43" s="12" t="s">
        <v>421</v>
      </c>
      <c r="AG43" s="12">
        <v>0.5</v>
      </c>
      <c r="AH43" s="12">
        <v>-1.9</v>
      </c>
      <c r="AI43" s="12"/>
      <c r="AJ43" s="11" t="s">
        <v>422</v>
      </c>
      <c r="AK43" s="11" t="s">
        <v>422</v>
      </c>
      <c r="AL43" s="11" t="s">
        <v>150</v>
      </c>
      <c r="AM43" s="8"/>
      <c r="AN43" s="26" t="s">
        <v>1405</v>
      </c>
      <c r="AO43" s="31" t="s">
        <v>1404</v>
      </c>
    </row>
    <row r="44" spans="1:41" s="5" customFormat="1">
      <c r="A44" s="6">
        <v>44716</v>
      </c>
      <c r="B44" s="25" t="s">
        <v>122</v>
      </c>
      <c r="C44" s="8" t="s">
        <v>156</v>
      </c>
      <c r="D44" s="9">
        <v>8.2708333333333328E-2</v>
      </c>
      <c r="E44" s="33" t="s">
        <v>754</v>
      </c>
      <c r="F44" s="10">
        <v>12.8</v>
      </c>
      <c r="G44" s="10">
        <v>11.1</v>
      </c>
      <c r="H44" s="10">
        <v>12.8</v>
      </c>
      <c r="I44" s="10">
        <v>12.4</v>
      </c>
      <c r="J44" s="10">
        <v>11.7</v>
      </c>
      <c r="K44" s="10">
        <v>12.3</v>
      </c>
      <c r="L44" s="10">
        <v>12.3</v>
      </c>
      <c r="M44" s="10">
        <v>11.6</v>
      </c>
      <c r="N44" s="10">
        <v>11.1</v>
      </c>
      <c r="O44" s="10">
        <v>11.5</v>
      </c>
      <c r="P44" s="27">
        <f t="shared" si="25"/>
        <v>36.700000000000003</v>
      </c>
      <c r="Q44" s="27">
        <f t="shared" si="26"/>
        <v>48.7</v>
      </c>
      <c r="R44" s="27">
        <f t="shared" si="27"/>
        <v>34.200000000000003</v>
      </c>
      <c r="S44" s="28">
        <f t="shared" si="28"/>
        <v>60.8</v>
      </c>
      <c r="T44" s="28">
        <f t="shared" si="29"/>
        <v>58.800000000000004</v>
      </c>
      <c r="U44" s="11" t="s">
        <v>160</v>
      </c>
      <c r="V44" s="11" t="s">
        <v>164</v>
      </c>
      <c r="W44" s="34" t="s">
        <v>189</v>
      </c>
      <c r="X44" s="34" t="s">
        <v>176</v>
      </c>
      <c r="Y44" s="34" t="s">
        <v>189</v>
      </c>
      <c r="Z44" s="13" t="s">
        <v>162</v>
      </c>
      <c r="AA44" s="12">
        <v>13</v>
      </c>
      <c r="AB44" s="12">
        <v>12.6</v>
      </c>
      <c r="AC44" s="12">
        <v>10</v>
      </c>
      <c r="AD44" s="11" t="s">
        <v>120</v>
      </c>
      <c r="AE44" s="12">
        <v>-1.4</v>
      </c>
      <c r="AF44" s="12">
        <v>-0.6</v>
      </c>
      <c r="AG44" s="12">
        <v>-0.1</v>
      </c>
      <c r="AH44" s="12">
        <v>-1.9</v>
      </c>
      <c r="AI44" s="12"/>
      <c r="AJ44" s="11" t="s">
        <v>423</v>
      </c>
      <c r="AK44" s="11" t="s">
        <v>422</v>
      </c>
      <c r="AL44" s="11" t="s">
        <v>150</v>
      </c>
      <c r="AM44" s="8"/>
      <c r="AN44" s="26" t="s">
        <v>1413</v>
      </c>
      <c r="AO44" s="31" t="s">
        <v>1414</v>
      </c>
    </row>
    <row r="45" spans="1:41" s="5" customFormat="1">
      <c r="A45" s="6">
        <v>44716</v>
      </c>
      <c r="B45" s="25" t="s">
        <v>126</v>
      </c>
      <c r="C45" s="8" t="s">
        <v>156</v>
      </c>
      <c r="D45" s="9">
        <v>8.1331018518518525E-2</v>
      </c>
      <c r="E45" s="33" t="s">
        <v>1425</v>
      </c>
      <c r="F45" s="10">
        <v>12.4</v>
      </c>
      <c r="G45" s="10">
        <v>11.3</v>
      </c>
      <c r="H45" s="10">
        <v>12.4</v>
      </c>
      <c r="I45" s="10">
        <v>12</v>
      </c>
      <c r="J45" s="10">
        <v>12</v>
      </c>
      <c r="K45" s="10">
        <v>11.9</v>
      </c>
      <c r="L45" s="10">
        <v>11.4</v>
      </c>
      <c r="M45" s="10">
        <v>11.3</v>
      </c>
      <c r="N45" s="10">
        <v>11.1</v>
      </c>
      <c r="O45" s="10">
        <v>11.9</v>
      </c>
      <c r="P45" s="27">
        <f t="shared" ref="P45:P46" si="30">SUM(F45:H45)</f>
        <v>36.1</v>
      </c>
      <c r="Q45" s="27">
        <f t="shared" ref="Q45:Q46" si="31">SUM(I45:L45)</f>
        <v>47.3</v>
      </c>
      <c r="R45" s="27">
        <f t="shared" ref="R45:R46" si="32">SUM(M45:O45)</f>
        <v>34.299999999999997</v>
      </c>
      <c r="S45" s="28">
        <f t="shared" ref="S45:S46" si="33">SUM(F45:J45)</f>
        <v>60.1</v>
      </c>
      <c r="T45" s="28">
        <f t="shared" ref="T45:T46" si="34">SUM(K45:O45)</f>
        <v>57.6</v>
      </c>
      <c r="U45" s="11" t="s">
        <v>160</v>
      </c>
      <c r="V45" s="11" t="s">
        <v>164</v>
      </c>
      <c r="W45" s="34" t="s">
        <v>366</v>
      </c>
      <c r="X45" s="34" t="s">
        <v>200</v>
      </c>
      <c r="Y45" s="34" t="s">
        <v>1257</v>
      </c>
      <c r="Z45" s="13" t="s">
        <v>162</v>
      </c>
      <c r="AA45" s="12">
        <v>13</v>
      </c>
      <c r="AB45" s="12">
        <v>12.6</v>
      </c>
      <c r="AC45" s="12">
        <v>10</v>
      </c>
      <c r="AD45" s="11" t="s">
        <v>120</v>
      </c>
      <c r="AE45" s="12">
        <v>-1.2</v>
      </c>
      <c r="AF45" s="12">
        <v>-0.4</v>
      </c>
      <c r="AG45" s="12">
        <v>0.3</v>
      </c>
      <c r="AH45" s="12">
        <v>-1.9</v>
      </c>
      <c r="AI45" s="12"/>
      <c r="AJ45" s="11" t="s">
        <v>423</v>
      </c>
      <c r="AK45" s="11" t="s">
        <v>422</v>
      </c>
      <c r="AL45" s="11" t="s">
        <v>151</v>
      </c>
      <c r="AM45" s="8"/>
      <c r="AN45" s="26"/>
      <c r="AO45" s="31"/>
    </row>
    <row r="46" spans="1:41" s="5" customFormat="1">
      <c r="A46" s="6">
        <v>44717</v>
      </c>
      <c r="B46" s="25" t="s">
        <v>245</v>
      </c>
      <c r="C46" s="8" t="s">
        <v>156</v>
      </c>
      <c r="D46" s="9">
        <v>8.2719907407407409E-2</v>
      </c>
      <c r="E46" s="33" t="s">
        <v>1461</v>
      </c>
      <c r="F46" s="10">
        <v>12.6</v>
      </c>
      <c r="G46" s="10">
        <v>10.8</v>
      </c>
      <c r="H46" s="10">
        <v>12.8</v>
      </c>
      <c r="I46" s="10">
        <v>12.6</v>
      </c>
      <c r="J46" s="10">
        <v>11.9</v>
      </c>
      <c r="K46" s="10">
        <v>11.8</v>
      </c>
      <c r="L46" s="10">
        <v>11.9</v>
      </c>
      <c r="M46" s="10">
        <v>11.5</v>
      </c>
      <c r="N46" s="10">
        <v>11.5</v>
      </c>
      <c r="O46" s="10">
        <v>12.3</v>
      </c>
      <c r="P46" s="27">
        <f t="shared" si="30"/>
        <v>36.200000000000003</v>
      </c>
      <c r="Q46" s="27">
        <f t="shared" si="31"/>
        <v>48.199999999999996</v>
      </c>
      <c r="R46" s="27">
        <f t="shared" si="32"/>
        <v>35.299999999999997</v>
      </c>
      <c r="S46" s="28">
        <f t="shared" si="33"/>
        <v>60.7</v>
      </c>
      <c r="T46" s="28">
        <f t="shared" si="34"/>
        <v>59</v>
      </c>
      <c r="U46" s="11" t="s">
        <v>160</v>
      </c>
      <c r="V46" s="11" t="s">
        <v>155</v>
      </c>
      <c r="W46" s="34" t="s">
        <v>227</v>
      </c>
      <c r="X46" s="34" t="s">
        <v>189</v>
      </c>
      <c r="Y46" s="34" t="s">
        <v>298</v>
      </c>
      <c r="Z46" s="13" t="s">
        <v>162</v>
      </c>
      <c r="AA46" s="12">
        <v>12.9</v>
      </c>
      <c r="AB46" s="12">
        <v>11.5</v>
      </c>
      <c r="AC46" s="12">
        <v>9.8000000000000007</v>
      </c>
      <c r="AD46" s="11" t="s">
        <v>120</v>
      </c>
      <c r="AE46" s="12">
        <v>0.1</v>
      </c>
      <c r="AF46" s="12">
        <v>-0.3</v>
      </c>
      <c r="AG46" s="12">
        <v>1.6</v>
      </c>
      <c r="AH46" s="12">
        <v>-1.8</v>
      </c>
      <c r="AI46" s="12"/>
      <c r="AJ46" s="11" t="s">
        <v>426</v>
      </c>
      <c r="AK46" s="11" t="s">
        <v>422</v>
      </c>
      <c r="AL46" s="11" t="s">
        <v>151</v>
      </c>
      <c r="AM46" s="8"/>
      <c r="AN46" s="26" t="s">
        <v>1462</v>
      </c>
      <c r="AO46" s="31" t="s">
        <v>1463</v>
      </c>
    </row>
  </sheetData>
  <autoFilter ref="A1:AN1" xr:uid="{00000000-0009-0000-0000-000004000000}"/>
  <phoneticPr fontId="11"/>
  <conditionalFormatting sqref="AJ2:AK3">
    <cfRule type="containsText" dxfId="1451" priority="1101" operator="containsText" text="E">
      <formula>NOT(ISERROR(SEARCH("E",AJ2)))</formula>
    </cfRule>
    <cfRule type="containsText" dxfId="1450" priority="1102" operator="containsText" text="B">
      <formula>NOT(ISERROR(SEARCH("B",AJ2)))</formula>
    </cfRule>
    <cfRule type="containsText" dxfId="1449" priority="1103" operator="containsText" text="A">
      <formula>NOT(ISERROR(SEARCH("A",AJ2)))</formula>
    </cfRule>
  </conditionalFormatting>
  <conditionalFormatting sqref="AL2:AL3">
    <cfRule type="containsText" dxfId="1448" priority="1098" operator="containsText" text="E">
      <formula>NOT(ISERROR(SEARCH("E",AL2)))</formula>
    </cfRule>
    <cfRule type="containsText" dxfId="1447" priority="1099" operator="containsText" text="B">
      <formula>NOT(ISERROR(SEARCH("B",AL2)))</formula>
    </cfRule>
    <cfRule type="containsText" dxfId="1446" priority="1100" operator="containsText" text="A">
      <formula>NOT(ISERROR(SEARCH("A",AL2)))</formula>
    </cfRule>
  </conditionalFormatting>
  <conditionalFormatting sqref="F2:O2">
    <cfRule type="colorScale" priority="1575">
      <colorScale>
        <cfvo type="min"/>
        <cfvo type="percentile" val="50"/>
        <cfvo type="max"/>
        <color rgb="FFF8696B"/>
        <color rgb="FFFFEB84"/>
        <color rgb="FF63BE7B"/>
      </colorScale>
    </cfRule>
  </conditionalFormatting>
  <conditionalFormatting sqref="AD2">
    <cfRule type="containsText" dxfId="1445" priority="835" operator="containsText" text="D">
      <formula>NOT(ISERROR(SEARCH("D",AD2)))</formula>
    </cfRule>
    <cfRule type="containsText" dxfId="1444" priority="836" operator="containsText" text="S">
      <formula>NOT(ISERROR(SEARCH("S",AD2)))</formula>
    </cfRule>
    <cfRule type="containsText" dxfId="1443" priority="837" operator="containsText" text="F">
      <formula>NOT(ISERROR(SEARCH("F",AD2)))</formula>
    </cfRule>
    <cfRule type="containsText" dxfId="1442" priority="838" operator="containsText" text="E">
      <formula>NOT(ISERROR(SEARCH("E",AD2)))</formula>
    </cfRule>
    <cfRule type="containsText" dxfId="1441" priority="839" operator="containsText" text="B">
      <formula>NOT(ISERROR(SEARCH("B",AD2)))</formula>
    </cfRule>
    <cfRule type="containsText" dxfId="1440" priority="840" operator="containsText" text="A">
      <formula>NOT(ISERROR(SEARCH("A",AD2)))</formula>
    </cfRule>
  </conditionalFormatting>
  <conditionalFormatting sqref="AD3">
    <cfRule type="containsText" dxfId="1439" priority="829" operator="containsText" text="D">
      <formula>NOT(ISERROR(SEARCH("D",AD3)))</formula>
    </cfRule>
    <cfRule type="containsText" dxfId="1438" priority="830" operator="containsText" text="S">
      <formula>NOT(ISERROR(SEARCH("S",AD3)))</formula>
    </cfRule>
    <cfRule type="containsText" dxfId="1437" priority="831" operator="containsText" text="F">
      <formula>NOT(ISERROR(SEARCH("F",AD3)))</formula>
    </cfRule>
    <cfRule type="containsText" dxfId="1436" priority="832" operator="containsText" text="E">
      <formula>NOT(ISERROR(SEARCH("E",AD3)))</formula>
    </cfRule>
    <cfRule type="containsText" dxfId="1435" priority="833" operator="containsText" text="B">
      <formula>NOT(ISERROR(SEARCH("B",AD3)))</formula>
    </cfRule>
    <cfRule type="containsText" dxfId="1434" priority="834" operator="containsText" text="A">
      <formula>NOT(ISERROR(SEARCH("A",AD3)))</formula>
    </cfRule>
  </conditionalFormatting>
  <conditionalFormatting sqref="AM2:AM3">
    <cfRule type="containsText" dxfId="1433" priority="804" operator="containsText" text="E">
      <formula>NOT(ISERROR(SEARCH("E",AM2)))</formula>
    </cfRule>
    <cfRule type="containsText" dxfId="1432" priority="805" operator="containsText" text="B">
      <formula>NOT(ISERROR(SEARCH("B",AM2)))</formula>
    </cfRule>
    <cfRule type="containsText" dxfId="1431" priority="806" operator="containsText" text="A">
      <formula>NOT(ISERROR(SEARCH("A",AM2)))</formula>
    </cfRule>
  </conditionalFormatting>
  <conditionalFormatting sqref="F3:O3">
    <cfRule type="colorScale" priority="286">
      <colorScale>
        <cfvo type="min"/>
        <cfvo type="percentile" val="50"/>
        <cfvo type="max"/>
        <color rgb="FFF8696B"/>
        <color rgb="FFFFEB84"/>
        <color rgb="FF63BE7B"/>
      </colorScale>
    </cfRule>
  </conditionalFormatting>
  <conditionalFormatting sqref="AJ4:AK7">
    <cfRule type="containsText" dxfId="1430" priority="283" operator="containsText" text="E">
      <formula>NOT(ISERROR(SEARCH("E",AJ4)))</formula>
    </cfRule>
    <cfRule type="containsText" dxfId="1429" priority="284" operator="containsText" text="B">
      <formula>NOT(ISERROR(SEARCH("B",AJ4)))</formula>
    </cfRule>
    <cfRule type="containsText" dxfId="1428" priority="285" operator="containsText" text="A">
      <formula>NOT(ISERROR(SEARCH("A",AJ4)))</formula>
    </cfRule>
  </conditionalFormatting>
  <conditionalFormatting sqref="AL4:AL7">
    <cfRule type="containsText" dxfId="1427" priority="280" operator="containsText" text="E">
      <formula>NOT(ISERROR(SEARCH("E",AL4)))</formula>
    </cfRule>
    <cfRule type="containsText" dxfId="1426" priority="281" operator="containsText" text="B">
      <formula>NOT(ISERROR(SEARCH("B",AL4)))</formula>
    </cfRule>
    <cfRule type="containsText" dxfId="1425" priority="282" operator="containsText" text="A">
      <formula>NOT(ISERROR(SEARCH("A",AL4)))</formula>
    </cfRule>
  </conditionalFormatting>
  <conditionalFormatting sqref="AD4:AD7">
    <cfRule type="containsText" dxfId="1424" priority="274" operator="containsText" text="D">
      <formula>NOT(ISERROR(SEARCH("D",AD4)))</formula>
    </cfRule>
    <cfRule type="containsText" dxfId="1423" priority="275" operator="containsText" text="S">
      <formula>NOT(ISERROR(SEARCH("S",AD4)))</formula>
    </cfRule>
    <cfRule type="containsText" dxfId="1422" priority="276" operator="containsText" text="F">
      <formula>NOT(ISERROR(SEARCH("F",AD4)))</formula>
    </cfRule>
    <cfRule type="containsText" dxfId="1421" priority="277" operator="containsText" text="E">
      <formula>NOT(ISERROR(SEARCH("E",AD4)))</formula>
    </cfRule>
    <cfRule type="containsText" dxfId="1420" priority="278" operator="containsText" text="B">
      <formula>NOT(ISERROR(SEARCH("B",AD4)))</formula>
    </cfRule>
    <cfRule type="containsText" dxfId="1419" priority="279" operator="containsText" text="A">
      <formula>NOT(ISERROR(SEARCH("A",AD4)))</formula>
    </cfRule>
  </conditionalFormatting>
  <conditionalFormatting sqref="F4:O7">
    <cfRule type="colorScale" priority="270">
      <colorScale>
        <cfvo type="min"/>
        <cfvo type="percentile" val="50"/>
        <cfvo type="max"/>
        <color rgb="FFF8696B"/>
        <color rgb="FFFFEB84"/>
        <color rgb="FF63BE7B"/>
      </colorScale>
    </cfRule>
  </conditionalFormatting>
  <conditionalFormatting sqref="AM4:AM7">
    <cfRule type="containsText" dxfId="1418" priority="267" operator="containsText" text="E">
      <formula>NOT(ISERROR(SEARCH("E",AM4)))</formula>
    </cfRule>
    <cfRule type="containsText" dxfId="1417" priority="268" operator="containsText" text="B">
      <formula>NOT(ISERROR(SEARCH("B",AM4)))</formula>
    </cfRule>
    <cfRule type="containsText" dxfId="1416" priority="269" operator="containsText" text="A">
      <formula>NOT(ISERROR(SEARCH("A",AM4)))</formula>
    </cfRule>
  </conditionalFormatting>
  <conditionalFormatting sqref="AJ8:AK11">
    <cfRule type="containsText" dxfId="1415" priority="264" operator="containsText" text="E">
      <formula>NOT(ISERROR(SEARCH("E",AJ8)))</formula>
    </cfRule>
    <cfRule type="containsText" dxfId="1414" priority="265" operator="containsText" text="B">
      <formula>NOT(ISERROR(SEARCH("B",AJ8)))</formula>
    </cfRule>
    <cfRule type="containsText" dxfId="1413" priority="266" operator="containsText" text="A">
      <formula>NOT(ISERROR(SEARCH("A",AJ8)))</formula>
    </cfRule>
  </conditionalFormatting>
  <conditionalFormatting sqref="AL8:AL11">
    <cfRule type="containsText" dxfId="1412" priority="261" operator="containsText" text="E">
      <formula>NOT(ISERROR(SEARCH("E",AL8)))</formula>
    </cfRule>
    <cfRule type="containsText" dxfId="1411" priority="262" operator="containsText" text="B">
      <formula>NOT(ISERROR(SEARCH("B",AL8)))</formula>
    </cfRule>
    <cfRule type="containsText" dxfId="1410" priority="263" operator="containsText" text="A">
      <formula>NOT(ISERROR(SEARCH("A",AL8)))</formula>
    </cfRule>
  </conditionalFormatting>
  <conditionalFormatting sqref="AD11">
    <cfRule type="containsText" dxfId="1409" priority="255" operator="containsText" text="D">
      <formula>NOT(ISERROR(SEARCH("D",AD11)))</formula>
    </cfRule>
    <cfRule type="containsText" dxfId="1408" priority="256" operator="containsText" text="S">
      <formula>NOT(ISERROR(SEARCH("S",AD11)))</formula>
    </cfRule>
    <cfRule type="containsText" dxfId="1407" priority="257" operator="containsText" text="F">
      <formula>NOT(ISERROR(SEARCH("F",AD11)))</formula>
    </cfRule>
    <cfRule type="containsText" dxfId="1406" priority="258" operator="containsText" text="E">
      <formula>NOT(ISERROR(SEARCH("E",AD11)))</formula>
    </cfRule>
    <cfRule type="containsText" dxfId="1405" priority="259" operator="containsText" text="B">
      <formula>NOT(ISERROR(SEARCH("B",AD11)))</formula>
    </cfRule>
    <cfRule type="containsText" dxfId="1404" priority="260" operator="containsText" text="A">
      <formula>NOT(ISERROR(SEARCH("A",AD11)))</formula>
    </cfRule>
  </conditionalFormatting>
  <conditionalFormatting sqref="F8:O9 F11:O11">
    <cfRule type="colorScale" priority="254">
      <colorScale>
        <cfvo type="min"/>
        <cfvo type="percentile" val="50"/>
        <cfvo type="max"/>
        <color rgb="FFF8696B"/>
        <color rgb="FFFFEB84"/>
        <color rgb="FF63BE7B"/>
      </colorScale>
    </cfRule>
  </conditionalFormatting>
  <conditionalFormatting sqref="AD8:AD10">
    <cfRule type="containsText" dxfId="1403" priority="245" operator="containsText" text="D">
      <formula>NOT(ISERROR(SEARCH("D",AD8)))</formula>
    </cfRule>
    <cfRule type="containsText" dxfId="1402" priority="246" operator="containsText" text="S">
      <formula>NOT(ISERROR(SEARCH("S",AD8)))</formula>
    </cfRule>
    <cfRule type="containsText" dxfId="1401" priority="247" operator="containsText" text="F">
      <formula>NOT(ISERROR(SEARCH("F",AD8)))</formula>
    </cfRule>
    <cfRule type="containsText" dxfId="1400" priority="248" operator="containsText" text="E">
      <formula>NOT(ISERROR(SEARCH("E",AD8)))</formula>
    </cfRule>
    <cfRule type="containsText" dxfId="1399" priority="249" operator="containsText" text="B">
      <formula>NOT(ISERROR(SEARCH("B",AD8)))</formula>
    </cfRule>
    <cfRule type="containsText" dxfId="1398" priority="250" operator="containsText" text="A">
      <formula>NOT(ISERROR(SEARCH("A",AD8)))</formula>
    </cfRule>
  </conditionalFormatting>
  <conditionalFormatting sqref="AM8:AM10">
    <cfRule type="containsText" dxfId="1397" priority="242" operator="containsText" text="E">
      <formula>NOT(ISERROR(SEARCH("E",AM8)))</formula>
    </cfRule>
    <cfRule type="containsText" dxfId="1396" priority="243" operator="containsText" text="B">
      <formula>NOT(ISERROR(SEARCH("B",AM8)))</formula>
    </cfRule>
    <cfRule type="containsText" dxfId="1395" priority="244" operator="containsText" text="A">
      <formula>NOT(ISERROR(SEARCH("A",AM8)))</formula>
    </cfRule>
  </conditionalFormatting>
  <conditionalFormatting sqref="F10:O10">
    <cfRule type="colorScale" priority="241">
      <colorScale>
        <cfvo type="min"/>
        <cfvo type="percentile" val="50"/>
        <cfvo type="max"/>
        <color rgb="FFF8696B"/>
        <color rgb="FFFFEB84"/>
        <color rgb="FF63BE7B"/>
      </colorScale>
    </cfRule>
  </conditionalFormatting>
  <conditionalFormatting sqref="AM11">
    <cfRule type="containsText" dxfId="1394" priority="238" operator="containsText" text="E">
      <formula>NOT(ISERROR(SEARCH("E",AM11)))</formula>
    </cfRule>
    <cfRule type="containsText" dxfId="1393" priority="239" operator="containsText" text="B">
      <formula>NOT(ISERROR(SEARCH("B",AM11)))</formula>
    </cfRule>
    <cfRule type="containsText" dxfId="1392" priority="240" operator="containsText" text="A">
      <formula>NOT(ISERROR(SEARCH("A",AM11)))</formula>
    </cfRule>
  </conditionalFormatting>
  <conditionalFormatting sqref="AJ12:AK14">
    <cfRule type="containsText" dxfId="1391" priority="235" operator="containsText" text="E">
      <formula>NOT(ISERROR(SEARCH("E",AJ12)))</formula>
    </cfRule>
    <cfRule type="containsText" dxfId="1390" priority="236" operator="containsText" text="B">
      <formula>NOT(ISERROR(SEARCH("B",AJ12)))</formula>
    </cfRule>
    <cfRule type="containsText" dxfId="1389" priority="237" operator="containsText" text="A">
      <formula>NOT(ISERROR(SEARCH("A",AJ12)))</formula>
    </cfRule>
  </conditionalFormatting>
  <conditionalFormatting sqref="AL12:AL14">
    <cfRule type="containsText" dxfId="1388" priority="232" operator="containsText" text="E">
      <formula>NOT(ISERROR(SEARCH("E",AL12)))</formula>
    </cfRule>
    <cfRule type="containsText" dxfId="1387" priority="233" operator="containsText" text="B">
      <formula>NOT(ISERROR(SEARCH("B",AL12)))</formula>
    </cfRule>
    <cfRule type="containsText" dxfId="1386" priority="234" operator="containsText" text="A">
      <formula>NOT(ISERROR(SEARCH("A",AL12)))</formula>
    </cfRule>
  </conditionalFormatting>
  <conditionalFormatting sqref="AD12:AD14">
    <cfRule type="containsText" dxfId="1385" priority="226" operator="containsText" text="D">
      <formula>NOT(ISERROR(SEARCH("D",AD12)))</formula>
    </cfRule>
    <cfRule type="containsText" dxfId="1384" priority="227" operator="containsText" text="S">
      <formula>NOT(ISERROR(SEARCH("S",AD12)))</formula>
    </cfRule>
    <cfRule type="containsText" dxfId="1383" priority="228" operator="containsText" text="F">
      <formula>NOT(ISERROR(SEARCH("F",AD12)))</formula>
    </cfRule>
    <cfRule type="containsText" dxfId="1382" priority="229" operator="containsText" text="E">
      <formula>NOT(ISERROR(SEARCH("E",AD12)))</formula>
    </cfRule>
    <cfRule type="containsText" dxfId="1381" priority="230" operator="containsText" text="B">
      <formula>NOT(ISERROR(SEARCH("B",AD12)))</formula>
    </cfRule>
    <cfRule type="containsText" dxfId="1380" priority="231" operator="containsText" text="A">
      <formula>NOT(ISERROR(SEARCH("A",AD12)))</formula>
    </cfRule>
  </conditionalFormatting>
  <conditionalFormatting sqref="F12:O14">
    <cfRule type="colorScale" priority="225">
      <colorScale>
        <cfvo type="min"/>
        <cfvo type="percentile" val="50"/>
        <cfvo type="max"/>
        <color rgb="FFF8696B"/>
        <color rgb="FFFFEB84"/>
        <color rgb="FF63BE7B"/>
      </colorScale>
    </cfRule>
  </conditionalFormatting>
  <conditionalFormatting sqref="AM12:AM14">
    <cfRule type="containsText" dxfId="1379" priority="222" operator="containsText" text="E">
      <formula>NOT(ISERROR(SEARCH("E",AM12)))</formula>
    </cfRule>
    <cfRule type="containsText" dxfId="1378" priority="223" operator="containsText" text="B">
      <formula>NOT(ISERROR(SEARCH("B",AM12)))</formula>
    </cfRule>
    <cfRule type="containsText" dxfId="1377" priority="224" operator="containsText" text="A">
      <formula>NOT(ISERROR(SEARCH("A",AM12)))</formula>
    </cfRule>
  </conditionalFormatting>
  <conditionalFormatting sqref="AJ15:AK15">
    <cfRule type="containsText" dxfId="1376" priority="219" operator="containsText" text="E">
      <formula>NOT(ISERROR(SEARCH("E",AJ15)))</formula>
    </cfRule>
    <cfRule type="containsText" dxfId="1375" priority="220" operator="containsText" text="B">
      <formula>NOT(ISERROR(SEARCH("B",AJ15)))</formula>
    </cfRule>
    <cfRule type="containsText" dxfId="1374" priority="221" operator="containsText" text="A">
      <formula>NOT(ISERROR(SEARCH("A",AJ15)))</formula>
    </cfRule>
  </conditionalFormatting>
  <conditionalFormatting sqref="AL15">
    <cfRule type="containsText" dxfId="1373" priority="216" operator="containsText" text="E">
      <formula>NOT(ISERROR(SEARCH("E",AL15)))</formula>
    </cfRule>
    <cfRule type="containsText" dxfId="1372" priority="217" operator="containsText" text="B">
      <formula>NOT(ISERROR(SEARCH("B",AL15)))</formula>
    </cfRule>
    <cfRule type="containsText" dxfId="1371" priority="218" operator="containsText" text="A">
      <formula>NOT(ISERROR(SEARCH("A",AL15)))</formula>
    </cfRule>
  </conditionalFormatting>
  <conditionalFormatting sqref="AD15">
    <cfRule type="containsText" dxfId="1370" priority="210" operator="containsText" text="D">
      <formula>NOT(ISERROR(SEARCH("D",AD15)))</formula>
    </cfRule>
    <cfRule type="containsText" dxfId="1369" priority="211" operator="containsText" text="S">
      <formula>NOT(ISERROR(SEARCH("S",AD15)))</formula>
    </cfRule>
    <cfRule type="containsText" dxfId="1368" priority="212" operator="containsText" text="F">
      <formula>NOT(ISERROR(SEARCH("F",AD15)))</formula>
    </cfRule>
    <cfRule type="containsText" dxfId="1367" priority="213" operator="containsText" text="E">
      <formula>NOT(ISERROR(SEARCH("E",AD15)))</formula>
    </cfRule>
    <cfRule type="containsText" dxfId="1366" priority="214" operator="containsText" text="B">
      <formula>NOT(ISERROR(SEARCH("B",AD15)))</formula>
    </cfRule>
    <cfRule type="containsText" dxfId="1365" priority="215" operator="containsText" text="A">
      <formula>NOT(ISERROR(SEARCH("A",AD15)))</formula>
    </cfRule>
  </conditionalFormatting>
  <conditionalFormatting sqref="F15:O15">
    <cfRule type="colorScale" priority="209">
      <colorScale>
        <cfvo type="min"/>
        <cfvo type="percentile" val="50"/>
        <cfvo type="max"/>
        <color rgb="FFF8696B"/>
        <color rgb="FFFFEB84"/>
        <color rgb="FF63BE7B"/>
      </colorScale>
    </cfRule>
  </conditionalFormatting>
  <conditionalFormatting sqref="AM15">
    <cfRule type="containsText" dxfId="1364" priority="206" operator="containsText" text="E">
      <formula>NOT(ISERROR(SEARCH("E",AM15)))</formula>
    </cfRule>
    <cfRule type="containsText" dxfId="1363" priority="207" operator="containsText" text="B">
      <formula>NOT(ISERROR(SEARCH("B",AM15)))</formula>
    </cfRule>
    <cfRule type="containsText" dxfId="1362" priority="208" operator="containsText" text="A">
      <formula>NOT(ISERROR(SEARCH("A",AM15)))</formula>
    </cfRule>
  </conditionalFormatting>
  <conditionalFormatting sqref="AJ16:AK16">
    <cfRule type="containsText" dxfId="1361" priority="203" operator="containsText" text="E">
      <formula>NOT(ISERROR(SEARCH("E",AJ16)))</formula>
    </cfRule>
    <cfRule type="containsText" dxfId="1360" priority="204" operator="containsText" text="B">
      <formula>NOT(ISERROR(SEARCH("B",AJ16)))</formula>
    </cfRule>
    <cfRule type="containsText" dxfId="1359" priority="205" operator="containsText" text="A">
      <formula>NOT(ISERROR(SEARCH("A",AJ16)))</formula>
    </cfRule>
  </conditionalFormatting>
  <conditionalFormatting sqref="AL16">
    <cfRule type="containsText" dxfId="1358" priority="200" operator="containsText" text="E">
      <formula>NOT(ISERROR(SEARCH("E",AL16)))</formula>
    </cfRule>
    <cfRule type="containsText" dxfId="1357" priority="201" operator="containsText" text="B">
      <formula>NOT(ISERROR(SEARCH("B",AL16)))</formula>
    </cfRule>
    <cfRule type="containsText" dxfId="1356" priority="202" operator="containsText" text="A">
      <formula>NOT(ISERROR(SEARCH("A",AL16)))</formula>
    </cfRule>
  </conditionalFormatting>
  <conditionalFormatting sqref="AD16">
    <cfRule type="containsText" dxfId="1355" priority="194" operator="containsText" text="D">
      <formula>NOT(ISERROR(SEARCH("D",AD16)))</formula>
    </cfRule>
    <cfRule type="containsText" dxfId="1354" priority="195" operator="containsText" text="S">
      <formula>NOT(ISERROR(SEARCH("S",AD16)))</formula>
    </cfRule>
    <cfRule type="containsText" dxfId="1353" priority="196" operator="containsText" text="F">
      <formula>NOT(ISERROR(SEARCH("F",AD16)))</formula>
    </cfRule>
    <cfRule type="containsText" dxfId="1352" priority="197" operator="containsText" text="E">
      <formula>NOT(ISERROR(SEARCH("E",AD16)))</formula>
    </cfRule>
    <cfRule type="containsText" dxfId="1351" priority="198" operator="containsText" text="B">
      <formula>NOT(ISERROR(SEARCH("B",AD16)))</formula>
    </cfRule>
    <cfRule type="containsText" dxfId="1350" priority="199" operator="containsText" text="A">
      <formula>NOT(ISERROR(SEARCH("A",AD16)))</formula>
    </cfRule>
  </conditionalFormatting>
  <conditionalFormatting sqref="F16:O16">
    <cfRule type="colorScale" priority="193">
      <colorScale>
        <cfvo type="min"/>
        <cfvo type="percentile" val="50"/>
        <cfvo type="max"/>
        <color rgb="FFF8696B"/>
        <color rgb="FFFFEB84"/>
        <color rgb="FF63BE7B"/>
      </colorScale>
    </cfRule>
  </conditionalFormatting>
  <conditionalFormatting sqref="AM16">
    <cfRule type="containsText" dxfId="1349" priority="190" operator="containsText" text="E">
      <formula>NOT(ISERROR(SEARCH("E",AM16)))</formula>
    </cfRule>
    <cfRule type="containsText" dxfId="1348" priority="191" operator="containsText" text="B">
      <formula>NOT(ISERROR(SEARCH("B",AM16)))</formula>
    </cfRule>
    <cfRule type="containsText" dxfId="1347" priority="192" operator="containsText" text="A">
      <formula>NOT(ISERROR(SEARCH("A",AM16)))</formula>
    </cfRule>
  </conditionalFormatting>
  <conditionalFormatting sqref="AJ17:AK19">
    <cfRule type="containsText" dxfId="1346" priority="187" operator="containsText" text="E">
      <formula>NOT(ISERROR(SEARCH("E",AJ17)))</formula>
    </cfRule>
    <cfRule type="containsText" dxfId="1345" priority="188" operator="containsText" text="B">
      <formula>NOT(ISERROR(SEARCH("B",AJ17)))</formula>
    </cfRule>
    <cfRule type="containsText" dxfId="1344" priority="189" operator="containsText" text="A">
      <formula>NOT(ISERROR(SEARCH("A",AJ17)))</formula>
    </cfRule>
  </conditionalFormatting>
  <conditionalFormatting sqref="AL17:AL19">
    <cfRule type="containsText" dxfId="1343" priority="184" operator="containsText" text="E">
      <formula>NOT(ISERROR(SEARCH("E",AL17)))</formula>
    </cfRule>
    <cfRule type="containsText" dxfId="1342" priority="185" operator="containsText" text="B">
      <formula>NOT(ISERROR(SEARCH("B",AL17)))</formula>
    </cfRule>
    <cfRule type="containsText" dxfId="1341" priority="186" operator="containsText" text="A">
      <formula>NOT(ISERROR(SEARCH("A",AL17)))</formula>
    </cfRule>
  </conditionalFormatting>
  <conditionalFormatting sqref="AD19">
    <cfRule type="containsText" dxfId="1340" priority="178" operator="containsText" text="D">
      <formula>NOT(ISERROR(SEARCH("D",AD19)))</formula>
    </cfRule>
    <cfRule type="containsText" dxfId="1339" priority="179" operator="containsText" text="S">
      <formula>NOT(ISERROR(SEARCH("S",AD19)))</formula>
    </cfRule>
    <cfRule type="containsText" dxfId="1338" priority="180" operator="containsText" text="F">
      <formula>NOT(ISERROR(SEARCH("F",AD19)))</formula>
    </cfRule>
    <cfRule type="containsText" dxfId="1337" priority="181" operator="containsText" text="E">
      <formula>NOT(ISERROR(SEARCH("E",AD19)))</formula>
    </cfRule>
    <cfRule type="containsText" dxfId="1336" priority="182" operator="containsText" text="B">
      <formula>NOT(ISERROR(SEARCH("B",AD19)))</formula>
    </cfRule>
    <cfRule type="containsText" dxfId="1335" priority="183" operator="containsText" text="A">
      <formula>NOT(ISERROR(SEARCH("A",AD19)))</formula>
    </cfRule>
  </conditionalFormatting>
  <conditionalFormatting sqref="F17:O18">
    <cfRule type="colorScale" priority="177">
      <colorScale>
        <cfvo type="min"/>
        <cfvo type="percentile" val="50"/>
        <cfvo type="max"/>
        <color rgb="FFF8696B"/>
        <color rgb="FFFFEB84"/>
        <color rgb="FF63BE7B"/>
      </colorScale>
    </cfRule>
  </conditionalFormatting>
  <conditionalFormatting sqref="AM19">
    <cfRule type="containsText" dxfId="1334" priority="174" operator="containsText" text="E">
      <formula>NOT(ISERROR(SEARCH("E",AM19)))</formula>
    </cfRule>
    <cfRule type="containsText" dxfId="1333" priority="175" operator="containsText" text="B">
      <formula>NOT(ISERROR(SEARCH("B",AM19)))</formula>
    </cfRule>
    <cfRule type="containsText" dxfId="1332" priority="176" operator="containsText" text="A">
      <formula>NOT(ISERROR(SEARCH("A",AM19)))</formula>
    </cfRule>
  </conditionalFormatting>
  <conditionalFormatting sqref="AD17">
    <cfRule type="containsText" dxfId="1331" priority="168" operator="containsText" text="D">
      <formula>NOT(ISERROR(SEARCH("D",AD17)))</formula>
    </cfRule>
    <cfRule type="containsText" dxfId="1330" priority="169" operator="containsText" text="S">
      <formula>NOT(ISERROR(SEARCH("S",AD17)))</formula>
    </cfRule>
    <cfRule type="containsText" dxfId="1329" priority="170" operator="containsText" text="F">
      <formula>NOT(ISERROR(SEARCH("F",AD17)))</formula>
    </cfRule>
    <cfRule type="containsText" dxfId="1328" priority="171" operator="containsText" text="E">
      <formula>NOT(ISERROR(SEARCH("E",AD17)))</formula>
    </cfRule>
    <cfRule type="containsText" dxfId="1327" priority="172" operator="containsText" text="B">
      <formula>NOT(ISERROR(SEARCH("B",AD17)))</formula>
    </cfRule>
    <cfRule type="containsText" dxfId="1326" priority="173" operator="containsText" text="A">
      <formula>NOT(ISERROR(SEARCH("A",AD17)))</formula>
    </cfRule>
  </conditionalFormatting>
  <conditionalFormatting sqref="AD18">
    <cfRule type="containsText" dxfId="1325" priority="162" operator="containsText" text="D">
      <formula>NOT(ISERROR(SEARCH("D",AD18)))</formula>
    </cfRule>
    <cfRule type="containsText" dxfId="1324" priority="163" operator="containsText" text="S">
      <formula>NOT(ISERROR(SEARCH("S",AD18)))</formula>
    </cfRule>
    <cfRule type="containsText" dxfId="1323" priority="164" operator="containsText" text="F">
      <formula>NOT(ISERROR(SEARCH("F",AD18)))</formula>
    </cfRule>
    <cfRule type="containsText" dxfId="1322" priority="165" operator="containsText" text="E">
      <formula>NOT(ISERROR(SEARCH("E",AD18)))</formula>
    </cfRule>
    <cfRule type="containsText" dxfId="1321" priority="166" operator="containsText" text="B">
      <formula>NOT(ISERROR(SEARCH("B",AD18)))</formula>
    </cfRule>
    <cfRule type="containsText" dxfId="1320" priority="167" operator="containsText" text="A">
      <formula>NOT(ISERROR(SEARCH("A",AD18)))</formula>
    </cfRule>
  </conditionalFormatting>
  <conditionalFormatting sqref="AM17:AM18">
    <cfRule type="containsText" dxfId="1319" priority="159" operator="containsText" text="E">
      <formula>NOT(ISERROR(SEARCH("E",AM17)))</formula>
    </cfRule>
    <cfRule type="containsText" dxfId="1318" priority="160" operator="containsText" text="B">
      <formula>NOT(ISERROR(SEARCH("B",AM17)))</formula>
    </cfRule>
    <cfRule type="containsText" dxfId="1317" priority="161" operator="containsText" text="A">
      <formula>NOT(ISERROR(SEARCH("A",AM17)))</formula>
    </cfRule>
  </conditionalFormatting>
  <conditionalFormatting sqref="F19:O19">
    <cfRule type="colorScale" priority="158">
      <colorScale>
        <cfvo type="min"/>
        <cfvo type="percentile" val="50"/>
        <cfvo type="max"/>
        <color rgb="FFF8696B"/>
        <color rgb="FFFFEB84"/>
        <color rgb="FF63BE7B"/>
      </colorScale>
    </cfRule>
  </conditionalFormatting>
  <conditionalFormatting sqref="AJ20:AK22">
    <cfRule type="containsText" dxfId="1316" priority="155" operator="containsText" text="E">
      <formula>NOT(ISERROR(SEARCH("E",AJ20)))</formula>
    </cfRule>
    <cfRule type="containsText" dxfId="1315" priority="156" operator="containsText" text="B">
      <formula>NOT(ISERROR(SEARCH("B",AJ20)))</formula>
    </cfRule>
    <cfRule type="containsText" dxfId="1314" priority="157" operator="containsText" text="A">
      <formula>NOT(ISERROR(SEARCH("A",AJ20)))</formula>
    </cfRule>
  </conditionalFormatting>
  <conditionalFormatting sqref="AL20:AL22">
    <cfRule type="containsText" dxfId="1313" priority="152" operator="containsText" text="E">
      <formula>NOT(ISERROR(SEARCH("E",AL20)))</formula>
    </cfRule>
    <cfRule type="containsText" dxfId="1312" priority="153" operator="containsText" text="B">
      <formula>NOT(ISERROR(SEARCH("B",AL20)))</formula>
    </cfRule>
    <cfRule type="containsText" dxfId="1311" priority="154" operator="containsText" text="A">
      <formula>NOT(ISERROR(SEARCH("A",AL20)))</formula>
    </cfRule>
  </conditionalFormatting>
  <conditionalFormatting sqref="AD20:AD22">
    <cfRule type="containsText" dxfId="1310" priority="146" operator="containsText" text="D">
      <formula>NOT(ISERROR(SEARCH("D",AD20)))</formula>
    </cfRule>
    <cfRule type="containsText" dxfId="1309" priority="147" operator="containsText" text="S">
      <formula>NOT(ISERROR(SEARCH("S",AD20)))</formula>
    </cfRule>
    <cfRule type="containsText" dxfId="1308" priority="148" operator="containsText" text="F">
      <formula>NOT(ISERROR(SEARCH("F",AD20)))</formula>
    </cfRule>
    <cfRule type="containsText" dxfId="1307" priority="149" operator="containsText" text="E">
      <formula>NOT(ISERROR(SEARCH("E",AD20)))</formula>
    </cfRule>
    <cfRule type="containsText" dxfId="1306" priority="150" operator="containsText" text="B">
      <formula>NOT(ISERROR(SEARCH("B",AD20)))</formula>
    </cfRule>
    <cfRule type="containsText" dxfId="1305" priority="151" operator="containsText" text="A">
      <formula>NOT(ISERROR(SEARCH("A",AD20)))</formula>
    </cfRule>
  </conditionalFormatting>
  <conditionalFormatting sqref="AM20:AM22">
    <cfRule type="containsText" dxfId="1304" priority="143" operator="containsText" text="E">
      <formula>NOT(ISERROR(SEARCH("E",AM20)))</formula>
    </cfRule>
    <cfRule type="containsText" dxfId="1303" priority="144" operator="containsText" text="B">
      <formula>NOT(ISERROR(SEARCH("B",AM20)))</formula>
    </cfRule>
    <cfRule type="containsText" dxfId="1302" priority="145" operator="containsText" text="A">
      <formula>NOT(ISERROR(SEARCH("A",AM20)))</formula>
    </cfRule>
  </conditionalFormatting>
  <conditionalFormatting sqref="F20:O21">
    <cfRule type="colorScale" priority="142">
      <colorScale>
        <cfvo type="min"/>
        <cfvo type="percentile" val="50"/>
        <cfvo type="max"/>
        <color rgb="FFF8696B"/>
        <color rgb="FFFFEB84"/>
        <color rgb="FF63BE7B"/>
      </colorScale>
    </cfRule>
  </conditionalFormatting>
  <conditionalFormatting sqref="F22:O22">
    <cfRule type="colorScale" priority="141">
      <colorScale>
        <cfvo type="min"/>
        <cfvo type="percentile" val="50"/>
        <cfvo type="max"/>
        <color rgb="FFF8696B"/>
        <color rgb="FFFFEB84"/>
        <color rgb="FF63BE7B"/>
      </colorScale>
    </cfRule>
  </conditionalFormatting>
  <conditionalFormatting sqref="AJ23:AK24">
    <cfRule type="containsText" dxfId="1301" priority="138" operator="containsText" text="E">
      <formula>NOT(ISERROR(SEARCH("E",AJ23)))</formula>
    </cfRule>
    <cfRule type="containsText" dxfId="1300" priority="139" operator="containsText" text="B">
      <formula>NOT(ISERROR(SEARCH("B",AJ23)))</formula>
    </cfRule>
    <cfRule type="containsText" dxfId="1299" priority="140" operator="containsText" text="A">
      <formula>NOT(ISERROR(SEARCH("A",AJ23)))</formula>
    </cfRule>
  </conditionalFormatting>
  <conditionalFormatting sqref="AL23:AL24">
    <cfRule type="containsText" dxfId="1298" priority="135" operator="containsText" text="E">
      <formula>NOT(ISERROR(SEARCH("E",AL23)))</formula>
    </cfRule>
    <cfRule type="containsText" dxfId="1297" priority="136" operator="containsText" text="B">
      <formula>NOT(ISERROR(SEARCH("B",AL23)))</formula>
    </cfRule>
    <cfRule type="containsText" dxfId="1296" priority="137" operator="containsText" text="A">
      <formula>NOT(ISERROR(SEARCH("A",AL23)))</formula>
    </cfRule>
  </conditionalFormatting>
  <conditionalFormatting sqref="AD23">
    <cfRule type="containsText" dxfId="1295" priority="129" operator="containsText" text="D">
      <formula>NOT(ISERROR(SEARCH("D",AD23)))</formula>
    </cfRule>
    <cfRule type="containsText" dxfId="1294" priority="130" operator="containsText" text="S">
      <formula>NOT(ISERROR(SEARCH("S",AD23)))</formula>
    </cfRule>
    <cfRule type="containsText" dxfId="1293" priority="131" operator="containsText" text="F">
      <formula>NOT(ISERROR(SEARCH("F",AD23)))</formula>
    </cfRule>
    <cfRule type="containsText" dxfId="1292" priority="132" operator="containsText" text="E">
      <formula>NOT(ISERROR(SEARCH("E",AD23)))</formula>
    </cfRule>
    <cfRule type="containsText" dxfId="1291" priority="133" operator="containsText" text="B">
      <formula>NOT(ISERROR(SEARCH("B",AD23)))</formula>
    </cfRule>
    <cfRule type="containsText" dxfId="1290" priority="134" operator="containsText" text="A">
      <formula>NOT(ISERROR(SEARCH("A",AD23)))</formula>
    </cfRule>
  </conditionalFormatting>
  <conditionalFormatting sqref="AM23:AM24">
    <cfRule type="containsText" dxfId="1289" priority="126" operator="containsText" text="E">
      <formula>NOT(ISERROR(SEARCH("E",AM23)))</formula>
    </cfRule>
    <cfRule type="containsText" dxfId="1288" priority="127" operator="containsText" text="B">
      <formula>NOT(ISERROR(SEARCH("B",AM23)))</formula>
    </cfRule>
    <cfRule type="containsText" dxfId="1287" priority="128" operator="containsText" text="A">
      <formula>NOT(ISERROR(SEARCH("A",AM23)))</formula>
    </cfRule>
  </conditionalFormatting>
  <conditionalFormatting sqref="F23:O24">
    <cfRule type="colorScale" priority="125">
      <colorScale>
        <cfvo type="min"/>
        <cfvo type="percentile" val="50"/>
        <cfvo type="max"/>
        <color rgb="FFF8696B"/>
        <color rgb="FFFFEB84"/>
        <color rgb="FF63BE7B"/>
      </colorScale>
    </cfRule>
  </conditionalFormatting>
  <conditionalFormatting sqref="AD24">
    <cfRule type="containsText" dxfId="1286" priority="119" operator="containsText" text="D">
      <formula>NOT(ISERROR(SEARCH("D",AD24)))</formula>
    </cfRule>
    <cfRule type="containsText" dxfId="1285" priority="120" operator="containsText" text="S">
      <formula>NOT(ISERROR(SEARCH("S",AD24)))</formula>
    </cfRule>
    <cfRule type="containsText" dxfId="1284" priority="121" operator="containsText" text="F">
      <formula>NOT(ISERROR(SEARCH("F",AD24)))</formula>
    </cfRule>
    <cfRule type="containsText" dxfId="1283" priority="122" operator="containsText" text="E">
      <formula>NOT(ISERROR(SEARCH("E",AD24)))</formula>
    </cfRule>
    <cfRule type="containsText" dxfId="1282" priority="123" operator="containsText" text="B">
      <formula>NOT(ISERROR(SEARCH("B",AD24)))</formula>
    </cfRule>
    <cfRule type="containsText" dxfId="1281" priority="124" operator="containsText" text="A">
      <formula>NOT(ISERROR(SEARCH("A",AD24)))</formula>
    </cfRule>
  </conditionalFormatting>
  <conditionalFormatting sqref="AJ25:AK26">
    <cfRule type="containsText" dxfId="1280" priority="116" operator="containsText" text="E">
      <formula>NOT(ISERROR(SEARCH("E",AJ25)))</formula>
    </cfRule>
    <cfRule type="containsText" dxfId="1279" priority="117" operator="containsText" text="B">
      <formula>NOT(ISERROR(SEARCH("B",AJ25)))</formula>
    </cfRule>
    <cfRule type="containsText" dxfId="1278" priority="118" operator="containsText" text="A">
      <formula>NOT(ISERROR(SEARCH("A",AJ25)))</formula>
    </cfRule>
  </conditionalFormatting>
  <conditionalFormatting sqref="AL25:AL26">
    <cfRule type="containsText" dxfId="1277" priority="113" operator="containsText" text="E">
      <formula>NOT(ISERROR(SEARCH("E",AL25)))</formula>
    </cfRule>
    <cfRule type="containsText" dxfId="1276" priority="114" operator="containsText" text="B">
      <formula>NOT(ISERROR(SEARCH("B",AL25)))</formula>
    </cfRule>
    <cfRule type="containsText" dxfId="1275" priority="115" operator="containsText" text="A">
      <formula>NOT(ISERROR(SEARCH("A",AL25)))</formula>
    </cfRule>
  </conditionalFormatting>
  <conditionalFormatting sqref="AM25:AM26">
    <cfRule type="containsText" dxfId="1274" priority="110" operator="containsText" text="E">
      <formula>NOT(ISERROR(SEARCH("E",AM25)))</formula>
    </cfRule>
    <cfRule type="containsText" dxfId="1273" priority="111" operator="containsText" text="B">
      <formula>NOT(ISERROR(SEARCH("B",AM25)))</formula>
    </cfRule>
    <cfRule type="containsText" dxfId="1272" priority="112" operator="containsText" text="A">
      <formula>NOT(ISERROR(SEARCH("A",AM25)))</formula>
    </cfRule>
  </conditionalFormatting>
  <conditionalFormatting sqref="F25:O26">
    <cfRule type="colorScale" priority="109">
      <colorScale>
        <cfvo type="min"/>
        <cfvo type="percentile" val="50"/>
        <cfvo type="max"/>
        <color rgb="FFF8696B"/>
        <color rgb="FFFFEB84"/>
        <color rgb="FF63BE7B"/>
      </colorScale>
    </cfRule>
  </conditionalFormatting>
  <conditionalFormatting sqref="AD25:AD26">
    <cfRule type="containsText" dxfId="1271" priority="103" operator="containsText" text="D">
      <formula>NOT(ISERROR(SEARCH("D",AD25)))</formula>
    </cfRule>
    <cfRule type="containsText" dxfId="1270" priority="104" operator="containsText" text="S">
      <formula>NOT(ISERROR(SEARCH("S",AD25)))</formula>
    </cfRule>
    <cfRule type="containsText" dxfId="1269" priority="105" operator="containsText" text="F">
      <formula>NOT(ISERROR(SEARCH("F",AD25)))</formula>
    </cfRule>
    <cfRule type="containsText" dxfId="1268" priority="106" operator="containsText" text="E">
      <formula>NOT(ISERROR(SEARCH("E",AD25)))</formula>
    </cfRule>
    <cfRule type="containsText" dxfId="1267" priority="107" operator="containsText" text="B">
      <formula>NOT(ISERROR(SEARCH("B",AD25)))</formula>
    </cfRule>
    <cfRule type="containsText" dxfId="1266" priority="108" operator="containsText" text="A">
      <formula>NOT(ISERROR(SEARCH("A",AD25)))</formula>
    </cfRule>
  </conditionalFormatting>
  <conditionalFormatting sqref="AJ27:AK30">
    <cfRule type="containsText" dxfId="1265" priority="100" operator="containsText" text="E">
      <formula>NOT(ISERROR(SEARCH("E",AJ27)))</formula>
    </cfRule>
    <cfRule type="containsText" dxfId="1264" priority="101" operator="containsText" text="B">
      <formula>NOT(ISERROR(SEARCH("B",AJ27)))</formula>
    </cfRule>
    <cfRule type="containsText" dxfId="1263" priority="102" operator="containsText" text="A">
      <formula>NOT(ISERROR(SEARCH("A",AJ27)))</formula>
    </cfRule>
  </conditionalFormatting>
  <conditionalFormatting sqref="AL27:AL30">
    <cfRule type="containsText" dxfId="1262" priority="97" operator="containsText" text="E">
      <formula>NOT(ISERROR(SEARCH("E",AL27)))</formula>
    </cfRule>
    <cfRule type="containsText" dxfId="1261" priority="98" operator="containsText" text="B">
      <formula>NOT(ISERROR(SEARCH("B",AL27)))</formula>
    </cfRule>
    <cfRule type="containsText" dxfId="1260" priority="99" operator="containsText" text="A">
      <formula>NOT(ISERROR(SEARCH("A",AL27)))</formula>
    </cfRule>
  </conditionalFormatting>
  <conditionalFormatting sqref="AM27:AM30">
    <cfRule type="containsText" dxfId="1259" priority="94" operator="containsText" text="E">
      <formula>NOT(ISERROR(SEARCH("E",AM27)))</formula>
    </cfRule>
    <cfRule type="containsText" dxfId="1258" priority="95" operator="containsText" text="B">
      <formula>NOT(ISERROR(SEARCH("B",AM27)))</formula>
    </cfRule>
    <cfRule type="containsText" dxfId="1257" priority="96" operator="containsText" text="A">
      <formula>NOT(ISERROR(SEARCH("A",AM27)))</formula>
    </cfRule>
  </conditionalFormatting>
  <conditionalFormatting sqref="F27:O30">
    <cfRule type="colorScale" priority="93">
      <colorScale>
        <cfvo type="min"/>
        <cfvo type="percentile" val="50"/>
        <cfvo type="max"/>
        <color rgb="FFF8696B"/>
        <color rgb="FFFFEB84"/>
        <color rgb="FF63BE7B"/>
      </colorScale>
    </cfRule>
  </conditionalFormatting>
  <conditionalFormatting sqref="AD27:AD30">
    <cfRule type="containsText" dxfId="1256" priority="87" operator="containsText" text="D">
      <formula>NOT(ISERROR(SEARCH("D",AD27)))</formula>
    </cfRule>
    <cfRule type="containsText" dxfId="1255" priority="88" operator="containsText" text="S">
      <formula>NOT(ISERROR(SEARCH("S",AD27)))</formula>
    </cfRule>
    <cfRule type="containsText" dxfId="1254" priority="89" operator="containsText" text="F">
      <formula>NOT(ISERROR(SEARCH("F",AD27)))</formula>
    </cfRule>
    <cfRule type="containsText" dxfId="1253" priority="90" operator="containsText" text="E">
      <formula>NOT(ISERROR(SEARCH("E",AD27)))</formula>
    </cfRule>
    <cfRule type="containsText" dxfId="1252" priority="91" operator="containsText" text="B">
      <formula>NOT(ISERROR(SEARCH("B",AD27)))</formula>
    </cfRule>
    <cfRule type="containsText" dxfId="1251" priority="92" operator="containsText" text="A">
      <formula>NOT(ISERROR(SEARCH("A",AD27)))</formula>
    </cfRule>
  </conditionalFormatting>
  <conditionalFormatting sqref="AJ31:AK34">
    <cfRule type="containsText" dxfId="1250" priority="84" operator="containsText" text="E">
      <formula>NOT(ISERROR(SEARCH("E",AJ31)))</formula>
    </cfRule>
    <cfRule type="containsText" dxfId="1249" priority="85" operator="containsText" text="B">
      <formula>NOT(ISERROR(SEARCH("B",AJ31)))</formula>
    </cfRule>
    <cfRule type="containsText" dxfId="1248" priority="86" operator="containsText" text="A">
      <formula>NOT(ISERROR(SEARCH("A",AJ31)))</formula>
    </cfRule>
  </conditionalFormatting>
  <conditionalFormatting sqref="AL31:AL34">
    <cfRule type="containsText" dxfId="1247" priority="81" operator="containsText" text="E">
      <formula>NOT(ISERROR(SEARCH("E",AL31)))</formula>
    </cfRule>
    <cfRule type="containsText" dxfId="1246" priority="82" operator="containsText" text="B">
      <formula>NOT(ISERROR(SEARCH("B",AL31)))</formula>
    </cfRule>
    <cfRule type="containsText" dxfId="1245" priority="83" operator="containsText" text="A">
      <formula>NOT(ISERROR(SEARCH("A",AL31)))</formula>
    </cfRule>
  </conditionalFormatting>
  <conditionalFormatting sqref="AM31:AM34">
    <cfRule type="containsText" dxfId="1244" priority="78" operator="containsText" text="E">
      <formula>NOT(ISERROR(SEARCH("E",AM31)))</formula>
    </cfRule>
    <cfRule type="containsText" dxfId="1243" priority="79" operator="containsText" text="B">
      <formula>NOT(ISERROR(SEARCH("B",AM31)))</formula>
    </cfRule>
    <cfRule type="containsText" dxfId="1242" priority="80" operator="containsText" text="A">
      <formula>NOT(ISERROR(SEARCH("A",AM31)))</formula>
    </cfRule>
  </conditionalFormatting>
  <conditionalFormatting sqref="F31:O34">
    <cfRule type="colorScale" priority="77">
      <colorScale>
        <cfvo type="min"/>
        <cfvo type="percentile" val="50"/>
        <cfvo type="max"/>
        <color rgb="FFF8696B"/>
        <color rgb="FFFFEB84"/>
        <color rgb="FF63BE7B"/>
      </colorScale>
    </cfRule>
  </conditionalFormatting>
  <conditionalFormatting sqref="AD33:AD34">
    <cfRule type="containsText" dxfId="1241" priority="71" operator="containsText" text="D">
      <formula>NOT(ISERROR(SEARCH("D",AD33)))</formula>
    </cfRule>
    <cfRule type="containsText" dxfId="1240" priority="72" operator="containsText" text="S">
      <formula>NOT(ISERROR(SEARCH("S",AD33)))</formula>
    </cfRule>
    <cfRule type="containsText" dxfId="1239" priority="73" operator="containsText" text="F">
      <formula>NOT(ISERROR(SEARCH("F",AD33)))</formula>
    </cfRule>
    <cfRule type="containsText" dxfId="1238" priority="74" operator="containsText" text="E">
      <formula>NOT(ISERROR(SEARCH("E",AD33)))</formula>
    </cfRule>
    <cfRule type="containsText" dxfId="1237" priority="75" operator="containsText" text="B">
      <formula>NOT(ISERROR(SEARCH("B",AD33)))</formula>
    </cfRule>
    <cfRule type="containsText" dxfId="1236" priority="76" operator="containsText" text="A">
      <formula>NOT(ISERROR(SEARCH("A",AD33)))</formula>
    </cfRule>
  </conditionalFormatting>
  <conditionalFormatting sqref="AD31">
    <cfRule type="containsText" dxfId="1235" priority="65" operator="containsText" text="D">
      <formula>NOT(ISERROR(SEARCH("D",AD31)))</formula>
    </cfRule>
    <cfRule type="containsText" dxfId="1234" priority="66" operator="containsText" text="S">
      <formula>NOT(ISERROR(SEARCH("S",AD31)))</formula>
    </cfRule>
    <cfRule type="containsText" dxfId="1233" priority="67" operator="containsText" text="F">
      <formula>NOT(ISERROR(SEARCH("F",AD31)))</formula>
    </cfRule>
    <cfRule type="containsText" dxfId="1232" priority="68" operator="containsText" text="E">
      <formula>NOT(ISERROR(SEARCH("E",AD31)))</formula>
    </cfRule>
    <cfRule type="containsText" dxfId="1231" priority="69" operator="containsText" text="B">
      <formula>NOT(ISERROR(SEARCH("B",AD31)))</formula>
    </cfRule>
    <cfRule type="containsText" dxfId="1230" priority="70" operator="containsText" text="A">
      <formula>NOT(ISERROR(SEARCH("A",AD31)))</formula>
    </cfRule>
  </conditionalFormatting>
  <conditionalFormatting sqref="AD32">
    <cfRule type="containsText" dxfId="1229" priority="59" operator="containsText" text="D">
      <formula>NOT(ISERROR(SEARCH("D",AD32)))</formula>
    </cfRule>
    <cfRule type="containsText" dxfId="1228" priority="60" operator="containsText" text="S">
      <formula>NOT(ISERROR(SEARCH("S",AD32)))</formula>
    </cfRule>
    <cfRule type="containsText" dxfId="1227" priority="61" operator="containsText" text="F">
      <formula>NOT(ISERROR(SEARCH("F",AD32)))</formula>
    </cfRule>
    <cfRule type="containsText" dxfId="1226" priority="62" operator="containsText" text="E">
      <formula>NOT(ISERROR(SEARCH("E",AD32)))</formula>
    </cfRule>
    <cfRule type="containsText" dxfId="1225" priority="63" operator="containsText" text="B">
      <formula>NOT(ISERROR(SEARCH("B",AD32)))</formula>
    </cfRule>
    <cfRule type="containsText" dxfId="1224" priority="64" operator="containsText" text="A">
      <formula>NOT(ISERROR(SEARCH("A",AD32)))</formula>
    </cfRule>
  </conditionalFormatting>
  <conditionalFormatting sqref="AJ35:AK38">
    <cfRule type="containsText" dxfId="1223" priority="56" operator="containsText" text="E">
      <formula>NOT(ISERROR(SEARCH("E",AJ35)))</formula>
    </cfRule>
    <cfRule type="containsText" dxfId="1222" priority="57" operator="containsText" text="B">
      <formula>NOT(ISERROR(SEARCH("B",AJ35)))</formula>
    </cfRule>
    <cfRule type="containsText" dxfId="1221" priority="58" operator="containsText" text="A">
      <formula>NOT(ISERROR(SEARCH("A",AJ35)))</formula>
    </cfRule>
  </conditionalFormatting>
  <conditionalFormatting sqref="AL35:AL38">
    <cfRule type="containsText" dxfId="1220" priority="53" operator="containsText" text="E">
      <formula>NOT(ISERROR(SEARCH("E",AL35)))</formula>
    </cfRule>
    <cfRule type="containsText" dxfId="1219" priority="54" operator="containsText" text="B">
      <formula>NOT(ISERROR(SEARCH("B",AL35)))</formula>
    </cfRule>
    <cfRule type="containsText" dxfId="1218" priority="55" operator="containsText" text="A">
      <formula>NOT(ISERROR(SEARCH("A",AL35)))</formula>
    </cfRule>
  </conditionalFormatting>
  <conditionalFormatting sqref="AM35:AM38">
    <cfRule type="containsText" dxfId="1217" priority="50" operator="containsText" text="E">
      <formula>NOT(ISERROR(SEARCH("E",AM35)))</formula>
    </cfRule>
    <cfRule type="containsText" dxfId="1216" priority="51" operator="containsText" text="B">
      <formula>NOT(ISERROR(SEARCH("B",AM35)))</formula>
    </cfRule>
    <cfRule type="containsText" dxfId="1215" priority="52" operator="containsText" text="A">
      <formula>NOT(ISERROR(SEARCH("A",AM35)))</formula>
    </cfRule>
  </conditionalFormatting>
  <conditionalFormatting sqref="F35:O38">
    <cfRule type="colorScale" priority="49">
      <colorScale>
        <cfvo type="min"/>
        <cfvo type="percentile" val="50"/>
        <cfvo type="max"/>
        <color rgb="FFF8696B"/>
        <color rgb="FFFFEB84"/>
        <color rgb="FF63BE7B"/>
      </colorScale>
    </cfRule>
  </conditionalFormatting>
  <conditionalFormatting sqref="AD37:AD38">
    <cfRule type="containsText" dxfId="1214" priority="43" operator="containsText" text="D">
      <formula>NOT(ISERROR(SEARCH("D",AD37)))</formula>
    </cfRule>
    <cfRule type="containsText" dxfId="1213" priority="44" operator="containsText" text="S">
      <formula>NOT(ISERROR(SEARCH("S",AD37)))</formula>
    </cfRule>
    <cfRule type="containsText" dxfId="1212" priority="45" operator="containsText" text="F">
      <formula>NOT(ISERROR(SEARCH("F",AD37)))</formula>
    </cfRule>
    <cfRule type="containsText" dxfId="1211" priority="46" operator="containsText" text="E">
      <formula>NOT(ISERROR(SEARCH("E",AD37)))</formula>
    </cfRule>
    <cfRule type="containsText" dxfId="1210" priority="47" operator="containsText" text="B">
      <formula>NOT(ISERROR(SEARCH("B",AD37)))</formula>
    </cfRule>
    <cfRule type="containsText" dxfId="1209" priority="48" operator="containsText" text="A">
      <formula>NOT(ISERROR(SEARCH("A",AD37)))</formula>
    </cfRule>
  </conditionalFormatting>
  <conditionalFormatting sqref="AD35:AD36">
    <cfRule type="containsText" dxfId="1208" priority="37" operator="containsText" text="D">
      <formula>NOT(ISERROR(SEARCH("D",AD35)))</formula>
    </cfRule>
    <cfRule type="containsText" dxfId="1207" priority="38" operator="containsText" text="S">
      <formula>NOT(ISERROR(SEARCH("S",AD35)))</formula>
    </cfRule>
    <cfRule type="containsText" dxfId="1206" priority="39" operator="containsText" text="F">
      <formula>NOT(ISERROR(SEARCH("F",AD35)))</formula>
    </cfRule>
    <cfRule type="containsText" dxfId="1205" priority="40" operator="containsText" text="E">
      <formula>NOT(ISERROR(SEARCH("E",AD35)))</formula>
    </cfRule>
    <cfRule type="containsText" dxfId="1204" priority="41" operator="containsText" text="B">
      <formula>NOT(ISERROR(SEARCH("B",AD35)))</formula>
    </cfRule>
    <cfRule type="containsText" dxfId="1203" priority="42" operator="containsText" text="A">
      <formula>NOT(ISERROR(SEARCH("A",AD35)))</formula>
    </cfRule>
  </conditionalFormatting>
  <conditionalFormatting sqref="AJ39:AK42">
    <cfRule type="containsText" dxfId="1202" priority="34" operator="containsText" text="E">
      <formula>NOT(ISERROR(SEARCH("E",AJ39)))</formula>
    </cfRule>
    <cfRule type="containsText" dxfId="1201" priority="35" operator="containsText" text="B">
      <formula>NOT(ISERROR(SEARCH("B",AJ39)))</formula>
    </cfRule>
    <cfRule type="containsText" dxfId="1200" priority="36" operator="containsText" text="A">
      <formula>NOT(ISERROR(SEARCH("A",AJ39)))</formula>
    </cfRule>
  </conditionalFormatting>
  <conditionalFormatting sqref="AL39:AL42">
    <cfRule type="containsText" dxfId="1199" priority="31" operator="containsText" text="E">
      <formula>NOT(ISERROR(SEARCH("E",AL39)))</formula>
    </cfRule>
    <cfRule type="containsText" dxfId="1198" priority="32" operator="containsText" text="B">
      <formula>NOT(ISERROR(SEARCH("B",AL39)))</formula>
    </cfRule>
    <cfRule type="containsText" dxfId="1197" priority="33" operator="containsText" text="A">
      <formula>NOT(ISERROR(SEARCH("A",AL39)))</formula>
    </cfRule>
  </conditionalFormatting>
  <conditionalFormatting sqref="AM41:AM42">
    <cfRule type="containsText" dxfId="1196" priority="28" operator="containsText" text="E">
      <formula>NOT(ISERROR(SEARCH("E",AM41)))</formula>
    </cfRule>
    <cfRule type="containsText" dxfId="1195" priority="29" operator="containsText" text="B">
      <formula>NOT(ISERROR(SEARCH("B",AM41)))</formula>
    </cfRule>
    <cfRule type="containsText" dxfId="1194" priority="30" operator="containsText" text="A">
      <formula>NOT(ISERROR(SEARCH("A",AM41)))</formula>
    </cfRule>
  </conditionalFormatting>
  <conditionalFormatting sqref="F39:O42">
    <cfRule type="colorScale" priority="27">
      <colorScale>
        <cfvo type="min"/>
        <cfvo type="percentile" val="50"/>
        <cfvo type="max"/>
        <color rgb="FFF8696B"/>
        <color rgb="FFFFEB84"/>
        <color rgb="FF63BE7B"/>
      </colorScale>
    </cfRule>
  </conditionalFormatting>
  <conditionalFormatting sqref="AD39:AD42">
    <cfRule type="containsText" dxfId="1193" priority="21" operator="containsText" text="D">
      <formula>NOT(ISERROR(SEARCH("D",AD39)))</formula>
    </cfRule>
    <cfRule type="containsText" dxfId="1192" priority="22" operator="containsText" text="S">
      <formula>NOT(ISERROR(SEARCH("S",AD39)))</formula>
    </cfRule>
    <cfRule type="containsText" dxfId="1191" priority="23" operator="containsText" text="F">
      <formula>NOT(ISERROR(SEARCH("F",AD39)))</formula>
    </cfRule>
    <cfRule type="containsText" dxfId="1190" priority="24" operator="containsText" text="E">
      <formula>NOT(ISERROR(SEARCH("E",AD39)))</formula>
    </cfRule>
    <cfRule type="containsText" dxfId="1189" priority="25" operator="containsText" text="B">
      <formula>NOT(ISERROR(SEARCH("B",AD39)))</formula>
    </cfRule>
    <cfRule type="containsText" dxfId="1188" priority="26" operator="containsText" text="A">
      <formula>NOT(ISERROR(SEARCH("A",AD39)))</formula>
    </cfRule>
  </conditionalFormatting>
  <conditionalFormatting sqref="AM39:AM40">
    <cfRule type="containsText" dxfId="1187" priority="18" operator="containsText" text="E">
      <formula>NOT(ISERROR(SEARCH("E",AM39)))</formula>
    </cfRule>
    <cfRule type="containsText" dxfId="1186" priority="19" operator="containsText" text="B">
      <formula>NOT(ISERROR(SEARCH("B",AM39)))</formula>
    </cfRule>
    <cfRule type="containsText" dxfId="1185" priority="20" operator="containsText" text="A">
      <formula>NOT(ISERROR(SEARCH("A",AM39)))</formula>
    </cfRule>
  </conditionalFormatting>
  <conditionalFormatting sqref="AJ43:AK46">
    <cfRule type="containsText" dxfId="1184" priority="15" operator="containsText" text="E">
      <formula>NOT(ISERROR(SEARCH("E",AJ43)))</formula>
    </cfRule>
    <cfRule type="containsText" dxfId="1183" priority="16" operator="containsText" text="B">
      <formula>NOT(ISERROR(SEARCH("B",AJ43)))</formula>
    </cfRule>
    <cfRule type="containsText" dxfId="1182" priority="17" operator="containsText" text="A">
      <formula>NOT(ISERROR(SEARCH("A",AJ43)))</formula>
    </cfRule>
  </conditionalFormatting>
  <conditionalFormatting sqref="AL43:AL46">
    <cfRule type="containsText" dxfId="1181" priority="12" operator="containsText" text="E">
      <formula>NOT(ISERROR(SEARCH("E",AL43)))</formula>
    </cfRule>
    <cfRule type="containsText" dxfId="1180" priority="13" operator="containsText" text="B">
      <formula>NOT(ISERROR(SEARCH("B",AL43)))</formula>
    </cfRule>
    <cfRule type="containsText" dxfId="1179" priority="14" operator="containsText" text="A">
      <formula>NOT(ISERROR(SEARCH("A",AL43)))</formula>
    </cfRule>
  </conditionalFormatting>
  <conditionalFormatting sqref="AM43:AM46">
    <cfRule type="containsText" dxfId="1178" priority="9" operator="containsText" text="E">
      <formula>NOT(ISERROR(SEARCH("E",AM43)))</formula>
    </cfRule>
    <cfRule type="containsText" dxfId="1177" priority="10" operator="containsText" text="B">
      <formula>NOT(ISERROR(SEARCH("B",AM43)))</formula>
    </cfRule>
    <cfRule type="containsText" dxfId="1176" priority="11" operator="containsText" text="A">
      <formula>NOT(ISERROR(SEARCH("A",AM43)))</formula>
    </cfRule>
  </conditionalFormatting>
  <conditionalFormatting sqref="F43:O44 F46:O46">
    <cfRule type="colorScale" priority="8">
      <colorScale>
        <cfvo type="min"/>
        <cfvo type="percentile" val="50"/>
        <cfvo type="max"/>
        <color rgb="FFF8696B"/>
        <color rgb="FFFFEB84"/>
        <color rgb="FF63BE7B"/>
      </colorScale>
    </cfRule>
  </conditionalFormatting>
  <conditionalFormatting sqref="AD43:AD46">
    <cfRule type="containsText" dxfId="1175" priority="2" operator="containsText" text="D">
      <formula>NOT(ISERROR(SEARCH("D",AD43)))</formula>
    </cfRule>
    <cfRule type="containsText" dxfId="1174" priority="3" operator="containsText" text="S">
      <formula>NOT(ISERROR(SEARCH("S",AD43)))</formula>
    </cfRule>
    <cfRule type="containsText" dxfId="1173" priority="4" operator="containsText" text="F">
      <formula>NOT(ISERROR(SEARCH("F",AD43)))</formula>
    </cfRule>
    <cfRule type="containsText" dxfId="1172" priority="5" operator="containsText" text="E">
      <formula>NOT(ISERROR(SEARCH("E",AD43)))</formula>
    </cfRule>
    <cfRule type="containsText" dxfId="1171" priority="6" operator="containsText" text="B">
      <formula>NOT(ISERROR(SEARCH("B",AD43)))</formula>
    </cfRule>
    <cfRule type="containsText" dxfId="1170" priority="7" operator="containsText" text="A">
      <formula>NOT(ISERROR(SEARCH("A",AD43)))</formula>
    </cfRule>
  </conditionalFormatting>
  <conditionalFormatting sqref="F45:O4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46"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S3 P4:T7 T2:T3 P8:T11 P12:T14 P15:T16 P17:T19 P20:T22 P23:T24 P25:T26 P27:T30 P31:T34 P35:T38 Q39:T42 P43:T46 P39:P4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24"/>
  <sheetViews>
    <sheetView tabSelected="1" workbookViewId="0">
      <pane xSplit="5" ySplit="1" topLeftCell="Z2" activePane="bottomRight" state="frozen"/>
      <selection activeCell="E18" sqref="E18"/>
      <selection pane="topRight" activeCell="E18" sqref="E18"/>
      <selection pane="bottomLeft" activeCell="E18" sqref="E18"/>
      <selection pane="bottomRight" activeCell="AH18" sqref="AH18"/>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5" max="35" width="8.83203125" customWidth="1"/>
    <col min="36" max="36" width="8.83203125" hidden="1" customWidth="1"/>
    <col min="41" max="42" width="150.83203125" customWidth="1"/>
  </cols>
  <sheetData>
    <row r="1" spans="1:42"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54</v>
      </c>
      <c r="R1" s="1" t="s">
        <v>83</v>
      </c>
      <c r="S1" s="1" t="s">
        <v>55</v>
      </c>
      <c r="T1" s="1" t="s">
        <v>56</v>
      </c>
      <c r="U1" s="1" t="s">
        <v>148</v>
      </c>
      <c r="V1" s="2" t="s">
        <v>57</v>
      </c>
      <c r="W1" s="2" t="s">
        <v>58</v>
      </c>
      <c r="X1" s="3" t="s">
        <v>59</v>
      </c>
      <c r="Y1" s="3" t="s">
        <v>60</v>
      </c>
      <c r="Z1" s="3" t="s">
        <v>61</v>
      </c>
      <c r="AA1" s="3" t="s">
        <v>115</v>
      </c>
      <c r="AB1" s="4" t="s">
        <v>117</v>
      </c>
      <c r="AC1" s="4" t="s">
        <v>118</v>
      </c>
      <c r="AD1" s="4" t="s">
        <v>129</v>
      </c>
      <c r="AE1" s="4" t="s">
        <v>145</v>
      </c>
      <c r="AF1" s="4" t="s">
        <v>9</v>
      </c>
      <c r="AG1" s="4" t="s">
        <v>104</v>
      </c>
      <c r="AH1" s="4" t="s">
        <v>10</v>
      </c>
      <c r="AI1" s="4" t="s">
        <v>11</v>
      </c>
      <c r="AJ1" s="4"/>
      <c r="AK1" s="4" t="s">
        <v>12</v>
      </c>
      <c r="AL1" s="4" t="s">
        <v>13</v>
      </c>
      <c r="AM1" s="4" t="s">
        <v>62</v>
      </c>
      <c r="AN1" s="4" t="s">
        <v>63</v>
      </c>
      <c r="AO1" s="22" t="s">
        <v>78</v>
      </c>
      <c r="AP1" s="22" t="s">
        <v>119</v>
      </c>
    </row>
    <row r="2" spans="1:42" s="5" customFormat="1">
      <c r="A2" s="6">
        <v>44569</v>
      </c>
      <c r="B2" s="7" t="s">
        <v>242</v>
      </c>
      <c r="C2" s="8" t="s">
        <v>219</v>
      </c>
      <c r="D2" s="9">
        <v>9.2453703703703705E-2</v>
      </c>
      <c r="E2" s="8" t="s">
        <v>250</v>
      </c>
      <c r="F2" s="10">
        <v>12.4</v>
      </c>
      <c r="G2" s="10">
        <v>10.9</v>
      </c>
      <c r="H2" s="10">
        <v>11.1</v>
      </c>
      <c r="I2" s="10">
        <v>12.7</v>
      </c>
      <c r="J2" s="10">
        <v>12.5</v>
      </c>
      <c r="K2" s="10">
        <v>12.5</v>
      </c>
      <c r="L2" s="10">
        <v>12.7</v>
      </c>
      <c r="M2" s="10">
        <v>12.6</v>
      </c>
      <c r="N2" s="10">
        <v>12.3</v>
      </c>
      <c r="O2" s="10">
        <v>11.8</v>
      </c>
      <c r="P2" s="10">
        <v>12.3</v>
      </c>
      <c r="Q2" s="27">
        <f t="shared" ref="Q2:Q20" si="0">SUM(F2:H2)</f>
        <v>34.4</v>
      </c>
      <c r="R2" s="27">
        <f t="shared" ref="R2:R20" si="1">SUM(I2:M2)</f>
        <v>63.000000000000007</v>
      </c>
      <c r="S2" s="27">
        <f t="shared" ref="S2:S20" si="2">SUM(N2:P2)</f>
        <v>36.400000000000006</v>
      </c>
      <c r="T2" s="28">
        <f t="shared" ref="T2:T20" si="3">SUM(F2:J2)</f>
        <v>59.599999999999994</v>
      </c>
      <c r="U2" s="28">
        <f t="shared" ref="U2:U20" si="4">SUM(L2:P2)</f>
        <v>61.699999999999989</v>
      </c>
      <c r="V2" s="11" t="s">
        <v>217</v>
      </c>
      <c r="W2" s="11" t="s">
        <v>235</v>
      </c>
      <c r="X2" s="13" t="s">
        <v>276</v>
      </c>
      <c r="Y2" s="13" t="s">
        <v>277</v>
      </c>
      <c r="Z2" s="13" t="s">
        <v>220</v>
      </c>
      <c r="AA2" s="13" t="s">
        <v>121</v>
      </c>
      <c r="AB2" s="37">
        <v>13.3</v>
      </c>
      <c r="AC2" s="38">
        <v>12.6</v>
      </c>
      <c r="AD2" s="38">
        <v>10</v>
      </c>
      <c r="AE2" s="11" t="s">
        <v>360</v>
      </c>
      <c r="AF2" s="12">
        <v>-1.2</v>
      </c>
      <c r="AG2" s="12" t="s">
        <v>421</v>
      </c>
      <c r="AH2" s="12">
        <v>-0.3</v>
      </c>
      <c r="AI2" s="12">
        <v>-0.9</v>
      </c>
      <c r="AJ2" s="12"/>
      <c r="AK2" s="11" t="s">
        <v>423</v>
      </c>
      <c r="AL2" s="11" t="s">
        <v>423</v>
      </c>
      <c r="AM2" s="11" t="s">
        <v>152</v>
      </c>
      <c r="AN2" s="8" t="s">
        <v>348</v>
      </c>
      <c r="AO2" s="8" t="s">
        <v>270</v>
      </c>
      <c r="AP2" s="31" t="s">
        <v>278</v>
      </c>
    </row>
    <row r="3" spans="1:42" s="5" customFormat="1">
      <c r="A3" s="6">
        <v>44571</v>
      </c>
      <c r="B3" s="7" t="s">
        <v>146</v>
      </c>
      <c r="C3" s="8" t="s">
        <v>219</v>
      </c>
      <c r="D3" s="9">
        <v>9.1041666666666674E-2</v>
      </c>
      <c r="E3" s="8" t="s">
        <v>386</v>
      </c>
      <c r="F3" s="10">
        <v>12.5</v>
      </c>
      <c r="G3" s="10">
        <v>10.5</v>
      </c>
      <c r="H3" s="10">
        <v>10.9</v>
      </c>
      <c r="I3" s="10">
        <v>12.4</v>
      </c>
      <c r="J3" s="10">
        <v>12.4</v>
      </c>
      <c r="K3" s="10">
        <v>12</v>
      </c>
      <c r="L3" s="10">
        <v>12.1</v>
      </c>
      <c r="M3" s="10">
        <v>12.2</v>
      </c>
      <c r="N3" s="10">
        <v>11.8</v>
      </c>
      <c r="O3" s="10">
        <v>12.2</v>
      </c>
      <c r="P3" s="10">
        <v>12.6</v>
      </c>
      <c r="Q3" s="27">
        <f t="shared" si="0"/>
        <v>33.9</v>
      </c>
      <c r="R3" s="27">
        <f t="shared" si="1"/>
        <v>61.099999999999994</v>
      </c>
      <c r="S3" s="27">
        <f t="shared" si="2"/>
        <v>36.6</v>
      </c>
      <c r="T3" s="28">
        <f t="shared" si="3"/>
        <v>58.699999999999996</v>
      </c>
      <c r="U3" s="28">
        <f t="shared" si="4"/>
        <v>60.9</v>
      </c>
      <c r="V3" s="11" t="s">
        <v>217</v>
      </c>
      <c r="W3" s="11" t="s">
        <v>218</v>
      </c>
      <c r="X3" s="13" t="s">
        <v>333</v>
      </c>
      <c r="Y3" s="13" t="s">
        <v>397</v>
      </c>
      <c r="Z3" s="13" t="s">
        <v>398</v>
      </c>
      <c r="AA3" s="13" t="s">
        <v>121</v>
      </c>
      <c r="AB3" s="12">
        <v>13</v>
      </c>
      <c r="AC3" s="12">
        <v>13.3</v>
      </c>
      <c r="AD3" s="12">
        <v>10.5</v>
      </c>
      <c r="AE3" s="11" t="s">
        <v>360</v>
      </c>
      <c r="AF3" s="12">
        <v>-1.5</v>
      </c>
      <c r="AG3" s="12" t="s">
        <v>421</v>
      </c>
      <c r="AH3" s="12">
        <v>-0.5</v>
      </c>
      <c r="AI3" s="12">
        <v>-1</v>
      </c>
      <c r="AJ3" s="12"/>
      <c r="AK3" s="11" t="s">
        <v>425</v>
      </c>
      <c r="AL3" s="11" t="s">
        <v>423</v>
      </c>
      <c r="AM3" s="11" t="s">
        <v>152</v>
      </c>
      <c r="AN3" s="8" t="s">
        <v>348</v>
      </c>
      <c r="AO3" s="8" t="s">
        <v>385</v>
      </c>
      <c r="AP3" s="31" t="s">
        <v>417</v>
      </c>
    </row>
    <row r="4" spans="1:42" s="5" customFormat="1">
      <c r="A4" s="6">
        <v>44577</v>
      </c>
      <c r="B4" s="7" t="s">
        <v>431</v>
      </c>
      <c r="C4" s="8" t="s">
        <v>219</v>
      </c>
      <c r="D4" s="9">
        <v>9.3831018518518508E-2</v>
      </c>
      <c r="E4" s="33" t="s">
        <v>483</v>
      </c>
      <c r="F4" s="10">
        <v>12.9</v>
      </c>
      <c r="G4" s="10">
        <v>12.6</v>
      </c>
      <c r="H4" s="10">
        <v>12.3</v>
      </c>
      <c r="I4" s="10">
        <v>13.3</v>
      </c>
      <c r="J4" s="10">
        <v>13.2</v>
      </c>
      <c r="K4" s="10">
        <v>12.7</v>
      </c>
      <c r="L4" s="10">
        <v>12.3</v>
      </c>
      <c r="M4" s="10">
        <v>12.1</v>
      </c>
      <c r="N4" s="10">
        <v>11.8</v>
      </c>
      <c r="O4" s="10">
        <v>10.8</v>
      </c>
      <c r="P4" s="10">
        <v>11.7</v>
      </c>
      <c r="Q4" s="27">
        <f t="shared" si="0"/>
        <v>37.799999999999997</v>
      </c>
      <c r="R4" s="27">
        <f t="shared" si="1"/>
        <v>63.6</v>
      </c>
      <c r="S4" s="27">
        <f t="shared" si="2"/>
        <v>34.299999999999997</v>
      </c>
      <c r="T4" s="28">
        <f t="shared" si="3"/>
        <v>64.3</v>
      </c>
      <c r="U4" s="28">
        <f t="shared" si="4"/>
        <v>58.7</v>
      </c>
      <c r="V4" s="11" t="s">
        <v>481</v>
      </c>
      <c r="W4" s="11" t="s">
        <v>482</v>
      </c>
      <c r="X4" s="13" t="s">
        <v>277</v>
      </c>
      <c r="Y4" s="13" t="s">
        <v>276</v>
      </c>
      <c r="Z4" s="13" t="s">
        <v>236</v>
      </c>
      <c r="AA4" s="13" t="s">
        <v>121</v>
      </c>
      <c r="AB4" s="12">
        <v>13.5</v>
      </c>
      <c r="AC4" s="12">
        <v>13.6</v>
      </c>
      <c r="AD4" s="12">
        <v>9.6</v>
      </c>
      <c r="AE4" s="11" t="s">
        <v>152</v>
      </c>
      <c r="AF4" s="12">
        <v>1.6</v>
      </c>
      <c r="AG4" s="12">
        <v>-1</v>
      </c>
      <c r="AH4" s="12">
        <v>1.3</v>
      </c>
      <c r="AI4" s="12">
        <v>-0.7</v>
      </c>
      <c r="AJ4" s="12"/>
      <c r="AK4" s="11" t="s">
        <v>429</v>
      </c>
      <c r="AL4" s="11" t="s">
        <v>422</v>
      </c>
      <c r="AM4" s="11" t="s">
        <v>433</v>
      </c>
      <c r="AN4" s="8"/>
      <c r="AO4" s="8" t="s">
        <v>519</v>
      </c>
      <c r="AP4" s="31" t="s">
        <v>520</v>
      </c>
    </row>
    <row r="5" spans="1:42" s="5" customFormat="1">
      <c r="A5" s="6">
        <v>44577</v>
      </c>
      <c r="B5" s="7" t="s">
        <v>244</v>
      </c>
      <c r="C5" s="8" t="s">
        <v>219</v>
      </c>
      <c r="D5" s="9">
        <v>9.105324074074074E-2</v>
      </c>
      <c r="E5" s="33" t="s">
        <v>489</v>
      </c>
      <c r="F5" s="10">
        <v>12.5</v>
      </c>
      <c r="G5" s="10">
        <v>11.9</v>
      </c>
      <c r="H5" s="10">
        <v>11.6</v>
      </c>
      <c r="I5" s="10">
        <v>12.2</v>
      </c>
      <c r="J5" s="10">
        <v>12</v>
      </c>
      <c r="K5" s="10">
        <v>12.4</v>
      </c>
      <c r="L5" s="10">
        <v>12.2</v>
      </c>
      <c r="M5" s="10">
        <v>11.8</v>
      </c>
      <c r="N5" s="10">
        <v>11.4</v>
      </c>
      <c r="O5" s="10">
        <v>11.8</v>
      </c>
      <c r="P5" s="10">
        <v>11.9</v>
      </c>
      <c r="Q5" s="27">
        <f t="shared" si="0"/>
        <v>36</v>
      </c>
      <c r="R5" s="27">
        <f t="shared" si="1"/>
        <v>60.599999999999994</v>
      </c>
      <c r="S5" s="27">
        <f t="shared" si="2"/>
        <v>35.1</v>
      </c>
      <c r="T5" s="28">
        <f t="shared" si="3"/>
        <v>60.2</v>
      </c>
      <c r="U5" s="28">
        <f t="shared" si="4"/>
        <v>59.1</v>
      </c>
      <c r="V5" s="11" t="s">
        <v>488</v>
      </c>
      <c r="W5" s="11" t="s">
        <v>305</v>
      </c>
      <c r="X5" s="13" t="s">
        <v>276</v>
      </c>
      <c r="Y5" s="13" t="s">
        <v>490</v>
      </c>
      <c r="Z5" s="13" t="s">
        <v>236</v>
      </c>
      <c r="AA5" s="13" t="s">
        <v>121</v>
      </c>
      <c r="AB5" s="12">
        <v>13.5</v>
      </c>
      <c r="AC5" s="12">
        <v>13.6</v>
      </c>
      <c r="AD5" s="12">
        <v>9.6</v>
      </c>
      <c r="AE5" s="11" t="s">
        <v>152</v>
      </c>
      <c r="AF5" s="12" t="s">
        <v>424</v>
      </c>
      <c r="AG5" s="12" t="s">
        <v>421</v>
      </c>
      <c r="AH5" s="12">
        <v>0.7</v>
      </c>
      <c r="AI5" s="12">
        <v>-0.7</v>
      </c>
      <c r="AJ5" s="12"/>
      <c r="AK5" s="11" t="s">
        <v>422</v>
      </c>
      <c r="AL5" s="11" t="s">
        <v>423</v>
      </c>
      <c r="AM5" s="11" t="s">
        <v>152</v>
      </c>
      <c r="AN5" s="8"/>
      <c r="AO5" s="8"/>
      <c r="AP5" s="31"/>
    </row>
    <row r="6" spans="1:42" s="5" customFormat="1">
      <c r="A6" s="6">
        <v>44583</v>
      </c>
      <c r="B6" s="7" t="s">
        <v>241</v>
      </c>
      <c r="C6" s="8" t="s">
        <v>219</v>
      </c>
      <c r="D6" s="9">
        <v>9.1759259259259263E-2</v>
      </c>
      <c r="E6" s="33" t="s">
        <v>529</v>
      </c>
      <c r="F6" s="10">
        <v>12.5</v>
      </c>
      <c r="G6" s="10">
        <v>10.9</v>
      </c>
      <c r="H6" s="10">
        <v>11.3</v>
      </c>
      <c r="I6" s="10">
        <v>13</v>
      </c>
      <c r="J6" s="10">
        <v>12.8</v>
      </c>
      <c r="K6" s="10">
        <v>12.4</v>
      </c>
      <c r="L6" s="10">
        <v>12</v>
      </c>
      <c r="M6" s="10">
        <v>12.2</v>
      </c>
      <c r="N6" s="10">
        <v>11.9</v>
      </c>
      <c r="O6" s="10">
        <v>11.7</v>
      </c>
      <c r="P6" s="10">
        <v>12.1</v>
      </c>
      <c r="Q6" s="27">
        <f t="shared" si="0"/>
        <v>34.700000000000003</v>
      </c>
      <c r="R6" s="27">
        <f t="shared" si="1"/>
        <v>62.400000000000006</v>
      </c>
      <c r="S6" s="27">
        <f t="shared" si="2"/>
        <v>35.700000000000003</v>
      </c>
      <c r="T6" s="28">
        <f t="shared" si="3"/>
        <v>60.5</v>
      </c>
      <c r="U6" s="28">
        <f t="shared" si="4"/>
        <v>59.9</v>
      </c>
      <c r="V6" s="11" t="s">
        <v>275</v>
      </c>
      <c r="W6" s="11" t="s">
        <v>235</v>
      </c>
      <c r="X6" s="13" t="s">
        <v>548</v>
      </c>
      <c r="Y6" s="13" t="s">
        <v>548</v>
      </c>
      <c r="Z6" s="13" t="s">
        <v>406</v>
      </c>
      <c r="AA6" s="13" t="s">
        <v>121</v>
      </c>
      <c r="AB6" s="12">
        <v>12.3</v>
      </c>
      <c r="AC6" s="12">
        <v>12.5</v>
      </c>
      <c r="AD6" s="12">
        <v>10.1</v>
      </c>
      <c r="AE6" s="11" t="s">
        <v>152</v>
      </c>
      <c r="AF6" s="12">
        <v>-1</v>
      </c>
      <c r="AG6" s="12">
        <v>-0.3</v>
      </c>
      <c r="AH6" s="12">
        <v>-0.4</v>
      </c>
      <c r="AI6" s="12">
        <v>-0.9</v>
      </c>
      <c r="AJ6" s="12"/>
      <c r="AK6" s="11" t="s">
        <v>425</v>
      </c>
      <c r="AL6" s="11" t="s">
        <v>422</v>
      </c>
      <c r="AM6" s="11" t="s">
        <v>152</v>
      </c>
      <c r="AN6" s="8"/>
      <c r="AO6" s="8" t="s">
        <v>547</v>
      </c>
      <c r="AP6" s="31" t="s">
        <v>603</v>
      </c>
    </row>
    <row r="7" spans="1:42" s="5" customFormat="1">
      <c r="A7" s="6">
        <v>44584</v>
      </c>
      <c r="B7" s="7" t="s">
        <v>243</v>
      </c>
      <c r="C7" s="8" t="s">
        <v>219</v>
      </c>
      <c r="D7" s="9">
        <v>9.2442129629629624E-2</v>
      </c>
      <c r="E7" s="33" t="s">
        <v>572</v>
      </c>
      <c r="F7" s="10">
        <v>12.4</v>
      </c>
      <c r="G7" s="10">
        <v>11.4</v>
      </c>
      <c r="H7" s="10">
        <v>11.4</v>
      </c>
      <c r="I7" s="10">
        <v>13</v>
      </c>
      <c r="J7" s="10">
        <v>12.8</v>
      </c>
      <c r="K7" s="10">
        <v>12.6</v>
      </c>
      <c r="L7" s="10">
        <v>12.1</v>
      </c>
      <c r="M7" s="10">
        <v>12.1</v>
      </c>
      <c r="N7" s="10">
        <v>11.6</v>
      </c>
      <c r="O7" s="10">
        <v>12</v>
      </c>
      <c r="P7" s="10">
        <v>12.3</v>
      </c>
      <c r="Q7" s="27">
        <f t="shared" si="0"/>
        <v>35.200000000000003</v>
      </c>
      <c r="R7" s="27">
        <f t="shared" si="1"/>
        <v>62.6</v>
      </c>
      <c r="S7" s="27">
        <f t="shared" si="2"/>
        <v>35.900000000000006</v>
      </c>
      <c r="T7" s="28">
        <f t="shared" si="3"/>
        <v>61</v>
      </c>
      <c r="U7" s="28">
        <f t="shared" si="4"/>
        <v>60.099999999999994</v>
      </c>
      <c r="V7" s="11" t="s">
        <v>275</v>
      </c>
      <c r="W7" s="11" t="s">
        <v>235</v>
      </c>
      <c r="X7" s="13" t="s">
        <v>487</v>
      </c>
      <c r="Y7" s="13" t="s">
        <v>585</v>
      </c>
      <c r="Z7" s="13" t="s">
        <v>220</v>
      </c>
      <c r="AA7" s="13" t="s">
        <v>121</v>
      </c>
      <c r="AB7" s="12">
        <v>13.4</v>
      </c>
      <c r="AC7" s="12">
        <v>12.8</v>
      </c>
      <c r="AD7" s="12">
        <v>10.1</v>
      </c>
      <c r="AE7" s="11" t="s">
        <v>152</v>
      </c>
      <c r="AF7" s="12">
        <v>-1.3</v>
      </c>
      <c r="AG7" s="12">
        <v>-0.3</v>
      </c>
      <c r="AH7" s="12">
        <v>-0.8</v>
      </c>
      <c r="AI7" s="12">
        <v>-0.8</v>
      </c>
      <c r="AJ7" s="12"/>
      <c r="AK7" s="11" t="s">
        <v>425</v>
      </c>
      <c r="AL7" s="11" t="s">
        <v>423</v>
      </c>
      <c r="AM7" s="11" t="s">
        <v>433</v>
      </c>
      <c r="AN7" s="8"/>
      <c r="AO7" s="8" t="s">
        <v>571</v>
      </c>
      <c r="AP7" s="31" t="s">
        <v>613</v>
      </c>
    </row>
    <row r="8" spans="1:42" s="5" customFormat="1">
      <c r="A8" s="6">
        <v>44590</v>
      </c>
      <c r="B8" s="7" t="s">
        <v>146</v>
      </c>
      <c r="C8" s="8" t="s">
        <v>219</v>
      </c>
      <c r="D8" s="9">
        <v>9.1747685185185182E-2</v>
      </c>
      <c r="E8" s="33" t="s">
        <v>643</v>
      </c>
      <c r="F8" s="10">
        <v>12.8</v>
      </c>
      <c r="G8" s="10">
        <v>11</v>
      </c>
      <c r="H8" s="10">
        <v>11.5</v>
      </c>
      <c r="I8" s="10">
        <v>12.7</v>
      </c>
      <c r="J8" s="10">
        <v>12.6</v>
      </c>
      <c r="K8" s="10">
        <v>12.3</v>
      </c>
      <c r="L8" s="10">
        <v>12.1</v>
      </c>
      <c r="M8" s="10">
        <v>12</v>
      </c>
      <c r="N8" s="10">
        <v>12</v>
      </c>
      <c r="O8" s="10">
        <v>11.7</v>
      </c>
      <c r="P8" s="10">
        <v>12</v>
      </c>
      <c r="Q8" s="27">
        <f t="shared" si="0"/>
        <v>35.299999999999997</v>
      </c>
      <c r="R8" s="27">
        <f t="shared" si="1"/>
        <v>61.699999999999996</v>
      </c>
      <c r="S8" s="27">
        <f t="shared" si="2"/>
        <v>35.700000000000003</v>
      </c>
      <c r="T8" s="28">
        <f t="shared" si="3"/>
        <v>60.6</v>
      </c>
      <c r="U8" s="28">
        <f t="shared" si="4"/>
        <v>59.8</v>
      </c>
      <c r="V8" s="11" t="s">
        <v>275</v>
      </c>
      <c r="W8" s="11" t="s">
        <v>235</v>
      </c>
      <c r="X8" s="13" t="s">
        <v>222</v>
      </c>
      <c r="Y8" s="13" t="s">
        <v>236</v>
      </c>
      <c r="Z8" s="13" t="s">
        <v>276</v>
      </c>
      <c r="AA8" s="13" t="s">
        <v>360</v>
      </c>
      <c r="AB8" s="12">
        <v>13.9</v>
      </c>
      <c r="AC8" s="12">
        <v>13.3</v>
      </c>
      <c r="AD8" s="12">
        <v>9.9</v>
      </c>
      <c r="AE8" s="11" t="s">
        <v>152</v>
      </c>
      <c r="AF8" s="12">
        <v>-0.4</v>
      </c>
      <c r="AG8" s="12" t="s">
        <v>421</v>
      </c>
      <c r="AH8" s="12">
        <v>0.5</v>
      </c>
      <c r="AI8" s="12">
        <v>-0.9</v>
      </c>
      <c r="AJ8" s="12"/>
      <c r="AK8" s="11" t="s">
        <v>422</v>
      </c>
      <c r="AL8" s="11" t="s">
        <v>422</v>
      </c>
      <c r="AM8" s="11" t="s">
        <v>433</v>
      </c>
      <c r="AN8" s="8"/>
      <c r="AO8" s="8" t="s">
        <v>644</v>
      </c>
      <c r="AP8" s="31" t="s">
        <v>692</v>
      </c>
    </row>
    <row r="9" spans="1:42" s="5" customFormat="1">
      <c r="A9" s="6">
        <v>44591</v>
      </c>
      <c r="B9" s="7" t="s">
        <v>127</v>
      </c>
      <c r="C9" s="8" t="s">
        <v>219</v>
      </c>
      <c r="D9" s="9">
        <v>9.3124999999999999E-2</v>
      </c>
      <c r="E9" s="33" t="s">
        <v>676</v>
      </c>
      <c r="F9" s="10">
        <v>13.4</v>
      </c>
      <c r="G9" s="10">
        <v>11.9</v>
      </c>
      <c r="H9" s="10">
        <v>12.1</v>
      </c>
      <c r="I9" s="10">
        <v>13.2</v>
      </c>
      <c r="J9" s="10">
        <v>13</v>
      </c>
      <c r="K9" s="10">
        <v>12.4</v>
      </c>
      <c r="L9" s="10">
        <v>12.3</v>
      </c>
      <c r="M9" s="10">
        <v>12</v>
      </c>
      <c r="N9" s="10">
        <v>11.5</v>
      </c>
      <c r="O9" s="10">
        <v>11.1</v>
      </c>
      <c r="P9" s="10">
        <v>11.7</v>
      </c>
      <c r="Q9" s="27">
        <f t="shared" si="0"/>
        <v>37.4</v>
      </c>
      <c r="R9" s="27">
        <f t="shared" si="1"/>
        <v>62.900000000000006</v>
      </c>
      <c r="S9" s="27">
        <f t="shared" si="2"/>
        <v>34.299999999999997</v>
      </c>
      <c r="T9" s="28">
        <f t="shared" si="3"/>
        <v>63.599999999999994</v>
      </c>
      <c r="U9" s="28">
        <f t="shared" si="4"/>
        <v>58.599999999999994</v>
      </c>
      <c r="V9" s="11" t="s">
        <v>481</v>
      </c>
      <c r="W9" s="11" t="s">
        <v>677</v>
      </c>
      <c r="X9" s="13" t="s">
        <v>679</v>
      </c>
      <c r="Y9" s="13" t="s">
        <v>236</v>
      </c>
      <c r="Z9" s="13" t="s">
        <v>333</v>
      </c>
      <c r="AA9" s="13" t="s">
        <v>360</v>
      </c>
      <c r="AB9" s="12">
        <v>13.7</v>
      </c>
      <c r="AC9" s="12">
        <v>14.3</v>
      </c>
      <c r="AD9" s="12">
        <v>10.1</v>
      </c>
      <c r="AE9" s="11" t="s">
        <v>152</v>
      </c>
      <c r="AF9" s="12">
        <v>2.2000000000000002</v>
      </c>
      <c r="AG9" s="12">
        <v>-0.9</v>
      </c>
      <c r="AH9" s="12">
        <v>2.2000000000000002</v>
      </c>
      <c r="AI9" s="12">
        <v>-0.9</v>
      </c>
      <c r="AJ9" s="12"/>
      <c r="AK9" s="11" t="s">
        <v>429</v>
      </c>
      <c r="AL9" s="11" t="s">
        <v>422</v>
      </c>
      <c r="AM9" s="11" t="s">
        <v>152</v>
      </c>
      <c r="AN9" s="8"/>
      <c r="AO9" s="8" t="s">
        <v>678</v>
      </c>
      <c r="AP9" s="31" t="s">
        <v>704</v>
      </c>
    </row>
    <row r="10" spans="1:42" s="5" customFormat="1">
      <c r="A10" s="6">
        <v>44598</v>
      </c>
      <c r="B10" s="7" t="s">
        <v>242</v>
      </c>
      <c r="C10" s="8" t="s">
        <v>764</v>
      </c>
      <c r="D10" s="9">
        <v>9.375E-2</v>
      </c>
      <c r="E10" s="33" t="s">
        <v>752</v>
      </c>
      <c r="F10" s="10">
        <v>12.9</v>
      </c>
      <c r="G10" s="10">
        <v>10.9</v>
      </c>
      <c r="H10" s="10">
        <v>11.8</v>
      </c>
      <c r="I10" s="10">
        <v>12.9</v>
      </c>
      <c r="J10" s="10">
        <v>13.1</v>
      </c>
      <c r="K10" s="10">
        <v>12.8</v>
      </c>
      <c r="L10" s="10">
        <v>12.2</v>
      </c>
      <c r="M10" s="10">
        <v>12.1</v>
      </c>
      <c r="N10" s="10">
        <v>12</v>
      </c>
      <c r="O10" s="10">
        <v>11.6</v>
      </c>
      <c r="P10" s="10">
        <v>12.7</v>
      </c>
      <c r="Q10" s="27">
        <f t="shared" si="0"/>
        <v>35.6</v>
      </c>
      <c r="R10" s="27">
        <f t="shared" si="1"/>
        <v>63.1</v>
      </c>
      <c r="S10" s="27">
        <f t="shared" si="2"/>
        <v>36.299999999999997</v>
      </c>
      <c r="T10" s="28">
        <f t="shared" si="3"/>
        <v>61.6</v>
      </c>
      <c r="U10" s="28">
        <f t="shared" si="4"/>
        <v>60.599999999999994</v>
      </c>
      <c r="V10" s="11" t="s">
        <v>275</v>
      </c>
      <c r="W10" s="11" t="s">
        <v>330</v>
      </c>
      <c r="X10" s="13" t="s">
        <v>276</v>
      </c>
      <c r="Y10" s="13" t="s">
        <v>333</v>
      </c>
      <c r="Z10" s="13" t="s">
        <v>277</v>
      </c>
      <c r="AA10" s="13" t="s">
        <v>360</v>
      </c>
      <c r="AB10" s="12">
        <v>13.6</v>
      </c>
      <c r="AC10" s="12">
        <v>14.3</v>
      </c>
      <c r="AD10" s="12">
        <v>9.1999999999999993</v>
      </c>
      <c r="AE10" s="11" t="s">
        <v>433</v>
      </c>
      <c r="AF10" s="12" t="s">
        <v>424</v>
      </c>
      <c r="AG10" s="12" t="s">
        <v>421</v>
      </c>
      <c r="AH10" s="12">
        <v>0.2</v>
      </c>
      <c r="AI10" s="12">
        <v>-0.2</v>
      </c>
      <c r="AJ10" s="12"/>
      <c r="AK10" s="11" t="s">
        <v>423</v>
      </c>
      <c r="AL10" s="11" t="s">
        <v>423</v>
      </c>
      <c r="AM10" s="11" t="s">
        <v>433</v>
      </c>
      <c r="AN10" s="8"/>
      <c r="AO10" s="8" t="s">
        <v>751</v>
      </c>
      <c r="AP10" s="31" t="s">
        <v>791</v>
      </c>
    </row>
    <row r="11" spans="1:42" s="5" customFormat="1">
      <c r="A11" s="6">
        <v>44632</v>
      </c>
      <c r="B11" s="7" t="s">
        <v>242</v>
      </c>
      <c r="C11" s="8" t="s">
        <v>219</v>
      </c>
      <c r="D11" s="9">
        <v>9.3090277777777786E-2</v>
      </c>
      <c r="E11" s="33" t="s">
        <v>806</v>
      </c>
      <c r="F11" s="10">
        <v>12.6</v>
      </c>
      <c r="G11" s="10">
        <v>11.5</v>
      </c>
      <c r="H11" s="10">
        <v>11.6</v>
      </c>
      <c r="I11" s="10">
        <v>13</v>
      </c>
      <c r="J11" s="10">
        <v>12.9</v>
      </c>
      <c r="K11" s="10">
        <v>12.5</v>
      </c>
      <c r="L11" s="10">
        <v>12.5</v>
      </c>
      <c r="M11" s="10">
        <v>12.7</v>
      </c>
      <c r="N11" s="10">
        <v>11.9</v>
      </c>
      <c r="O11" s="10">
        <v>11.2</v>
      </c>
      <c r="P11" s="10">
        <v>11.9</v>
      </c>
      <c r="Q11" s="27">
        <f t="shared" si="0"/>
        <v>35.700000000000003</v>
      </c>
      <c r="R11" s="27">
        <f t="shared" si="1"/>
        <v>63.599999999999994</v>
      </c>
      <c r="S11" s="27">
        <f t="shared" si="2"/>
        <v>35</v>
      </c>
      <c r="T11" s="28">
        <f t="shared" si="3"/>
        <v>61.6</v>
      </c>
      <c r="U11" s="28">
        <f t="shared" si="4"/>
        <v>60.199999999999996</v>
      </c>
      <c r="V11" s="11" t="s">
        <v>275</v>
      </c>
      <c r="W11" s="11" t="s">
        <v>482</v>
      </c>
      <c r="X11" s="13" t="s">
        <v>276</v>
      </c>
      <c r="Y11" s="13" t="s">
        <v>220</v>
      </c>
      <c r="Z11" s="13" t="s">
        <v>814</v>
      </c>
      <c r="AA11" s="13" t="s">
        <v>121</v>
      </c>
      <c r="AB11" s="12">
        <v>13.3</v>
      </c>
      <c r="AC11" s="12">
        <v>11.7</v>
      </c>
      <c r="AD11" s="12">
        <v>8.9</v>
      </c>
      <c r="AE11" s="11" t="s">
        <v>121</v>
      </c>
      <c r="AF11" s="12">
        <v>-0.6</v>
      </c>
      <c r="AG11" s="12">
        <v>-0.8</v>
      </c>
      <c r="AH11" s="12">
        <v>0.1</v>
      </c>
      <c r="AI11" s="12">
        <v>-1.5</v>
      </c>
      <c r="AJ11" s="12"/>
      <c r="AK11" s="11" t="s">
        <v>423</v>
      </c>
      <c r="AL11" s="11" t="s">
        <v>423</v>
      </c>
      <c r="AM11" s="11" t="s">
        <v>152</v>
      </c>
      <c r="AN11" s="8"/>
      <c r="AO11" s="8" t="s">
        <v>852</v>
      </c>
      <c r="AP11" s="31" t="s">
        <v>853</v>
      </c>
    </row>
    <row r="12" spans="1:42" s="5" customFormat="1">
      <c r="A12" s="6">
        <v>44633</v>
      </c>
      <c r="B12" s="7" t="s">
        <v>241</v>
      </c>
      <c r="C12" s="8" t="s">
        <v>219</v>
      </c>
      <c r="D12" s="9">
        <v>9.1747685185185182E-2</v>
      </c>
      <c r="E12" s="33" t="s">
        <v>839</v>
      </c>
      <c r="F12" s="10">
        <v>12.8</v>
      </c>
      <c r="G12" s="10">
        <v>11.5</v>
      </c>
      <c r="H12" s="10">
        <v>12</v>
      </c>
      <c r="I12" s="10">
        <v>13.1</v>
      </c>
      <c r="J12" s="10">
        <v>12.5</v>
      </c>
      <c r="K12" s="10">
        <v>12</v>
      </c>
      <c r="L12" s="10">
        <v>11.8</v>
      </c>
      <c r="M12" s="10">
        <v>11.7</v>
      </c>
      <c r="N12" s="10">
        <v>11.3</v>
      </c>
      <c r="O12" s="10">
        <v>11.8</v>
      </c>
      <c r="P12" s="10">
        <v>12.2</v>
      </c>
      <c r="Q12" s="27">
        <f t="shared" si="0"/>
        <v>36.299999999999997</v>
      </c>
      <c r="R12" s="27">
        <f t="shared" si="1"/>
        <v>61.100000000000009</v>
      </c>
      <c r="S12" s="27">
        <f t="shared" si="2"/>
        <v>35.299999999999997</v>
      </c>
      <c r="T12" s="28">
        <f t="shared" si="3"/>
        <v>61.9</v>
      </c>
      <c r="U12" s="28">
        <f t="shared" si="4"/>
        <v>58.8</v>
      </c>
      <c r="V12" s="11" t="s">
        <v>488</v>
      </c>
      <c r="W12" s="11" t="s">
        <v>305</v>
      </c>
      <c r="X12" s="13" t="s">
        <v>840</v>
      </c>
      <c r="Y12" s="13" t="s">
        <v>841</v>
      </c>
      <c r="Z12" s="13" t="s">
        <v>842</v>
      </c>
      <c r="AA12" s="13" t="s">
        <v>121</v>
      </c>
      <c r="AB12" s="12">
        <v>12.6</v>
      </c>
      <c r="AC12" s="12">
        <v>13.5</v>
      </c>
      <c r="AD12" s="12">
        <v>9.5</v>
      </c>
      <c r="AE12" s="11" t="s">
        <v>121</v>
      </c>
      <c r="AF12" s="12">
        <v>-1.1000000000000001</v>
      </c>
      <c r="AG12" s="12" t="s">
        <v>421</v>
      </c>
      <c r="AH12" s="12">
        <v>0.4</v>
      </c>
      <c r="AI12" s="12">
        <v>-1.5</v>
      </c>
      <c r="AJ12" s="12"/>
      <c r="AK12" s="11" t="s">
        <v>422</v>
      </c>
      <c r="AL12" s="11" t="s">
        <v>423</v>
      </c>
      <c r="AM12" s="11" t="s">
        <v>433</v>
      </c>
      <c r="AN12" s="8"/>
      <c r="AO12" s="8" t="s">
        <v>882</v>
      </c>
      <c r="AP12" s="31" t="s">
        <v>881</v>
      </c>
    </row>
    <row r="13" spans="1:42" s="5" customFormat="1">
      <c r="A13" s="6">
        <v>44646</v>
      </c>
      <c r="B13" s="7" t="s">
        <v>242</v>
      </c>
      <c r="C13" s="8" t="s">
        <v>219</v>
      </c>
      <c r="D13" s="9">
        <v>9.3854166666666669E-2</v>
      </c>
      <c r="E13" s="33" t="s">
        <v>982</v>
      </c>
      <c r="F13" s="10">
        <v>13</v>
      </c>
      <c r="G13" s="10">
        <v>11.2</v>
      </c>
      <c r="H13" s="10">
        <v>12</v>
      </c>
      <c r="I13" s="10">
        <v>13.9</v>
      </c>
      <c r="J13" s="10">
        <v>13.5</v>
      </c>
      <c r="K13" s="10">
        <v>12.5</v>
      </c>
      <c r="L13" s="10">
        <v>12.2</v>
      </c>
      <c r="M13" s="10">
        <v>12.2</v>
      </c>
      <c r="N13" s="10">
        <v>11.9</v>
      </c>
      <c r="O13" s="10">
        <v>11.6</v>
      </c>
      <c r="P13" s="10">
        <v>11.9</v>
      </c>
      <c r="Q13" s="27">
        <f t="shared" si="0"/>
        <v>36.200000000000003</v>
      </c>
      <c r="R13" s="27">
        <f t="shared" si="1"/>
        <v>64.3</v>
      </c>
      <c r="S13" s="27">
        <f t="shared" si="2"/>
        <v>35.4</v>
      </c>
      <c r="T13" s="28">
        <f t="shared" si="3"/>
        <v>63.6</v>
      </c>
      <c r="U13" s="28">
        <f t="shared" si="4"/>
        <v>59.8</v>
      </c>
      <c r="V13" s="11" t="s">
        <v>488</v>
      </c>
      <c r="W13" s="11" t="s">
        <v>482</v>
      </c>
      <c r="X13" s="13" t="s">
        <v>814</v>
      </c>
      <c r="Y13" s="13" t="s">
        <v>236</v>
      </c>
      <c r="Z13" s="13" t="s">
        <v>220</v>
      </c>
      <c r="AA13" s="13" t="s">
        <v>360</v>
      </c>
      <c r="AB13" s="12">
        <v>13.1</v>
      </c>
      <c r="AC13" s="12">
        <v>14.6</v>
      </c>
      <c r="AD13" s="12">
        <v>9.4</v>
      </c>
      <c r="AE13" s="11" t="s">
        <v>152</v>
      </c>
      <c r="AF13" s="12">
        <v>1</v>
      </c>
      <c r="AG13" s="12">
        <v>-0.8</v>
      </c>
      <c r="AH13" s="12">
        <v>0.6</v>
      </c>
      <c r="AI13" s="12">
        <v>-0.4</v>
      </c>
      <c r="AJ13" s="12"/>
      <c r="AK13" s="11" t="s">
        <v>422</v>
      </c>
      <c r="AL13" s="11" t="s">
        <v>422</v>
      </c>
      <c r="AM13" s="11" t="s">
        <v>433</v>
      </c>
      <c r="AN13" s="8" t="s">
        <v>736</v>
      </c>
      <c r="AO13" s="8" t="s">
        <v>981</v>
      </c>
      <c r="AP13" s="31" t="s">
        <v>1047</v>
      </c>
    </row>
    <row r="14" spans="1:42" s="5" customFormat="1">
      <c r="A14" s="6">
        <v>44646</v>
      </c>
      <c r="B14" s="7" t="s">
        <v>146</v>
      </c>
      <c r="C14" s="8" t="s">
        <v>935</v>
      </c>
      <c r="D14" s="9">
        <v>9.3055555555555558E-2</v>
      </c>
      <c r="E14" s="33" t="s">
        <v>999</v>
      </c>
      <c r="F14" s="10">
        <v>13</v>
      </c>
      <c r="G14" s="10">
        <v>12</v>
      </c>
      <c r="H14" s="10">
        <v>12.3</v>
      </c>
      <c r="I14" s="10">
        <v>12.9</v>
      </c>
      <c r="J14" s="10">
        <v>12.6</v>
      </c>
      <c r="K14" s="10">
        <v>12.1</v>
      </c>
      <c r="L14" s="10">
        <v>11.6</v>
      </c>
      <c r="M14" s="10">
        <v>11.6</v>
      </c>
      <c r="N14" s="10">
        <v>11.3</v>
      </c>
      <c r="O14" s="10">
        <v>11.8</v>
      </c>
      <c r="P14" s="10">
        <v>12.8</v>
      </c>
      <c r="Q14" s="27">
        <f t="shared" si="0"/>
        <v>37.299999999999997</v>
      </c>
      <c r="R14" s="27">
        <f t="shared" si="1"/>
        <v>60.800000000000004</v>
      </c>
      <c r="S14" s="27">
        <f t="shared" si="2"/>
        <v>35.900000000000006</v>
      </c>
      <c r="T14" s="28">
        <f t="shared" si="3"/>
        <v>62.8</v>
      </c>
      <c r="U14" s="28">
        <f t="shared" si="4"/>
        <v>59.099999999999994</v>
      </c>
      <c r="V14" s="11" t="s">
        <v>488</v>
      </c>
      <c r="W14" s="11" t="s">
        <v>235</v>
      </c>
      <c r="X14" s="13" t="s">
        <v>398</v>
      </c>
      <c r="Y14" s="13" t="s">
        <v>585</v>
      </c>
      <c r="Z14" s="13" t="s">
        <v>814</v>
      </c>
      <c r="AA14" s="13" t="s">
        <v>360</v>
      </c>
      <c r="AB14" s="12">
        <v>13.1</v>
      </c>
      <c r="AC14" s="12">
        <v>14.6</v>
      </c>
      <c r="AD14" s="12">
        <v>9.4</v>
      </c>
      <c r="AE14" s="11" t="s">
        <v>433</v>
      </c>
      <c r="AF14" s="12">
        <v>0.9</v>
      </c>
      <c r="AG14" s="12">
        <v>-0.3</v>
      </c>
      <c r="AH14" s="12">
        <v>0.7</v>
      </c>
      <c r="AI14" s="12">
        <v>-0.1</v>
      </c>
      <c r="AJ14" s="12"/>
      <c r="AK14" s="11" t="s">
        <v>422</v>
      </c>
      <c r="AL14" s="11" t="s">
        <v>422</v>
      </c>
      <c r="AM14" s="11" t="s">
        <v>152</v>
      </c>
      <c r="AN14" s="8"/>
      <c r="AO14" s="8" t="s">
        <v>1000</v>
      </c>
      <c r="AP14" s="31" t="s">
        <v>1052</v>
      </c>
    </row>
    <row r="15" spans="1:42" s="5" customFormat="1">
      <c r="A15" s="6">
        <v>44647</v>
      </c>
      <c r="B15" s="7" t="s">
        <v>241</v>
      </c>
      <c r="C15" s="8" t="s">
        <v>994</v>
      </c>
      <c r="D15" s="9">
        <v>9.4456018518518522E-2</v>
      </c>
      <c r="E15" s="33" t="s">
        <v>1027</v>
      </c>
      <c r="F15" s="10">
        <v>12.7</v>
      </c>
      <c r="G15" s="10">
        <v>12</v>
      </c>
      <c r="H15" s="10">
        <v>11.7</v>
      </c>
      <c r="I15" s="10">
        <v>12.7</v>
      </c>
      <c r="J15" s="10">
        <v>12.5</v>
      </c>
      <c r="K15" s="10">
        <v>12.8</v>
      </c>
      <c r="L15" s="10">
        <v>12.4</v>
      </c>
      <c r="M15" s="10">
        <v>12.3</v>
      </c>
      <c r="N15" s="10">
        <v>11.9</v>
      </c>
      <c r="O15" s="10">
        <v>12.4</v>
      </c>
      <c r="P15" s="10">
        <v>12.7</v>
      </c>
      <c r="Q15" s="27">
        <f t="shared" si="0"/>
        <v>36.4</v>
      </c>
      <c r="R15" s="27">
        <f t="shared" si="1"/>
        <v>62.7</v>
      </c>
      <c r="S15" s="27">
        <f t="shared" si="2"/>
        <v>37</v>
      </c>
      <c r="T15" s="28">
        <f t="shared" si="3"/>
        <v>61.599999999999994</v>
      </c>
      <c r="U15" s="28">
        <f t="shared" si="4"/>
        <v>61.7</v>
      </c>
      <c r="V15" s="11" t="s">
        <v>275</v>
      </c>
      <c r="W15" s="11" t="s">
        <v>1008</v>
      </c>
      <c r="X15" s="13" t="s">
        <v>277</v>
      </c>
      <c r="Y15" s="13" t="s">
        <v>548</v>
      </c>
      <c r="Z15" s="13" t="s">
        <v>449</v>
      </c>
      <c r="AA15" s="13" t="s">
        <v>360</v>
      </c>
      <c r="AB15" s="12">
        <v>15.8</v>
      </c>
      <c r="AC15" s="12">
        <v>14.9</v>
      </c>
      <c r="AD15" s="12">
        <v>7</v>
      </c>
      <c r="AE15" s="11" t="s">
        <v>433</v>
      </c>
      <c r="AF15" s="12">
        <v>2.2999999999999998</v>
      </c>
      <c r="AG15" s="12" t="s">
        <v>421</v>
      </c>
      <c r="AH15" s="12">
        <v>1.9</v>
      </c>
      <c r="AI15" s="12">
        <v>0.4</v>
      </c>
      <c r="AJ15" s="12"/>
      <c r="AK15" s="11" t="s">
        <v>426</v>
      </c>
      <c r="AL15" s="11" t="s">
        <v>423</v>
      </c>
      <c r="AM15" s="11" t="s">
        <v>152</v>
      </c>
      <c r="AN15" s="8"/>
      <c r="AO15" s="8" t="s">
        <v>1066</v>
      </c>
      <c r="AP15" s="31" t="s">
        <v>1067</v>
      </c>
    </row>
    <row r="16" spans="1:42" s="5" customFormat="1">
      <c r="A16" s="6">
        <v>44647</v>
      </c>
      <c r="B16" s="7" t="s">
        <v>431</v>
      </c>
      <c r="C16" s="8" t="s">
        <v>994</v>
      </c>
      <c r="D16" s="9">
        <v>9.3067129629629639E-2</v>
      </c>
      <c r="E16" s="33" t="s">
        <v>1030</v>
      </c>
      <c r="F16" s="10">
        <v>12.4</v>
      </c>
      <c r="G16" s="10">
        <v>10.6</v>
      </c>
      <c r="H16" s="10">
        <v>11.9</v>
      </c>
      <c r="I16" s="10">
        <v>13</v>
      </c>
      <c r="J16" s="10">
        <v>12.8</v>
      </c>
      <c r="K16" s="10">
        <v>12.5</v>
      </c>
      <c r="L16" s="10">
        <v>12</v>
      </c>
      <c r="M16" s="10">
        <v>12.4</v>
      </c>
      <c r="N16" s="10">
        <v>11.7</v>
      </c>
      <c r="O16" s="10">
        <v>12</v>
      </c>
      <c r="P16" s="10">
        <v>12.8</v>
      </c>
      <c r="Q16" s="27">
        <f t="shared" si="0"/>
        <v>34.9</v>
      </c>
      <c r="R16" s="27">
        <f t="shared" si="1"/>
        <v>62.699999999999996</v>
      </c>
      <c r="S16" s="27">
        <f t="shared" si="2"/>
        <v>36.5</v>
      </c>
      <c r="T16" s="28">
        <f t="shared" si="3"/>
        <v>60.7</v>
      </c>
      <c r="U16" s="28">
        <f t="shared" si="4"/>
        <v>60.899999999999991</v>
      </c>
      <c r="V16" s="11" t="s">
        <v>275</v>
      </c>
      <c r="W16" s="11" t="s">
        <v>1008</v>
      </c>
      <c r="X16" s="13" t="s">
        <v>1031</v>
      </c>
      <c r="Y16" s="13" t="s">
        <v>548</v>
      </c>
      <c r="Z16" s="13" t="s">
        <v>635</v>
      </c>
      <c r="AA16" s="13" t="s">
        <v>360</v>
      </c>
      <c r="AB16" s="12">
        <v>15.8</v>
      </c>
      <c r="AC16" s="12">
        <v>14.9</v>
      </c>
      <c r="AD16" s="12">
        <v>7</v>
      </c>
      <c r="AE16" s="11" t="s">
        <v>433</v>
      </c>
      <c r="AF16" s="12">
        <v>0.1</v>
      </c>
      <c r="AG16" s="12" t="s">
        <v>421</v>
      </c>
      <c r="AH16" s="12">
        <v>-0.1</v>
      </c>
      <c r="AI16" s="12">
        <v>0.2</v>
      </c>
      <c r="AJ16" s="12" t="s">
        <v>427</v>
      </c>
      <c r="AK16" s="11" t="s">
        <v>423</v>
      </c>
      <c r="AL16" s="11" t="s">
        <v>422</v>
      </c>
      <c r="AM16" s="11" t="s">
        <v>433</v>
      </c>
      <c r="AN16" s="8"/>
      <c r="AO16" s="8" t="s">
        <v>1070</v>
      </c>
      <c r="AP16" s="31" t="s">
        <v>1071</v>
      </c>
    </row>
    <row r="17" spans="1:42" s="5" customFormat="1">
      <c r="A17" s="6">
        <v>44688</v>
      </c>
      <c r="B17" s="7" t="s">
        <v>799</v>
      </c>
      <c r="C17" s="8" t="s">
        <v>219</v>
      </c>
      <c r="D17" s="9">
        <v>8.9641203703703709E-2</v>
      </c>
      <c r="E17" s="33" t="s">
        <v>1103</v>
      </c>
      <c r="F17" s="10">
        <v>12.5</v>
      </c>
      <c r="G17" s="10">
        <v>10.9</v>
      </c>
      <c r="H17" s="10">
        <v>10.6</v>
      </c>
      <c r="I17" s="10">
        <v>12.1</v>
      </c>
      <c r="J17" s="10">
        <v>12.1</v>
      </c>
      <c r="K17" s="10">
        <v>12.1</v>
      </c>
      <c r="L17" s="10">
        <v>11.8</v>
      </c>
      <c r="M17" s="10">
        <v>11.8</v>
      </c>
      <c r="N17" s="10">
        <v>11.8</v>
      </c>
      <c r="O17" s="10">
        <v>11.7</v>
      </c>
      <c r="P17" s="10">
        <v>12.1</v>
      </c>
      <c r="Q17" s="27">
        <f t="shared" si="0"/>
        <v>34</v>
      </c>
      <c r="R17" s="27">
        <f t="shared" si="1"/>
        <v>59.899999999999991</v>
      </c>
      <c r="S17" s="27">
        <f t="shared" si="2"/>
        <v>35.6</v>
      </c>
      <c r="T17" s="28">
        <f t="shared" si="3"/>
        <v>58.2</v>
      </c>
      <c r="U17" s="28">
        <f t="shared" si="4"/>
        <v>59.20000000000001</v>
      </c>
      <c r="V17" s="11" t="s">
        <v>217</v>
      </c>
      <c r="W17" s="11" t="s">
        <v>218</v>
      </c>
      <c r="X17" s="13" t="s">
        <v>236</v>
      </c>
      <c r="Y17" s="13" t="s">
        <v>814</v>
      </c>
      <c r="Z17" s="13" t="s">
        <v>446</v>
      </c>
      <c r="AA17" s="13" t="s">
        <v>121</v>
      </c>
      <c r="AB17" s="12">
        <v>14.5</v>
      </c>
      <c r="AC17" s="12">
        <v>12</v>
      </c>
      <c r="AD17" s="12">
        <v>10.5</v>
      </c>
      <c r="AE17" s="11" t="s">
        <v>488</v>
      </c>
      <c r="AF17" s="12">
        <v>-3.4</v>
      </c>
      <c r="AG17" s="12" t="s">
        <v>421</v>
      </c>
      <c r="AH17" s="12">
        <v>-0.5</v>
      </c>
      <c r="AI17" s="12">
        <v>-2.9</v>
      </c>
      <c r="AJ17" s="12"/>
      <c r="AK17" s="11" t="s">
        <v>425</v>
      </c>
      <c r="AL17" s="11" t="s">
        <v>423</v>
      </c>
      <c r="AM17" s="11" t="s">
        <v>152</v>
      </c>
      <c r="AN17" s="8"/>
      <c r="AO17" s="8"/>
      <c r="AP17" s="31"/>
    </row>
    <row r="18" spans="1:42" s="5" customFormat="1">
      <c r="A18" s="6">
        <v>44689</v>
      </c>
      <c r="B18" s="7" t="s">
        <v>127</v>
      </c>
      <c r="C18" s="8" t="s">
        <v>219</v>
      </c>
      <c r="D18" s="9">
        <v>8.9583333333333334E-2</v>
      </c>
      <c r="E18" s="33" t="s">
        <v>1118</v>
      </c>
      <c r="F18" s="10">
        <v>12.2</v>
      </c>
      <c r="G18" s="10">
        <v>10.199999999999999</v>
      </c>
      <c r="H18" s="10">
        <v>10.5</v>
      </c>
      <c r="I18" s="10">
        <v>12.2</v>
      </c>
      <c r="J18" s="10">
        <v>12.1</v>
      </c>
      <c r="K18" s="10">
        <v>11.9</v>
      </c>
      <c r="L18" s="10">
        <v>11.9</v>
      </c>
      <c r="M18" s="10">
        <v>12.1</v>
      </c>
      <c r="N18" s="10">
        <v>12.1</v>
      </c>
      <c r="O18" s="10">
        <v>11.7</v>
      </c>
      <c r="P18" s="10">
        <v>12.1</v>
      </c>
      <c r="Q18" s="27">
        <f t="shared" si="0"/>
        <v>32.9</v>
      </c>
      <c r="R18" s="27">
        <f t="shared" si="1"/>
        <v>60.199999999999996</v>
      </c>
      <c r="S18" s="27">
        <f t="shared" si="2"/>
        <v>35.9</v>
      </c>
      <c r="T18" s="28">
        <f t="shared" si="3"/>
        <v>57.199999999999996</v>
      </c>
      <c r="U18" s="28">
        <f t="shared" si="4"/>
        <v>59.9</v>
      </c>
      <c r="V18" s="11" t="s">
        <v>217</v>
      </c>
      <c r="W18" s="11" t="s">
        <v>235</v>
      </c>
      <c r="X18" s="13" t="s">
        <v>277</v>
      </c>
      <c r="Y18" s="13" t="s">
        <v>398</v>
      </c>
      <c r="Z18" s="13" t="s">
        <v>276</v>
      </c>
      <c r="AA18" s="13" t="s">
        <v>121</v>
      </c>
      <c r="AB18" s="12">
        <v>10.199999999999999</v>
      </c>
      <c r="AC18" s="12">
        <v>10.3</v>
      </c>
      <c r="AD18" s="12">
        <v>10.5</v>
      </c>
      <c r="AE18" s="11" t="s">
        <v>488</v>
      </c>
      <c r="AF18" s="12">
        <v>-3.4</v>
      </c>
      <c r="AG18" s="12" t="s">
        <v>421</v>
      </c>
      <c r="AH18" s="12">
        <v>-0.6</v>
      </c>
      <c r="AI18" s="12">
        <v>-2.8</v>
      </c>
      <c r="AJ18" s="12"/>
      <c r="AK18" s="11" t="s">
        <v>425</v>
      </c>
      <c r="AL18" s="11" t="s">
        <v>422</v>
      </c>
      <c r="AM18" s="11" t="s">
        <v>433</v>
      </c>
      <c r="AN18" s="8"/>
      <c r="AO18" s="8" t="s">
        <v>1148</v>
      </c>
      <c r="AP18" s="31" t="s">
        <v>1149</v>
      </c>
    </row>
    <row r="19" spans="1:42" s="5" customFormat="1">
      <c r="A19" s="6">
        <v>44695</v>
      </c>
      <c r="B19" s="7" t="s">
        <v>242</v>
      </c>
      <c r="C19" s="8" t="s">
        <v>994</v>
      </c>
      <c r="D19" s="9">
        <v>9.3796296296296308E-2</v>
      </c>
      <c r="E19" s="33" t="s">
        <v>1157</v>
      </c>
      <c r="F19" s="10">
        <v>12.7</v>
      </c>
      <c r="G19" s="10">
        <v>11.5</v>
      </c>
      <c r="H19" s="10">
        <v>12</v>
      </c>
      <c r="I19" s="10">
        <v>13.7</v>
      </c>
      <c r="J19" s="10">
        <v>13.4</v>
      </c>
      <c r="K19" s="10">
        <v>11.9</v>
      </c>
      <c r="L19" s="10">
        <v>11.9</v>
      </c>
      <c r="M19" s="10">
        <v>12.2</v>
      </c>
      <c r="N19" s="10">
        <v>11.9</v>
      </c>
      <c r="O19" s="10">
        <v>11.7</v>
      </c>
      <c r="P19" s="10">
        <v>12.5</v>
      </c>
      <c r="Q19" s="27">
        <f t="shared" si="0"/>
        <v>36.200000000000003</v>
      </c>
      <c r="R19" s="27">
        <f t="shared" si="1"/>
        <v>63.099999999999994</v>
      </c>
      <c r="S19" s="27">
        <f t="shared" si="2"/>
        <v>36.1</v>
      </c>
      <c r="T19" s="28">
        <f t="shared" si="3"/>
        <v>63.300000000000004</v>
      </c>
      <c r="U19" s="28">
        <f t="shared" si="4"/>
        <v>60.2</v>
      </c>
      <c r="V19" s="11" t="s">
        <v>488</v>
      </c>
      <c r="W19" s="11" t="s">
        <v>235</v>
      </c>
      <c r="X19" s="13" t="s">
        <v>1175</v>
      </c>
      <c r="Y19" s="13" t="s">
        <v>814</v>
      </c>
      <c r="Z19" s="13" t="s">
        <v>276</v>
      </c>
      <c r="AA19" s="13" t="s">
        <v>121</v>
      </c>
      <c r="AB19" s="12">
        <v>16.7</v>
      </c>
      <c r="AC19" s="12">
        <v>15.3</v>
      </c>
      <c r="AD19" s="12">
        <v>7.6</v>
      </c>
      <c r="AE19" s="11" t="s">
        <v>150</v>
      </c>
      <c r="AF19" s="12">
        <v>0.6</v>
      </c>
      <c r="AG19" s="12">
        <v>-0.4</v>
      </c>
      <c r="AH19" s="12">
        <v>1.3</v>
      </c>
      <c r="AI19" s="12">
        <v>-1.1000000000000001</v>
      </c>
      <c r="AJ19" s="12"/>
      <c r="AK19" s="11" t="s">
        <v>426</v>
      </c>
      <c r="AL19" s="11" t="s">
        <v>422</v>
      </c>
      <c r="AM19" s="11" t="s">
        <v>433</v>
      </c>
      <c r="AN19" s="8"/>
      <c r="AO19" s="8" t="s">
        <v>1173</v>
      </c>
      <c r="AP19" s="31" t="s">
        <v>1174</v>
      </c>
    </row>
    <row r="20" spans="1:42" s="5" customFormat="1">
      <c r="A20" s="6">
        <v>44696</v>
      </c>
      <c r="B20" s="7" t="s">
        <v>146</v>
      </c>
      <c r="C20" s="8" t="s">
        <v>219</v>
      </c>
      <c r="D20" s="9">
        <v>9.1759259259259263E-2</v>
      </c>
      <c r="E20" s="33" t="s">
        <v>1027</v>
      </c>
      <c r="F20" s="10">
        <v>12.7</v>
      </c>
      <c r="G20" s="10">
        <v>10.9</v>
      </c>
      <c r="H20" s="10">
        <v>11.7</v>
      </c>
      <c r="I20" s="10">
        <v>13.4</v>
      </c>
      <c r="J20" s="10">
        <v>12.1</v>
      </c>
      <c r="K20" s="10">
        <v>12.2</v>
      </c>
      <c r="L20" s="10">
        <v>12.4</v>
      </c>
      <c r="M20" s="10">
        <v>12.1</v>
      </c>
      <c r="N20" s="10">
        <v>11.4</v>
      </c>
      <c r="O20" s="10">
        <v>11.7</v>
      </c>
      <c r="P20" s="10">
        <v>12.2</v>
      </c>
      <c r="Q20" s="27">
        <f t="shared" si="0"/>
        <v>35.299999999999997</v>
      </c>
      <c r="R20" s="27">
        <f t="shared" si="1"/>
        <v>62.2</v>
      </c>
      <c r="S20" s="27">
        <f t="shared" si="2"/>
        <v>35.299999999999997</v>
      </c>
      <c r="T20" s="28">
        <f t="shared" si="3"/>
        <v>60.8</v>
      </c>
      <c r="U20" s="28">
        <f t="shared" si="4"/>
        <v>59.8</v>
      </c>
      <c r="V20" s="11" t="s">
        <v>275</v>
      </c>
      <c r="W20" s="11" t="s">
        <v>235</v>
      </c>
      <c r="X20" s="13" t="s">
        <v>277</v>
      </c>
      <c r="Y20" s="13" t="s">
        <v>220</v>
      </c>
      <c r="Z20" s="13" t="s">
        <v>487</v>
      </c>
      <c r="AA20" s="13" t="s">
        <v>121</v>
      </c>
      <c r="AB20" s="12">
        <v>14.2</v>
      </c>
      <c r="AC20" s="12">
        <v>12.6</v>
      </c>
      <c r="AD20" s="12">
        <v>9.1999999999999993</v>
      </c>
      <c r="AE20" s="11" t="s">
        <v>360</v>
      </c>
      <c r="AF20" s="12">
        <v>-0.3</v>
      </c>
      <c r="AG20" s="12">
        <v>-0.4</v>
      </c>
      <c r="AH20" s="12">
        <v>1.1000000000000001</v>
      </c>
      <c r="AI20" s="12">
        <v>-1.8</v>
      </c>
      <c r="AJ20" s="12"/>
      <c r="AK20" s="11" t="s">
        <v>429</v>
      </c>
      <c r="AL20" s="11" t="s">
        <v>423</v>
      </c>
      <c r="AM20" s="11" t="s">
        <v>433</v>
      </c>
      <c r="AN20" s="8"/>
      <c r="AO20" s="8" t="s">
        <v>1225</v>
      </c>
      <c r="AP20" s="31" t="s">
        <v>1226</v>
      </c>
    </row>
    <row r="21" spans="1:42" s="5" customFormat="1">
      <c r="A21" s="6">
        <v>44702</v>
      </c>
      <c r="B21" s="7" t="s">
        <v>241</v>
      </c>
      <c r="C21" s="8" t="s">
        <v>219</v>
      </c>
      <c r="D21" s="9">
        <v>9.3831018518518508E-2</v>
      </c>
      <c r="E21" s="33" t="s">
        <v>1245</v>
      </c>
      <c r="F21" s="10">
        <v>12.6</v>
      </c>
      <c r="G21" s="10">
        <v>11.4</v>
      </c>
      <c r="H21" s="10">
        <v>12.3</v>
      </c>
      <c r="I21" s="10">
        <v>13.9</v>
      </c>
      <c r="J21" s="10">
        <v>13.5</v>
      </c>
      <c r="K21" s="10">
        <v>13.1</v>
      </c>
      <c r="L21" s="10">
        <v>12.4</v>
      </c>
      <c r="M21" s="10">
        <v>12</v>
      </c>
      <c r="N21" s="10">
        <v>11.4</v>
      </c>
      <c r="O21" s="10">
        <v>11.3</v>
      </c>
      <c r="P21" s="10">
        <v>11.8</v>
      </c>
      <c r="Q21" s="27">
        <f t="shared" ref="Q21:Q22" si="5">SUM(F21:H21)</f>
        <v>36.299999999999997</v>
      </c>
      <c r="R21" s="27">
        <f t="shared" ref="R21:R22" si="6">SUM(I21:M21)</f>
        <v>64.900000000000006</v>
      </c>
      <c r="S21" s="27">
        <f t="shared" ref="S21:S22" si="7">SUM(N21:P21)</f>
        <v>34.5</v>
      </c>
      <c r="T21" s="28">
        <f t="shared" ref="T21:T22" si="8">SUM(F21:J21)</f>
        <v>63.699999999999996</v>
      </c>
      <c r="U21" s="28">
        <f t="shared" ref="U21:U22" si="9">SUM(L21:P21)</f>
        <v>58.899999999999991</v>
      </c>
      <c r="V21" s="11" t="s">
        <v>481</v>
      </c>
      <c r="W21" s="11" t="s">
        <v>677</v>
      </c>
      <c r="X21" s="13" t="s">
        <v>222</v>
      </c>
      <c r="Y21" s="13" t="s">
        <v>548</v>
      </c>
      <c r="Z21" s="13" t="s">
        <v>487</v>
      </c>
      <c r="AA21" s="13" t="s">
        <v>121</v>
      </c>
      <c r="AB21" s="12">
        <v>12.3</v>
      </c>
      <c r="AC21" s="12">
        <v>11.6</v>
      </c>
      <c r="AD21" s="12">
        <v>9.5</v>
      </c>
      <c r="AE21" s="11" t="s">
        <v>162</v>
      </c>
      <c r="AF21" s="12">
        <v>1.9</v>
      </c>
      <c r="AG21" s="12">
        <v>-1.1000000000000001</v>
      </c>
      <c r="AH21" s="12">
        <v>2</v>
      </c>
      <c r="AI21" s="12">
        <v>-1.2</v>
      </c>
      <c r="AJ21" s="12"/>
      <c r="AK21" s="11" t="s">
        <v>429</v>
      </c>
      <c r="AL21" s="11" t="s">
        <v>423</v>
      </c>
      <c r="AM21" s="11" t="s">
        <v>152</v>
      </c>
      <c r="AN21" s="8"/>
      <c r="AO21" s="8" t="s">
        <v>1282</v>
      </c>
      <c r="AP21" s="31" t="s">
        <v>1281</v>
      </c>
    </row>
    <row r="22" spans="1:42" s="5" customFormat="1">
      <c r="A22" s="6">
        <v>44703</v>
      </c>
      <c r="B22" s="7" t="s">
        <v>242</v>
      </c>
      <c r="C22" s="8" t="s">
        <v>219</v>
      </c>
      <c r="D22" s="9">
        <v>9.3055555555555558E-2</v>
      </c>
      <c r="E22" s="33" t="s">
        <v>1258</v>
      </c>
      <c r="F22" s="10">
        <v>12.3</v>
      </c>
      <c r="G22" s="10">
        <v>11.6</v>
      </c>
      <c r="H22" s="10">
        <v>11.9</v>
      </c>
      <c r="I22" s="10">
        <v>13.2</v>
      </c>
      <c r="J22" s="10">
        <v>12.7</v>
      </c>
      <c r="K22" s="10">
        <v>12.4</v>
      </c>
      <c r="L22" s="10">
        <v>12.3</v>
      </c>
      <c r="M22" s="10">
        <v>12</v>
      </c>
      <c r="N22" s="10">
        <v>11.7</v>
      </c>
      <c r="O22" s="10">
        <v>11.6</v>
      </c>
      <c r="P22" s="10">
        <v>12.3</v>
      </c>
      <c r="Q22" s="27">
        <f t="shared" si="5"/>
        <v>35.799999999999997</v>
      </c>
      <c r="R22" s="27">
        <f t="shared" si="6"/>
        <v>62.599999999999994</v>
      </c>
      <c r="S22" s="27">
        <f t="shared" si="7"/>
        <v>35.599999999999994</v>
      </c>
      <c r="T22" s="28">
        <f t="shared" si="8"/>
        <v>61.7</v>
      </c>
      <c r="U22" s="28">
        <f t="shared" si="9"/>
        <v>59.900000000000006</v>
      </c>
      <c r="V22" s="11" t="s">
        <v>488</v>
      </c>
      <c r="W22" s="11" t="s">
        <v>235</v>
      </c>
      <c r="X22" s="13" t="s">
        <v>1031</v>
      </c>
      <c r="Y22" s="13" t="s">
        <v>814</v>
      </c>
      <c r="Z22" s="13" t="s">
        <v>1259</v>
      </c>
      <c r="AA22" s="13" t="s">
        <v>121</v>
      </c>
      <c r="AB22" s="12">
        <v>14.1</v>
      </c>
      <c r="AC22" s="12">
        <v>14.8</v>
      </c>
      <c r="AD22" s="12">
        <v>8.4</v>
      </c>
      <c r="AE22" s="11" t="s">
        <v>360</v>
      </c>
      <c r="AF22" s="12">
        <v>-0.8</v>
      </c>
      <c r="AG22" s="12">
        <v>-0.4</v>
      </c>
      <c r="AH22" s="12">
        <v>0.1</v>
      </c>
      <c r="AI22" s="12">
        <v>-1.3</v>
      </c>
      <c r="AJ22" s="12"/>
      <c r="AK22" s="11" t="s">
        <v>423</v>
      </c>
      <c r="AL22" s="11" t="s">
        <v>422</v>
      </c>
      <c r="AM22" s="11" t="s">
        <v>433</v>
      </c>
      <c r="AN22" s="8"/>
      <c r="AO22" s="8" t="s">
        <v>1299</v>
      </c>
      <c r="AP22" s="31" t="s">
        <v>1300</v>
      </c>
    </row>
    <row r="23" spans="1:42" s="5" customFormat="1">
      <c r="A23" s="6">
        <v>44709</v>
      </c>
      <c r="B23" s="7" t="s">
        <v>242</v>
      </c>
      <c r="C23" s="8" t="s">
        <v>219</v>
      </c>
      <c r="D23" s="9">
        <v>9.3773148148148147E-2</v>
      </c>
      <c r="E23" s="33" t="s">
        <v>1322</v>
      </c>
      <c r="F23" s="10">
        <v>12.5</v>
      </c>
      <c r="G23" s="10">
        <v>11.9</v>
      </c>
      <c r="H23" s="10">
        <v>11.9</v>
      </c>
      <c r="I23" s="10">
        <v>13.1</v>
      </c>
      <c r="J23" s="10">
        <v>12.7</v>
      </c>
      <c r="K23" s="10">
        <v>12.4</v>
      </c>
      <c r="L23" s="10">
        <v>12</v>
      </c>
      <c r="M23" s="10">
        <v>12.3</v>
      </c>
      <c r="N23" s="10">
        <v>12.2</v>
      </c>
      <c r="O23" s="10">
        <v>12.2</v>
      </c>
      <c r="P23" s="10">
        <v>12</v>
      </c>
      <c r="Q23" s="27">
        <f t="shared" ref="Q23" si="10">SUM(F23:H23)</f>
        <v>36.299999999999997</v>
      </c>
      <c r="R23" s="27">
        <f t="shared" ref="R23" si="11">SUM(I23:M23)</f>
        <v>62.5</v>
      </c>
      <c r="S23" s="27">
        <f t="shared" ref="S23" si="12">SUM(N23:P23)</f>
        <v>36.4</v>
      </c>
      <c r="T23" s="28">
        <f t="shared" ref="T23" si="13">SUM(F23:J23)</f>
        <v>62.099999999999994</v>
      </c>
      <c r="U23" s="28">
        <f t="shared" ref="U23" si="14">SUM(L23:P23)</f>
        <v>60.7</v>
      </c>
      <c r="V23" s="11" t="s">
        <v>488</v>
      </c>
      <c r="W23" s="11" t="s">
        <v>235</v>
      </c>
      <c r="X23" s="13" t="s">
        <v>276</v>
      </c>
      <c r="Y23" s="13" t="s">
        <v>1323</v>
      </c>
      <c r="Z23" s="13" t="s">
        <v>276</v>
      </c>
      <c r="AA23" s="13" t="s">
        <v>121</v>
      </c>
      <c r="AB23" s="12">
        <v>13.3</v>
      </c>
      <c r="AC23" s="12">
        <v>13.4</v>
      </c>
      <c r="AD23" s="12">
        <v>8.9</v>
      </c>
      <c r="AE23" s="11" t="s">
        <v>152</v>
      </c>
      <c r="AF23" s="12">
        <v>0.4</v>
      </c>
      <c r="AG23" s="12" t="s">
        <v>421</v>
      </c>
      <c r="AH23" s="12">
        <v>1.1000000000000001</v>
      </c>
      <c r="AI23" s="12">
        <v>-0.7</v>
      </c>
      <c r="AJ23" s="12"/>
      <c r="AK23" s="11" t="s">
        <v>426</v>
      </c>
      <c r="AL23" s="11" t="s">
        <v>422</v>
      </c>
      <c r="AM23" s="11" t="s">
        <v>152</v>
      </c>
      <c r="AN23" s="8" t="s">
        <v>736</v>
      </c>
      <c r="AO23" s="8" t="s">
        <v>1353</v>
      </c>
      <c r="AP23" s="31" t="s">
        <v>1354</v>
      </c>
    </row>
    <row r="24" spans="1:42" s="5" customFormat="1">
      <c r="A24" s="6">
        <v>44717</v>
      </c>
      <c r="B24" s="7" t="s">
        <v>146</v>
      </c>
      <c r="C24" s="8" t="s">
        <v>219</v>
      </c>
      <c r="D24" s="9">
        <v>9.1041666666666674E-2</v>
      </c>
      <c r="E24" s="33" t="s">
        <v>1456</v>
      </c>
      <c r="F24" s="10">
        <v>12.7</v>
      </c>
      <c r="G24" s="10">
        <v>11.4</v>
      </c>
      <c r="H24" s="10">
        <v>11.6</v>
      </c>
      <c r="I24" s="10">
        <v>12.6</v>
      </c>
      <c r="J24" s="10">
        <v>12.1</v>
      </c>
      <c r="K24" s="10">
        <v>12.2</v>
      </c>
      <c r="L24" s="10">
        <v>11.8</v>
      </c>
      <c r="M24" s="10">
        <v>11.7</v>
      </c>
      <c r="N24" s="10">
        <v>11.5</v>
      </c>
      <c r="O24" s="10">
        <v>11.8</v>
      </c>
      <c r="P24" s="10">
        <v>12.2</v>
      </c>
      <c r="Q24" s="27">
        <f t="shared" ref="Q24" si="15">SUM(F24:H24)</f>
        <v>35.700000000000003</v>
      </c>
      <c r="R24" s="27">
        <f t="shared" ref="R24" si="16">SUM(I24:M24)</f>
        <v>60.400000000000006</v>
      </c>
      <c r="S24" s="27">
        <f t="shared" ref="S24" si="17">SUM(N24:P24)</f>
        <v>35.5</v>
      </c>
      <c r="T24" s="28">
        <f t="shared" ref="T24" si="18">SUM(F24:J24)</f>
        <v>60.400000000000006</v>
      </c>
      <c r="U24" s="28">
        <f t="shared" ref="U24" si="19">SUM(L24:P24)</f>
        <v>59</v>
      </c>
      <c r="V24" s="11" t="s">
        <v>275</v>
      </c>
      <c r="W24" s="11" t="s">
        <v>235</v>
      </c>
      <c r="X24" s="13" t="s">
        <v>446</v>
      </c>
      <c r="Y24" s="13" t="s">
        <v>1457</v>
      </c>
      <c r="Z24" s="13" t="s">
        <v>1458</v>
      </c>
      <c r="AA24" s="13" t="s">
        <v>360</v>
      </c>
      <c r="AB24" s="12">
        <v>12.9</v>
      </c>
      <c r="AC24" s="12">
        <v>11.5</v>
      </c>
      <c r="AD24" s="12">
        <v>9.8000000000000007</v>
      </c>
      <c r="AE24" s="11" t="s">
        <v>121</v>
      </c>
      <c r="AF24" s="12">
        <v>-1.5</v>
      </c>
      <c r="AG24" s="12">
        <v>-0.2</v>
      </c>
      <c r="AH24" s="12">
        <v>0.3</v>
      </c>
      <c r="AI24" s="12">
        <v>-2</v>
      </c>
      <c r="AJ24" s="12"/>
      <c r="AK24" s="11" t="s">
        <v>423</v>
      </c>
      <c r="AL24" s="11" t="s">
        <v>422</v>
      </c>
      <c r="AM24" s="11" t="s">
        <v>433</v>
      </c>
      <c r="AN24" s="8"/>
      <c r="AO24" s="8" t="s">
        <v>1459</v>
      </c>
      <c r="AP24" s="31" t="s">
        <v>1460</v>
      </c>
    </row>
  </sheetData>
  <autoFilter ref="A1:AO2" xr:uid="{00000000-0009-0000-0000-000005000000}"/>
  <dataConsolidate/>
  <phoneticPr fontId="3"/>
  <conditionalFormatting sqref="AK2:AL2">
    <cfRule type="containsText" dxfId="1169" priority="990" operator="containsText" text="E">
      <formula>NOT(ISERROR(SEARCH("E",AK2)))</formula>
    </cfRule>
    <cfRule type="containsText" dxfId="1168" priority="991" operator="containsText" text="B">
      <formula>NOT(ISERROR(SEARCH("B",AK2)))</formula>
    </cfRule>
    <cfRule type="containsText" dxfId="1167" priority="992" operator="containsText" text="A">
      <formula>NOT(ISERROR(SEARCH("A",AK2)))</formula>
    </cfRule>
  </conditionalFormatting>
  <conditionalFormatting sqref="AM2">
    <cfRule type="containsText" dxfId="1166" priority="987" operator="containsText" text="E">
      <formula>NOT(ISERROR(SEARCH("E",AM2)))</formula>
    </cfRule>
    <cfRule type="containsText" dxfId="1165" priority="988" operator="containsText" text="B">
      <formula>NOT(ISERROR(SEARCH("B",AM2)))</formula>
    </cfRule>
    <cfRule type="containsText" dxfId="1164" priority="989" operator="containsText" text="A">
      <formula>NOT(ISERROR(SEARCH("A",AM2)))</formula>
    </cfRule>
  </conditionalFormatting>
  <conditionalFormatting sqref="F2:P2">
    <cfRule type="colorScale" priority="1315">
      <colorScale>
        <cfvo type="min"/>
        <cfvo type="percentile" val="50"/>
        <cfvo type="max"/>
        <color rgb="FFF8696B"/>
        <color rgb="FFFFEB84"/>
        <color rgb="FF63BE7B"/>
      </colorScale>
    </cfRule>
  </conditionalFormatting>
  <conditionalFormatting sqref="AE2">
    <cfRule type="containsText" dxfId="1163" priority="628" operator="containsText" text="D">
      <formula>NOT(ISERROR(SEARCH("D",AE2)))</formula>
    </cfRule>
    <cfRule type="containsText" dxfId="1162" priority="629" operator="containsText" text="S">
      <formula>NOT(ISERROR(SEARCH("S",AE2)))</formula>
    </cfRule>
    <cfRule type="containsText" dxfId="1161" priority="630" operator="containsText" text="F">
      <formula>NOT(ISERROR(SEARCH("F",AE2)))</formula>
    </cfRule>
    <cfRule type="containsText" dxfId="1160" priority="631" operator="containsText" text="E">
      <formula>NOT(ISERROR(SEARCH("E",AE2)))</formula>
    </cfRule>
    <cfRule type="containsText" dxfId="1159" priority="632" operator="containsText" text="B">
      <formula>NOT(ISERROR(SEARCH("B",AE2)))</formula>
    </cfRule>
    <cfRule type="containsText" dxfId="1158" priority="633" operator="containsText" text="A">
      <formula>NOT(ISERROR(SEARCH("A",AE2)))</formula>
    </cfRule>
  </conditionalFormatting>
  <conditionalFormatting sqref="AK3:AL3">
    <cfRule type="containsText" dxfId="1157" priority="229" operator="containsText" text="E">
      <formula>NOT(ISERROR(SEARCH("E",AK3)))</formula>
    </cfRule>
    <cfRule type="containsText" dxfId="1156" priority="230" operator="containsText" text="B">
      <formula>NOT(ISERROR(SEARCH("B",AK3)))</formula>
    </cfRule>
    <cfRule type="containsText" dxfId="1155" priority="231" operator="containsText" text="A">
      <formula>NOT(ISERROR(SEARCH("A",AK3)))</formula>
    </cfRule>
  </conditionalFormatting>
  <conditionalFormatting sqref="AM3">
    <cfRule type="containsText" dxfId="1154" priority="226" operator="containsText" text="E">
      <formula>NOT(ISERROR(SEARCH("E",AM3)))</formula>
    </cfRule>
    <cfRule type="containsText" dxfId="1153" priority="227" operator="containsText" text="B">
      <formula>NOT(ISERROR(SEARCH("B",AM3)))</formula>
    </cfRule>
    <cfRule type="containsText" dxfId="1152" priority="228" operator="containsText" text="A">
      <formula>NOT(ISERROR(SEARCH("A",AM3)))</formula>
    </cfRule>
  </conditionalFormatting>
  <conditionalFormatting sqref="F3:P3">
    <cfRule type="colorScale" priority="232">
      <colorScale>
        <cfvo type="min"/>
        <cfvo type="percentile" val="50"/>
        <cfvo type="max"/>
        <color rgb="FFF8696B"/>
        <color rgb="FFFFEB84"/>
        <color rgb="FF63BE7B"/>
      </colorScale>
    </cfRule>
  </conditionalFormatting>
  <conditionalFormatting sqref="AE3">
    <cfRule type="containsText" dxfId="1151" priority="217" operator="containsText" text="D">
      <formula>NOT(ISERROR(SEARCH("D",AE3)))</formula>
    </cfRule>
    <cfRule type="containsText" dxfId="1150" priority="218" operator="containsText" text="S">
      <formula>NOT(ISERROR(SEARCH("S",AE3)))</formula>
    </cfRule>
    <cfRule type="containsText" dxfId="1149" priority="219" operator="containsText" text="F">
      <formula>NOT(ISERROR(SEARCH("F",AE3)))</formula>
    </cfRule>
    <cfRule type="containsText" dxfId="1148" priority="220" operator="containsText" text="E">
      <formula>NOT(ISERROR(SEARCH("E",AE3)))</formula>
    </cfRule>
    <cfRule type="containsText" dxfId="1147" priority="221" operator="containsText" text="B">
      <formula>NOT(ISERROR(SEARCH("B",AE3)))</formula>
    </cfRule>
    <cfRule type="containsText" dxfId="1146" priority="222" operator="containsText" text="A">
      <formula>NOT(ISERROR(SEARCH("A",AE3)))</formula>
    </cfRule>
  </conditionalFormatting>
  <conditionalFormatting sqref="AN2:AN3">
    <cfRule type="containsText" dxfId="1145" priority="214" operator="containsText" text="E">
      <formula>NOT(ISERROR(SEARCH("E",AN2)))</formula>
    </cfRule>
    <cfRule type="containsText" dxfId="1144" priority="215" operator="containsText" text="B">
      <formula>NOT(ISERROR(SEARCH("B",AN2)))</formula>
    </cfRule>
    <cfRule type="containsText" dxfId="1143" priority="216" operator="containsText" text="A">
      <formula>NOT(ISERROR(SEARCH("A",AN2)))</formula>
    </cfRule>
  </conditionalFormatting>
  <conditionalFormatting sqref="AK4:AL5">
    <cfRule type="containsText" dxfId="1142" priority="210" operator="containsText" text="E">
      <formula>NOT(ISERROR(SEARCH("E",AK4)))</formula>
    </cfRule>
    <cfRule type="containsText" dxfId="1141" priority="211" operator="containsText" text="B">
      <formula>NOT(ISERROR(SEARCH("B",AK4)))</formula>
    </cfRule>
    <cfRule type="containsText" dxfId="1140" priority="212" operator="containsText" text="A">
      <formula>NOT(ISERROR(SEARCH("A",AK4)))</formula>
    </cfRule>
  </conditionalFormatting>
  <conditionalFormatting sqref="AM4:AM5">
    <cfRule type="containsText" dxfId="1139" priority="207" operator="containsText" text="E">
      <formula>NOT(ISERROR(SEARCH("E",AM4)))</formula>
    </cfRule>
    <cfRule type="containsText" dxfId="1138" priority="208" operator="containsText" text="B">
      <formula>NOT(ISERROR(SEARCH("B",AM4)))</formula>
    </cfRule>
    <cfRule type="containsText" dxfId="1137" priority="209" operator="containsText" text="A">
      <formula>NOT(ISERROR(SEARCH("A",AM4)))</formula>
    </cfRule>
  </conditionalFormatting>
  <conditionalFormatting sqref="F4:P4">
    <cfRule type="colorScale" priority="213">
      <colorScale>
        <cfvo type="min"/>
        <cfvo type="percentile" val="50"/>
        <cfvo type="max"/>
        <color rgb="FFF8696B"/>
        <color rgb="FFFFEB84"/>
        <color rgb="FF63BE7B"/>
      </colorScale>
    </cfRule>
  </conditionalFormatting>
  <conditionalFormatting sqref="AE4:AE5">
    <cfRule type="containsText" dxfId="1136" priority="201" operator="containsText" text="D">
      <formula>NOT(ISERROR(SEARCH("D",AE4)))</formula>
    </cfRule>
    <cfRule type="containsText" dxfId="1135" priority="202" operator="containsText" text="S">
      <formula>NOT(ISERROR(SEARCH("S",AE4)))</formula>
    </cfRule>
    <cfRule type="containsText" dxfId="1134" priority="203" operator="containsText" text="F">
      <formula>NOT(ISERROR(SEARCH("F",AE4)))</formula>
    </cfRule>
    <cfRule type="containsText" dxfId="1133" priority="204" operator="containsText" text="E">
      <formula>NOT(ISERROR(SEARCH("E",AE4)))</formula>
    </cfRule>
    <cfRule type="containsText" dxfId="1132" priority="205" operator="containsText" text="B">
      <formula>NOT(ISERROR(SEARCH("B",AE4)))</formula>
    </cfRule>
    <cfRule type="containsText" dxfId="1131" priority="206" operator="containsText" text="A">
      <formula>NOT(ISERROR(SEARCH("A",AE4)))</formula>
    </cfRule>
  </conditionalFormatting>
  <conditionalFormatting sqref="AN4:AN5">
    <cfRule type="containsText" dxfId="1130" priority="195" operator="containsText" text="E">
      <formula>NOT(ISERROR(SEARCH("E",AN4)))</formula>
    </cfRule>
    <cfRule type="containsText" dxfId="1129" priority="196" operator="containsText" text="B">
      <formula>NOT(ISERROR(SEARCH("B",AN4)))</formula>
    </cfRule>
    <cfRule type="containsText" dxfId="1128" priority="197" operator="containsText" text="A">
      <formula>NOT(ISERROR(SEARCH("A",AN4)))</formula>
    </cfRule>
  </conditionalFormatting>
  <conditionalFormatting sqref="F5:P5">
    <cfRule type="colorScale" priority="194">
      <colorScale>
        <cfvo type="min"/>
        <cfvo type="percentile" val="50"/>
        <cfvo type="max"/>
        <color rgb="FFF8696B"/>
        <color rgb="FFFFEB84"/>
        <color rgb="FF63BE7B"/>
      </colorScale>
    </cfRule>
  </conditionalFormatting>
  <conditionalFormatting sqref="AK6:AL7">
    <cfRule type="containsText" dxfId="1127" priority="191" operator="containsText" text="E">
      <formula>NOT(ISERROR(SEARCH("E",AK6)))</formula>
    </cfRule>
    <cfRule type="containsText" dxfId="1126" priority="192" operator="containsText" text="B">
      <formula>NOT(ISERROR(SEARCH("B",AK6)))</formula>
    </cfRule>
    <cfRule type="containsText" dxfId="1125" priority="193" operator="containsText" text="A">
      <formula>NOT(ISERROR(SEARCH("A",AK6)))</formula>
    </cfRule>
  </conditionalFormatting>
  <conditionalFormatting sqref="AM6:AM7">
    <cfRule type="containsText" dxfId="1124" priority="188" operator="containsText" text="E">
      <formula>NOT(ISERROR(SEARCH("E",AM6)))</formula>
    </cfRule>
    <cfRule type="containsText" dxfId="1123" priority="189" operator="containsText" text="B">
      <formula>NOT(ISERROR(SEARCH("B",AM6)))</formula>
    </cfRule>
    <cfRule type="containsText" dxfId="1122" priority="190" operator="containsText" text="A">
      <formula>NOT(ISERROR(SEARCH("A",AM6)))</formula>
    </cfRule>
  </conditionalFormatting>
  <conditionalFormatting sqref="AE6:AE7">
    <cfRule type="containsText" dxfId="1121" priority="182" operator="containsText" text="D">
      <formula>NOT(ISERROR(SEARCH("D",AE6)))</formula>
    </cfRule>
    <cfRule type="containsText" dxfId="1120" priority="183" operator="containsText" text="S">
      <formula>NOT(ISERROR(SEARCH("S",AE6)))</formula>
    </cfRule>
    <cfRule type="containsText" dxfId="1119" priority="184" operator="containsText" text="F">
      <formula>NOT(ISERROR(SEARCH("F",AE6)))</formula>
    </cfRule>
    <cfRule type="containsText" dxfId="1118" priority="185" operator="containsText" text="E">
      <formula>NOT(ISERROR(SEARCH("E",AE6)))</formula>
    </cfRule>
    <cfRule type="containsText" dxfId="1117" priority="186" operator="containsText" text="B">
      <formula>NOT(ISERROR(SEARCH("B",AE6)))</formula>
    </cfRule>
    <cfRule type="containsText" dxfId="1116" priority="187" operator="containsText" text="A">
      <formula>NOT(ISERROR(SEARCH("A",AE6)))</formula>
    </cfRule>
  </conditionalFormatting>
  <conditionalFormatting sqref="AN6:AN7">
    <cfRule type="containsText" dxfId="1115" priority="179" operator="containsText" text="E">
      <formula>NOT(ISERROR(SEARCH("E",AN6)))</formula>
    </cfRule>
    <cfRule type="containsText" dxfId="1114" priority="180" operator="containsText" text="B">
      <formula>NOT(ISERROR(SEARCH("B",AN6)))</formula>
    </cfRule>
    <cfRule type="containsText" dxfId="1113" priority="181" operator="containsText" text="A">
      <formula>NOT(ISERROR(SEARCH("A",AN6)))</formula>
    </cfRule>
  </conditionalFormatting>
  <conditionalFormatting sqref="F6:P7">
    <cfRule type="colorScale" priority="178">
      <colorScale>
        <cfvo type="min"/>
        <cfvo type="percentile" val="50"/>
        <cfvo type="max"/>
        <color rgb="FFF8696B"/>
        <color rgb="FFFFEB84"/>
        <color rgb="FF63BE7B"/>
      </colorScale>
    </cfRule>
  </conditionalFormatting>
  <conditionalFormatting sqref="AK8:AL8">
    <cfRule type="containsText" dxfId="1112" priority="175" operator="containsText" text="E">
      <formula>NOT(ISERROR(SEARCH("E",AK8)))</formula>
    </cfRule>
    <cfRule type="containsText" dxfId="1111" priority="176" operator="containsText" text="B">
      <formula>NOT(ISERROR(SEARCH("B",AK8)))</formula>
    </cfRule>
    <cfRule type="containsText" dxfId="1110" priority="177" operator="containsText" text="A">
      <formula>NOT(ISERROR(SEARCH("A",AK8)))</formula>
    </cfRule>
  </conditionalFormatting>
  <conditionalFormatting sqref="AM8">
    <cfRule type="containsText" dxfId="1109" priority="172" operator="containsText" text="E">
      <formula>NOT(ISERROR(SEARCH("E",AM8)))</formula>
    </cfRule>
    <cfRule type="containsText" dxfId="1108" priority="173" operator="containsText" text="B">
      <formula>NOT(ISERROR(SEARCH("B",AM8)))</formula>
    </cfRule>
    <cfRule type="containsText" dxfId="1107" priority="174" operator="containsText" text="A">
      <formula>NOT(ISERROR(SEARCH("A",AM8)))</formula>
    </cfRule>
  </conditionalFormatting>
  <conditionalFormatting sqref="AE8">
    <cfRule type="containsText" dxfId="1106" priority="166" operator="containsText" text="D">
      <formula>NOT(ISERROR(SEARCH("D",AE8)))</formula>
    </cfRule>
    <cfRule type="containsText" dxfId="1105" priority="167" operator="containsText" text="S">
      <formula>NOT(ISERROR(SEARCH("S",AE8)))</formula>
    </cfRule>
    <cfRule type="containsText" dxfId="1104" priority="168" operator="containsText" text="F">
      <formula>NOT(ISERROR(SEARCH("F",AE8)))</formula>
    </cfRule>
    <cfRule type="containsText" dxfId="1103" priority="169" operator="containsText" text="E">
      <formula>NOT(ISERROR(SEARCH("E",AE8)))</formula>
    </cfRule>
    <cfRule type="containsText" dxfId="1102" priority="170" operator="containsText" text="B">
      <formula>NOT(ISERROR(SEARCH("B",AE8)))</formula>
    </cfRule>
    <cfRule type="containsText" dxfId="1101" priority="171" operator="containsText" text="A">
      <formula>NOT(ISERROR(SEARCH("A",AE8)))</formula>
    </cfRule>
  </conditionalFormatting>
  <conditionalFormatting sqref="AN8">
    <cfRule type="containsText" dxfId="1100" priority="163" operator="containsText" text="E">
      <formula>NOT(ISERROR(SEARCH("E",AN8)))</formula>
    </cfRule>
    <cfRule type="containsText" dxfId="1099" priority="164" operator="containsText" text="B">
      <formula>NOT(ISERROR(SEARCH("B",AN8)))</formula>
    </cfRule>
    <cfRule type="containsText" dxfId="1098" priority="165" operator="containsText" text="A">
      <formula>NOT(ISERROR(SEARCH("A",AN8)))</formula>
    </cfRule>
  </conditionalFormatting>
  <conditionalFormatting sqref="F8:P8">
    <cfRule type="colorScale" priority="162">
      <colorScale>
        <cfvo type="min"/>
        <cfvo type="percentile" val="50"/>
        <cfvo type="max"/>
        <color rgb="FFF8696B"/>
        <color rgb="FFFFEB84"/>
        <color rgb="FF63BE7B"/>
      </colorScale>
    </cfRule>
  </conditionalFormatting>
  <conditionalFormatting sqref="AK9:AL9">
    <cfRule type="containsText" dxfId="1097" priority="159" operator="containsText" text="E">
      <formula>NOT(ISERROR(SEARCH("E",AK9)))</formula>
    </cfRule>
    <cfRule type="containsText" dxfId="1096" priority="160" operator="containsText" text="B">
      <formula>NOT(ISERROR(SEARCH("B",AK9)))</formula>
    </cfRule>
    <cfRule type="containsText" dxfId="1095" priority="161" operator="containsText" text="A">
      <formula>NOT(ISERROR(SEARCH("A",AK9)))</formula>
    </cfRule>
  </conditionalFormatting>
  <conditionalFormatting sqref="AM9">
    <cfRule type="containsText" dxfId="1094" priority="156" operator="containsText" text="E">
      <formula>NOT(ISERROR(SEARCH("E",AM9)))</formula>
    </cfRule>
    <cfRule type="containsText" dxfId="1093" priority="157" operator="containsText" text="B">
      <formula>NOT(ISERROR(SEARCH("B",AM9)))</formula>
    </cfRule>
    <cfRule type="containsText" dxfId="1092" priority="158" operator="containsText" text="A">
      <formula>NOT(ISERROR(SEARCH("A",AM9)))</formula>
    </cfRule>
  </conditionalFormatting>
  <conditionalFormatting sqref="AE9">
    <cfRule type="containsText" dxfId="1091" priority="150" operator="containsText" text="D">
      <formula>NOT(ISERROR(SEARCH("D",AE9)))</formula>
    </cfRule>
    <cfRule type="containsText" dxfId="1090" priority="151" operator="containsText" text="S">
      <formula>NOT(ISERROR(SEARCH("S",AE9)))</formula>
    </cfRule>
    <cfRule type="containsText" dxfId="1089" priority="152" operator="containsText" text="F">
      <formula>NOT(ISERROR(SEARCH("F",AE9)))</formula>
    </cfRule>
    <cfRule type="containsText" dxfId="1088" priority="153" operator="containsText" text="E">
      <formula>NOT(ISERROR(SEARCH("E",AE9)))</formula>
    </cfRule>
    <cfRule type="containsText" dxfId="1087" priority="154" operator="containsText" text="B">
      <formula>NOT(ISERROR(SEARCH("B",AE9)))</formula>
    </cfRule>
    <cfRule type="containsText" dxfId="1086" priority="155" operator="containsText" text="A">
      <formula>NOT(ISERROR(SEARCH("A",AE9)))</formula>
    </cfRule>
  </conditionalFormatting>
  <conditionalFormatting sqref="AN9">
    <cfRule type="containsText" dxfId="1085" priority="147" operator="containsText" text="E">
      <formula>NOT(ISERROR(SEARCH("E",AN9)))</formula>
    </cfRule>
    <cfRule type="containsText" dxfId="1084" priority="148" operator="containsText" text="B">
      <formula>NOT(ISERROR(SEARCH("B",AN9)))</formula>
    </cfRule>
    <cfRule type="containsText" dxfId="1083" priority="149" operator="containsText" text="A">
      <formula>NOT(ISERROR(SEARCH("A",AN9)))</formula>
    </cfRule>
  </conditionalFormatting>
  <conditionalFormatting sqref="F9:P9">
    <cfRule type="colorScale" priority="146">
      <colorScale>
        <cfvo type="min"/>
        <cfvo type="percentile" val="50"/>
        <cfvo type="max"/>
        <color rgb="FFF8696B"/>
        <color rgb="FFFFEB84"/>
        <color rgb="FF63BE7B"/>
      </colorScale>
    </cfRule>
  </conditionalFormatting>
  <conditionalFormatting sqref="AK10:AL10">
    <cfRule type="containsText" dxfId="1082" priority="143" operator="containsText" text="E">
      <formula>NOT(ISERROR(SEARCH("E",AK10)))</formula>
    </cfRule>
    <cfRule type="containsText" dxfId="1081" priority="144" operator="containsText" text="B">
      <formula>NOT(ISERROR(SEARCH("B",AK10)))</formula>
    </cfRule>
    <cfRule type="containsText" dxfId="1080" priority="145" operator="containsText" text="A">
      <formula>NOT(ISERROR(SEARCH("A",AK10)))</formula>
    </cfRule>
  </conditionalFormatting>
  <conditionalFormatting sqref="AM10">
    <cfRule type="containsText" dxfId="1079" priority="140" operator="containsText" text="E">
      <formula>NOT(ISERROR(SEARCH("E",AM10)))</formula>
    </cfRule>
    <cfRule type="containsText" dxfId="1078" priority="141" operator="containsText" text="B">
      <formula>NOT(ISERROR(SEARCH("B",AM10)))</formula>
    </cfRule>
    <cfRule type="containsText" dxfId="1077" priority="142" operator="containsText" text="A">
      <formula>NOT(ISERROR(SEARCH("A",AM10)))</formula>
    </cfRule>
  </conditionalFormatting>
  <conditionalFormatting sqref="AE10">
    <cfRule type="containsText" dxfId="1076" priority="134" operator="containsText" text="D">
      <formula>NOT(ISERROR(SEARCH("D",AE10)))</formula>
    </cfRule>
    <cfRule type="containsText" dxfId="1075" priority="135" operator="containsText" text="S">
      <formula>NOT(ISERROR(SEARCH("S",AE10)))</formula>
    </cfRule>
    <cfRule type="containsText" dxfId="1074" priority="136" operator="containsText" text="F">
      <formula>NOT(ISERROR(SEARCH("F",AE10)))</formula>
    </cfRule>
    <cfRule type="containsText" dxfId="1073" priority="137" operator="containsText" text="E">
      <formula>NOT(ISERROR(SEARCH("E",AE10)))</formula>
    </cfRule>
    <cfRule type="containsText" dxfId="1072" priority="138" operator="containsText" text="B">
      <formula>NOT(ISERROR(SEARCH("B",AE10)))</formula>
    </cfRule>
    <cfRule type="containsText" dxfId="1071" priority="139" operator="containsText" text="A">
      <formula>NOT(ISERROR(SEARCH("A",AE10)))</formula>
    </cfRule>
  </conditionalFormatting>
  <conditionalFormatting sqref="AN10">
    <cfRule type="containsText" dxfId="1070" priority="131" operator="containsText" text="E">
      <formula>NOT(ISERROR(SEARCH("E",AN10)))</formula>
    </cfRule>
    <cfRule type="containsText" dxfId="1069" priority="132" operator="containsText" text="B">
      <formula>NOT(ISERROR(SEARCH("B",AN10)))</formula>
    </cfRule>
    <cfRule type="containsText" dxfId="1068" priority="133" operator="containsText" text="A">
      <formula>NOT(ISERROR(SEARCH("A",AN10)))</formula>
    </cfRule>
  </conditionalFormatting>
  <conditionalFormatting sqref="F10:P10">
    <cfRule type="colorScale" priority="130">
      <colorScale>
        <cfvo type="min"/>
        <cfvo type="percentile" val="50"/>
        <cfvo type="max"/>
        <color rgb="FFF8696B"/>
        <color rgb="FFFFEB84"/>
        <color rgb="FF63BE7B"/>
      </colorScale>
    </cfRule>
  </conditionalFormatting>
  <conditionalFormatting sqref="AK11:AL12">
    <cfRule type="containsText" dxfId="1067" priority="127" operator="containsText" text="E">
      <formula>NOT(ISERROR(SEARCH("E",AK11)))</formula>
    </cfRule>
    <cfRule type="containsText" dxfId="1066" priority="128" operator="containsText" text="B">
      <formula>NOT(ISERROR(SEARCH("B",AK11)))</formula>
    </cfRule>
    <cfRule type="containsText" dxfId="1065" priority="129" operator="containsText" text="A">
      <formula>NOT(ISERROR(SEARCH("A",AK11)))</formula>
    </cfRule>
  </conditionalFormatting>
  <conditionalFormatting sqref="AM11:AM12">
    <cfRule type="containsText" dxfId="1064" priority="124" operator="containsText" text="E">
      <formula>NOT(ISERROR(SEARCH("E",AM11)))</formula>
    </cfRule>
    <cfRule type="containsText" dxfId="1063" priority="125" operator="containsText" text="B">
      <formula>NOT(ISERROR(SEARCH("B",AM11)))</formula>
    </cfRule>
    <cfRule type="containsText" dxfId="1062" priority="126" operator="containsText" text="A">
      <formula>NOT(ISERROR(SEARCH("A",AM11)))</formula>
    </cfRule>
  </conditionalFormatting>
  <conditionalFormatting sqref="AE11:AE12">
    <cfRule type="containsText" dxfId="1061" priority="118" operator="containsText" text="D">
      <formula>NOT(ISERROR(SEARCH("D",AE11)))</formula>
    </cfRule>
    <cfRule type="containsText" dxfId="1060" priority="119" operator="containsText" text="S">
      <formula>NOT(ISERROR(SEARCH("S",AE11)))</formula>
    </cfRule>
    <cfRule type="containsText" dxfId="1059" priority="120" operator="containsText" text="F">
      <formula>NOT(ISERROR(SEARCH("F",AE11)))</formula>
    </cfRule>
    <cfRule type="containsText" dxfId="1058" priority="121" operator="containsText" text="E">
      <formula>NOT(ISERROR(SEARCH("E",AE11)))</formula>
    </cfRule>
    <cfRule type="containsText" dxfId="1057" priority="122" operator="containsText" text="B">
      <formula>NOT(ISERROR(SEARCH("B",AE11)))</formula>
    </cfRule>
    <cfRule type="containsText" dxfId="1056" priority="123" operator="containsText" text="A">
      <formula>NOT(ISERROR(SEARCH("A",AE11)))</formula>
    </cfRule>
  </conditionalFormatting>
  <conditionalFormatting sqref="AN11:AN12">
    <cfRule type="containsText" dxfId="1055" priority="115" operator="containsText" text="E">
      <formula>NOT(ISERROR(SEARCH("E",AN11)))</formula>
    </cfRule>
    <cfRule type="containsText" dxfId="1054" priority="116" operator="containsText" text="B">
      <formula>NOT(ISERROR(SEARCH("B",AN11)))</formula>
    </cfRule>
    <cfRule type="containsText" dxfId="1053" priority="117" operator="containsText" text="A">
      <formula>NOT(ISERROR(SEARCH("A",AN11)))</formula>
    </cfRule>
  </conditionalFormatting>
  <conditionalFormatting sqref="F12:P12">
    <cfRule type="colorScale" priority="114">
      <colorScale>
        <cfvo type="min"/>
        <cfvo type="percentile" val="50"/>
        <cfvo type="max"/>
        <color rgb="FFF8696B"/>
        <color rgb="FFFFEB84"/>
        <color rgb="FF63BE7B"/>
      </colorScale>
    </cfRule>
  </conditionalFormatting>
  <conditionalFormatting sqref="F11:P11">
    <cfRule type="colorScale" priority="113">
      <colorScale>
        <cfvo type="min"/>
        <cfvo type="percentile" val="50"/>
        <cfvo type="max"/>
        <color rgb="FFF8696B"/>
        <color rgb="FFFFEB84"/>
        <color rgb="FF63BE7B"/>
      </colorScale>
    </cfRule>
  </conditionalFormatting>
  <conditionalFormatting sqref="AK13:AL16">
    <cfRule type="containsText" dxfId="1052" priority="110" operator="containsText" text="E">
      <formula>NOT(ISERROR(SEARCH("E",AK13)))</formula>
    </cfRule>
    <cfRule type="containsText" dxfId="1051" priority="111" operator="containsText" text="B">
      <formula>NOT(ISERROR(SEARCH("B",AK13)))</formula>
    </cfRule>
    <cfRule type="containsText" dxfId="1050" priority="112" operator="containsText" text="A">
      <formula>NOT(ISERROR(SEARCH("A",AK13)))</formula>
    </cfRule>
  </conditionalFormatting>
  <conditionalFormatting sqref="AM13:AM16">
    <cfRule type="containsText" dxfId="1049" priority="107" operator="containsText" text="E">
      <formula>NOT(ISERROR(SEARCH("E",AM13)))</formula>
    </cfRule>
    <cfRule type="containsText" dxfId="1048" priority="108" operator="containsText" text="B">
      <formula>NOT(ISERROR(SEARCH("B",AM13)))</formula>
    </cfRule>
    <cfRule type="containsText" dxfId="1047" priority="109" operator="containsText" text="A">
      <formula>NOT(ISERROR(SEARCH("A",AM13)))</formula>
    </cfRule>
  </conditionalFormatting>
  <conditionalFormatting sqref="AE13:AE16">
    <cfRule type="containsText" dxfId="1046" priority="101" operator="containsText" text="D">
      <formula>NOT(ISERROR(SEARCH("D",AE13)))</formula>
    </cfRule>
    <cfRule type="containsText" dxfId="1045" priority="102" operator="containsText" text="S">
      <formula>NOT(ISERROR(SEARCH("S",AE13)))</formula>
    </cfRule>
    <cfRule type="containsText" dxfId="1044" priority="103" operator="containsText" text="F">
      <formula>NOT(ISERROR(SEARCH("F",AE13)))</formula>
    </cfRule>
    <cfRule type="containsText" dxfId="1043" priority="104" operator="containsText" text="E">
      <formula>NOT(ISERROR(SEARCH("E",AE13)))</formula>
    </cfRule>
    <cfRule type="containsText" dxfId="1042" priority="105" operator="containsText" text="B">
      <formula>NOT(ISERROR(SEARCH("B",AE13)))</formula>
    </cfRule>
    <cfRule type="containsText" dxfId="1041" priority="106" operator="containsText" text="A">
      <formula>NOT(ISERROR(SEARCH("A",AE13)))</formula>
    </cfRule>
  </conditionalFormatting>
  <conditionalFormatting sqref="AN13:AN16">
    <cfRule type="containsText" dxfId="1040" priority="98" operator="containsText" text="E">
      <formula>NOT(ISERROR(SEARCH("E",AN13)))</formula>
    </cfRule>
    <cfRule type="containsText" dxfId="1039" priority="99" operator="containsText" text="B">
      <formula>NOT(ISERROR(SEARCH("B",AN13)))</formula>
    </cfRule>
    <cfRule type="containsText" dxfId="1038" priority="100" operator="containsText" text="A">
      <formula>NOT(ISERROR(SEARCH("A",AN13)))</formula>
    </cfRule>
  </conditionalFormatting>
  <conditionalFormatting sqref="F13:P16">
    <cfRule type="colorScale" priority="97">
      <colorScale>
        <cfvo type="min"/>
        <cfvo type="percentile" val="50"/>
        <cfvo type="max"/>
        <color rgb="FFF8696B"/>
        <color rgb="FFFFEB84"/>
        <color rgb="FF63BE7B"/>
      </colorScale>
    </cfRule>
  </conditionalFormatting>
  <conditionalFormatting sqref="AK17:AL18">
    <cfRule type="containsText" dxfId="1037" priority="94" operator="containsText" text="E">
      <formula>NOT(ISERROR(SEARCH("E",AK17)))</formula>
    </cfRule>
    <cfRule type="containsText" dxfId="1036" priority="95" operator="containsText" text="B">
      <formula>NOT(ISERROR(SEARCH("B",AK17)))</formula>
    </cfRule>
    <cfRule type="containsText" dxfId="1035" priority="96" operator="containsText" text="A">
      <formula>NOT(ISERROR(SEARCH("A",AK17)))</formula>
    </cfRule>
  </conditionalFormatting>
  <conditionalFormatting sqref="AM17:AM18">
    <cfRule type="containsText" dxfId="1034" priority="91" operator="containsText" text="E">
      <formula>NOT(ISERROR(SEARCH("E",AM17)))</formula>
    </cfRule>
    <cfRule type="containsText" dxfId="1033" priority="92" operator="containsText" text="B">
      <formula>NOT(ISERROR(SEARCH("B",AM17)))</formula>
    </cfRule>
    <cfRule type="containsText" dxfId="1032" priority="93" operator="containsText" text="A">
      <formula>NOT(ISERROR(SEARCH("A",AM17)))</formula>
    </cfRule>
  </conditionalFormatting>
  <conditionalFormatting sqref="AE17:AE18">
    <cfRule type="containsText" dxfId="1031" priority="85" operator="containsText" text="D">
      <formula>NOT(ISERROR(SEARCH("D",AE17)))</formula>
    </cfRule>
    <cfRule type="containsText" dxfId="1030" priority="86" operator="containsText" text="S">
      <formula>NOT(ISERROR(SEARCH("S",AE17)))</formula>
    </cfRule>
    <cfRule type="containsText" dxfId="1029" priority="87" operator="containsText" text="F">
      <formula>NOT(ISERROR(SEARCH("F",AE17)))</formula>
    </cfRule>
    <cfRule type="containsText" dxfId="1028" priority="88" operator="containsText" text="E">
      <formula>NOT(ISERROR(SEARCH("E",AE17)))</formula>
    </cfRule>
    <cfRule type="containsText" dxfId="1027" priority="89" operator="containsText" text="B">
      <formula>NOT(ISERROR(SEARCH("B",AE17)))</formula>
    </cfRule>
    <cfRule type="containsText" dxfId="1026" priority="90" operator="containsText" text="A">
      <formula>NOT(ISERROR(SEARCH("A",AE17)))</formula>
    </cfRule>
  </conditionalFormatting>
  <conditionalFormatting sqref="AN17:AN18">
    <cfRule type="containsText" dxfId="1025" priority="82" operator="containsText" text="E">
      <formula>NOT(ISERROR(SEARCH("E",AN17)))</formula>
    </cfRule>
    <cfRule type="containsText" dxfId="1024" priority="83" operator="containsText" text="B">
      <formula>NOT(ISERROR(SEARCH("B",AN17)))</formula>
    </cfRule>
    <cfRule type="containsText" dxfId="1023" priority="84" operator="containsText" text="A">
      <formula>NOT(ISERROR(SEARCH("A",AN17)))</formula>
    </cfRule>
  </conditionalFormatting>
  <conditionalFormatting sqref="F18:P18">
    <cfRule type="colorScale" priority="81">
      <colorScale>
        <cfvo type="min"/>
        <cfvo type="percentile" val="50"/>
        <cfvo type="max"/>
        <color rgb="FFF8696B"/>
        <color rgb="FFFFEB84"/>
        <color rgb="FF63BE7B"/>
      </colorScale>
    </cfRule>
  </conditionalFormatting>
  <conditionalFormatting sqref="F17:P17">
    <cfRule type="colorScale" priority="80">
      <colorScale>
        <cfvo type="min"/>
        <cfvo type="percentile" val="50"/>
        <cfvo type="max"/>
        <color rgb="FFF8696B"/>
        <color rgb="FFFFEB84"/>
        <color rgb="FF63BE7B"/>
      </colorScale>
    </cfRule>
  </conditionalFormatting>
  <conditionalFormatting sqref="AK19:AL20">
    <cfRule type="containsText" dxfId="1022" priority="77" operator="containsText" text="E">
      <formula>NOT(ISERROR(SEARCH("E",AK19)))</formula>
    </cfRule>
    <cfRule type="containsText" dxfId="1021" priority="78" operator="containsText" text="B">
      <formula>NOT(ISERROR(SEARCH("B",AK19)))</formula>
    </cfRule>
    <cfRule type="containsText" dxfId="1020" priority="79" operator="containsText" text="A">
      <formula>NOT(ISERROR(SEARCH("A",AK19)))</formula>
    </cfRule>
  </conditionalFormatting>
  <conditionalFormatting sqref="AM19:AM20">
    <cfRule type="containsText" dxfId="1019" priority="74" operator="containsText" text="E">
      <formula>NOT(ISERROR(SEARCH("E",AM19)))</formula>
    </cfRule>
    <cfRule type="containsText" dxfId="1018" priority="75" operator="containsText" text="B">
      <formula>NOT(ISERROR(SEARCH("B",AM19)))</formula>
    </cfRule>
    <cfRule type="containsText" dxfId="1017" priority="76" operator="containsText" text="A">
      <formula>NOT(ISERROR(SEARCH("A",AM19)))</formula>
    </cfRule>
  </conditionalFormatting>
  <conditionalFormatting sqref="AE20">
    <cfRule type="containsText" dxfId="1016" priority="68" operator="containsText" text="D">
      <formula>NOT(ISERROR(SEARCH("D",AE20)))</formula>
    </cfRule>
    <cfRule type="containsText" dxfId="1015" priority="69" operator="containsText" text="S">
      <formula>NOT(ISERROR(SEARCH("S",AE20)))</formula>
    </cfRule>
    <cfRule type="containsText" dxfId="1014" priority="70" operator="containsText" text="F">
      <formula>NOT(ISERROR(SEARCH("F",AE20)))</formula>
    </cfRule>
    <cfRule type="containsText" dxfId="1013" priority="71" operator="containsText" text="E">
      <formula>NOT(ISERROR(SEARCH("E",AE20)))</formula>
    </cfRule>
    <cfRule type="containsText" dxfId="1012" priority="72" operator="containsText" text="B">
      <formula>NOT(ISERROR(SEARCH("B",AE20)))</formula>
    </cfRule>
    <cfRule type="containsText" dxfId="1011" priority="73" operator="containsText" text="A">
      <formula>NOT(ISERROR(SEARCH("A",AE20)))</formula>
    </cfRule>
  </conditionalFormatting>
  <conditionalFormatting sqref="AN19:AN20">
    <cfRule type="containsText" dxfId="1010" priority="65" operator="containsText" text="E">
      <formula>NOT(ISERROR(SEARCH("E",AN19)))</formula>
    </cfRule>
    <cfRule type="containsText" dxfId="1009" priority="66" operator="containsText" text="B">
      <formula>NOT(ISERROR(SEARCH("B",AN19)))</formula>
    </cfRule>
    <cfRule type="containsText" dxfId="1008" priority="67" operator="containsText" text="A">
      <formula>NOT(ISERROR(SEARCH("A",AN19)))</formula>
    </cfRule>
  </conditionalFormatting>
  <conditionalFormatting sqref="F19:P20">
    <cfRule type="colorScale" priority="64">
      <colorScale>
        <cfvo type="min"/>
        <cfvo type="percentile" val="50"/>
        <cfvo type="max"/>
        <color rgb="FFF8696B"/>
        <color rgb="FFFFEB84"/>
        <color rgb="FF63BE7B"/>
      </colorScale>
    </cfRule>
  </conditionalFormatting>
  <conditionalFormatting sqref="AE19">
    <cfRule type="containsText" dxfId="1007" priority="58" operator="containsText" text="D">
      <formula>NOT(ISERROR(SEARCH("D",AE19)))</formula>
    </cfRule>
    <cfRule type="containsText" dxfId="1006" priority="59" operator="containsText" text="S">
      <formula>NOT(ISERROR(SEARCH("S",AE19)))</formula>
    </cfRule>
    <cfRule type="containsText" dxfId="1005" priority="60" operator="containsText" text="F">
      <formula>NOT(ISERROR(SEARCH("F",AE19)))</formula>
    </cfRule>
    <cfRule type="containsText" dxfId="1004" priority="61" operator="containsText" text="E">
      <formula>NOT(ISERROR(SEARCH("E",AE19)))</formula>
    </cfRule>
    <cfRule type="containsText" dxfId="1003" priority="62" operator="containsText" text="B">
      <formula>NOT(ISERROR(SEARCH("B",AE19)))</formula>
    </cfRule>
    <cfRule type="containsText" dxfId="1002" priority="63" operator="containsText" text="A">
      <formula>NOT(ISERROR(SEARCH("A",AE19)))</formula>
    </cfRule>
  </conditionalFormatting>
  <conditionalFormatting sqref="AK21:AL22">
    <cfRule type="containsText" dxfId="1001" priority="55" operator="containsText" text="E">
      <formula>NOT(ISERROR(SEARCH("E",AK21)))</formula>
    </cfRule>
    <cfRule type="containsText" dxfId="1000" priority="56" operator="containsText" text="B">
      <formula>NOT(ISERROR(SEARCH("B",AK21)))</formula>
    </cfRule>
    <cfRule type="containsText" dxfId="999" priority="57" operator="containsText" text="A">
      <formula>NOT(ISERROR(SEARCH("A",AK21)))</formula>
    </cfRule>
  </conditionalFormatting>
  <conditionalFormatting sqref="AM21:AM22">
    <cfRule type="containsText" dxfId="998" priority="52" operator="containsText" text="E">
      <formula>NOT(ISERROR(SEARCH("E",AM21)))</formula>
    </cfRule>
    <cfRule type="containsText" dxfId="997" priority="53" operator="containsText" text="B">
      <formula>NOT(ISERROR(SEARCH("B",AM21)))</formula>
    </cfRule>
    <cfRule type="containsText" dxfId="996" priority="54" operator="containsText" text="A">
      <formula>NOT(ISERROR(SEARCH("A",AM21)))</formula>
    </cfRule>
  </conditionalFormatting>
  <conditionalFormatting sqref="AE22">
    <cfRule type="containsText" dxfId="995" priority="46" operator="containsText" text="D">
      <formula>NOT(ISERROR(SEARCH("D",AE22)))</formula>
    </cfRule>
    <cfRule type="containsText" dxfId="994" priority="47" operator="containsText" text="S">
      <formula>NOT(ISERROR(SEARCH("S",AE22)))</formula>
    </cfRule>
    <cfRule type="containsText" dxfId="993" priority="48" operator="containsText" text="F">
      <formula>NOT(ISERROR(SEARCH("F",AE22)))</formula>
    </cfRule>
    <cfRule type="containsText" dxfId="992" priority="49" operator="containsText" text="E">
      <formula>NOT(ISERROR(SEARCH("E",AE22)))</formula>
    </cfRule>
    <cfRule type="containsText" dxfId="991" priority="50" operator="containsText" text="B">
      <formula>NOT(ISERROR(SEARCH("B",AE22)))</formula>
    </cfRule>
    <cfRule type="containsText" dxfId="990" priority="51" operator="containsText" text="A">
      <formula>NOT(ISERROR(SEARCH("A",AE22)))</formula>
    </cfRule>
  </conditionalFormatting>
  <conditionalFormatting sqref="AN21:AN22">
    <cfRule type="containsText" dxfId="989" priority="43" operator="containsText" text="E">
      <formula>NOT(ISERROR(SEARCH("E",AN21)))</formula>
    </cfRule>
    <cfRule type="containsText" dxfId="988" priority="44" operator="containsText" text="B">
      <formula>NOT(ISERROR(SEARCH("B",AN21)))</formula>
    </cfRule>
    <cfRule type="containsText" dxfId="987" priority="45" operator="containsText" text="A">
      <formula>NOT(ISERROR(SEARCH("A",AN21)))</formula>
    </cfRule>
  </conditionalFormatting>
  <conditionalFormatting sqref="F21:P22">
    <cfRule type="colorScale" priority="42">
      <colorScale>
        <cfvo type="min"/>
        <cfvo type="percentile" val="50"/>
        <cfvo type="max"/>
        <color rgb="FFF8696B"/>
        <color rgb="FFFFEB84"/>
        <color rgb="FF63BE7B"/>
      </colorScale>
    </cfRule>
  </conditionalFormatting>
  <conditionalFormatting sqref="AE21">
    <cfRule type="containsText" dxfId="986" priority="36" operator="containsText" text="D">
      <formula>NOT(ISERROR(SEARCH("D",AE21)))</formula>
    </cfRule>
    <cfRule type="containsText" dxfId="985" priority="37" operator="containsText" text="S">
      <formula>NOT(ISERROR(SEARCH("S",AE21)))</formula>
    </cfRule>
    <cfRule type="containsText" dxfId="984" priority="38" operator="containsText" text="F">
      <formula>NOT(ISERROR(SEARCH("F",AE21)))</formula>
    </cfRule>
    <cfRule type="containsText" dxfId="983" priority="39" operator="containsText" text="E">
      <formula>NOT(ISERROR(SEARCH("E",AE21)))</formula>
    </cfRule>
    <cfRule type="containsText" dxfId="982" priority="40" operator="containsText" text="B">
      <formula>NOT(ISERROR(SEARCH("B",AE21)))</formula>
    </cfRule>
    <cfRule type="containsText" dxfId="981" priority="41" operator="containsText" text="A">
      <formula>NOT(ISERROR(SEARCH("A",AE21)))</formula>
    </cfRule>
  </conditionalFormatting>
  <conditionalFormatting sqref="AK23:AL23">
    <cfRule type="containsText" dxfId="980" priority="33" operator="containsText" text="E">
      <formula>NOT(ISERROR(SEARCH("E",AK23)))</formula>
    </cfRule>
    <cfRule type="containsText" dxfId="979" priority="34" operator="containsText" text="B">
      <formula>NOT(ISERROR(SEARCH("B",AK23)))</formula>
    </cfRule>
    <cfRule type="containsText" dxfId="978" priority="35" operator="containsText" text="A">
      <formula>NOT(ISERROR(SEARCH("A",AK23)))</formula>
    </cfRule>
  </conditionalFormatting>
  <conditionalFormatting sqref="AM23">
    <cfRule type="containsText" dxfId="977" priority="30" operator="containsText" text="E">
      <formula>NOT(ISERROR(SEARCH("E",AM23)))</formula>
    </cfRule>
    <cfRule type="containsText" dxfId="976" priority="31" operator="containsText" text="B">
      <formula>NOT(ISERROR(SEARCH("B",AM23)))</formula>
    </cfRule>
    <cfRule type="containsText" dxfId="975" priority="32" operator="containsText" text="A">
      <formula>NOT(ISERROR(SEARCH("A",AM23)))</formula>
    </cfRule>
  </conditionalFormatting>
  <conditionalFormatting sqref="AE23">
    <cfRule type="containsText" dxfId="974" priority="24" operator="containsText" text="D">
      <formula>NOT(ISERROR(SEARCH("D",AE23)))</formula>
    </cfRule>
    <cfRule type="containsText" dxfId="973" priority="25" operator="containsText" text="S">
      <formula>NOT(ISERROR(SEARCH("S",AE23)))</formula>
    </cfRule>
    <cfRule type="containsText" dxfId="972" priority="26" operator="containsText" text="F">
      <formula>NOT(ISERROR(SEARCH("F",AE23)))</formula>
    </cfRule>
    <cfRule type="containsText" dxfId="971" priority="27" operator="containsText" text="E">
      <formula>NOT(ISERROR(SEARCH("E",AE23)))</formula>
    </cfRule>
    <cfRule type="containsText" dxfId="970" priority="28" operator="containsText" text="B">
      <formula>NOT(ISERROR(SEARCH("B",AE23)))</formula>
    </cfRule>
    <cfRule type="containsText" dxfId="969" priority="29" operator="containsText" text="A">
      <formula>NOT(ISERROR(SEARCH("A",AE23)))</formula>
    </cfRule>
  </conditionalFormatting>
  <conditionalFormatting sqref="F23:P23">
    <cfRule type="colorScale" priority="20">
      <colorScale>
        <cfvo type="min"/>
        <cfvo type="percentile" val="50"/>
        <cfvo type="max"/>
        <color rgb="FFF8696B"/>
        <color rgb="FFFFEB84"/>
        <color rgb="FF63BE7B"/>
      </colorScale>
    </cfRule>
  </conditionalFormatting>
  <conditionalFormatting sqref="AN23">
    <cfRule type="containsText" dxfId="968" priority="17" operator="containsText" text="E">
      <formula>NOT(ISERROR(SEARCH("E",AN23)))</formula>
    </cfRule>
    <cfRule type="containsText" dxfId="967" priority="18" operator="containsText" text="B">
      <formula>NOT(ISERROR(SEARCH("B",AN23)))</formula>
    </cfRule>
    <cfRule type="containsText" dxfId="966" priority="19" operator="containsText" text="A">
      <formula>NOT(ISERROR(SEARCH("A",AN23)))</formula>
    </cfRule>
  </conditionalFormatting>
  <conditionalFormatting sqref="AK24:AL24">
    <cfRule type="containsText" dxfId="965" priority="14" operator="containsText" text="E">
      <formula>NOT(ISERROR(SEARCH("E",AK24)))</formula>
    </cfRule>
    <cfRule type="containsText" dxfId="964" priority="15" operator="containsText" text="B">
      <formula>NOT(ISERROR(SEARCH("B",AK24)))</formula>
    </cfRule>
    <cfRule type="containsText" dxfId="963" priority="16" operator="containsText" text="A">
      <formula>NOT(ISERROR(SEARCH("A",AK24)))</formula>
    </cfRule>
  </conditionalFormatting>
  <conditionalFormatting sqref="AM24">
    <cfRule type="containsText" dxfId="962" priority="11" operator="containsText" text="E">
      <formula>NOT(ISERROR(SEARCH("E",AM24)))</formula>
    </cfRule>
    <cfRule type="containsText" dxfId="961" priority="12" operator="containsText" text="B">
      <formula>NOT(ISERROR(SEARCH("B",AM24)))</formula>
    </cfRule>
    <cfRule type="containsText" dxfId="960" priority="13" operator="containsText" text="A">
      <formula>NOT(ISERROR(SEARCH("A",AM24)))</formula>
    </cfRule>
  </conditionalFormatting>
  <conditionalFormatting sqref="AE24">
    <cfRule type="containsText" dxfId="959" priority="5" operator="containsText" text="D">
      <formula>NOT(ISERROR(SEARCH("D",AE24)))</formula>
    </cfRule>
    <cfRule type="containsText" dxfId="958" priority="6" operator="containsText" text="S">
      <formula>NOT(ISERROR(SEARCH("S",AE24)))</formula>
    </cfRule>
    <cfRule type="containsText" dxfId="957" priority="7" operator="containsText" text="F">
      <formula>NOT(ISERROR(SEARCH("F",AE24)))</formula>
    </cfRule>
    <cfRule type="containsText" dxfId="956" priority="8" operator="containsText" text="E">
      <formula>NOT(ISERROR(SEARCH("E",AE24)))</formula>
    </cfRule>
    <cfRule type="containsText" dxfId="955" priority="9" operator="containsText" text="B">
      <formula>NOT(ISERROR(SEARCH("B",AE24)))</formula>
    </cfRule>
    <cfRule type="containsText" dxfId="954" priority="10" operator="containsText" text="A">
      <formula>NOT(ISERROR(SEARCH("A",AE24)))</formula>
    </cfRule>
  </conditionalFormatting>
  <conditionalFormatting sqref="F24:P24">
    <cfRule type="colorScale" priority="4">
      <colorScale>
        <cfvo type="min"/>
        <cfvo type="percentile" val="50"/>
        <cfvo type="max"/>
        <color rgb="FFF8696B"/>
        <color rgb="FFFFEB84"/>
        <color rgb="FF63BE7B"/>
      </colorScale>
    </cfRule>
  </conditionalFormatting>
  <conditionalFormatting sqref="AN24">
    <cfRule type="containsText" dxfId="953" priority="1" operator="containsText" text="E">
      <formula>NOT(ISERROR(SEARCH("E",AN24)))</formula>
    </cfRule>
    <cfRule type="containsText" dxfId="952" priority="2" operator="containsText" text="B">
      <formula>NOT(ISERROR(SEARCH("B",AN24)))</formula>
    </cfRule>
    <cfRule type="containsText" dxfId="951" priority="3" operator="containsText" text="A">
      <formula>NOT(ISERROR(SEARCH("A",AN24)))</formula>
    </cfRule>
  </conditionalFormatting>
  <dataValidations count="1">
    <dataValidation type="list" allowBlank="1" showInputMessage="1" showErrorMessage="1" sqref="AN2:AN24" xr:uid="{10945C1E-B0C9-964F-963B-D1B17090FD5A}">
      <formula1>"強風,外差し,イン先行"</formula1>
    </dataValidation>
  </dataValidations>
  <pageMargins left="0.7" right="0.7" top="0.75" bottom="0.75" header="0.3" footer="0.3"/>
  <pageSetup paperSize="9" orientation="portrait" horizontalDpi="4294967292" verticalDpi="4294967292"/>
  <ignoredErrors>
    <ignoredError sqref="Q2:U2 Q3:U3 Q4:U5 Q6:U7 Q8:U9 Q10:U10 Q11:U12 Q13:U18 Q19:U20 Q21:U22 Q23:U23 Q24:U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7150-B31C-BA41-90BD-9842B563F395}">
  <dimension ref="A1:AT2"/>
  <sheetViews>
    <sheetView workbookViewId="0">
      <pane xSplit="5" ySplit="1" topLeftCell="H2" activePane="bottomRight" state="frozen"/>
      <selection activeCell="E15" sqref="E15"/>
      <selection pane="topRight" activeCell="E15" sqref="E15"/>
      <selection pane="bottomLeft" activeCell="E15" sqref="E15"/>
      <selection pane="bottomRight" activeCell="AI4" sqref="AI4"/>
    </sheetView>
  </sheetViews>
  <sheetFormatPr baseColWidth="10" defaultColWidth="8.83203125" defaultRowHeight="15"/>
  <cols>
    <col min="1" max="1" width="10"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132</v>
      </c>
      <c r="R1" s="1" t="s">
        <v>133</v>
      </c>
      <c r="S1" s="1" t="s">
        <v>134</v>
      </c>
      <c r="T1" s="1" t="s">
        <v>135</v>
      </c>
      <c r="U1" s="1" t="s">
        <v>54</v>
      </c>
      <c r="V1" s="1" t="s">
        <v>136</v>
      </c>
      <c r="W1" s="1" t="s">
        <v>55</v>
      </c>
      <c r="X1" s="1" t="s">
        <v>56</v>
      </c>
      <c r="Y1" s="1" t="s">
        <v>148</v>
      </c>
      <c r="Z1" s="2" t="s">
        <v>57</v>
      </c>
      <c r="AA1" s="2" t="s">
        <v>58</v>
      </c>
      <c r="AB1" s="3" t="s">
        <v>59</v>
      </c>
      <c r="AC1" s="3" t="s">
        <v>60</v>
      </c>
      <c r="AD1" s="3" t="s">
        <v>61</v>
      </c>
      <c r="AE1" s="3" t="s">
        <v>94</v>
      </c>
      <c r="AF1" s="4" t="s">
        <v>117</v>
      </c>
      <c r="AG1" s="4" t="s">
        <v>118</v>
      </c>
      <c r="AH1" s="4" t="s">
        <v>137</v>
      </c>
      <c r="AI1" s="4" t="s">
        <v>145</v>
      </c>
      <c r="AJ1" s="4" t="s">
        <v>9</v>
      </c>
      <c r="AK1" s="4" t="s">
        <v>95</v>
      </c>
      <c r="AL1" s="4" t="s">
        <v>10</v>
      </c>
      <c r="AM1" s="4" t="s">
        <v>11</v>
      </c>
      <c r="AN1" s="4"/>
      <c r="AO1" s="4" t="s">
        <v>12</v>
      </c>
      <c r="AP1" s="4" t="s">
        <v>13</v>
      </c>
      <c r="AQ1" s="4" t="s">
        <v>62</v>
      </c>
      <c r="AR1" s="4" t="s">
        <v>63</v>
      </c>
      <c r="AS1" s="1" t="s">
        <v>78</v>
      </c>
      <c r="AT1" s="1" t="s">
        <v>138</v>
      </c>
    </row>
    <row r="2" spans="1:46" s="5" customFormat="1">
      <c r="A2" s="6">
        <v>43835</v>
      </c>
      <c r="B2" s="7" t="s">
        <v>126</v>
      </c>
      <c r="C2" s="8" t="s">
        <v>156</v>
      </c>
      <c r="D2" s="9">
        <v>0.1278125</v>
      </c>
      <c r="E2" s="33" t="s">
        <v>225</v>
      </c>
      <c r="F2" s="10">
        <v>13</v>
      </c>
      <c r="G2" s="10">
        <v>11.5</v>
      </c>
      <c r="H2" s="10">
        <v>11.6</v>
      </c>
      <c r="I2" s="10">
        <v>12</v>
      </c>
      <c r="J2" s="10">
        <v>12.2</v>
      </c>
      <c r="K2" s="10">
        <v>12.9</v>
      </c>
      <c r="L2" s="10">
        <v>13.1</v>
      </c>
      <c r="M2" s="10">
        <v>13.6</v>
      </c>
      <c r="N2" s="10">
        <v>12.8</v>
      </c>
      <c r="O2" s="10">
        <v>12.2</v>
      </c>
      <c r="P2" s="10">
        <v>11.5</v>
      </c>
      <c r="Q2" s="10">
        <v>11.7</v>
      </c>
      <c r="R2" s="10">
        <v>11.8</v>
      </c>
      <c r="S2" s="10">
        <v>12.1</v>
      </c>
      <c r="T2" s="10">
        <v>12.3</v>
      </c>
      <c r="U2" s="27">
        <f>SUM(F2:H2)</f>
        <v>36.1</v>
      </c>
      <c r="V2" s="27">
        <f>SUM(I2:Q2)</f>
        <v>112.00000000000001</v>
      </c>
      <c r="W2" s="27">
        <f>SUM(R2:T2)</f>
        <v>36.200000000000003</v>
      </c>
      <c r="X2" s="28">
        <f>SUM(F2:J2)</f>
        <v>60.3</v>
      </c>
      <c r="Y2" s="28">
        <f>SUM(P2:T2)</f>
        <v>59.400000000000006</v>
      </c>
      <c r="Z2" s="11" t="s">
        <v>160</v>
      </c>
      <c r="AA2" s="11" t="s">
        <v>155</v>
      </c>
      <c r="AB2" s="13" t="s">
        <v>226</v>
      </c>
      <c r="AC2" s="13" t="s">
        <v>189</v>
      </c>
      <c r="AD2" s="13" t="s">
        <v>227</v>
      </c>
      <c r="AE2" s="13" t="s">
        <v>120</v>
      </c>
      <c r="AF2" s="12">
        <v>12.7</v>
      </c>
      <c r="AG2" s="12">
        <v>13.2</v>
      </c>
      <c r="AH2" s="12">
        <v>10.199999999999999</v>
      </c>
      <c r="AI2" s="11" t="s">
        <v>162</v>
      </c>
      <c r="AJ2" s="12">
        <v>-0.4</v>
      </c>
      <c r="AK2" s="12" t="s">
        <v>421</v>
      </c>
      <c r="AL2" s="12">
        <v>0.8</v>
      </c>
      <c r="AM2" s="12">
        <v>-1.2</v>
      </c>
      <c r="AN2" s="12"/>
      <c r="AO2" s="11" t="s">
        <v>422</v>
      </c>
      <c r="AP2" s="11" t="s">
        <v>422</v>
      </c>
      <c r="AQ2" s="11" t="s">
        <v>151</v>
      </c>
      <c r="AR2" s="8"/>
      <c r="AS2" s="8" t="s">
        <v>224</v>
      </c>
      <c r="AT2" s="31" t="s">
        <v>228</v>
      </c>
    </row>
  </sheetData>
  <autoFilter ref="A1:AS2" xr:uid="{00000000-0009-0000-0000-00000A000000}"/>
  <phoneticPr fontId="11"/>
  <conditionalFormatting sqref="AO2:AP2">
    <cfRule type="containsText" dxfId="950" priority="34" operator="containsText" text="E">
      <formula>NOT(ISERROR(SEARCH("E",AO2)))</formula>
    </cfRule>
    <cfRule type="containsText" dxfId="949" priority="35" operator="containsText" text="B">
      <formula>NOT(ISERROR(SEARCH("B",AO2)))</formula>
    </cfRule>
    <cfRule type="containsText" dxfId="948" priority="36" operator="containsText" text="A">
      <formula>NOT(ISERROR(SEARCH("A",AO2)))</formula>
    </cfRule>
  </conditionalFormatting>
  <conditionalFormatting sqref="AQ2">
    <cfRule type="containsText" dxfId="947" priority="31" operator="containsText" text="E">
      <formula>NOT(ISERROR(SEARCH("E",AQ2)))</formula>
    </cfRule>
    <cfRule type="containsText" dxfId="946" priority="32" operator="containsText" text="B">
      <formula>NOT(ISERROR(SEARCH("B",AQ2)))</formula>
    </cfRule>
    <cfRule type="containsText" dxfId="945" priority="33" operator="containsText" text="A">
      <formula>NOT(ISERROR(SEARCH("A",AQ2)))</formula>
    </cfRule>
  </conditionalFormatting>
  <conditionalFormatting sqref="P2:T2">
    <cfRule type="colorScale" priority="30">
      <colorScale>
        <cfvo type="min"/>
        <cfvo type="percentile" val="50"/>
        <cfvo type="max"/>
        <color rgb="FFF8696B"/>
        <color rgb="FFFFEB84"/>
        <color rgb="FF63BE7B"/>
      </colorScale>
    </cfRule>
  </conditionalFormatting>
  <conditionalFormatting sqref="AR2">
    <cfRule type="containsText" dxfId="944" priority="27" operator="containsText" text="E">
      <formula>NOT(ISERROR(SEARCH("E",AR2)))</formula>
    </cfRule>
    <cfRule type="containsText" dxfId="943" priority="28" operator="containsText" text="B">
      <formula>NOT(ISERROR(SEARCH("B",AR2)))</formula>
    </cfRule>
    <cfRule type="containsText" dxfId="942" priority="29" operator="containsText" text="A">
      <formula>NOT(ISERROR(SEARCH("A",AR2)))</formula>
    </cfRule>
  </conditionalFormatting>
  <conditionalFormatting sqref="F2:O2">
    <cfRule type="colorScale" priority="26">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I2">
    <cfRule type="containsText" dxfId="941" priority="1" operator="containsText" text="D">
      <formula>NOT(ISERROR(SEARCH("D",AI2)))</formula>
    </cfRule>
    <cfRule type="containsText" dxfId="940" priority="2" operator="containsText" text="S">
      <formula>NOT(ISERROR(SEARCH("S",AI2)))</formula>
    </cfRule>
    <cfRule type="containsText" dxfId="939" priority="3" operator="containsText" text="F">
      <formula>NOT(ISERROR(SEARCH("F",AI2)))</formula>
    </cfRule>
    <cfRule type="containsText" dxfId="938" priority="4" operator="containsText" text="E">
      <formula>NOT(ISERROR(SEARCH("E",AI2)))</formula>
    </cfRule>
    <cfRule type="containsText" dxfId="937" priority="5" operator="containsText" text="B">
      <formula>NOT(ISERROR(SEARCH("B",AI2)))</formula>
    </cfRule>
    <cfRule type="containsText" dxfId="936" priority="6" operator="containsText" text="A">
      <formula>NOT(ISERROR(SEARCH("A",AI2)))</formula>
    </cfRule>
  </conditionalFormatting>
  <dataValidations count="1">
    <dataValidation type="list" allowBlank="1" showInputMessage="1" showErrorMessage="1" sqref="AR2" xr:uid="{FC21BEC6-CC97-3244-8847-AB13E0C49617}">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41"/>
  <sheetViews>
    <sheetView workbookViewId="0">
      <pane xSplit="5" ySplit="1" topLeftCell="T19" activePane="bottomRight" state="frozen"/>
      <selection activeCell="E24" sqref="E24"/>
      <selection pane="topRight" activeCell="E24" sqref="E24"/>
      <selection pane="bottomLeft" activeCell="E24" sqref="E24"/>
      <selection pane="bottomRight" activeCell="Y40" sqref="Y40"/>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117</v>
      </c>
      <c r="U1" s="4" t="s">
        <v>118</v>
      </c>
      <c r="V1" s="4" t="s">
        <v>145</v>
      </c>
      <c r="W1" s="4" t="s">
        <v>9</v>
      </c>
      <c r="X1" s="4" t="s">
        <v>95</v>
      </c>
      <c r="Y1" s="4" t="s">
        <v>10</v>
      </c>
      <c r="Z1" s="4" t="s">
        <v>11</v>
      </c>
      <c r="AA1" s="4"/>
      <c r="AB1" s="4" t="s">
        <v>12</v>
      </c>
      <c r="AC1" s="4" t="s">
        <v>13</v>
      </c>
      <c r="AD1" s="4" t="s">
        <v>62</v>
      </c>
      <c r="AE1" s="4" t="s">
        <v>96</v>
      </c>
      <c r="AF1" s="22" t="s">
        <v>147</v>
      </c>
      <c r="AG1" s="22" t="s">
        <v>119</v>
      </c>
    </row>
    <row r="2" spans="1:33" s="5" customFormat="1">
      <c r="A2" s="6">
        <v>43835</v>
      </c>
      <c r="B2" s="25" t="s">
        <v>123</v>
      </c>
      <c r="C2" s="8" t="s">
        <v>156</v>
      </c>
      <c r="D2" s="9">
        <v>5.0729166666666665E-2</v>
      </c>
      <c r="E2" s="32" t="s">
        <v>170</v>
      </c>
      <c r="F2" s="10">
        <v>12.7</v>
      </c>
      <c r="G2" s="10">
        <v>10.9</v>
      </c>
      <c r="H2" s="10">
        <v>11.6</v>
      </c>
      <c r="I2" s="10">
        <v>12.3</v>
      </c>
      <c r="J2" s="10">
        <v>12.5</v>
      </c>
      <c r="K2" s="10">
        <v>13.3</v>
      </c>
      <c r="L2" s="27">
        <f t="shared" ref="L2:L10" si="0">SUM(F2:H2)</f>
        <v>35.200000000000003</v>
      </c>
      <c r="M2" s="27">
        <f t="shared" ref="M2:M10" si="1">SUM(I2:K2)</f>
        <v>38.1</v>
      </c>
      <c r="N2" s="28">
        <f t="shared" ref="N2:N10" si="2">SUM(F2:J2)</f>
        <v>60</v>
      </c>
      <c r="O2" s="11" t="s">
        <v>174</v>
      </c>
      <c r="P2" s="11" t="s">
        <v>175</v>
      </c>
      <c r="Q2" s="13" t="s">
        <v>176</v>
      </c>
      <c r="R2" s="13" t="s">
        <v>177</v>
      </c>
      <c r="S2" s="13" t="s">
        <v>167</v>
      </c>
      <c r="T2" s="12">
        <v>4.4000000000000004</v>
      </c>
      <c r="U2" s="12">
        <v>5.0999999999999996</v>
      </c>
      <c r="V2" s="11" t="s">
        <v>150</v>
      </c>
      <c r="W2" s="12">
        <v>0.1</v>
      </c>
      <c r="X2" s="12" t="s">
        <v>421</v>
      </c>
      <c r="Y2" s="12">
        <v>0.3</v>
      </c>
      <c r="Z2" s="8">
        <v>-0.2</v>
      </c>
      <c r="AA2" s="8"/>
      <c r="AB2" s="11" t="s">
        <v>422</v>
      </c>
      <c r="AC2" s="11" t="s">
        <v>423</v>
      </c>
      <c r="AD2" s="11" t="s">
        <v>150</v>
      </c>
      <c r="AE2" s="8"/>
      <c r="AF2" s="8" t="s">
        <v>169</v>
      </c>
      <c r="AG2" s="31" t="s">
        <v>173</v>
      </c>
    </row>
    <row r="3" spans="1:33" s="5" customFormat="1">
      <c r="A3" s="6">
        <v>44569</v>
      </c>
      <c r="B3" s="25" t="s">
        <v>239</v>
      </c>
      <c r="C3" s="8" t="s">
        <v>156</v>
      </c>
      <c r="D3" s="9">
        <v>5.0740740740740746E-2</v>
      </c>
      <c r="E3" s="32" t="s">
        <v>260</v>
      </c>
      <c r="F3" s="10">
        <v>12.7</v>
      </c>
      <c r="G3" s="10">
        <v>11</v>
      </c>
      <c r="H3" s="10">
        <v>12.2</v>
      </c>
      <c r="I3" s="10">
        <v>12.8</v>
      </c>
      <c r="J3" s="10">
        <v>12.1</v>
      </c>
      <c r="K3" s="10">
        <v>12.6</v>
      </c>
      <c r="L3" s="27">
        <f t="shared" si="0"/>
        <v>35.9</v>
      </c>
      <c r="M3" s="27">
        <f t="shared" si="1"/>
        <v>37.5</v>
      </c>
      <c r="N3" s="28">
        <f t="shared" si="2"/>
        <v>60.800000000000004</v>
      </c>
      <c r="O3" s="11" t="s">
        <v>174</v>
      </c>
      <c r="P3" s="11" t="s">
        <v>155</v>
      </c>
      <c r="Q3" s="13" t="s">
        <v>272</v>
      </c>
      <c r="R3" s="13" t="s">
        <v>273</v>
      </c>
      <c r="S3" s="13" t="s">
        <v>274</v>
      </c>
      <c r="T3" s="12">
        <v>2.8</v>
      </c>
      <c r="U3" s="12">
        <v>3.3</v>
      </c>
      <c r="V3" s="11" t="s">
        <v>150</v>
      </c>
      <c r="W3" s="12" t="s">
        <v>424</v>
      </c>
      <c r="X3" s="12" t="s">
        <v>421</v>
      </c>
      <c r="Y3" s="12">
        <v>0.2</v>
      </c>
      <c r="Z3" s="8">
        <v>-0.2</v>
      </c>
      <c r="AA3" s="8"/>
      <c r="AB3" s="11" t="s">
        <v>423</v>
      </c>
      <c r="AC3" s="11" t="s">
        <v>423</v>
      </c>
      <c r="AD3" s="11" t="s">
        <v>150</v>
      </c>
      <c r="AE3" s="8"/>
      <c r="AF3" s="8" t="s">
        <v>259</v>
      </c>
      <c r="AG3" s="31" t="s">
        <v>271</v>
      </c>
    </row>
    <row r="4" spans="1:33" s="5" customFormat="1">
      <c r="A4" s="6">
        <v>44569</v>
      </c>
      <c r="B4" s="25" t="s">
        <v>122</v>
      </c>
      <c r="C4" s="8" t="s">
        <v>156</v>
      </c>
      <c r="D4" s="9">
        <v>4.9409722222222223E-2</v>
      </c>
      <c r="E4" s="33" t="s">
        <v>312</v>
      </c>
      <c r="F4" s="10">
        <v>12.5</v>
      </c>
      <c r="G4" s="10">
        <v>11</v>
      </c>
      <c r="H4" s="10">
        <v>11.5</v>
      </c>
      <c r="I4" s="10">
        <v>12</v>
      </c>
      <c r="J4" s="10">
        <v>12</v>
      </c>
      <c r="K4" s="10">
        <v>12.9</v>
      </c>
      <c r="L4" s="27">
        <f t="shared" si="0"/>
        <v>35</v>
      </c>
      <c r="M4" s="27">
        <f t="shared" si="1"/>
        <v>36.9</v>
      </c>
      <c r="N4" s="28">
        <f t="shared" si="2"/>
        <v>59</v>
      </c>
      <c r="O4" s="11" t="s">
        <v>174</v>
      </c>
      <c r="P4" s="11" t="s">
        <v>155</v>
      </c>
      <c r="Q4" s="13" t="s">
        <v>291</v>
      </c>
      <c r="R4" s="13" t="s">
        <v>157</v>
      </c>
      <c r="S4" s="13" t="s">
        <v>157</v>
      </c>
      <c r="T4" s="12">
        <v>2.8</v>
      </c>
      <c r="U4" s="12">
        <v>3.3</v>
      </c>
      <c r="V4" s="11" t="s">
        <v>150</v>
      </c>
      <c r="W4" s="12">
        <v>-0.5</v>
      </c>
      <c r="X4" s="12" t="s">
        <v>421</v>
      </c>
      <c r="Y4" s="12">
        <v>-0.3</v>
      </c>
      <c r="Z4" s="8">
        <v>-0.2</v>
      </c>
      <c r="AA4" s="8"/>
      <c r="AB4" s="11" t="s">
        <v>425</v>
      </c>
      <c r="AC4" s="11" t="s">
        <v>422</v>
      </c>
      <c r="AD4" s="11" t="s">
        <v>150</v>
      </c>
      <c r="AE4" s="8"/>
      <c r="AF4" s="8" t="s">
        <v>311</v>
      </c>
      <c r="AG4" s="31" t="s">
        <v>314</v>
      </c>
    </row>
    <row r="5" spans="1:33" s="5" customFormat="1">
      <c r="A5" s="6">
        <v>44570</v>
      </c>
      <c r="B5" s="25" t="s">
        <v>240</v>
      </c>
      <c r="C5" s="8" t="s">
        <v>156</v>
      </c>
      <c r="D5" s="9">
        <v>5.0740740740740746E-2</v>
      </c>
      <c r="E5" s="33" t="s">
        <v>320</v>
      </c>
      <c r="F5" s="10">
        <v>12.6</v>
      </c>
      <c r="G5" s="10">
        <v>10.9</v>
      </c>
      <c r="H5" s="10">
        <v>11.8</v>
      </c>
      <c r="I5" s="10">
        <v>12.5</v>
      </c>
      <c r="J5" s="10">
        <v>12.4</v>
      </c>
      <c r="K5" s="10">
        <v>13.2</v>
      </c>
      <c r="L5" s="27">
        <f t="shared" si="0"/>
        <v>35.299999999999997</v>
      </c>
      <c r="M5" s="27">
        <f t="shared" si="1"/>
        <v>38.099999999999994</v>
      </c>
      <c r="N5" s="28">
        <f t="shared" si="2"/>
        <v>60.199999999999996</v>
      </c>
      <c r="O5" s="11" t="s">
        <v>174</v>
      </c>
      <c r="P5" s="11" t="s">
        <v>175</v>
      </c>
      <c r="Q5" s="13" t="s">
        <v>298</v>
      </c>
      <c r="R5" s="13" t="s">
        <v>227</v>
      </c>
      <c r="S5" s="13" t="s">
        <v>322</v>
      </c>
      <c r="T5" s="12">
        <v>3.2</v>
      </c>
      <c r="U5" s="12">
        <v>3.8</v>
      </c>
      <c r="V5" s="11" t="s">
        <v>150</v>
      </c>
      <c r="W5" s="12">
        <v>0.2</v>
      </c>
      <c r="X5" s="12" t="s">
        <v>421</v>
      </c>
      <c r="Y5" s="12">
        <v>0.4</v>
      </c>
      <c r="Z5" s="8">
        <v>-0.2</v>
      </c>
      <c r="AA5" s="8"/>
      <c r="AB5" s="11" t="s">
        <v>422</v>
      </c>
      <c r="AC5" s="11" t="s">
        <v>422</v>
      </c>
      <c r="AD5" s="11" t="s">
        <v>151</v>
      </c>
      <c r="AE5" s="8"/>
      <c r="AF5" s="8" t="s">
        <v>319</v>
      </c>
      <c r="AG5" s="31" t="s">
        <v>321</v>
      </c>
    </row>
    <row r="6" spans="1:33" s="5" customFormat="1">
      <c r="A6" s="6">
        <v>44570</v>
      </c>
      <c r="B6" s="25" t="s">
        <v>124</v>
      </c>
      <c r="C6" s="8" t="s">
        <v>156</v>
      </c>
      <c r="D6" s="9">
        <v>4.9398148148148142E-2</v>
      </c>
      <c r="E6" s="39" t="s">
        <v>361</v>
      </c>
      <c r="F6" s="10">
        <v>12.5</v>
      </c>
      <c r="G6" s="10">
        <v>10.7</v>
      </c>
      <c r="H6" s="10">
        <v>11.6</v>
      </c>
      <c r="I6" s="10">
        <v>12.4</v>
      </c>
      <c r="J6" s="10">
        <v>12.1</v>
      </c>
      <c r="K6" s="10">
        <v>12.5</v>
      </c>
      <c r="L6" s="27">
        <f t="shared" si="0"/>
        <v>34.799999999999997</v>
      </c>
      <c r="M6" s="27">
        <f t="shared" si="1"/>
        <v>37</v>
      </c>
      <c r="N6" s="28">
        <f t="shared" si="2"/>
        <v>59.3</v>
      </c>
      <c r="O6" s="11" t="s">
        <v>174</v>
      </c>
      <c r="P6" s="11" t="s">
        <v>155</v>
      </c>
      <c r="Q6" s="40" t="s">
        <v>362</v>
      </c>
      <c r="R6" s="13"/>
      <c r="S6" s="13" t="s">
        <v>167</v>
      </c>
      <c r="T6" s="12">
        <v>3.2</v>
      </c>
      <c r="U6" s="12">
        <v>3.8</v>
      </c>
      <c r="V6" s="11" t="s">
        <v>150</v>
      </c>
      <c r="W6" s="12" t="s">
        <v>424</v>
      </c>
      <c r="X6" s="12" t="s">
        <v>421</v>
      </c>
      <c r="Y6" s="12">
        <v>0.2</v>
      </c>
      <c r="Z6" s="8">
        <v>-0.2</v>
      </c>
      <c r="AA6" s="8"/>
      <c r="AB6" s="11" t="s">
        <v>423</v>
      </c>
      <c r="AC6" s="11" t="s">
        <v>422</v>
      </c>
      <c r="AD6" s="11" t="s">
        <v>151</v>
      </c>
      <c r="AE6" s="8"/>
      <c r="AF6" s="8" t="s">
        <v>363</v>
      </c>
      <c r="AG6" s="41" t="s">
        <v>364</v>
      </c>
    </row>
    <row r="7" spans="1:33" s="5" customFormat="1">
      <c r="A7" s="6">
        <v>44571</v>
      </c>
      <c r="B7" s="36" t="s">
        <v>123</v>
      </c>
      <c r="C7" s="8" t="s">
        <v>156</v>
      </c>
      <c r="D7" s="9">
        <v>5.0763888888888886E-2</v>
      </c>
      <c r="E7" s="32" t="s">
        <v>371</v>
      </c>
      <c r="F7" s="10">
        <v>12.6</v>
      </c>
      <c r="G7" s="10">
        <v>11.2</v>
      </c>
      <c r="H7" s="10">
        <v>11.9</v>
      </c>
      <c r="I7" s="10">
        <v>12.3</v>
      </c>
      <c r="J7" s="10">
        <v>12.3</v>
      </c>
      <c r="K7" s="10">
        <v>13.3</v>
      </c>
      <c r="L7" s="27">
        <f t="shared" si="0"/>
        <v>35.699999999999996</v>
      </c>
      <c r="M7" s="27">
        <f t="shared" si="1"/>
        <v>37.900000000000006</v>
      </c>
      <c r="N7" s="28">
        <f t="shared" si="2"/>
        <v>60.3</v>
      </c>
      <c r="O7" s="11" t="s">
        <v>174</v>
      </c>
      <c r="P7" s="11" t="s">
        <v>155</v>
      </c>
      <c r="Q7" s="13" t="s">
        <v>231</v>
      </c>
      <c r="R7" s="13" t="s">
        <v>256</v>
      </c>
      <c r="S7" s="13" t="s">
        <v>387</v>
      </c>
      <c r="T7" s="12">
        <v>2.7</v>
      </c>
      <c r="U7" s="12">
        <v>2.9</v>
      </c>
      <c r="V7" s="11" t="s">
        <v>150</v>
      </c>
      <c r="W7" s="12">
        <v>0.4</v>
      </c>
      <c r="X7" s="12" t="s">
        <v>421</v>
      </c>
      <c r="Y7" s="12">
        <v>0.7</v>
      </c>
      <c r="Z7" s="8">
        <v>-0.3</v>
      </c>
      <c r="AA7" s="8"/>
      <c r="AB7" s="11" t="s">
        <v>422</v>
      </c>
      <c r="AC7" s="11" t="s">
        <v>422</v>
      </c>
      <c r="AD7" s="11" t="s">
        <v>150</v>
      </c>
      <c r="AE7" s="8"/>
      <c r="AF7" s="8" t="s">
        <v>370</v>
      </c>
      <c r="AG7" s="31" t="s">
        <v>409</v>
      </c>
    </row>
    <row r="8" spans="1:33" s="5" customFormat="1">
      <c r="A8" s="6">
        <v>44576</v>
      </c>
      <c r="B8" s="25" t="s">
        <v>125</v>
      </c>
      <c r="C8" s="8" t="s">
        <v>156</v>
      </c>
      <c r="D8" s="9">
        <v>5.0104166666666672E-2</v>
      </c>
      <c r="E8" s="33" t="s">
        <v>455</v>
      </c>
      <c r="F8" s="10">
        <v>12.8</v>
      </c>
      <c r="G8" s="10">
        <v>10.8</v>
      </c>
      <c r="H8" s="10">
        <v>11.8</v>
      </c>
      <c r="I8" s="10">
        <v>12.4</v>
      </c>
      <c r="J8" s="10">
        <v>11.9</v>
      </c>
      <c r="K8" s="10">
        <v>13.2</v>
      </c>
      <c r="L8" s="27">
        <f t="shared" si="0"/>
        <v>35.400000000000006</v>
      </c>
      <c r="M8" s="27">
        <f t="shared" si="1"/>
        <v>37.5</v>
      </c>
      <c r="N8" s="28">
        <f t="shared" si="2"/>
        <v>59.7</v>
      </c>
      <c r="O8" s="11" t="s">
        <v>174</v>
      </c>
      <c r="P8" s="11" t="s">
        <v>155</v>
      </c>
      <c r="Q8" s="13" t="s">
        <v>281</v>
      </c>
      <c r="R8" s="13" t="s">
        <v>272</v>
      </c>
      <c r="S8" s="13" t="s">
        <v>288</v>
      </c>
      <c r="T8" s="12">
        <v>6.1</v>
      </c>
      <c r="U8" s="12">
        <v>6.6</v>
      </c>
      <c r="V8" s="11" t="s">
        <v>150</v>
      </c>
      <c r="W8" s="12">
        <v>0.4</v>
      </c>
      <c r="X8" s="12" t="s">
        <v>421</v>
      </c>
      <c r="Y8" s="12">
        <v>0.5</v>
      </c>
      <c r="Z8" s="8">
        <v>-0.1</v>
      </c>
      <c r="AA8" s="8"/>
      <c r="AB8" s="11" t="s">
        <v>422</v>
      </c>
      <c r="AC8" s="11" t="s">
        <v>423</v>
      </c>
      <c r="AD8" s="11" t="s">
        <v>150</v>
      </c>
      <c r="AE8" s="8" t="s">
        <v>435</v>
      </c>
      <c r="AF8" s="8" t="s">
        <v>454</v>
      </c>
      <c r="AG8" s="31" t="s">
        <v>504</v>
      </c>
    </row>
    <row r="9" spans="1:33" s="5" customFormat="1">
      <c r="A9" s="6">
        <v>44576</v>
      </c>
      <c r="B9" s="25" t="s">
        <v>122</v>
      </c>
      <c r="C9" s="8" t="s">
        <v>156</v>
      </c>
      <c r="D9" s="9">
        <v>5.0057870370370371E-2</v>
      </c>
      <c r="E9" s="33" t="s">
        <v>465</v>
      </c>
      <c r="F9" s="10">
        <v>12.5</v>
      </c>
      <c r="G9" s="10">
        <v>10.9</v>
      </c>
      <c r="H9" s="10">
        <v>12</v>
      </c>
      <c r="I9" s="10">
        <v>12.3</v>
      </c>
      <c r="J9" s="10">
        <v>12.1</v>
      </c>
      <c r="K9" s="10">
        <v>12.7</v>
      </c>
      <c r="L9" s="27">
        <f t="shared" si="0"/>
        <v>35.4</v>
      </c>
      <c r="M9" s="27">
        <f t="shared" si="1"/>
        <v>37.099999999999994</v>
      </c>
      <c r="N9" s="28">
        <f t="shared" si="2"/>
        <v>59.800000000000004</v>
      </c>
      <c r="O9" s="11" t="s">
        <v>174</v>
      </c>
      <c r="P9" s="11" t="s">
        <v>317</v>
      </c>
      <c r="Q9" s="13" t="s">
        <v>467</v>
      </c>
      <c r="R9" s="13" t="s">
        <v>468</v>
      </c>
      <c r="S9" s="13" t="s">
        <v>403</v>
      </c>
      <c r="T9" s="12">
        <v>6.1</v>
      </c>
      <c r="U9" s="12">
        <v>6.6</v>
      </c>
      <c r="V9" s="11" t="s">
        <v>150</v>
      </c>
      <c r="W9" s="12">
        <v>0.1</v>
      </c>
      <c r="X9" s="12" t="s">
        <v>421</v>
      </c>
      <c r="Y9" s="12">
        <v>0.2</v>
      </c>
      <c r="Z9" s="8">
        <v>-0.1</v>
      </c>
      <c r="AA9" s="8"/>
      <c r="AB9" s="11" t="s">
        <v>423</v>
      </c>
      <c r="AC9" s="11" t="s">
        <v>422</v>
      </c>
      <c r="AD9" s="11" t="s">
        <v>151</v>
      </c>
      <c r="AE9" s="8" t="s">
        <v>435</v>
      </c>
      <c r="AF9" s="8" t="s">
        <v>464</v>
      </c>
      <c r="AG9" s="31" t="s">
        <v>503</v>
      </c>
    </row>
    <row r="10" spans="1:33" s="5" customFormat="1">
      <c r="A10" s="6">
        <v>44577</v>
      </c>
      <c r="B10" s="25" t="s">
        <v>123</v>
      </c>
      <c r="C10" s="8" t="s">
        <v>156</v>
      </c>
      <c r="D10" s="9">
        <v>5.0729166666666665E-2</v>
      </c>
      <c r="E10" s="33" t="s">
        <v>469</v>
      </c>
      <c r="F10" s="10">
        <v>12.6</v>
      </c>
      <c r="G10" s="10">
        <v>10.8</v>
      </c>
      <c r="H10" s="10">
        <v>11.6</v>
      </c>
      <c r="I10" s="10">
        <v>12.3</v>
      </c>
      <c r="J10" s="10">
        <v>12.8</v>
      </c>
      <c r="K10" s="10">
        <v>13.2</v>
      </c>
      <c r="L10" s="27">
        <f t="shared" si="0"/>
        <v>35</v>
      </c>
      <c r="M10" s="27">
        <f t="shared" si="1"/>
        <v>38.299999999999997</v>
      </c>
      <c r="N10" s="28">
        <f t="shared" si="2"/>
        <v>60.099999999999994</v>
      </c>
      <c r="O10" s="11" t="s">
        <v>174</v>
      </c>
      <c r="P10" s="11" t="s">
        <v>175</v>
      </c>
      <c r="Q10" s="13" t="s">
        <v>470</v>
      </c>
      <c r="R10" s="13" t="s">
        <v>298</v>
      </c>
      <c r="S10" s="13" t="s">
        <v>471</v>
      </c>
      <c r="T10" s="12">
        <v>4.0999999999999996</v>
      </c>
      <c r="U10" s="12">
        <v>6.1</v>
      </c>
      <c r="V10" s="11" t="s">
        <v>150</v>
      </c>
      <c r="W10" s="12">
        <v>0.1</v>
      </c>
      <c r="X10" s="12" t="s">
        <v>421</v>
      </c>
      <c r="Y10" s="12">
        <v>0.2</v>
      </c>
      <c r="Z10" s="8">
        <v>-0.1</v>
      </c>
      <c r="AA10" s="8"/>
      <c r="AB10" s="11" t="s">
        <v>423</v>
      </c>
      <c r="AC10" s="11" t="s">
        <v>423</v>
      </c>
      <c r="AD10" s="11" t="s">
        <v>151</v>
      </c>
      <c r="AE10" s="8" t="s">
        <v>435</v>
      </c>
      <c r="AF10" s="8" t="s">
        <v>505</v>
      </c>
      <c r="AG10" s="31" t="s">
        <v>506</v>
      </c>
    </row>
    <row r="11" spans="1:33" s="5" customFormat="1">
      <c r="A11" s="6">
        <v>44583</v>
      </c>
      <c r="B11" s="25" t="s">
        <v>123</v>
      </c>
      <c r="C11" s="8" t="s">
        <v>156</v>
      </c>
      <c r="D11" s="9">
        <v>5.0763888888888886E-2</v>
      </c>
      <c r="E11" s="33" t="s">
        <v>534</v>
      </c>
      <c r="F11" s="10">
        <v>12.8</v>
      </c>
      <c r="G11" s="10">
        <v>11.3</v>
      </c>
      <c r="H11" s="10">
        <v>12.1</v>
      </c>
      <c r="I11" s="10">
        <v>12.4</v>
      </c>
      <c r="J11" s="10">
        <v>12.2</v>
      </c>
      <c r="K11" s="10">
        <v>12.8</v>
      </c>
      <c r="L11" s="27">
        <f t="shared" ref="L11:L34" si="3">SUM(F11:H11)</f>
        <v>36.200000000000003</v>
      </c>
      <c r="M11" s="27">
        <f t="shared" ref="M11:M34" si="4">SUM(I11:K11)</f>
        <v>37.400000000000006</v>
      </c>
      <c r="N11" s="28">
        <f t="shared" ref="N11:N34" si="5">SUM(F11:J11)</f>
        <v>60.8</v>
      </c>
      <c r="O11" s="11" t="s">
        <v>160</v>
      </c>
      <c r="P11" s="11" t="s">
        <v>155</v>
      </c>
      <c r="Q11" s="13" t="s">
        <v>256</v>
      </c>
      <c r="R11" s="13" t="s">
        <v>540</v>
      </c>
      <c r="S11" s="13" t="s">
        <v>157</v>
      </c>
      <c r="T11" s="12">
        <v>2.2000000000000002</v>
      </c>
      <c r="U11" s="12">
        <v>2.5</v>
      </c>
      <c r="V11" s="11" t="s">
        <v>150</v>
      </c>
      <c r="W11" s="12">
        <v>0.4</v>
      </c>
      <c r="X11" s="12" t="s">
        <v>421</v>
      </c>
      <c r="Y11" s="12">
        <v>0.6</v>
      </c>
      <c r="Z11" s="8">
        <v>-0.2</v>
      </c>
      <c r="AA11" s="8"/>
      <c r="AB11" s="11" t="s">
        <v>422</v>
      </c>
      <c r="AC11" s="11" t="s">
        <v>422</v>
      </c>
      <c r="AD11" s="11" t="s">
        <v>151</v>
      </c>
      <c r="AE11" s="8"/>
      <c r="AF11" s="8" t="s">
        <v>533</v>
      </c>
      <c r="AG11" s="31" t="s">
        <v>598</v>
      </c>
    </row>
    <row r="12" spans="1:33" s="5" customFormat="1">
      <c r="A12" s="6">
        <v>44584</v>
      </c>
      <c r="B12" s="36" t="s">
        <v>249</v>
      </c>
      <c r="C12" s="8" t="s">
        <v>156</v>
      </c>
      <c r="D12" s="9">
        <v>5.0798611111111114E-2</v>
      </c>
      <c r="E12" s="33" t="s">
        <v>568</v>
      </c>
      <c r="F12" s="10">
        <v>12.9</v>
      </c>
      <c r="G12" s="10">
        <v>11.2</v>
      </c>
      <c r="H12" s="10">
        <v>12.2</v>
      </c>
      <c r="I12" s="10">
        <v>12.7</v>
      </c>
      <c r="J12" s="10">
        <v>12.3</v>
      </c>
      <c r="K12" s="10">
        <v>12.6</v>
      </c>
      <c r="L12" s="27">
        <f t="shared" si="3"/>
        <v>36.299999999999997</v>
      </c>
      <c r="M12" s="27">
        <f t="shared" si="4"/>
        <v>37.6</v>
      </c>
      <c r="N12" s="28">
        <f t="shared" si="5"/>
        <v>61.3</v>
      </c>
      <c r="O12" s="11" t="s">
        <v>160</v>
      </c>
      <c r="P12" s="11" t="s">
        <v>155</v>
      </c>
      <c r="Q12" s="13" t="s">
        <v>583</v>
      </c>
      <c r="R12" s="13" t="s">
        <v>584</v>
      </c>
      <c r="S12" s="13" t="s">
        <v>227</v>
      </c>
      <c r="T12" s="12">
        <v>3</v>
      </c>
      <c r="U12" s="12">
        <v>3.8</v>
      </c>
      <c r="V12" s="11" t="s">
        <v>150</v>
      </c>
      <c r="W12" s="12">
        <v>0.5</v>
      </c>
      <c r="X12" s="12" t="s">
        <v>421</v>
      </c>
      <c r="Y12" s="12">
        <v>0.7</v>
      </c>
      <c r="Z12" s="8">
        <v>-0.2</v>
      </c>
      <c r="AA12" s="8"/>
      <c r="AB12" s="11" t="s">
        <v>422</v>
      </c>
      <c r="AC12" s="11" t="s">
        <v>422</v>
      </c>
      <c r="AD12" s="11" t="s">
        <v>150</v>
      </c>
      <c r="AE12" s="8"/>
      <c r="AF12" s="8" t="s">
        <v>567</v>
      </c>
      <c r="AG12" s="31" t="s">
        <v>611</v>
      </c>
    </row>
    <row r="13" spans="1:33" s="5" customFormat="1">
      <c r="A13" s="6">
        <v>44584</v>
      </c>
      <c r="B13" s="25" t="s">
        <v>122</v>
      </c>
      <c r="C13" s="8" t="s">
        <v>156</v>
      </c>
      <c r="D13" s="9">
        <v>5.0104166666666672E-2</v>
      </c>
      <c r="E13" s="33" t="s">
        <v>576</v>
      </c>
      <c r="F13" s="10">
        <v>12.5</v>
      </c>
      <c r="G13" s="10">
        <v>11.3</v>
      </c>
      <c r="H13" s="10">
        <v>12.1</v>
      </c>
      <c r="I13" s="10">
        <v>12.3</v>
      </c>
      <c r="J13" s="10">
        <v>12.3</v>
      </c>
      <c r="K13" s="10">
        <v>12.4</v>
      </c>
      <c r="L13" s="27">
        <f t="shared" si="3"/>
        <v>35.9</v>
      </c>
      <c r="M13" s="27">
        <f t="shared" si="4"/>
        <v>37</v>
      </c>
      <c r="N13" s="28">
        <f t="shared" si="5"/>
        <v>60.5</v>
      </c>
      <c r="O13" s="11" t="s">
        <v>160</v>
      </c>
      <c r="P13" s="11" t="s">
        <v>155</v>
      </c>
      <c r="Q13" s="13" t="s">
        <v>352</v>
      </c>
      <c r="R13" s="13" t="s">
        <v>266</v>
      </c>
      <c r="S13" s="13" t="s">
        <v>587</v>
      </c>
      <c r="T13" s="12">
        <v>3</v>
      </c>
      <c r="U13" s="12">
        <v>3.8</v>
      </c>
      <c r="V13" s="11" t="s">
        <v>150</v>
      </c>
      <c r="W13" s="12">
        <v>0.5</v>
      </c>
      <c r="X13" s="12" t="s">
        <v>421</v>
      </c>
      <c r="Y13" s="12">
        <v>0.7</v>
      </c>
      <c r="Z13" s="8">
        <v>-0.2</v>
      </c>
      <c r="AA13" s="8"/>
      <c r="AB13" s="11" t="s">
        <v>422</v>
      </c>
      <c r="AC13" s="11" t="s">
        <v>422</v>
      </c>
      <c r="AD13" s="11" t="s">
        <v>151</v>
      </c>
      <c r="AE13" s="8"/>
      <c r="AF13" s="8" t="s">
        <v>575</v>
      </c>
      <c r="AG13" s="31" t="s">
        <v>615</v>
      </c>
    </row>
    <row r="14" spans="1:33" s="5" customFormat="1">
      <c r="A14" s="6">
        <v>44584</v>
      </c>
      <c r="B14" s="25" t="s">
        <v>124</v>
      </c>
      <c r="C14" s="8" t="s">
        <v>156</v>
      </c>
      <c r="D14" s="9">
        <v>5.0081018518518518E-2</v>
      </c>
      <c r="E14" s="33" t="s">
        <v>594</v>
      </c>
      <c r="F14" s="10">
        <v>12.7</v>
      </c>
      <c r="G14" s="10">
        <v>11</v>
      </c>
      <c r="H14" s="10">
        <v>11.6</v>
      </c>
      <c r="I14" s="10">
        <v>12.3</v>
      </c>
      <c r="J14" s="10">
        <v>12.2</v>
      </c>
      <c r="K14" s="10">
        <v>12.9</v>
      </c>
      <c r="L14" s="27">
        <f t="shared" si="3"/>
        <v>35.299999999999997</v>
      </c>
      <c r="M14" s="27">
        <f t="shared" si="4"/>
        <v>37.4</v>
      </c>
      <c r="N14" s="28">
        <f t="shared" si="5"/>
        <v>59.8</v>
      </c>
      <c r="O14" s="11" t="s">
        <v>174</v>
      </c>
      <c r="P14" s="11" t="s">
        <v>317</v>
      </c>
      <c r="Q14" s="13" t="s">
        <v>168</v>
      </c>
      <c r="R14" s="13" t="s">
        <v>255</v>
      </c>
      <c r="S14" s="13" t="s">
        <v>291</v>
      </c>
      <c r="T14" s="12">
        <v>3</v>
      </c>
      <c r="U14" s="12">
        <v>3.8</v>
      </c>
      <c r="V14" s="11" t="s">
        <v>150</v>
      </c>
      <c r="W14" s="12">
        <v>0.9</v>
      </c>
      <c r="X14" s="12" t="s">
        <v>421</v>
      </c>
      <c r="Y14" s="12">
        <v>1.2</v>
      </c>
      <c r="Z14" s="8">
        <v>-0.3</v>
      </c>
      <c r="AA14" s="8"/>
      <c r="AB14" s="11" t="s">
        <v>426</v>
      </c>
      <c r="AC14" s="11" t="s">
        <v>422</v>
      </c>
      <c r="AD14" s="11" t="s">
        <v>463</v>
      </c>
      <c r="AE14" s="8"/>
      <c r="AF14" s="8" t="s">
        <v>593</v>
      </c>
      <c r="AG14" s="31" t="s">
        <v>619</v>
      </c>
    </row>
    <row r="15" spans="1:33" s="5" customFormat="1">
      <c r="A15" s="6">
        <v>44590</v>
      </c>
      <c r="B15" s="25" t="s">
        <v>123</v>
      </c>
      <c r="C15" s="8" t="s">
        <v>156</v>
      </c>
      <c r="D15" s="9">
        <v>4.9409722222222223E-2</v>
      </c>
      <c r="E15" s="33" t="s">
        <v>624</v>
      </c>
      <c r="F15" s="10">
        <v>12.6</v>
      </c>
      <c r="G15" s="10">
        <v>11</v>
      </c>
      <c r="H15" s="10">
        <v>11.7</v>
      </c>
      <c r="I15" s="10">
        <v>12.2</v>
      </c>
      <c r="J15" s="10">
        <v>11.9</v>
      </c>
      <c r="K15" s="10">
        <v>12.5</v>
      </c>
      <c r="L15" s="27">
        <f t="shared" si="3"/>
        <v>35.299999999999997</v>
      </c>
      <c r="M15" s="27">
        <f t="shared" si="4"/>
        <v>36.6</v>
      </c>
      <c r="N15" s="28">
        <f t="shared" si="5"/>
        <v>59.4</v>
      </c>
      <c r="O15" s="11" t="s">
        <v>174</v>
      </c>
      <c r="P15" s="11" t="s">
        <v>317</v>
      </c>
      <c r="Q15" s="13" t="s">
        <v>586</v>
      </c>
      <c r="R15" s="13" t="s">
        <v>322</v>
      </c>
      <c r="S15" s="13" t="s">
        <v>157</v>
      </c>
      <c r="T15" s="12">
        <v>5.4</v>
      </c>
      <c r="U15" s="12">
        <v>6</v>
      </c>
      <c r="V15" s="11" t="s">
        <v>151</v>
      </c>
      <c r="W15" s="12">
        <v>-1.3</v>
      </c>
      <c r="X15" s="12" t="s">
        <v>421</v>
      </c>
      <c r="Y15" s="12">
        <v>-1.2</v>
      </c>
      <c r="Z15" s="8">
        <v>-0.1</v>
      </c>
      <c r="AA15" s="8"/>
      <c r="AB15" s="11" t="s">
        <v>428</v>
      </c>
      <c r="AC15" s="11" t="s">
        <v>423</v>
      </c>
      <c r="AD15" s="11" t="s">
        <v>151</v>
      </c>
      <c r="AE15" s="8"/>
      <c r="AF15" s="8" t="s">
        <v>623</v>
      </c>
      <c r="AG15" s="31" t="s">
        <v>684</v>
      </c>
    </row>
    <row r="16" spans="1:33" s="5" customFormat="1">
      <c r="A16" s="6">
        <v>44590</v>
      </c>
      <c r="B16" s="25" t="s">
        <v>245</v>
      </c>
      <c r="C16" s="8" t="s">
        <v>156</v>
      </c>
      <c r="D16" s="9">
        <v>4.9375000000000002E-2</v>
      </c>
      <c r="E16" s="33" t="s">
        <v>646</v>
      </c>
      <c r="F16" s="10">
        <v>12.3</v>
      </c>
      <c r="G16" s="10">
        <v>10.5</v>
      </c>
      <c r="H16" s="10">
        <v>11.5</v>
      </c>
      <c r="I16" s="10">
        <v>12.3</v>
      </c>
      <c r="J16" s="10">
        <v>12.2</v>
      </c>
      <c r="K16" s="10">
        <v>12.8</v>
      </c>
      <c r="L16" s="27">
        <f t="shared" si="3"/>
        <v>34.299999999999997</v>
      </c>
      <c r="M16" s="27">
        <f t="shared" si="4"/>
        <v>37.299999999999997</v>
      </c>
      <c r="N16" s="28">
        <f t="shared" si="5"/>
        <v>58.8</v>
      </c>
      <c r="O16" s="11" t="s">
        <v>154</v>
      </c>
      <c r="P16" s="11" t="s">
        <v>155</v>
      </c>
      <c r="Q16" s="13" t="s">
        <v>649</v>
      </c>
      <c r="R16" s="13" t="s">
        <v>157</v>
      </c>
      <c r="S16" s="13" t="s">
        <v>650</v>
      </c>
      <c r="T16" s="12">
        <v>5.4</v>
      </c>
      <c r="U16" s="12">
        <v>6</v>
      </c>
      <c r="V16" s="11" t="s">
        <v>151</v>
      </c>
      <c r="W16" s="12">
        <v>0.4</v>
      </c>
      <c r="X16" s="12" t="s">
        <v>421</v>
      </c>
      <c r="Y16" s="12">
        <v>0.5</v>
      </c>
      <c r="Z16" s="8">
        <v>-0.1</v>
      </c>
      <c r="AA16" s="8"/>
      <c r="AB16" s="11" t="s">
        <v>422</v>
      </c>
      <c r="AC16" s="11" t="s">
        <v>423</v>
      </c>
      <c r="AD16" s="11" t="s">
        <v>150</v>
      </c>
      <c r="AE16" s="8"/>
      <c r="AF16" s="8" t="s">
        <v>645</v>
      </c>
      <c r="AG16" s="31" t="s">
        <v>693</v>
      </c>
    </row>
    <row r="17" spans="1:33" s="5" customFormat="1">
      <c r="A17" s="6">
        <v>44591</v>
      </c>
      <c r="B17" s="36" t="s">
        <v>123</v>
      </c>
      <c r="C17" s="8" t="s">
        <v>156</v>
      </c>
      <c r="D17" s="9">
        <v>5.0763888888888886E-2</v>
      </c>
      <c r="E17" s="33" t="s">
        <v>655</v>
      </c>
      <c r="F17" s="10">
        <v>12.5</v>
      </c>
      <c r="G17" s="10">
        <v>11.2</v>
      </c>
      <c r="H17" s="10">
        <v>11.8</v>
      </c>
      <c r="I17" s="10">
        <v>12.4</v>
      </c>
      <c r="J17" s="10">
        <v>12.7</v>
      </c>
      <c r="K17" s="10">
        <v>13</v>
      </c>
      <c r="L17" s="27">
        <f t="shared" si="3"/>
        <v>35.5</v>
      </c>
      <c r="M17" s="27">
        <f t="shared" si="4"/>
        <v>38.1</v>
      </c>
      <c r="N17" s="28">
        <f t="shared" si="5"/>
        <v>60.599999999999994</v>
      </c>
      <c r="O17" s="11" t="s">
        <v>174</v>
      </c>
      <c r="P17" s="11" t="s">
        <v>175</v>
      </c>
      <c r="Q17" s="13" t="s">
        <v>660</v>
      </c>
      <c r="R17" s="13" t="s">
        <v>177</v>
      </c>
      <c r="S17" s="13" t="s">
        <v>298</v>
      </c>
      <c r="T17" s="12">
        <v>4.3</v>
      </c>
      <c r="U17" s="12">
        <v>4.5</v>
      </c>
      <c r="V17" s="11" t="s">
        <v>151</v>
      </c>
      <c r="W17" s="12">
        <v>0.4</v>
      </c>
      <c r="X17" s="12" t="s">
        <v>421</v>
      </c>
      <c r="Y17" s="12">
        <v>0.5</v>
      </c>
      <c r="Z17" s="8">
        <v>-0.1</v>
      </c>
      <c r="AA17" s="8"/>
      <c r="AB17" s="11" t="s">
        <v>422</v>
      </c>
      <c r="AC17" s="11" t="s">
        <v>422</v>
      </c>
      <c r="AD17" s="11" t="s">
        <v>151</v>
      </c>
      <c r="AE17" s="8"/>
      <c r="AF17" s="8" t="s">
        <v>654</v>
      </c>
      <c r="AG17" s="31" t="s">
        <v>695</v>
      </c>
    </row>
    <row r="18" spans="1:33" s="5" customFormat="1">
      <c r="A18" s="6">
        <v>44591</v>
      </c>
      <c r="B18" s="25" t="s">
        <v>125</v>
      </c>
      <c r="C18" s="8" t="s">
        <v>156</v>
      </c>
      <c r="D18" s="9">
        <v>5.0057870370370371E-2</v>
      </c>
      <c r="E18" s="33" t="s">
        <v>659</v>
      </c>
      <c r="F18" s="10">
        <v>12.5</v>
      </c>
      <c r="G18" s="10">
        <v>10.8</v>
      </c>
      <c r="H18" s="10">
        <v>12</v>
      </c>
      <c r="I18" s="10">
        <v>12.5</v>
      </c>
      <c r="J18" s="10">
        <v>12.2</v>
      </c>
      <c r="K18" s="10">
        <v>12.5</v>
      </c>
      <c r="L18" s="27">
        <f t="shared" si="3"/>
        <v>35.299999999999997</v>
      </c>
      <c r="M18" s="27">
        <f t="shared" si="4"/>
        <v>37.200000000000003</v>
      </c>
      <c r="N18" s="28">
        <f t="shared" si="5"/>
        <v>60</v>
      </c>
      <c r="O18" s="11" t="s">
        <v>174</v>
      </c>
      <c r="P18" s="11" t="s">
        <v>317</v>
      </c>
      <c r="Q18" s="13" t="s">
        <v>272</v>
      </c>
      <c r="R18" s="13" t="s">
        <v>663</v>
      </c>
      <c r="S18" s="13" t="s">
        <v>660</v>
      </c>
      <c r="T18" s="12">
        <v>4.3</v>
      </c>
      <c r="U18" s="12">
        <v>4.5</v>
      </c>
      <c r="V18" s="11" t="s">
        <v>151</v>
      </c>
      <c r="W18" s="12" t="s">
        <v>424</v>
      </c>
      <c r="X18" s="12" t="s">
        <v>421</v>
      </c>
      <c r="Y18" s="12">
        <v>0.1</v>
      </c>
      <c r="Z18" s="8">
        <v>-0.1</v>
      </c>
      <c r="AA18" s="8"/>
      <c r="AB18" s="11" t="s">
        <v>423</v>
      </c>
      <c r="AC18" s="11" t="s">
        <v>423</v>
      </c>
      <c r="AD18" s="11" t="s">
        <v>150</v>
      </c>
      <c r="AE18" s="8"/>
      <c r="AF18" s="8" t="s">
        <v>658</v>
      </c>
      <c r="AG18" s="31" t="s">
        <v>698</v>
      </c>
    </row>
    <row r="19" spans="1:33" s="5" customFormat="1">
      <c r="A19" s="6">
        <v>44591</v>
      </c>
      <c r="B19" s="25" t="s">
        <v>122</v>
      </c>
      <c r="C19" s="8" t="s">
        <v>156</v>
      </c>
      <c r="D19" s="9">
        <v>5.0069444444444444E-2</v>
      </c>
      <c r="E19" s="33" t="s">
        <v>680</v>
      </c>
      <c r="F19" s="10">
        <v>12.5</v>
      </c>
      <c r="G19" s="10">
        <v>10.9</v>
      </c>
      <c r="H19" s="10">
        <v>11.6</v>
      </c>
      <c r="I19" s="10">
        <v>12.3</v>
      </c>
      <c r="J19" s="10">
        <v>12.1</v>
      </c>
      <c r="K19" s="10">
        <v>13.2</v>
      </c>
      <c r="L19" s="27">
        <f t="shared" si="3"/>
        <v>35</v>
      </c>
      <c r="M19" s="27">
        <f t="shared" si="4"/>
        <v>37.599999999999994</v>
      </c>
      <c r="N19" s="28">
        <f t="shared" si="5"/>
        <v>59.4</v>
      </c>
      <c r="O19" s="11" t="s">
        <v>174</v>
      </c>
      <c r="P19" s="11" t="s">
        <v>155</v>
      </c>
      <c r="Q19" s="13" t="s">
        <v>212</v>
      </c>
      <c r="R19" s="13" t="s">
        <v>468</v>
      </c>
      <c r="S19" s="13" t="s">
        <v>681</v>
      </c>
      <c r="T19" s="12">
        <v>4.3</v>
      </c>
      <c r="U19" s="12">
        <v>4.5</v>
      </c>
      <c r="V19" s="11" t="s">
        <v>151</v>
      </c>
      <c r="W19" s="12">
        <v>0.2</v>
      </c>
      <c r="X19" s="12" t="s">
        <v>421</v>
      </c>
      <c r="Y19" s="12">
        <v>0.3</v>
      </c>
      <c r="Z19" s="8">
        <v>-0.1</v>
      </c>
      <c r="AA19" s="8"/>
      <c r="AB19" s="11" t="s">
        <v>422</v>
      </c>
      <c r="AC19" s="11" t="s">
        <v>423</v>
      </c>
      <c r="AD19" s="11" t="s">
        <v>150</v>
      </c>
      <c r="AE19" s="8"/>
      <c r="AF19" s="8" t="s">
        <v>705</v>
      </c>
      <c r="AG19" s="31" t="s">
        <v>706</v>
      </c>
    </row>
    <row r="20" spans="1:33" s="5" customFormat="1">
      <c r="A20" s="6">
        <v>44597</v>
      </c>
      <c r="B20" s="25" t="s">
        <v>124</v>
      </c>
      <c r="C20" s="8" t="s">
        <v>156</v>
      </c>
      <c r="D20" s="9">
        <v>5.0694444444444452E-2</v>
      </c>
      <c r="E20" s="33" t="s">
        <v>740</v>
      </c>
      <c r="F20" s="10">
        <v>12.6</v>
      </c>
      <c r="G20" s="10">
        <v>10.9</v>
      </c>
      <c r="H20" s="10">
        <v>11.8</v>
      </c>
      <c r="I20" s="10">
        <v>12.6</v>
      </c>
      <c r="J20" s="10">
        <v>12.1</v>
      </c>
      <c r="K20" s="10">
        <v>13</v>
      </c>
      <c r="L20" s="27">
        <f t="shared" si="3"/>
        <v>35.299999999999997</v>
      </c>
      <c r="M20" s="27">
        <f t="shared" si="4"/>
        <v>37.700000000000003</v>
      </c>
      <c r="N20" s="28">
        <f t="shared" si="5"/>
        <v>60</v>
      </c>
      <c r="O20" s="11" t="s">
        <v>174</v>
      </c>
      <c r="P20" s="11" t="s">
        <v>155</v>
      </c>
      <c r="Q20" s="13" t="s">
        <v>291</v>
      </c>
      <c r="R20" s="13" t="s">
        <v>584</v>
      </c>
      <c r="S20" s="13" t="s">
        <v>167</v>
      </c>
      <c r="T20" s="12">
        <v>2.8</v>
      </c>
      <c r="U20" s="12">
        <v>3</v>
      </c>
      <c r="V20" s="11" t="s">
        <v>463</v>
      </c>
      <c r="W20" s="12">
        <v>1.2</v>
      </c>
      <c r="X20" s="12" t="s">
        <v>421</v>
      </c>
      <c r="Y20" s="12">
        <v>1.2</v>
      </c>
      <c r="Z20" s="8" t="s">
        <v>424</v>
      </c>
      <c r="AA20" s="8"/>
      <c r="AB20" s="11" t="s">
        <v>426</v>
      </c>
      <c r="AC20" s="11" t="s">
        <v>422</v>
      </c>
      <c r="AD20" s="11" t="s">
        <v>150</v>
      </c>
      <c r="AE20" s="8" t="s">
        <v>736</v>
      </c>
      <c r="AF20" s="8" t="s">
        <v>741</v>
      </c>
      <c r="AG20" s="31" t="s">
        <v>785</v>
      </c>
    </row>
    <row r="21" spans="1:33" s="5" customFormat="1">
      <c r="A21" s="6">
        <v>44598</v>
      </c>
      <c r="B21" s="25" t="s">
        <v>123</v>
      </c>
      <c r="C21" s="8" t="s">
        <v>763</v>
      </c>
      <c r="D21" s="9">
        <v>5.0694444444444452E-2</v>
      </c>
      <c r="E21" s="33" t="s">
        <v>745</v>
      </c>
      <c r="F21" s="10">
        <v>12.7</v>
      </c>
      <c r="G21" s="10">
        <v>11</v>
      </c>
      <c r="H21" s="10">
        <v>11.9</v>
      </c>
      <c r="I21" s="10">
        <v>12.4</v>
      </c>
      <c r="J21" s="10">
        <v>12.2</v>
      </c>
      <c r="K21" s="10">
        <v>12.8</v>
      </c>
      <c r="L21" s="27">
        <f t="shared" si="3"/>
        <v>35.6</v>
      </c>
      <c r="M21" s="27">
        <f t="shared" si="4"/>
        <v>37.400000000000006</v>
      </c>
      <c r="N21" s="28">
        <f t="shared" si="5"/>
        <v>60.2</v>
      </c>
      <c r="O21" s="11" t="s">
        <v>174</v>
      </c>
      <c r="P21" s="11" t="s">
        <v>155</v>
      </c>
      <c r="Q21" s="13" t="s">
        <v>298</v>
      </c>
      <c r="R21" s="13" t="s">
        <v>161</v>
      </c>
      <c r="S21" s="13" t="s">
        <v>583</v>
      </c>
      <c r="T21" s="12">
        <v>2.6</v>
      </c>
      <c r="U21" s="12">
        <v>2.5</v>
      </c>
      <c r="V21" s="11" t="s">
        <v>151</v>
      </c>
      <c r="W21" s="12">
        <v>-0.2</v>
      </c>
      <c r="X21" s="12" t="s">
        <v>421</v>
      </c>
      <c r="Y21" s="12">
        <v>0.1</v>
      </c>
      <c r="Z21" s="8">
        <v>-0.3</v>
      </c>
      <c r="AA21" s="8"/>
      <c r="AB21" s="11" t="s">
        <v>423</v>
      </c>
      <c r="AC21" s="11" t="s">
        <v>422</v>
      </c>
      <c r="AD21" s="11" t="s">
        <v>151</v>
      </c>
      <c r="AE21" s="8"/>
      <c r="AF21" s="8" t="s">
        <v>744</v>
      </c>
      <c r="AG21" s="31" t="s">
        <v>786</v>
      </c>
    </row>
    <row r="22" spans="1:33" s="5" customFormat="1">
      <c r="A22" s="6">
        <v>44632</v>
      </c>
      <c r="B22" s="25" t="s">
        <v>124</v>
      </c>
      <c r="C22" s="8" t="s">
        <v>156</v>
      </c>
      <c r="D22" s="9">
        <v>4.9386574074074076E-2</v>
      </c>
      <c r="E22" s="33" t="s">
        <v>800</v>
      </c>
      <c r="F22" s="10">
        <v>12.5</v>
      </c>
      <c r="G22" s="10">
        <v>10.9</v>
      </c>
      <c r="H22" s="10">
        <v>11.6</v>
      </c>
      <c r="I22" s="10">
        <v>12.2</v>
      </c>
      <c r="J22" s="10">
        <v>12.3</v>
      </c>
      <c r="K22" s="10">
        <v>12.2</v>
      </c>
      <c r="L22" s="27">
        <f t="shared" si="3"/>
        <v>35</v>
      </c>
      <c r="M22" s="27">
        <f t="shared" si="4"/>
        <v>36.700000000000003</v>
      </c>
      <c r="N22" s="28">
        <f t="shared" si="5"/>
        <v>59.5</v>
      </c>
      <c r="O22" s="11" t="s">
        <v>174</v>
      </c>
      <c r="P22" s="11" t="s">
        <v>155</v>
      </c>
      <c r="Q22" s="13" t="s">
        <v>539</v>
      </c>
      <c r="R22" s="13" t="s">
        <v>404</v>
      </c>
      <c r="S22" s="13" t="s">
        <v>821</v>
      </c>
      <c r="T22" s="12">
        <v>2</v>
      </c>
      <c r="U22" s="12">
        <v>1.7</v>
      </c>
      <c r="V22" s="11" t="s">
        <v>151</v>
      </c>
      <c r="W22" s="12">
        <v>-0.1</v>
      </c>
      <c r="X22" s="12" t="s">
        <v>421</v>
      </c>
      <c r="Y22" s="12">
        <v>0.1</v>
      </c>
      <c r="Z22" s="8">
        <v>-0.2</v>
      </c>
      <c r="AA22" s="8"/>
      <c r="AB22" s="11" t="s">
        <v>423</v>
      </c>
      <c r="AC22" s="11" t="s">
        <v>422</v>
      </c>
      <c r="AD22" s="11" t="s">
        <v>151</v>
      </c>
      <c r="AE22" s="8"/>
      <c r="AF22" s="8" t="s">
        <v>858</v>
      </c>
      <c r="AG22" s="31" t="s">
        <v>859</v>
      </c>
    </row>
    <row r="23" spans="1:33" s="5" customFormat="1">
      <c r="A23" s="6">
        <v>44633</v>
      </c>
      <c r="B23" s="25" t="s">
        <v>123</v>
      </c>
      <c r="C23" s="8" t="s">
        <v>156</v>
      </c>
      <c r="D23" s="9">
        <v>5.0740740740740746E-2</v>
      </c>
      <c r="E23" s="33" t="s">
        <v>830</v>
      </c>
      <c r="F23" s="10">
        <v>12.5</v>
      </c>
      <c r="G23" s="10">
        <v>11</v>
      </c>
      <c r="H23" s="10">
        <v>12.4</v>
      </c>
      <c r="I23" s="10">
        <v>12.6</v>
      </c>
      <c r="J23" s="10">
        <v>12</v>
      </c>
      <c r="K23" s="10">
        <v>12.9</v>
      </c>
      <c r="L23" s="27">
        <f t="shared" si="3"/>
        <v>35.9</v>
      </c>
      <c r="M23" s="27">
        <f t="shared" si="4"/>
        <v>37.5</v>
      </c>
      <c r="N23" s="28">
        <f t="shared" si="5"/>
        <v>60.5</v>
      </c>
      <c r="O23" s="11" t="s">
        <v>174</v>
      </c>
      <c r="P23" s="11" t="s">
        <v>155</v>
      </c>
      <c r="Q23" s="13" t="s">
        <v>660</v>
      </c>
      <c r="R23" s="13" t="s">
        <v>387</v>
      </c>
      <c r="S23" s="13" t="s">
        <v>322</v>
      </c>
      <c r="T23" s="12">
        <v>1.8</v>
      </c>
      <c r="U23" s="12">
        <v>1.7</v>
      </c>
      <c r="V23" s="11" t="s">
        <v>151</v>
      </c>
      <c r="W23" s="12">
        <v>0.3</v>
      </c>
      <c r="X23" s="12" t="s">
        <v>421</v>
      </c>
      <c r="Y23" s="12">
        <v>0.5</v>
      </c>
      <c r="Z23" s="8">
        <v>-0.2</v>
      </c>
      <c r="AA23" s="8"/>
      <c r="AB23" s="11" t="s">
        <v>422</v>
      </c>
      <c r="AC23" s="11" t="s">
        <v>422</v>
      </c>
      <c r="AD23" s="11" t="s">
        <v>151</v>
      </c>
      <c r="AE23" s="8"/>
      <c r="AF23" s="8" t="s">
        <v>870</v>
      </c>
      <c r="AG23" s="31" t="s">
        <v>871</v>
      </c>
    </row>
    <row r="24" spans="1:33" s="5" customFormat="1">
      <c r="A24" s="6">
        <v>44633</v>
      </c>
      <c r="B24" s="25" t="s">
        <v>122</v>
      </c>
      <c r="C24" s="8" t="s">
        <v>156</v>
      </c>
      <c r="D24" s="9">
        <v>5.004629629629629E-2</v>
      </c>
      <c r="E24" s="33" t="s">
        <v>847</v>
      </c>
      <c r="F24" s="10">
        <v>12.6</v>
      </c>
      <c r="G24" s="10">
        <v>11.3</v>
      </c>
      <c r="H24" s="10">
        <v>11.9</v>
      </c>
      <c r="I24" s="10">
        <v>11.8</v>
      </c>
      <c r="J24" s="10">
        <v>12.1</v>
      </c>
      <c r="K24" s="10">
        <v>12.7</v>
      </c>
      <c r="L24" s="27">
        <f t="shared" si="3"/>
        <v>35.799999999999997</v>
      </c>
      <c r="M24" s="27">
        <f t="shared" si="4"/>
        <v>36.599999999999994</v>
      </c>
      <c r="N24" s="28">
        <f t="shared" si="5"/>
        <v>59.699999999999996</v>
      </c>
      <c r="O24" s="11" t="s">
        <v>160</v>
      </c>
      <c r="P24" s="11" t="s">
        <v>155</v>
      </c>
      <c r="Q24" s="13" t="s">
        <v>273</v>
      </c>
      <c r="R24" s="13" t="s">
        <v>196</v>
      </c>
      <c r="S24" s="13" t="s">
        <v>539</v>
      </c>
      <c r="T24" s="12">
        <v>1.8</v>
      </c>
      <c r="U24" s="12">
        <v>1.7</v>
      </c>
      <c r="V24" s="11" t="s">
        <v>151</v>
      </c>
      <c r="W24" s="12" t="s">
        <v>424</v>
      </c>
      <c r="X24" s="12" t="s">
        <v>421</v>
      </c>
      <c r="Y24" s="12">
        <v>0.2</v>
      </c>
      <c r="Z24" s="8">
        <v>-0.2</v>
      </c>
      <c r="AA24" s="8"/>
      <c r="AB24" s="11" t="s">
        <v>423</v>
      </c>
      <c r="AC24" s="11" t="s">
        <v>423</v>
      </c>
      <c r="AD24" s="11" t="s">
        <v>151</v>
      </c>
      <c r="AE24" s="8"/>
      <c r="AF24" s="8" t="s">
        <v>887</v>
      </c>
      <c r="AG24" s="31" t="s">
        <v>887</v>
      </c>
    </row>
    <row r="25" spans="1:33" s="5" customFormat="1">
      <c r="A25" s="6">
        <v>44639</v>
      </c>
      <c r="B25" s="25" t="s">
        <v>122</v>
      </c>
      <c r="C25" s="8" t="s">
        <v>905</v>
      </c>
      <c r="D25" s="9">
        <v>4.9386574074074076E-2</v>
      </c>
      <c r="E25" s="33" t="s">
        <v>926</v>
      </c>
      <c r="F25" s="10">
        <v>12.3</v>
      </c>
      <c r="G25" s="10">
        <v>10.3</v>
      </c>
      <c r="H25" s="10">
        <v>11.3</v>
      </c>
      <c r="I25" s="10">
        <v>12.2</v>
      </c>
      <c r="J25" s="10">
        <v>12.5</v>
      </c>
      <c r="K25" s="10">
        <v>13.1</v>
      </c>
      <c r="L25" s="27">
        <f t="shared" si="3"/>
        <v>33.900000000000006</v>
      </c>
      <c r="M25" s="27">
        <f t="shared" si="4"/>
        <v>37.799999999999997</v>
      </c>
      <c r="N25" s="28">
        <f t="shared" si="5"/>
        <v>58.600000000000009</v>
      </c>
      <c r="O25" s="11" t="s">
        <v>154</v>
      </c>
      <c r="P25" s="11" t="s">
        <v>263</v>
      </c>
      <c r="Q25" s="13" t="s">
        <v>227</v>
      </c>
      <c r="R25" s="13" t="s">
        <v>587</v>
      </c>
      <c r="S25" s="13" t="s">
        <v>583</v>
      </c>
      <c r="T25" s="12">
        <v>17.600000000000001</v>
      </c>
      <c r="U25" s="12">
        <v>16</v>
      </c>
      <c r="V25" s="11" t="s">
        <v>120</v>
      </c>
      <c r="W25" s="12">
        <v>-0.7</v>
      </c>
      <c r="X25" s="12" t="s">
        <v>421</v>
      </c>
      <c r="Y25" s="12">
        <v>0.8</v>
      </c>
      <c r="Z25" s="8">
        <v>-1.5</v>
      </c>
      <c r="AA25" s="8"/>
      <c r="AB25" s="11" t="s">
        <v>426</v>
      </c>
      <c r="AC25" s="11" t="s">
        <v>422</v>
      </c>
      <c r="AD25" s="11" t="s">
        <v>151</v>
      </c>
      <c r="AE25" s="8"/>
      <c r="AF25" s="8" t="s">
        <v>925</v>
      </c>
      <c r="AG25" s="31" t="s">
        <v>948</v>
      </c>
    </row>
    <row r="26" spans="1:33" s="5" customFormat="1">
      <c r="A26" s="6">
        <v>44641</v>
      </c>
      <c r="B26" s="36" t="s">
        <v>123</v>
      </c>
      <c r="C26" s="8" t="s">
        <v>929</v>
      </c>
      <c r="D26" s="9">
        <v>5.0104166666666672E-2</v>
      </c>
      <c r="E26" s="33" t="s">
        <v>928</v>
      </c>
      <c r="F26" s="10">
        <v>12.6</v>
      </c>
      <c r="G26" s="10">
        <v>10.9</v>
      </c>
      <c r="H26" s="10">
        <v>12.1</v>
      </c>
      <c r="I26" s="10">
        <v>12.3</v>
      </c>
      <c r="J26" s="10">
        <v>12.3</v>
      </c>
      <c r="K26" s="10">
        <v>12.7</v>
      </c>
      <c r="L26" s="27">
        <f t="shared" si="3"/>
        <v>35.6</v>
      </c>
      <c r="M26" s="27">
        <f t="shared" si="4"/>
        <v>37.299999999999997</v>
      </c>
      <c r="N26" s="28">
        <f t="shared" si="5"/>
        <v>60.2</v>
      </c>
      <c r="O26" s="11" t="s">
        <v>174</v>
      </c>
      <c r="P26" s="11" t="s">
        <v>155</v>
      </c>
      <c r="Q26" s="13" t="s">
        <v>660</v>
      </c>
      <c r="R26" s="13" t="s">
        <v>177</v>
      </c>
      <c r="S26" s="13" t="s">
        <v>930</v>
      </c>
      <c r="T26" s="12">
        <v>8.8000000000000007</v>
      </c>
      <c r="U26" s="12">
        <v>10.199999999999999</v>
      </c>
      <c r="V26" s="11" t="s">
        <v>150</v>
      </c>
      <c r="W26" s="12">
        <v>-0.2</v>
      </c>
      <c r="X26" s="12" t="s">
        <v>421</v>
      </c>
      <c r="Y26" s="12">
        <v>0.2</v>
      </c>
      <c r="Z26" s="8">
        <v>-0.4</v>
      </c>
      <c r="AA26" s="8"/>
      <c r="AB26" s="11" t="s">
        <v>423</v>
      </c>
      <c r="AC26" s="11" t="s">
        <v>422</v>
      </c>
      <c r="AD26" s="11" t="s">
        <v>151</v>
      </c>
      <c r="AE26" s="8"/>
      <c r="AF26" s="8" t="s">
        <v>946</v>
      </c>
      <c r="AG26" s="31" t="s">
        <v>947</v>
      </c>
    </row>
    <row r="27" spans="1:33" s="5" customFormat="1">
      <c r="A27" s="6">
        <v>44641</v>
      </c>
      <c r="B27" s="25" t="s">
        <v>123</v>
      </c>
      <c r="C27" s="8" t="s">
        <v>763</v>
      </c>
      <c r="D27" s="9">
        <v>5.0694444444444452E-2</v>
      </c>
      <c r="E27" s="33" t="s">
        <v>933</v>
      </c>
      <c r="F27" s="10">
        <v>12.4</v>
      </c>
      <c r="G27" s="10">
        <v>10.8</v>
      </c>
      <c r="H27" s="10">
        <v>11.8</v>
      </c>
      <c r="I27" s="10">
        <v>12.1</v>
      </c>
      <c r="J27" s="10">
        <v>12.4</v>
      </c>
      <c r="K27" s="10">
        <v>13.5</v>
      </c>
      <c r="L27" s="27">
        <f t="shared" si="3"/>
        <v>35</v>
      </c>
      <c r="M27" s="27">
        <f t="shared" si="4"/>
        <v>38</v>
      </c>
      <c r="N27" s="28">
        <f t="shared" si="5"/>
        <v>59.5</v>
      </c>
      <c r="O27" s="11" t="s">
        <v>174</v>
      </c>
      <c r="P27" s="11" t="s">
        <v>175</v>
      </c>
      <c r="Q27" s="13" t="s">
        <v>272</v>
      </c>
      <c r="R27" s="13" t="s">
        <v>354</v>
      </c>
      <c r="S27" s="13" t="s">
        <v>584</v>
      </c>
      <c r="T27" s="12">
        <v>8.8000000000000007</v>
      </c>
      <c r="U27" s="12">
        <v>10.199999999999999</v>
      </c>
      <c r="V27" s="11" t="s">
        <v>150</v>
      </c>
      <c r="W27" s="12">
        <v>-0.1</v>
      </c>
      <c r="X27" s="12" t="s">
        <v>421</v>
      </c>
      <c r="Y27" s="12">
        <v>0.3</v>
      </c>
      <c r="Z27" s="8">
        <v>-0.4</v>
      </c>
      <c r="AA27" s="8"/>
      <c r="AB27" s="11" t="s">
        <v>422</v>
      </c>
      <c r="AC27" s="11" t="s">
        <v>423</v>
      </c>
      <c r="AD27" s="11" t="s">
        <v>151</v>
      </c>
      <c r="AE27" s="8"/>
      <c r="AF27" s="8" t="s">
        <v>951</v>
      </c>
      <c r="AG27" s="31" t="s">
        <v>952</v>
      </c>
    </row>
    <row r="28" spans="1:33" s="5" customFormat="1">
      <c r="A28" s="6">
        <v>44646</v>
      </c>
      <c r="B28" s="36" t="s">
        <v>122</v>
      </c>
      <c r="C28" s="8" t="s">
        <v>763</v>
      </c>
      <c r="D28" s="9">
        <v>4.9386574074074076E-2</v>
      </c>
      <c r="E28" s="33" t="s">
        <v>984</v>
      </c>
      <c r="F28" s="10">
        <v>12.5</v>
      </c>
      <c r="G28" s="10">
        <v>11</v>
      </c>
      <c r="H28" s="10">
        <v>11.3</v>
      </c>
      <c r="I28" s="10">
        <v>11.8</v>
      </c>
      <c r="J28" s="10">
        <v>12</v>
      </c>
      <c r="K28" s="10">
        <v>13.1</v>
      </c>
      <c r="L28" s="27">
        <f t="shared" si="3"/>
        <v>34.799999999999997</v>
      </c>
      <c r="M28" s="27">
        <f t="shared" si="4"/>
        <v>36.9</v>
      </c>
      <c r="N28" s="28">
        <f t="shared" si="5"/>
        <v>58.599999999999994</v>
      </c>
      <c r="O28" s="11" t="s">
        <v>174</v>
      </c>
      <c r="P28" s="11" t="s">
        <v>155</v>
      </c>
      <c r="Q28" s="13" t="s">
        <v>352</v>
      </c>
      <c r="R28" s="13" t="s">
        <v>163</v>
      </c>
      <c r="S28" s="13" t="s">
        <v>990</v>
      </c>
      <c r="T28" s="12">
        <v>7.3</v>
      </c>
      <c r="U28" s="12">
        <v>8.6</v>
      </c>
      <c r="V28" s="11" t="s">
        <v>162</v>
      </c>
      <c r="W28" s="12">
        <v>-0.7</v>
      </c>
      <c r="X28" s="12" t="s">
        <v>421</v>
      </c>
      <c r="Y28" s="12" t="s">
        <v>424</v>
      </c>
      <c r="Z28" s="8">
        <v>-0.7</v>
      </c>
      <c r="AA28" s="8"/>
      <c r="AB28" s="11" t="s">
        <v>423</v>
      </c>
      <c r="AC28" s="11" t="s">
        <v>422</v>
      </c>
      <c r="AD28" s="11" t="s">
        <v>150</v>
      </c>
      <c r="AE28" s="8"/>
      <c r="AF28" s="8" t="s">
        <v>983</v>
      </c>
      <c r="AG28" s="31" t="s">
        <v>1048</v>
      </c>
    </row>
    <row r="29" spans="1:33" s="5" customFormat="1">
      <c r="A29" s="6">
        <v>44647</v>
      </c>
      <c r="B29" s="25" t="s">
        <v>1032</v>
      </c>
      <c r="C29" s="8" t="s">
        <v>1033</v>
      </c>
      <c r="D29" s="9">
        <v>5.002314814814815E-2</v>
      </c>
      <c r="E29" s="8" t="s">
        <v>1034</v>
      </c>
      <c r="F29" s="10">
        <v>12.5</v>
      </c>
      <c r="G29" s="10">
        <v>10.8</v>
      </c>
      <c r="H29" s="10">
        <v>11.7</v>
      </c>
      <c r="I29" s="10">
        <v>12.4</v>
      </c>
      <c r="J29" s="10">
        <v>12</v>
      </c>
      <c r="K29" s="10">
        <v>12.8</v>
      </c>
      <c r="L29" s="27">
        <f t="shared" si="3"/>
        <v>35</v>
      </c>
      <c r="M29" s="27">
        <f t="shared" si="4"/>
        <v>37.200000000000003</v>
      </c>
      <c r="N29" s="28">
        <f t="shared" si="5"/>
        <v>59.4</v>
      </c>
      <c r="O29" s="11" t="s">
        <v>174</v>
      </c>
      <c r="P29" s="11" t="s">
        <v>155</v>
      </c>
      <c r="Q29" s="45" t="s">
        <v>1035</v>
      </c>
      <c r="R29" s="45" t="s">
        <v>1036</v>
      </c>
      <c r="S29" s="45" t="s">
        <v>1037</v>
      </c>
      <c r="T29" s="12">
        <v>17.7</v>
      </c>
      <c r="U29" s="12">
        <v>18.399999999999999</v>
      </c>
      <c r="V29" s="11" t="s">
        <v>120</v>
      </c>
      <c r="W29" s="12">
        <v>-0.9</v>
      </c>
      <c r="X29" s="12" t="s">
        <v>421</v>
      </c>
      <c r="Y29" s="12">
        <v>0.5</v>
      </c>
      <c r="Z29" s="8">
        <v>-1.4</v>
      </c>
      <c r="AA29" s="8"/>
      <c r="AB29" s="11" t="s">
        <v>422</v>
      </c>
      <c r="AC29" s="11" t="s">
        <v>422</v>
      </c>
      <c r="AD29" s="11" t="s">
        <v>151</v>
      </c>
      <c r="AE29" s="8"/>
      <c r="AF29" s="8" t="s">
        <v>1057</v>
      </c>
      <c r="AG29" s="31" t="s">
        <v>1058</v>
      </c>
    </row>
    <row r="30" spans="1:33" s="5" customFormat="1">
      <c r="A30" s="6">
        <v>44688</v>
      </c>
      <c r="B30" s="25" t="s">
        <v>123</v>
      </c>
      <c r="C30" s="8" t="s">
        <v>156</v>
      </c>
      <c r="D30" s="9">
        <v>4.9999999999999996E-2</v>
      </c>
      <c r="E30" s="8" t="s">
        <v>1084</v>
      </c>
      <c r="F30" s="10">
        <v>12.5</v>
      </c>
      <c r="G30" s="10">
        <v>10.8</v>
      </c>
      <c r="H30" s="10">
        <v>11.6</v>
      </c>
      <c r="I30" s="10">
        <v>12.2</v>
      </c>
      <c r="J30" s="10">
        <v>12.1</v>
      </c>
      <c r="K30" s="10">
        <v>12.8</v>
      </c>
      <c r="L30" s="27">
        <f t="shared" si="3"/>
        <v>34.9</v>
      </c>
      <c r="M30" s="27">
        <f t="shared" si="4"/>
        <v>37.099999999999994</v>
      </c>
      <c r="N30" s="28">
        <f t="shared" si="5"/>
        <v>59.199999999999996</v>
      </c>
      <c r="O30" s="11" t="s">
        <v>174</v>
      </c>
      <c r="P30" s="11" t="s">
        <v>155</v>
      </c>
      <c r="Q30" s="45" t="s">
        <v>587</v>
      </c>
      <c r="R30" s="45" t="s">
        <v>584</v>
      </c>
      <c r="S30" s="45" t="s">
        <v>190</v>
      </c>
      <c r="T30" s="12">
        <v>4.9000000000000004</v>
      </c>
      <c r="U30" s="12">
        <v>5.7</v>
      </c>
      <c r="V30" s="11" t="s">
        <v>162</v>
      </c>
      <c r="W30" s="12">
        <v>-1.1000000000000001</v>
      </c>
      <c r="X30" s="12" t="s">
        <v>421</v>
      </c>
      <c r="Y30" s="12">
        <v>-0.4</v>
      </c>
      <c r="Z30" s="8">
        <v>-0.7</v>
      </c>
      <c r="AA30" s="8"/>
      <c r="AB30" s="11" t="s">
        <v>425</v>
      </c>
      <c r="AC30" s="11" t="s">
        <v>422</v>
      </c>
      <c r="AD30" s="11" t="s">
        <v>151</v>
      </c>
      <c r="AE30" s="8"/>
      <c r="AF30" s="8" t="s">
        <v>1085</v>
      </c>
      <c r="AG30" s="31" t="s">
        <v>1086</v>
      </c>
    </row>
    <row r="31" spans="1:33" s="5" customFormat="1">
      <c r="A31" s="6">
        <v>44695</v>
      </c>
      <c r="B31" s="25" t="s">
        <v>122</v>
      </c>
      <c r="C31" s="8" t="s">
        <v>1023</v>
      </c>
      <c r="D31" s="9">
        <v>4.9409722222222223E-2</v>
      </c>
      <c r="E31" s="8" t="s">
        <v>1180</v>
      </c>
      <c r="F31" s="10">
        <v>12.4</v>
      </c>
      <c r="G31" s="10">
        <v>10.5</v>
      </c>
      <c r="H31" s="10">
        <v>11.4</v>
      </c>
      <c r="I31" s="10">
        <v>12.2</v>
      </c>
      <c r="J31" s="10">
        <v>12.1</v>
      </c>
      <c r="K31" s="10">
        <v>13.3</v>
      </c>
      <c r="L31" s="27">
        <f t="shared" si="3"/>
        <v>34.299999999999997</v>
      </c>
      <c r="M31" s="27">
        <f t="shared" si="4"/>
        <v>37.599999999999994</v>
      </c>
      <c r="N31" s="28">
        <f t="shared" si="5"/>
        <v>58.6</v>
      </c>
      <c r="O31" s="11" t="s">
        <v>154</v>
      </c>
      <c r="P31" s="11" t="s">
        <v>155</v>
      </c>
      <c r="Q31" s="45" t="s">
        <v>168</v>
      </c>
      <c r="R31" s="45" t="s">
        <v>1182</v>
      </c>
      <c r="S31" s="45" t="s">
        <v>352</v>
      </c>
      <c r="T31" s="12">
        <v>17.899999999999999</v>
      </c>
      <c r="U31" s="12">
        <v>18.3</v>
      </c>
      <c r="V31" s="11" t="s">
        <v>120</v>
      </c>
      <c r="W31" s="12">
        <v>-0.5</v>
      </c>
      <c r="X31" s="12" t="s">
        <v>421</v>
      </c>
      <c r="Y31" s="12">
        <v>0.8</v>
      </c>
      <c r="Z31" s="8">
        <v>-1.3</v>
      </c>
      <c r="AA31" s="8"/>
      <c r="AB31" s="11" t="s">
        <v>426</v>
      </c>
      <c r="AC31" s="11" t="s">
        <v>422</v>
      </c>
      <c r="AD31" s="11" t="s">
        <v>151</v>
      </c>
      <c r="AE31" s="8"/>
      <c r="AF31" s="8" t="s">
        <v>1179</v>
      </c>
      <c r="AG31" s="31" t="s">
        <v>1181</v>
      </c>
    </row>
    <row r="32" spans="1:33" s="5" customFormat="1">
      <c r="A32" s="6">
        <v>44695</v>
      </c>
      <c r="B32" s="25" t="s">
        <v>124</v>
      </c>
      <c r="C32" s="8" t="s">
        <v>905</v>
      </c>
      <c r="D32" s="9">
        <v>4.9305555555555554E-2</v>
      </c>
      <c r="E32" s="8" t="s">
        <v>1192</v>
      </c>
      <c r="F32" s="10">
        <v>12.4</v>
      </c>
      <c r="G32" s="10">
        <v>10.199999999999999</v>
      </c>
      <c r="H32" s="10">
        <v>11.2</v>
      </c>
      <c r="I32" s="10">
        <v>12.2</v>
      </c>
      <c r="J32" s="10">
        <v>12.1</v>
      </c>
      <c r="K32" s="10">
        <v>12.9</v>
      </c>
      <c r="L32" s="27">
        <f t="shared" si="3"/>
        <v>33.799999999999997</v>
      </c>
      <c r="M32" s="27">
        <f t="shared" si="4"/>
        <v>37.199999999999996</v>
      </c>
      <c r="N32" s="28">
        <f t="shared" si="5"/>
        <v>58.1</v>
      </c>
      <c r="O32" s="11" t="s">
        <v>154</v>
      </c>
      <c r="P32" s="11" t="s">
        <v>155</v>
      </c>
      <c r="Q32" s="45" t="s">
        <v>288</v>
      </c>
      <c r="R32" s="45" t="s">
        <v>272</v>
      </c>
      <c r="S32" s="45" t="s">
        <v>354</v>
      </c>
      <c r="T32" s="12">
        <v>17.899999999999999</v>
      </c>
      <c r="U32" s="12">
        <v>18.3</v>
      </c>
      <c r="V32" s="11" t="s">
        <v>120</v>
      </c>
      <c r="W32" s="12">
        <v>-0.8</v>
      </c>
      <c r="X32" s="12" t="s">
        <v>421</v>
      </c>
      <c r="Y32" s="12">
        <v>0.4</v>
      </c>
      <c r="Z32" s="8">
        <v>-1.2</v>
      </c>
      <c r="AA32" s="8"/>
      <c r="AB32" s="11" t="s">
        <v>422</v>
      </c>
      <c r="AC32" s="11" t="s">
        <v>422</v>
      </c>
      <c r="AD32" s="11" t="s">
        <v>150</v>
      </c>
      <c r="AE32" s="8"/>
      <c r="AF32" s="8" t="s">
        <v>1206</v>
      </c>
      <c r="AG32" s="31" t="s">
        <v>1207</v>
      </c>
    </row>
    <row r="33" spans="1:33" s="5" customFormat="1">
      <c r="A33" s="6">
        <v>44696</v>
      </c>
      <c r="B33" s="25" t="s">
        <v>123</v>
      </c>
      <c r="C33" s="8" t="s">
        <v>905</v>
      </c>
      <c r="D33" s="9">
        <v>5.0034722222222223E-2</v>
      </c>
      <c r="E33" s="8" t="s">
        <v>1194</v>
      </c>
      <c r="F33" s="10">
        <v>12.6</v>
      </c>
      <c r="G33" s="10">
        <v>11</v>
      </c>
      <c r="H33" s="10">
        <v>11.7</v>
      </c>
      <c r="I33" s="10">
        <v>12.3</v>
      </c>
      <c r="J33" s="10">
        <v>11.9</v>
      </c>
      <c r="K33" s="10">
        <v>12.8</v>
      </c>
      <c r="L33" s="27">
        <f t="shared" si="3"/>
        <v>35.299999999999997</v>
      </c>
      <c r="M33" s="27">
        <f t="shared" si="4"/>
        <v>37</v>
      </c>
      <c r="N33" s="28">
        <f t="shared" si="5"/>
        <v>59.499999999999993</v>
      </c>
      <c r="O33" s="11" t="s">
        <v>174</v>
      </c>
      <c r="P33" s="11" t="s">
        <v>155</v>
      </c>
      <c r="Q33" s="45" t="s">
        <v>471</v>
      </c>
      <c r="R33" s="45" t="s">
        <v>265</v>
      </c>
      <c r="S33" s="45" t="s">
        <v>281</v>
      </c>
      <c r="T33" s="12">
        <v>13.2</v>
      </c>
      <c r="U33" s="12">
        <v>13.3</v>
      </c>
      <c r="V33" s="11" t="s">
        <v>120</v>
      </c>
      <c r="W33" s="12">
        <v>-0.8</v>
      </c>
      <c r="X33" s="12" t="s">
        <v>421</v>
      </c>
      <c r="Y33" s="12">
        <v>0.3</v>
      </c>
      <c r="Z33" s="8">
        <v>-1.1000000000000001</v>
      </c>
      <c r="AA33" s="8"/>
      <c r="AB33" s="11" t="s">
        <v>422</v>
      </c>
      <c r="AC33" s="11" t="s">
        <v>422</v>
      </c>
      <c r="AD33" s="11" t="s">
        <v>463</v>
      </c>
      <c r="AE33" s="8"/>
      <c r="AF33" s="8" t="s">
        <v>1209</v>
      </c>
      <c r="AG33" s="31" t="s">
        <v>1210</v>
      </c>
    </row>
    <row r="34" spans="1:33" s="5" customFormat="1">
      <c r="A34" s="6">
        <v>44696</v>
      </c>
      <c r="B34" s="25" t="s">
        <v>125</v>
      </c>
      <c r="C34" s="8" t="s">
        <v>905</v>
      </c>
      <c r="D34" s="9">
        <v>4.9305555555555554E-2</v>
      </c>
      <c r="E34" s="8" t="s">
        <v>1084</v>
      </c>
      <c r="F34" s="10">
        <v>12.1</v>
      </c>
      <c r="G34" s="10">
        <v>10.6</v>
      </c>
      <c r="H34" s="10">
        <v>11.4</v>
      </c>
      <c r="I34" s="10">
        <v>11.8</v>
      </c>
      <c r="J34" s="10">
        <v>12.2</v>
      </c>
      <c r="K34" s="10">
        <v>12.9</v>
      </c>
      <c r="L34" s="27">
        <f t="shared" si="3"/>
        <v>34.1</v>
      </c>
      <c r="M34" s="27">
        <f t="shared" si="4"/>
        <v>36.9</v>
      </c>
      <c r="N34" s="28">
        <f t="shared" si="5"/>
        <v>58.100000000000009</v>
      </c>
      <c r="O34" s="11" t="s">
        <v>154</v>
      </c>
      <c r="P34" s="11" t="s">
        <v>155</v>
      </c>
      <c r="Q34" s="45" t="s">
        <v>587</v>
      </c>
      <c r="R34" s="45" t="s">
        <v>660</v>
      </c>
      <c r="S34" s="45" t="s">
        <v>470</v>
      </c>
      <c r="T34" s="12">
        <v>13.2</v>
      </c>
      <c r="U34" s="12">
        <v>13.3</v>
      </c>
      <c r="V34" s="11" t="s">
        <v>162</v>
      </c>
      <c r="W34" s="12">
        <v>-1.4</v>
      </c>
      <c r="X34" s="12" t="s">
        <v>421</v>
      </c>
      <c r="Y34" s="12">
        <v>-0.5</v>
      </c>
      <c r="Z34" s="8">
        <v>-0.9</v>
      </c>
      <c r="AA34" s="8"/>
      <c r="AB34" s="11" t="s">
        <v>425</v>
      </c>
      <c r="AC34" s="11" t="s">
        <v>422</v>
      </c>
      <c r="AD34" s="11" t="s">
        <v>150</v>
      </c>
      <c r="AE34" s="8"/>
      <c r="AF34" s="8" t="s">
        <v>1219</v>
      </c>
      <c r="AG34" s="31" t="s">
        <v>1220</v>
      </c>
    </row>
    <row r="35" spans="1:33" s="5" customFormat="1">
      <c r="A35" s="6">
        <v>44703</v>
      </c>
      <c r="B35" s="25" t="s">
        <v>123</v>
      </c>
      <c r="C35" s="8" t="s">
        <v>763</v>
      </c>
      <c r="D35" s="9">
        <v>5.0763888888888886E-2</v>
      </c>
      <c r="E35" s="8" t="s">
        <v>1252</v>
      </c>
      <c r="F35" s="10">
        <v>12.6</v>
      </c>
      <c r="G35" s="10">
        <v>10.7</v>
      </c>
      <c r="H35" s="10">
        <v>11.7</v>
      </c>
      <c r="I35" s="10">
        <v>12.3</v>
      </c>
      <c r="J35" s="10">
        <v>13.3</v>
      </c>
      <c r="K35" s="10">
        <v>13</v>
      </c>
      <c r="L35" s="27">
        <f t="shared" ref="L35" si="6">SUM(F35:H35)</f>
        <v>35</v>
      </c>
      <c r="M35" s="27">
        <f t="shared" ref="M35" si="7">SUM(I35:K35)</f>
        <v>38.6</v>
      </c>
      <c r="N35" s="28">
        <f t="shared" ref="N35" si="8">SUM(F35:J35)</f>
        <v>60.599999999999994</v>
      </c>
      <c r="O35" s="11" t="s">
        <v>174</v>
      </c>
      <c r="P35" s="11" t="s">
        <v>175</v>
      </c>
      <c r="Q35" s="45" t="s">
        <v>471</v>
      </c>
      <c r="R35" s="45" t="s">
        <v>257</v>
      </c>
      <c r="S35" s="45" t="s">
        <v>467</v>
      </c>
      <c r="T35" s="12">
        <v>7.6</v>
      </c>
      <c r="U35" s="12">
        <v>7.1</v>
      </c>
      <c r="V35" s="11" t="s">
        <v>162</v>
      </c>
      <c r="W35" s="12">
        <v>0.5</v>
      </c>
      <c r="X35" s="12" t="s">
        <v>421</v>
      </c>
      <c r="Y35" s="12">
        <v>1.2</v>
      </c>
      <c r="Z35" s="8">
        <v>-0.7</v>
      </c>
      <c r="AA35" s="8"/>
      <c r="AB35" s="11" t="s">
        <v>426</v>
      </c>
      <c r="AC35" s="11" t="s">
        <v>422</v>
      </c>
      <c r="AD35" s="11" t="s">
        <v>151</v>
      </c>
      <c r="AE35" s="8"/>
      <c r="AF35" s="8" t="s">
        <v>1292</v>
      </c>
      <c r="AG35" s="31" t="s">
        <v>1291</v>
      </c>
    </row>
    <row r="36" spans="1:33" s="5" customFormat="1">
      <c r="A36" s="6">
        <v>44709</v>
      </c>
      <c r="B36" s="25" t="s">
        <v>123</v>
      </c>
      <c r="C36" s="8" t="s">
        <v>905</v>
      </c>
      <c r="D36" s="9">
        <v>5.0104166666666672E-2</v>
      </c>
      <c r="E36" s="8" t="s">
        <v>1318</v>
      </c>
      <c r="F36" s="10">
        <v>12.6</v>
      </c>
      <c r="G36" s="10">
        <v>10.4</v>
      </c>
      <c r="H36" s="10">
        <v>11.7</v>
      </c>
      <c r="I36" s="10">
        <v>12.3</v>
      </c>
      <c r="J36" s="10">
        <v>12.3</v>
      </c>
      <c r="K36" s="10">
        <v>13.6</v>
      </c>
      <c r="L36" s="27">
        <f t="shared" ref="L36:L39" si="9">SUM(F36:H36)</f>
        <v>34.700000000000003</v>
      </c>
      <c r="M36" s="27">
        <f t="shared" ref="M36:M39" si="10">SUM(I36:K36)</f>
        <v>38.200000000000003</v>
      </c>
      <c r="N36" s="28">
        <f t="shared" ref="N36:N39" si="11">SUM(F36:J36)</f>
        <v>59.3</v>
      </c>
      <c r="O36" s="11" t="s">
        <v>174</v>
      </c>
      <c r="P36" s="11" t="s">
        <v>175</v>
      </c>
      <c r="Q36" s="45" t="s">
        <v>354</v>
      </c>
      <c r="R36" s="45" t="s">
        <v>365</v>
      </c>
      <c r="S36" s="45" t="s">
        <v>265</v>
      </c>
      <c r="T36" s="12">
        <v>12.1</v>
      </c>
      <c r="U36" s="12">
        <v>10.6</v>
      </c>
      <c r="V36" s="11" t="s">
        <v>120</v>
      </c>
      <c r="W36" s="12">
        <v>-0.2</v>
      </c>
      <c r="X36" s="12" t="s">
        <v>421</v>
      </c>
      <c r="Y36" s="12">
        <v>1.1000000000000001</v>
      </c>
      <c r="Z36" s="8">
        <v>-1.3</v>
      </c>
      <c r="AA36" s="8"/>
      <c r="AB36" s="11" t="s">
        <v>426</v>
      </c>
      <c r="AC36" s="11" t="s">
        <v>422</v>
      </c>
      <c r="AD36" s="11" t="s">
        <v>150</v>
      </c>
      <c r="AE36" s="8" t="s">
        <v>736</v>
      </c>
      <c r="AF36" s="8" t="s">
        <v>1347</v>
      </c>
      <c r="AG36" s="31" t="s">
        <v>1348</v>
      </c>
    </row>
    <row r="37" spans="1:33" s="5" customFormat="1">
      <c r="A37" s="6">
        <v>44709</v>
      </c>
      <c r="B37" s="25" t="s">
        <v>124</v>
      </c>
      <c r="C37" s="8" t="s">
        <v>763</v>
      </c>
      <c r="D37" s="9">
        <v>4.9317129629629634E-2</v>
      </c>
      <c r="E37" s="33" t="s">
        <v>1328</v>
      </c>
      <c r="F37" s="10">
        <v>12.3</v>
      </c>
      <c r="G37" s="10">
        <v>10.9</v>
      </c>
      <c r="H37" s="10">
        <v>11.4</v>
      </c>
      <c r="I37" s="10">
        <v>12</v>
      </c>
      <c r="J37" s="10">
        <v>11.8</v>
      </c>
      <c r="K37" s="10">
        <v>12.7</v>
      </c>
      <c r="L37" s="27">
        <f t="shared" si="9"/>
        <v>34.6</v>
      </c>
      <c r="M37" s="27">
        <f t="shared" si="10"/>
        <v>36.5</v>
      </c>
      <c r="N37" s="28">
        <f t="shared" si="11"/>
        <v>58.400000000000006</v>
      </c>
      <c r="O37" s="11" t="s">
        <v>174</v>
      </c>
      <c r="P37" s="11" t="s">
        <v>155</v>
      </c>
      <c r="Q37" s="45" t="s">
        <v>272</v>
      </c>
      <c r="R37" s="45" t="s">
        <v>291</v>
      </c>
      <c r="S37" s="45" t="s">
        <v>991</v>
      </c>
      <c r="T37" s="12">
        <v>12.1</v>
      </c>
      <c r="U37" s="12">
        <v>10.6</v>
      </c>
      <c r="V37" s="11" t="s">
        <v>120</v>
      </c>
      <c r="W37" s="12">
        <v>-0.7</v>
      </c>
      <c r="X37" s="12" t="s">
        <v>421</v>
      </c>
      <c r="Y37" s="12">
        <v>0.5</v>
      </c>
      <c r="Z37" s="8">
        <v>-1.2</v>
      </c>
      <c r="AA37" s="8"/>
      <c r="AB37" s="11" t="s">
        <v>422</v>
      </c>
      <c r="AC37" s="11" t="s">
        <v>423</v>
      </c>
      <c r="AD37" s="11" t="s">
        <v>151</v>
      </c>
      <c r="AE37" s="8" t="s">
        <v>736</v>
      </c>
      <c r="AF37" s="8" t="s">
        <v>1365</v>
      </c>
      <c r="AG37" s="31" t="s">
        <v>1366</v>
      </c>
    </row>
    <row r="38" spans="1:33" s="5" customFormat="1">
      <c r="A38" s="6">
        <v>44710</v>
      </c>
      <c r="B38" s="36" t="s">
        <v>123</v>
      </c>
      <c r="C38" s="8" t="s">
        <v>156</v>
      </c>
      <c r="D38" s="9">
        <v>4.9386574074074076E-2</v>
      </c>
      <c r="E38" s="33" t="s">
        <v>1327</v>
      </c>
      <c r="F38" s="10">
        <v>12.4</v>
      </c>
      <c r="G38" s="10">
        <v>10.8</v>
      </c>
      <c r="H38" s="10">
        <v>11.5</v>
      </c>
      <c r="I38" s="10">
        <v>12</v>
      </c>
      <c r="J38" s="10">
        <v>12.2</v>
      </c>
      <c r="K38" s="10">
        <v>12.8</v>
      </c>
      <c r="L38" s="27">
        <f t="shared" si="9"/>
        <v>34.700000000000003</v>
      </c>
      <c r="M38" s="27">
        <f t="shared" si="10"/>
        <v>37</v>
      </c>
      <c r="N38" s="28">
        <f t="shared" si="11"/>
        <v>58.900000000000006</v>
      </c>
      <c r="O38" s="11" t="s">
        <v>174</v>
      </c>
      <c r="P38" s="11" t="s">
        <v>155</v>
      </c>
      <c r="Q38" s="45" t="s">
        <v>157</v>
      </c>
      <c r="R38" s="45" t="s">
        <v>291</v>
      </c>
      <c r="S38" s="45" t="s">
        <v>660</v>
      </c>
      <c r="T38" s="12">
        <v>5.9</v>
      </c>
      <c r="U38" s="12">
        <v>6.3</v>
      </c>
      <c r="V38" s="11" t="s">
        <v>120</v>
      </c>
      <c r="W38" s="12">
        <v>-1.4</v>
      </c>
      <c r="X38" s="12" t="s">
        <v>421</v>
      </c>
      <c r="Y38" s="12">
        <v>-0.3</v>
      </c>
      <c r="Z38" s="8">
        <v>-1.1000000000000001</v>
      </c>
      <c r="AA38" s="8" t="s">
        <v>427</v>
      </c>
      <c r="AB38" s="11" t="s">
        <v>425</v>
      </c>
      <c r="AC38" s="11" t="s">
        <v>422</v>
      </c>
      <c r="AD38" s="11" t="s">
        <v>150</v>
      </c>
      <c r="AE38" s="8"/>
      <c r="AF38" s="8" t="s">
        <v>1371</v>
      </c>
      <c r="AG38" s="31" t="s">
        <v>1372</v>
      </c>
    </row>
    <row r="39" spans="1:33" s="5" customFormat="1">
      <c r="A39" s="6">
        <v>44710</v>
      </c>
      <c r="B39" s="25" t="s">
        <v>122</v>
      </c>
      <c r="C39" s="8" t="s">
        <v>156</v>
      </c>
      <c r="D39" s="9">
        <v>4.87037037037037E-2</v>
      </c>
      <c r="E39" s="8" t="s">
        <v>1336</v>
      </c>
      <c r="F39" s="10">
        <v>12.5</v>
      </c>
      <c r="G39" s="10">
        <v>10.5</v>
      </c>
      <c r="H39" s="10">
        <v>11.2</v>
      </c>
      <c r="I39" s="10">
        <v>11.7</v>
      </c>
      <c r="J39" s="10">
        <v>12.4</v>
      </c>
      <c r="K39" s="10">
        <v>12.5</v>
      </c>
      <c r="L39" s="27">
        <f t="shared" si="9"/>
        <v>34.200000000000003</v>
      </c>
      <c r="M39" s="27">
        <f t="shared" si="10"/>
        <v>36.6</v>
      </c>
      <c r="N39" s="28">
        <f t="shared" si="11"/>
        <v>58.300000000000004</v>
      </c>
      <c r="O39" s="11" t="s">
        <v>174</v>
      </c>
      <c r="P39" s="11" t="s">
        <v>155</v>
      </c>
      <c r="Q39" s="45" t="s">
        <v>1337</v>
      </c>
      <c r="R39" s="45" t="s">
        <v>1337</v>
      </c>
      <c r="S39" s="45" t="s">
        <v>291</v>
      </c>
      <c r="T39" s="12">
        <v>5.9</v>
      </c>
      <c r="U39" s="12">
        <v>6.3</v>
      </c>
      <c r="V39" s="11" t="s">
        <v>120</v>
      </c>
      <c r="W39" s="12">
        <v>-1.6</v>
      </c>
      <c r="X39" s="12" t="s">
        <v>421</v>
      </c>
      <c r="Y39" s="12">
        <v>-0.5</v>
      </c>
      <c r="Z39" s="8">
        <v>-1.1000000000000001</v>
      </c>
      <c r="AA39" s="8"/>
      <c r="AB39" s="11" t="s">
        <v>425</v>
      </c>
      <c r="AC39" s="11" t="s">
        <v>422</v>
      </c>
      <c r="AD39" s="11" t="s">
        <v>151</v>
      </c>
      <c r="AE39" s="8"/>
      <c r="AF39" s="8" t="s">
        <v>1379</v>
      </c>
      <c r="AG39" s="31" t="s">
        <v>1380</v>
      </c>
    </row>
    <row r="40" spans="1:33" s="5" customFormat="1">
      <c r="A40" s="6">
        <v>44716</v>
      </c>
      <c r="B40" s="25" t="s">
        <v>123</v>
      </c>
      <c r="C40" s="8" t="s">
        <v>156</v>
      </c>
      <c r="D40" s="9">
        <v>5.0011574074074076E-2</v>
      </c>
      <c r="E40" s="8" t="s">
        <v>1400</v>
      </c>
      <c r="F40" s="10">
        <v>12.2</v>
      </c>
      <c r="G40" s="10">
        <v>11.1</v>
      </c>
      <c r="H40" s="10">
        <v>11.4</v>
      </c>
      <c r="I40" s="10">
        <v>11.5</v>
      </c>
      <c r="J40" s="10">
        <v>12.4</v>
      </c>
      <c r="K40" s="10">
        <v>13.5</v>
      </c>
      <c r="L40" s="27">
        <f t="shared" ref="L40:L41" si="12">SUM(F40:H40)</f>
        <v>34.699999999999996</v>
      </c>
      <c r="M40" s="27">
        <f t="shared" ref="M40:M41" si="13">SUM(I40:K40)</f>
        <v>37.4</v>
      </c>
      <c r="N40" s="28">
        <f t="shared" ref="N40:N41" si="14">SUM(F40:J40)</f>
        <v>58.599999999999994</v>
      </c>
      <c r="O40" s="11" t="s">
        <v>154</v>
      </c>
      <c r="P40" s="11" t="s">
        <v>155</v>
      </c>
      <c r="Q40" s="45" t="s">
        <v>177</v>
      </c>
      <c r="R40" s="45" t="s">
        <v>157</v>
      </c>
      <c r="S40" s="45" t="s">
        <v>584</v>
      </c>
      <c r="T40" s="12">
        <v>3.2</v>
      </c>
      <c r="U40" s="12">
        <v>3.8</v>
      </c>
      <c r="V40" s="11" t="s">
        <v>162</v>
      </c>
      <c r="W40" s="12">
        <v>-1</v>
      </c>
      <c r="X40" s="12" t="s">
        <v>421</v>
      </c>
      <c r="Y40" s="12">
        <v>-0.2</v>
      </c>
      <c r="Z40" s="8">
        <v>-0.8</v>
      </c>
      <c r="AA40" s="8"/>
      <c r="AB40" s="11" t="s">
        <v>423</v>
      </c>
      <c r="AC40" s="11" t="s">
        <v>422</v>
      </c>
      <c r="AD40" s="11" t="s">
        <v>150</v>
      </c>
      <c r="AE40" s="8"/>
      <c r="AF40" s="8" t="s">
        <v>1401</v>
      </c>
      <c r="AG40" s="31" t="s">
        <v>1402</v>
      </c>
    </row>
    <row r="41" spans="1:33" s="5" customFormat="1">
      <c r="A41" s="6">
        <v>44717</v>
      </c>
      <c r="B41" s="25" t="s">
        <v>126</v>
      </c>
      <c r="C41" s="8" t="s">
        <v>156</v>
      </c>
      <c r="D41" s="9">
        <v>4.8634259259259259E-2</v>
      </c>
      <c r="E41" s="33" t="s">
        <v>1412</v>
      </c>
      <c r="F41" s="10">
        <v>12.2</v>
      </c>
      <c r="G41" s="10">
        <v>10.6</v>
      </c>
      <c r="H41" s="10">
        <v>11.3</v>
      </c>
      <c r="I41" s="10">
        <v>11.4</v>
      </c>
      <c r="J41" s="10">
        <v>12</v>
      </c>
      <c r="K41" s="10">
        <v>12.7</v>
      </c>
      <c r="L41" s="27">
        <f t="shared" si="12"/>
        <v>34.099999999999994</v>
      </c>
      <c r="M41" s="27">
        <f t="shared" si="13"/>
        <v>36.099999999999994</v>
      </c>
      <c r="N41" s="28">
        <f t="shared" si="14"/>
        <v>57.499999999999993</v>
      </c>
      <c r="O41" s="11" t="s">
        <v>174</v>
      </c>
      <c r="P41" s="11" t="s">
        <v>155</v>
      </c>
      <c r="Q41" s="45" t="s">
        <v>1468</v>
      </c>
      <c r="R41" s="45" t="s">
        <v>539</v>
      </c>
      <c r="S41" s="45" t="s">
        <v>167</v>
      </c>
      <c r="T41" s="12">
        <v>4</v>
      </c>
      <c r="U41" s="12">
        <v>3.8</v>
      </c>
      <c r="V41" s="11" t="s">
        <v>162</v>
      </c>
      <c r="W41" s="12">
        <v>-0.5</v>
      </c>
      <c r="X41" s="12" t="s">
        <v>421</v>
      </c>
      <c r="Y41" s="12">
        <v>0.3</v>
      </c>
      <c r="Z41" s="8">
        <v>-0.8</v>
      </c>
      <c r="AA41" s="8"/>
      <c r="AB41" s="11" t="s">
        <v>422</v>
      </c>
      <c r="AC41" s="11" t="s">
        <v>422</v>
      </c>
      <c r="AD41" s="11" t="s">
        <v>150</v>
      </c>
      <c r="AE41" s="8"/>
      <c r="AF41" s="8" t="s">
        <v>1464</v>
      </c>
      <c r="AG41" s="31" t="s">
        <v>1465</v>
      </c>
    </row>
  </sheetData>
  <autoFilter ref="A1:AF21" xr:uid="{00000000-0009-0000-0000-000006000000}"/>
  <phoneticPr fontId="11"/>
  <conditionalFormatting sqref="AB2:AC2">
    <cfRule type="containsText" dxfId="935" priority="936" operator="containsText" text="E">
      <formula>NOT(ISERROR(SEARCH("E",AB2)))</formula>
    </cfRule>
    <cfRule type="containsText" dxfId="934" priority="937" operator="containsText" text="B">
      <formula>NOT(ISERROR(SEARCH("B",AB2)))</formula>
    </cfRule>
    <cfRule type="containsText" dxfId="933" priority="938" operator="containsText" text="A">
      <formula>NOT(ISERROR(SEARCH("A",AB2)))</formula>
    </cfRule>
  </conditionalFormatting>
  <conditionalFormatting sqref="AD2">
    <cfRule type="containsText" dxfId="932" priority="933" operator="containsText" text="E">
      <formula>NOT(ISERROR(SEARCH("E",AD2)))</formula>
    </cfRule>
    <cfRule type="containsText" dxfId="931" priority="934" operator="containsText" text="B">
      <formula>NOT(ISERROR(SEARCH("B",AD2)))</formula>
    </cfRule>
    <cfRule type="containsText" dxfId="930" priority="935" operator="containsText" text="A">
      <formula>NOT(ISERROR(SEARCH("A",AD2)))</formula>
    </cfRule>
  </conditionalFormatting>
  <conditionalFormatting sqref="V2">
    <cfRule type="containsText" dxfId="929" priority="805" operator="containsText" text="D">
      <formula>NOT(ISERROR(SEARCH("D",V2)))</formula>
    </cfRule>
    <cfRule type="containsText" dxfId="928" priority="806" operator="containsText" text="S">
      <formula>NOT(ISERROR(SEARCH("S",V2)))</formula>
    </cfRule>
    <cfRule type="containsText" dxfId="927" priority="807" operator="containsText" text="F">
      <formula>NOT(ISERROR(SEARCH("F",V2)))</formula>
    </cfRule>
    <cfRule type="containsText" dxfId="926" priority="808" operator="containsText" text="E">
      <formula>NOT(ISERROR(SEARCH("E",V2)))</formula>
    </cfRule>
    <cfRule type="containsText" dxfId="925" priority="809" operator="containsText" text="B">
      <formula>NOT(ISERROR(SEARCH("B",V2)))</formula>
    </cfRule>
    <cfRule type="containsText" dxfId="924" priority="810" operator="containsText" text="A">
      <formula>NOT(ISERROR(SEARCH("A",V2)))</formula>
    </cfRule>
  </conditionalFormatting>
  <conditionalFormatting sqref="AE2">
    <cfRule type="containsText" dxfId="923" priority="796" operator="containsText" text="E">
      <formula>NOT(ISERROR(SEARCH("E",AE2)))</formula>
    </cfRule>
    <cfRule type="containsText" dxfId="922" priority="797" operator="containsText" text="B">
      <formula>NOT(ISERROR(SEARCH("B",AE2)))</formula>
    </cfRule>
    <cfRule type="containsText" dxfId="921" priority="798" operator="containsText" text="A">
      <formula>NOT(ISERROR(SEARCH("A",AE2)))</formula>
    </cfRule>
  </conditionalFormatting>
  <conditionalFormatting sqref="F2:K2">
    <cfRule type="colorScale" priority="1567">
      <colorScale>
        <cfvo type="min"/>
        <cfvo type="percentile" val="50"/>
        <cfvo type="max"/>
        <color rgb="FFF8696B"/>
        <color rgb="FFFFEB84"/>
        <color rgb="FF63BE7B"/>
      </colorScale>
    </cfRule>
  </conditionalFormatting>
  <conditionalFormatting sqref="AB3:AC7">
    <cfRule type="containsText" dxfId="920" priority="253" operator="containsText" text="E">
      <formula>NOT(ISERROR(SEARCH("E",AB3)))</formula>
    </cfRule>
    <cfRule type="containsText" dxfId="919" priority="254" operator="containsText" text="B">
      <formula>NOT(ISERROR(SEARCH("B",AB3)))</formula>
    </cfRule>
    <cfRule type="containsText" dxfId="918" priority="255" operator="containsText" text="A">
      <formula>NOT(ISERROR(SEARCH("A",AB3)))</formula>
    </cfRule>
  </conditionalFormatting>
  <conditionalFormatting sqref="AD3:AD7">
    <cfRule type="containsText" dxfId="917" priority="250" operator="containsText" text="E">
      <formula>NOT(ISERROR(SEARCH("E",AD3)))</formula>
    </cfRule>
    <cfRule type="containsText" dxfId="916" priority="251" operator="containsText" text="B">
      <formula>NOT(ISERROR(SEARCH("B",AD3)))</formula>
    </cfRule>
    <cfRule type="containsText" dxfId="915" priority="252" operator="containsText" text="A">
      <formula>NOT(ISERROR(SEARCH("A",AD3)))</formula>
    </cfRule>
  </conditionalFormatting>
  <conditionalFormatting sqref="V3:V7">
    <cfRule type="containsText" dxfId="914" priority="244" operator="containsText" text="D">
      <formula>NOT(ISERROR(SEARCH("D",V3)))</formula>
    </cfRule>
    <cfRule type="containsText" dxfId="913" priority="245" operator="containsText" text="S">
      <formula>NOT(ISERROR(SEARCH("S",V3)))</formula>
    </cfRule>
    <cfRule type="containsText" dxfId="912" priority="246" operator="containsText" text="F">
      <formula>NOT(ISERROR(SEARCH("F",V3)))</formula>
    </cfRule>
    <cfRule type="containsText" dxfId="911" priority="247" operator="containsText" text="E">
      <formula>NOT(ISERROR(SEARCH("E",V3)))</formula>
    </cfRule>
    <cfRule type="containsText" dxfId="910" priority="248" operator="containsText" text="B">
      <formula>NOT(ISERROR(SEARCH("B",V3)))</formula>
    </cfRule>
    <cfRule type="containsText" dxfId="909" priority="249" operator="containsText" text="A">
      <formula>NOT(ISERROR(SEARCH("A",V3)))</formula>
    </cfRule>
  </conditionalFormatting>
  <conditionalFormatting sqref="AE3:AE7">
    <cfRule type="containsText" dxfId="908" priority="241" operator="containsText" text="E">
      <formula>NOT(ISERROR(SEARCH("E",AE3)))</formula>
    </cfRule>
    <cfRule type="containsText" dxfId="907" priority="242" operator="containsText" text="B">
      <formula>NOT(ISERROR(SEARCH("B",AE3)))</formula>
    </cfRule>
    <cfRule type="containsText" dxfId="906" priority="243" operator="containsText" text="A">
      <formula>NOT(ISERROR(SEARCH("A",AE3)))</formula>
    </cfRule>
  </conditionalFormatting>
  <conditionalFormatting sqref="F3:K7">
    <cfRule type="colorScale" priority="256">
      <colorScale>
        <cfvo type="min"/>
        <cfvo type="percentile" val="50"/>
        <cfvo type="max"/>
        <color rgb="FFF8696B"/>
        <color rgb="FFFFEB84"/>
        <color rgb="FF63BE7B"/>
      </colorScale>
    </cfRule>
  </conditionalFormatting>
  <conditionalFormatting sqref="AB8:AC10">
    <cfRule type="containsText" dxfId="905" priority="237" operator="containsText" text="E">
      <formula>NOT(ISERROR(SEARCH("E",AB8)))</formula>
    </cfRule>
    <cfRule type="containsText" dxfId="904" priority="238" operator="containsText" text="B">
      <formula>NOT(ISERROR(SEARCH("B",AB8)))</formula>
    </cfRule>
    <cfRule type="containsText" dxfId="903" priority="239" operator="containsText" text="A">
      <formula>NOT(ISERROR(SEARCH("A",AB8)))</formula>
    </cfRule>
  </conditionalFormatting>
  <conditionalFormatting sqref="AD8:AD10">
    <cfRule type="containsText" dxfId="902" priority="234" operator="containsText" text="E">
      <formula>NOT(ISERROR(SEARCH("E",AD8)))</formula>
    </cfRule>
    <cfRule type="containsText" dxfId="901" priority="235" operator="containsText" text="B">
      <formula>NOT(ISERROR(SEARCH("B",AD8)))</formula>
    </cfRule>
    <cfRule type="containsText" dxfId="900" priority="236" operator="containsText" text="A">
      <formula>NOT(ISERROR(SEARCH("A",AD8)))</formula>
    </cfRule>
  </conditionalFormatting>
  <conditionalFormatting sqref="V8:V10">
    <cfRule type="containsText" dxfId="899" priority="228" operator="containsText" text="D">
      <formula>NOT(ISERROR(SEARCH("D",V8)))</formula>
    </cfRule>
    <cfRule type="containsText" dxfId="898" priority="229" operator="containsText" text="S">
      <formula>NOT(ISERROR(SEARCH("S",V8)))</formula>
    </cfRule>
    <cfRule type="containsText" dxfId="897" priority="230" operator="containsText" text="F">
      <formula>NOT(ISERROR(SEARCH("F",V8)))</formula>
    </cfRule>
    <cfRule type="containsText" dxfId="896" priority="231" operator="containsText" text="E">
      <formula>NOT(ISERROR(SEARCH("E",V8)))</formula>
    </cfRule>
    <cfRule type="containsText" dxfId="895" priority="232" operator="containsText" text="B">
      <formula>NOT(ISERROR(SEARCH("B",V8)))</formula>
    </cfRule>
    <cfRule type="containsText" dxfId="894" priority="233" operator="containsText" text="A">
      <formula>NOT(ISERROR(SEARCH("A",V8)))</formula>
    </cfRule>
  </conditionalFormatting>
  <conditionalFormatting sqref="F8:K10">
    <cfRule type="colorScale" priority="240">
      <colorScale>
        <cfvo type="min"/>
        <cfvo type="percentile" val="50"/>
        <cfvo type="max"/>
        <color rgb="FFF8696B"/>
        <color rgb="FFFFEB84"/>
        <color rgb="FF63BE7B"/>
      </colorScale>
    </cfRule>
  </conditionalFormatting>
  <conditionalFormatting sqref="AE8:AE9">
    <cfRule type="containsText" dxfId="893" priority="222" operator="containsText" text="E">
      <formula>NOT(ISERROR(SEARCH("E",AE8)))</formula>
    </cfRule>
    <cfRule type="containsText" dxfId="892" priority="223" operator="containsText" text="B">
      <formula>NOT(ISERROR(SEARCH("B",AE8)))</formula>
    </cfRule>
    <cfRule type="containsText" dxfId="891" priority="224" operator="containsText" text="A">
      <formula>NOT(ISERROR(SEARCH("A",AE8)))</formula>
    </cfRule>
  </conditionalFormatting>
  <conditionalFormatting sqref="AE10">
    <cfRule type="containsText" dxfId="890" priority="219" operator="containsText" text="E">
      <formula>NOT(ISERROR(SEARCH("E",AE10)))</formula>
    </cfRule>
    <cfRule type="containsText" dxfId="889" priority="220" operator="containsText" text="B">
      <formula>NOT(ISERROR(SEARCH("B",AE10)))</formula>
    </cfRule>
    <cfRule type="containsText" dxfId="888" priority="221" operator="containsText" text="A">
      <formula>NOT(ISERROR(SEARCH("A",AE10)))</formula>
    </cfRule>
  </conditionalFormatting>
  <conditionalFormatting sqref="AB11:AC13">
    <cfRule type="containsText" dxfId="887" priority="215" operator="containsText" text="E">
      <formula>NOT(ISERROR(SEARCH("E",AB11)))</formula>
    </cfRule>
    <cfRule type="containsText" dxfId="886" priority="216" operator="containsText" text="B">
      <formula>NOT(ISERROR(SEARCH("B",AB11)))</formula>
    </cfRule>
    <cfRule type="containsText" dxfId="885" priority="217" operator="containsText" text="A">
      <formula>NOT(ISERROR(SEARCH("A",AB11)))</formula>
    </cfRule>
  </conditionalFormatting>
  <conditionalFormatting sqref="AD11:AD13">
    <cfRule type="containsText" dxfId="884" priority="212" operator="containsText" text="E">
      <formula>NOT(ISERROR(SEARCH("E",AD11)))</formula>
    </cfRule>
    <cfRule type="containsText" dxfId="883" priority="213" operator="containsText" text="B">
      <formula>NOT(ISERROR(SEARCH("B",AD11)))</formula>
    </cfRule>
    <cfRule type="containsText" dxfId="882" priority="214" operator="containsText" text="A">
      <formula>NOT(ISERROR(SEARCH("A",AD11)))</formula>
    </cfRule>
  </conditionalFormatting>
  <conditionalFormatting sqref="F11:K13">
    <cfRule type="colorScale" priority="218">
      <colorScale>
        <cfvo type="min"/>
        <cfvo type="percentile" val="50"/>
        <cfvo type="max"/>
        <color rgb="FFF8696B"/>
        <color rgb="FFFFEB84"/>
        <color rgb="FF63BE7B"/>
      </colorScale>
    </cfRule>
  </conditionalFormatting>
  <conditionalFormatting sqref="AE11:AE13">
    <cfRule type="containsText" dxfId="881" priority="203" operator="containsText" text="E">
      <formula>NOT(ISERROR(SEARCH("E",AE11)))</formula>
    </cfRule>
    <cfRule type="containsText" dxfId="880" priority="204" operator="containsText" text="B">
      <formula>NOT(ISERROR(SEARCH("B",AE11)))</formula>
    </cfRule>
    <cfRule type="containsText" dxfId="879" priority="205" operator="containsText" text="A">
      <formula>NOT(ISERROR(SEARCH("A",AE11)))</formula>
    </cfRule>
  </conditionalFormatting>
  <conditionalFormatting sqref="V11">
    <cfRule type="containsText" dxfId="878" priority="197" operator="containsText" text="D">
      <formula>NOT(ISERROR(SEARCH("D",V11)))</formula>
    </cfRule>
    <cfRule type="containsText" dxfId="877" priority="198" operator="containsText" text="S">
      <formula>NOT(ISERROR(SEARCH("S",V11)))</formula>
    </cfRule>
    <cfRule type="containsText" dxfId="876" priority="199" operator="containsText" text="F">
      <formula>NOT(ISERROR(SEARCH("F",V11)))</formula>
    </cfRule>
    <cfRule type="containsText" dxfId="875" priority="200" operator="containsText" text="E">
      <formula>NOT(ISERROR(SEARCH("E",V11)))</formula>
    </cfRule>
    <cfRule type="containsText" dxfId="874" priority="201" operator="containsText" text="B">
      <formula>NOT(ISERROR(SEARCH("B",V11)))</formula>
    </cfRule>
    <cfRule type="containsText" dxfId="873" priority="202" operator="containsText" text="A">
      <formula>NOT(ISERROR(SEARCH("A",V11)))</formula>
    </cfRule>
  </conditionalFormatting>
  <conditionalFormatting sqref="AB14:AC14">
    <cfRule type="containsText" dxfId="872" priority="193" operator="containsText" text="E">
      <formula>NOT(ISERROR(SEARCH("E",AB14)))</formula>
    </cfRule>
    <cfRule type="containsText" dxfId="871" priority="194" operator="containsText" text="B">
      <formula>NOT(ISERROR(SEARCH("B",AB14)))</formula>
    </cfRule>
    <cfRule type="containsText" dxfId="870" priority="195" operator="containsText" text="A">
      <formula>NOT(ISERROR(SEARCH("A",AB14)))</formula>
    </cfRule>
  </conditionalFormatting>
  <conditionalFormatting sqref="AD14">
    <cfRule type="containsText" dxfId="869" priority="190" operator="containsText" text="E">
      <formula>NOT(ISERROR(SEARCH("E",AD14)))</formula>
    </cfRule>
    <cfRule type="containsText" dxfId="868" priority="191" operator="containsText" text="B">
      <formula>NOT(ISERROR(SEARCH("B",AD14)))</formula>
    </cfRule>
    <cfRule type="containsText" dxfId="867" priority="192" operator="containsText" text="A">
      <formula>NOT(ISERROR(SEARCH("A",AD14)))</formula>
    </cfRule>
  </conditionalFormatting>
  <conditionalFormatting sqref="F14:K14">
    <cfRule type="colorScale" priority="196">
      <colorScale>
        <cfvo type="min"/>
        <cfvo type="percentile" val="50"/>
        <cfvo type="max"/>
        <color rgb="FFF8696B"/>
        <color rgb="FFFFEB84"/>
        <color rgb="FF63BE7B"/>
      </colorScale>
    </cfRule>
  </conditionalFormatting>
  <conditionalFormatting sqref="AE14">
    <cfRule type="containsText" dxfId="866" priority="181" operator="containsText" text="E">
      <formula>NOT(ISERROR(SEARCH("E",AE14)))</formula>
    </cfRule>
    <cfRule type="containsText" dxfId="865" priority="182" operator="containsText" text="B">
      <formula>NOT(ISERROR(SEARCH("B",AE14)))</formula>
    </cfRule>
    <cfRule type="containsText" dxfId="864" priority="183" operator="containsText" text="A">
      <formula>NOT(ISERROR(SEARCH("A",AE14)))</formula>
    </cfRule>
  </conditionalFormatting>
  <conditionalFormatting sqref="V12:V14">
    <cfRule type="containsText" dxfId="863" priority="175" operator="containsText" text="D">
      <formula>NOT(ISERROR(SEARCH("D",V12)))</formula>
    </cfRule>
    <cfRule type="containsText" dxfId="862" priority="176" operator="containsText" text="S">
      <formula>NOT(ISERROR(SEARCH("S",V12)))</formula>
    </cfRule>
    <cfRule type="containsText" dxfId="861" priority="177" operator="containsText" text="F">
      <formula>NOT(ISERROR(SEARCH("F",V12)))</formula>
    </cfRule>
    <cfRule type="containsText" dxfId="860" priority="178" operator="containsText" text="E">
      <formula>NOT(ISERROR(SEARCH("E",V12)))</formula>
    </cfRule>
    <cfRule type="containsText" dxfId="859" priority="179" operator="containsText" text="B">
      <formula>NOT(ISERROR(SEARCH("B",V12)))</formula>
    </cfRule>
    <cfRule type="containsText" dxfId="858" priority="180" operator="containsText" text="A">
      <formula>NOT(ISERROR(SEARCH("A",V12)))</formula>
    </cfRule>
  </conditionalFormatting>
  <conditionalFormatting sqref="AB15:AC19">
    <cfRule type="containsText" dxfId="857" priority="171" operator="containsText" text="E">
      <formula>NOT(ISERROR(SEARCH("E",AB15)))</formula>
    </cfRule>
    <cfRule type="containsText" dxfId="856" priority="172" operator="containsText" text="B">
      <formula>NOT(ISERROR(SEARCH("B",AB15)))</formula>
    </cfRule>
    <cfRule type="containsText" dxfId="855" priority="173" operator="containsText" text="A">
      <formula>NOT(ISERROR(SEARCH("A",AB15)))</formula>
    </cfRule>
  </conditionalFormatting>
  <conditionalFormatting sqref="AD15:AD19">
    <cfRule type="containsText" dxfId="854" priority="168" operator="containsText" text="E">
      <formula>NOT(ISERROR(SEARCH("E",AD15)))</formula>
    </cfRule>
    <cfRule type="containsText" dxfId="853" priority="169" operator="containsText" text="B">
      <formula>NOT(ISERROR(SEARCH("B",AD15)))</formula>
    </cfRule>
    <cfRule type="containsText" dxfId="852" priority="170" operator="containsText" text="A">
      <formula>NOT(ISERROR(SEARCH("A",AD15)))</formula>
    </cfRule>
  </conditionalFormatting>
  <conditionalFormatting sqref="F15:K19">
    <cfRule type="colorScale" priority="174">
      <colorScale>
        <cfvo type="min"/>
        <cfvo type="percentile" val="50"/>
        <cfvo type="max"/>
        <color rgb="FFF8696B"/>
        <color rgb="FFFFEB84"/>
        <color rgb="FF63BE7B"/>
      </colorScale>
    </cfRule>
  </conditionalFormatting>
  <conditionalFormatting sqref="AE15:AE19">
    <cfRule type="containsText" dxfId="851" priority="165" operator="containsText" text="E">
      <formula>NOT(ISERROR(SEARCH("E",AE15)))</formula>
    </cfRule>
    <cfRule type="containsText" dxfId="850" priority="166" operator="containsText" text="B">
      <formula>NOT(ISERROR(SEARCH("B",AE15)))</formula>
    </cfRule>
    <cfRule type="containsText" dxfId="849" priority="167" operator="containsText" text="A">
      <formula>NOT(ISERROR(SEARCH("A",AE15)))</formula>
    </cfRule>
  </conditionalFormatting>
  <conditionalFormatting sqref="V15:V19">
    <cfRule type="containsText" dxfId="848" priority="159" operator="containsText" text="D">
      <formula>NOT(ISERROR(SEARCH("D",V15)))</formula>
    </cfRule>
    <cfRule type="containsText" dxfId="847" priority="160" operator="containsText" text="S">
      <formula>NOT(ISERROR(SEARCH("S",V15)))</formula>
    </cfRule>
    <cfRule type="containsText" dxfId="846" priority="161" operator="containsText" text="F">
      <formula>NOT(ISERROR(SEARCH("F",V15)))</formula>
    </cfRule>
    <cfRule type="containsText" dxfId="845" priority="162" operator="containsText" text="E">
      <formula>NOT(ISERROR(SEARCH("E",V15)))</formula>
    </cfRule>
    <cfRule type="containsText" dxfId="844" priority="163" operator="containsText" text="B">
      <formula>NOT(ISERROR(SEARCH("B",V15)))</formula>
    </cfRule>
    <cfRule type="containsText" dxfId="843" priority="164" operator="containsText" text="A">
      <formula>NOT(ISERROR(SEARCH("A",V15)))</formula>
    </cfRule>
  </conditionalFormatting>
  <conditionalFormatting sqref="AB20:AC21">
    <cfRule type="containsText" dxfId="842" priority="155" operator="containsText" text="E">
      <formula>NOT(ISERROR(SEARCH("E",AB20)))</formula>
    </cfRule>
    <cfRule type="containsText" dxfId="841" priority="156" operator="containsText" text="B">
      <formula>NOT(ISERROR(SEARCH("B",AB20)))</formula>
    </cfRule>
    <cfRule type="containsText" dxfId="840" priority="157" operator="containsText" text="A">
      <formula>NOT(ISERROR(SEARCH("A",AB20)))</formula>
    </cfRule>
  </conditionalFormatting>
  <conditionalFormatting sqref="AD20:AD21">
    <cfRule type="containsText" dxfId="839" priority="152" operator="containsText" text="E">
      <formula>NOT(ISERROR(SEARCH("E",AD20)))</formula>
    </cfRule>
    <cfRule type="containsText" dxfId="838" priority="153" operator="containsText" text="B">
      <formula>NOT(ISERROR(SEARCH("B",AD20)))</formula>
    </cfRule>
    <cfRule type="containsText" dxfId="837" priority="154" operator="containsText" text="A">
      <formula>NOT(ISERROR(SEARCH("A",AD20)))</formula>
    </cfRule>
  </conditionalFormatting>
  <conditionalFormatting sqref="F20:K20">
    <cfRule type="colorScale" priority="158">
      <colorScale>
        <cfvo type="min"/>
        <cfvo type="percentile" val="50"/>
        <cfvo type="max"/>
        <color rgb="FFF8696B"/>
        <color rgb="FFFFEB84"/>
        <color rgb="FF63BE7B"/>
      </colorScale>
    </cfRule>
  </conditionalFormatting>
  <conditionalFormatting sqref="AE21">
    <cfRule type="containsText" dxfId="836" priority="149" operator="containsText" text="E">
      <formula>NOT(ISERROR(SEARCH("E",AE21)))</formula>
    </cfRule>
    <cfRule type="containsText" dxfId="835" priority="150" operator="containsText" text="B">
      <formula>NOT(ISERROR(SEARCH("B",AE21)))</formula>
    </cfRule>
    <cfRule type="containsText" dxfId="834" priority="151" operator="containsText" text="A">
      <formula>NOT(ISERROR(SEARCH("A",AE21)))</formula>
    </cfRule>
  </conditionalFormatting>
  <conditionalFormatting sqref="V20:V21">
    <cfRule type="containsText" dxfId="833" priority="143" operator="containsText" text="D">
      <formula>NOT(ISERROR(SEARCH("D",V20)))</formula>
    </cfRule>
    <cfRule type="containsText" dxfId="832" priority="144" operator="containsText" text="S">
      <formula>NOT(ISERROR(SEARCH("S",V20)))</formula>
    </cfRule>
    <cfRule type="containsText" dxfId="831" priority="145" operator="containsText" text="F">
      <formula>NOT(ISERROR(SEARCH("F",V20)))</formula>
    </cfRule>
    <cfRule type="containsText" dxfId="830" priority="146" operator="containsText" text="E">
      <formula>NOT(ISERROR(SEARCH("E",V20)))</formula>
    </cfRule>
    <cfRule type="containsText" dxfId="829" priority="147" operator="containsText" text="B">
      <formula>NOT(ISERROR(SEARCH("B",V20)))</formula>
    </cfRule>
    <cfRule type="containsText" dxfId="828" priority="148" operator="containsText" text="A">
      <formula>NOT(ISERROR(SEARCH("A",V20)))</formula>
    </cfRule>
  </conditionalFormatting>
  <conditionalFormatting sqref="AE20">
    <cfRule type="containsText" dxfId="827" priority="140" operator="containsText" text="E">
      <formula>NOT(ISERROR(SEARCH("E",AE20)))</formula>
    </cfRule>
    <cfRule type="containsText" dxfId="826" priority="141" operator="containsText" text="B">
      <formula>NOT(ISERROR(SEARCH("B",AE20)))</formula>
    </cfRule>
    <cfRule type="containsText" dxfId="825" priority="142" operator="containsText" text="A">
      <formula>NOT(ISERROR(SEARCH("A",AE20)))</formula>
    </cfRule>
  </conditionalFormatting>
  <conditionalFormatting sqref="F21:K21">
    <cfRule type="colorScale" priority="139">
      <colorScale>
        <cfvo type="min"/>
        <cfvo type="percentile" val="50"/>
        <cfvo type="max"/>
        <color rgb="FFF8696B"/>
        <color rgb="FFFFEB84"/>
        <color rgb="FF63BE7B"/>
      </colorScale>
    </cfRule>
  </conditionalFormatting>
  <conditionalFormatting sqref="AB22:AC24">
    <cfRule type="containsText" dxfId="824" priority="136" operator="containsText" text="E">
      <formula>NOT(ISERROR(SEARCH("E",AB22)))</formula>
    </cfRule>
    <cfRule type="containsText" dxfId="823" priority="137" operator="containsText" text="B">
      <formula>NOT(ISERROR(SEARCH("B",AB22)))</formula>
    </cfRule>
    <cfRule type="containsText" dxfId="822" priority="138" operator="containsText" text="A">
      <formula>NOT(ISERROR(SEARCH("A",AB22)))</formula>
    </cfRule>
  </conditionalFormatting>
  <conditionalFormatting sqref="AD22:AD24">
    <cfRule type="containsText" dxfId="821" priority="133" operator="containsText" text="E">
      <formula>NOT(ISERROR(SEARCH("E",AD22)))</formula>
    </cfRule>
    <cfRule type="containsText" dxfId="820" priority="134" operator="containsText" text="B">
      <formula>NOT(ISERROR(SEARCH("B",AD22)))</formula>
    </cfRule>
    <cfRule type="containsText" dxfId="819" priority="135" operator="containsText" text="A">
      <formula>NOT(ISERROR(SEARCH("A",AD22)))</formula>
    </cfRule>
  </conditionalFormatting>
  <conditionalFormatting sqref="AE22:AE24">
    <cfRule type="containsText" dxfId="818" priority="130" operator="containsText" text="E">
      <formula>NOT(ISERROR(SEARCH("E",AE22)))</formula>
    </cfRule>
    <cfRule type="containsText" dxfId="817" priority="131" operator="containsText" text="B">
      <formula>NOT(ISERROR(SEARCH("B",AE22)))</formula>
    </cfRule>
    <cfRule type="containsText" dxfId="816" priority="132" operator="containsText" text="A">
      <formula>NOT(ISERROR(SEARCH("A",AE22)))</formula>
    </cfRule>
  </conditionalFormatting>
  <conditionalFormatting sqref="V22:V24">
    <cfRule type="containsText" dxfId="815" priority="124" operator="containsText" text="D">
      <formula>NOT(ISERROR(SEARCH("D",V22)))</formula>
    </cfRule>
    <cfRule type="containsText" dxfId="814" priority="125" operator="containsText" text="S">
      <formula>NOT(ISERROR(SEARCH("S",V22)))</formula>
    </cfRule>
    <cfRule type="containsText" dxfId="813" priority="126" operator="containsText" text="F">
      <formula>NOT(ISERROR(SEARCH("F",V22)))</formula>
    </cfRule>
    <cfRule type="containsText" dxfId="812" priority="127" operator="containsText" text="E">
      <formula>NOT(ISERROR(SEARCH("E",V22)))</formula>
    </cfRule>
    <cfRule type="containsText" dxfId="811" priority="128" operator="containsText" text="B">
      <formula>NOT(ISERROR(SEARCH("B",V22)))</formula>
    </cfRule>
    <cfRule type="containsText" dxfId="810" priority="129" operator="containsText" text="A">
      <formula>NOT(ISERROR(SEARCH("A",V22)))</formula>
    </cfRule>
  </conditionalFormatting>
  <conditionalFormatting sqref="F22:K24">
    <cfRule type="colorScale" priority="123">
      <colorScale>
        <cfvo type="min"/>
        <cfvo type="percentile" val="50"/>
        <cfvo type="max"/>
        <color rgb="FFF8696B"/>
        <color rgb="FFFFEB84"/>
        <color rgb="FF63BE7B"/>
      </colorScale>
    </cfRule>
  </conditionalFormatting>
  <conditionalFormatting sqref="AB25:AC27">
    <cfRule type="containsText" dxfId="809" priority="120" operator="containsText" text="E">
      <formula>NOT(ISERROR(SEARCH("E",AB25)))</formula>
    </cfRule>
    <cfRule type="containsText" dxfId="808" priority="121" operator="containsText" text="B">
      <formula>NOT(ISERROR(SEARCH("B",AB25)))</formula>
    </cfRule>
    <cfRule type="containsText" dxfId="807" priority="122" operator="containsText" text="A">
      <formula>NOT(ISERROR(SEARCH("A",AB25)))</formula>
    </cfRule>
  </conditionalFormatting>
  <conditionalFormatting sqref="AD25:AD27">
    <cfRule type="containsText" dxfId="806" priority="117" operator="containsText" text="E">
      <formula>NOT(ISERROR(SEARCH("E",AD25)))</formula>
    </cfRule>
    <cfRule type="containsText" dxfId="805" priority="118" operator="containsText" text="B">
      <formula>NOT(ISERROR(SEARCH("B",AD25)))</formula>
    </cfRule>
    <cfRule type="containsText" dxfId="804" priority="119" operator="containsText" text="A">
      <formula>NOT(ISERROR(SEARCH("A",AD25)))</formula>
    </cfRule>
  </conditionalFormatting>
  <conditionalFormatting sqref="AE25:AE27">
    <cfRule type="containsText" dxfId="803" priority="114" operator="containsText" text="E">
      <formula>NOT(ISERROR(SEARCH("E",AE25)))</formula>
    </cfRule>
    <cfRule type="containsText" dxfId="802" priority="115" operator="containsText" text="B">
      <formula>NOT(ISERROR(SEARCH("B",AE25)))</formula>
    </cfRule>
    <cfRule type="containsText" dxfId="801" priority="116" operator="containsText" text="A">
      <formula>NOT(ISERROR(SEARCH("A",AE25)))</formula>
    </cfRule>
  </conditionalFormatting>
  <conditionalFormatting sqref="V25:V27">
    <cfRule type="containsText" dxfId="800" priority="108" operator="containsText" text="D">
      <formula>NOT(ISERROR(SEARCH("D",V25)))</formula>
    </cfRule>
    <cfRule type="containsText" dxfId="799" priority="109" operator="containsText" text="S">
      <formula>NOT(ISERROR(SEARCH("S",V25)))</formula>
    </cfRule>
    <cfRule type="containsText" dxfId="798" priority="110" operator="containsText" text="F">
      <formula>NOT(ISERROR(SEARCH("F",V25)))</formula>
    </cfRule>
    <cfRule type="containsText" dxfId="797" priority="111" operator="containsText" text="E">
      <formula>NOT(ISERROR(SEARCH("E",V25)))</formula>
    </cfRule>
    <cfRule type="containsText" dxfId="796" priority="112" operator="containsText" text="B">
      <formula>NOT(ISERROR(SEARCH("B",V25)))</formula>
    </cfRule>
    <cfRule type="containsText" dxfId="795" priority="113" operator="containsText" text="A">
      <formula>NOT(ISERROR(SEARCH("A",V25)))</formula>
    </cfRule>
  </conditionalFormatting>
  <conditionalFormatting sqref="F25:K27">
    <cfRule type="colorScale" priority="107">
      <colorScale>
        <cfvo type="min"/>
        <cfvo type="percentile" val="50"/>
        <cfvo type="max"/>
        <color rgb="FFF8696B"/>
        <color rgb="FFFFEB84"/>
        <color rgb="FF63BE7B"/>
      </colorScale>
    </cfRule>
  </conditionalFormatting>
  <conditionalFormatting sqref="AB28:AC29">
    <cfRule type="containsText" dxfId="794" priority="104" operator="containsText" text="E">
      <formula>NOT(ISERROR(SEARCH("E",AB28)))</formula>
    </cfRule>
    <cfRule type="containsText" dxfId="793" priority="105" operator="containsText" text="B">
      <formula>NOT(ISERROR(SEARCH("B",AB28)))</formula>
    </cfRule>
    <cfRule type="containsText" dxfId="792" priority="106" operator="containsText" text="A">
      <formula>NOT(ISERROR(SEARCH("A",AB28)))</formula>
    </cfRule>
  </conditionalFormatting>
  <conditionalFormatting sqref="AD28:AD29">
    <cfRule type="containsText" dxfId="791" priority="101" operator="containsText" text="E">
      <formula>NOT(ISERROR(SEARCH("E",AD28)))</formula>
    </cfRule>
    <cfRule type="containsText" dxfId="790" priority="102" operator="containsText" text="B">
      <formula>NOT(ISERROR(SEARCH("B",AD28)))</formula>
    </cfRule>
    <cfRule type="containsText" dxfId="789" priority="103" operator="containsText" text="A">
      <formula>NOT(ISERROR(SEARCH("A",AD28)))</formula>
    </cfRule>
  </conditionalFormatting>
  <conditionalFormatting sqref="AE28:AE29">
    <cfRule type="containsText" dxfId="788" priority="98" operator="containsText" text="E">
      <formula>NOT(ISERROR(SEARCH("E",AE28)))</formula>
    </cfRule>
    <cfRule type="containsText" dxfId="787" priority="99" operator="containsText" text="B">
      <formula>NOT(ISERROR(SEARCH("B",AE28)))</formula>
    </cfRule>
    <cfRule type="containsText" dxfId="786" priority="100" operator="containsText" text="A">
      <formula>NOT(ISERROR(SEARCH("A",AE28)))</formula>
    </cfRule>
  </conditionalFormatting>
  <conditionalFormatting sqref="V28:V29">
    <cfRule type="containsText" dxfId="785" priority="92" operator="containsText" text="D">
      <formula>NOT(ISERROR(SEARCH("D",V28)))</formula>
    </cfRule>
    <cfRule type="containsText" dxfId="784" priority="93" operator="containsText" text="S">
      <formula>NOT(ISERROR(SEARCH("S",V28)))</formula>
    </cfRule>
    <cfRule type="containsText" dxfId="783" priority="94" operator="containsText" text="F">
      <formula>NOT(ISERROR(SEARCH("F",V28)))</formula>
    </cfRule>
    <cfRule type="containsText" dxfId="782" priority="95" operator="containsText" text="E">
      <formula>NOT(ISERROR(SEARCH("E",V28)))</formula>
    </cfRule>
    <cfRule type="containsText" dxfId="781" priority="96" operator="containsText" text="B">
      <formula>NOT(ISERROR(SEARCH("B",V28)))</formula>
    </cfRule>
    <cfRule type="containsText" dxfId="780" priority="97" operator="containsText" text="A">
      <formula>NOT(ISERROR(SEARCH("A",V28)))</formula>
    </cfRule>
  </conditionalFormatting>
  <conditionalFormatting sqref="F28:K28">
    <cfRule type="colorScale" priority="91">
      <colorScale>
        <cfvo type="min"/>
        <cfvo type="percentile" val="50"/>
        <cfvo type="max"/>
        <color rgb="FFF8696B"/>
        <color rgb="FFFFEB84"/>
        <color rgb="FF63BE7B"/>
      </colorScale>
    </cfRule>
  </conditionalFormatting>
  <conditionalFormatting sqref="F29:K29">
    <cfRule type="colorScale" priority="90">
      <colorScale>
        <cfvo type="min"/>
        <cfvo type="percentile" val="50"/>
        <cfvo type="max"/>
        <color rgb="FFF8696B"/>
        <color rgb="FFFFEB84"/>
        <color rgb="FF63BE7B"/>
      </colorScale>
    </cfRule>
  </conditionalFormatting>
  <conditionalFormatting sqref="AB30:AC30">
    <cfRule type="containsText" dxfId="779" priority="87" operator="containsText" text="E">
      <formula>NOT(ISERROR(SEARCH("E",AB30)))</formula>
    </cfRule>
    <cfRule type="containsText" dxfId="778" priority="88" operator="containsText" text="B">
      <formula>NOT(ISERROR(SEARCH("B",AB30)))</formula>
    </cfRule>
    <cfRule type="containsText" dxfId="777" priority="89" operator="containsText" text="A">
      <formula>NOT(ISERROR(SEARCH("A",AB30)))</formula>
    </cfRule>
  </conditionalFormatting>
  <conditionalFormatting sqref="AD30">
    <cfRule type="containsText" dxfId="776" priority="84" operator="containsText" text="E">
      <formula>NOT(ISERROR(SEARCH("E",AD30)))</formula>
    </cfRule>
    <cfRule type="containsText" dxfId="775" priority="85" operator="containsText" text="B">
      <formula>NOT(ISERROR(SEARCH("B",AD30)))</formula>
    </cfRule>
    <cfRule type="containsText" dxfId="774" priority="86" operator="containsText" text="A">
      <formula>NOT(ISERROR(SEARCH("A",AD30)))</formula>
    </cfRule>
  </conditionalFormatting>
  <conditionalFormatting sqref="AE30">
    <cfRule type="containsText" dxfId="773" priority="81" operator="containsText" text="E">
      <formula>NOT(ISERROR(SEARCH("E",AE30)))</formula>
    </cfRule>
    <cfRule type="containsText" dxfId="772" priority="82" operator="containsText" text="B">
      <formula>NOT(ISERROR(SEARCH("B",AE30)))</formula>
    </cfRule>
    <cfRule type="containsText" dxfId="771" priority="83" operator="containsText" text="A">
      <formula>NOT(ISERROR(SEARCH("A",AE30)))</formula>
    </cfRule>
  </conditionalFormatting>
  <conditionalFormatting sqref="V30">
    <cfRule type="containsText" dxfId="770" priority="75" operator="containsText" text="D">
      <formula>NOT(ISERROR(SEARCH("D",V30)))</formula>
    </cfRule>
    <cfRule type="containsText" dxfId="769" priority="76" operator="containsText" text="S">
      <formula>NOT(ISERROR(SEARCH("S",V30)))</formula>
    </cfRule>
    <cfRule type="containsText" dxfId="768" priority="77" operator="containsText" text="F">
      <formula>NOT(ISERROR(SEARCH("F",V30)))</formula>
    </cfRule>
    <cfRule type="containsText" dxfId="767" priority="78" operator="containsText" text="E">
      <formula>NOT(ISERROR(SEARCH("E",V30)))</formula>
    </cfRule>
    <cfRule type="containsText" dxfId="766" priority="79" operator="containsText" text="B">
      <formula>NOT(ISERROR(SEARCH("B",V30)))</formula>
    </cfRule>
    <cfRule type="containsText" dxfId="765" priority="80" operator="containsText" text="A">
      <formula>NOT(ISERROR(SEARCH("A",V30)))</formula>
    </cfRule>
  </conditionalFormatting>
  <conditionalFormatting sqref="F30:K30">
    <cfRule type="colorScale" priority="74">
      <colorScale>
        <cfvo type="min"/>
        <cfvo type="percentile" val="50"/>
        <cfvo type="max"/>
        <color rgb="FFF8696B"/>
        <color rgb="FFFFEB84"/>
        <color rgb="FF63BE7B"/>
      </colorScale>
    </cfRule>
  </conditionalFormatting>
  <conditionalFormatting sqref="AB31:AC34">
    <cfRule type="containsText" dxfId="764" priority="71" operator="containsText" text="E">
      <formula>NOT(ISERROR(SEARCH("E",AB31)))</formula>
    </cfRule>
    <cfRule type="containsText" dxfId="763" priority="72" operator="containsText" text="B">
      <formula>NOT(ISERROR(SEARCH("B",AB31)))</formula>
    </cfRule>
    <cfRule type="containsText" dxfId="762" priority="73" operator="containsText" text="A">
      <formula>NOT(ISERROR(SEARCH("A",AB31)))</formula>
    </cfRule>
  </conditionalFormatting>
  <conditionalFormatting sqref="AD31:AD34">
    <cfRule type="containsText" dxfId="761" priority="68" operator="containsText" text="E">
      <formula>NOT(ISERROR(SEARCH("E",AD31)))</formula>
    </cfRule>
    <cfRule type="containsText" dxfId="760" priority="69" operator="containsText" text="B">
      <formula>NOT(ISERROR(SEARCH("B",AD31)))</formula>
    </cfRule>
    <cfRule type="containsText" dxfId="759" priority="70" operator="containsText" text="A">
      <formula>NOT(ISERROR(SEARCH("A",AD31)))</formula>
    </cfRule>
  </conditionalFormatting>
  <conditionalFormatting sqref="AE31:AE34">
    <cfRule type="containsText" dxfId="758" priority="65" operator="containsText" text="E">
      <formula>NOT(ISERROR(SEARCH("E",AE31)))</formula>
    </cfRule>
    <cfRule type="containsText" dxfId="757" priority="66" operator="containsText" text="B">
      <formula>NOT(ISERROR(SEARCH("B",AE31)))</formula>
    </cfRule>
    <cfRule type="containsText" dxfId="756" priority="67" operator="containsText" text="A">
      <formula>NOT(ISERROR(SEARCH("A",AE31)))</formula>
    </cfRule>
  </conditionalFormatting>
  <conditionalFormatting sqref="V31:V34">
    <cfRule type="containsText" dxfId="755" priority="59" operator="containsText" text="D">
      <formula>NOT(ISERROR(SEARCH("D",V31)))</formula>
    </cfRule>
    <cfRule type="containsText" dxfId="754" priority="60" operator="containsText" text="S">
      <formula>NOT(ISERROR(SEARCH("S",V31)))</formula>
    </cfRule>
    <cfRule type="containsText" dxfId="753" priority="61" operator="containsText" text="F">
      <formula>NOT(ISERROR(SEARCH("F",V31)))</formula>
    </cfRule>
    <cfRule type="containsText" dxfId="752" priority="62" operator="containsText" text="E">
      <formula>NOT(ISERROR(SEARCH("E",V31)))</formula>
    </cfRule>
    <cfRule type="containsText" dxfId="751" priority="63" operator="containsText" text="B">
      <formula>NOT(ISERROR(SEARCH("B",V31)))</formula>
    </cfRule>
    <cfRule type="containsText" dxfId="750" priority="64" operator="containsText" text="A">
      <formula>NOT(ISERROR(SEARCH("A",V31)))</formula>
    </cfRule>
  </conditionalFormatting>
  <conditionalFormatting sqref="F31:K34">
    <cfRule type="colorScale" priority="58">
      <colorScale>
        <cfvo type="min"/>
        <cfvo type="percentile" val="50"/>
        <cfvo type="max"/>
        <color rgb="FFF8696B"/>
        <color rgb="FFFFEB84"/>
        <color rgb="FF63BE7B"/>
      </colorScale>
    </cfRule>
  </conditionalFormatting>
  <conditionalFormatting sqref="AB35:AC35">
    <cfRule type="containsText" dxfId="749" priority="55" operator="containsText" text="E">
      <formula>NOT(ISERROR(SEARCH("E",AB35)))</formula>
    </cfRule>
    <cfRule type="containsText" dxfId="748" priority="56" operator="containsText" text="B">
      <formula>NOT(ISERROR(SEARCH("B",AB35)))</formula>
    </cfRule>
    <cfRule type="containsText" dxfId="747" priority="57" operator="containsText" text="A">
      <formula>NOT(ISERROR(SEARCH("A",AB35)))</formula>
    </cfRule>
  </conditionalFormatting>
  <conditionalFormatting sqref="AD35">
    <cfRule type="containsText" dxfId="746" priority="52" operator="containsText" text="E">
      <formula>NOT(ISERROR(SEARCH("E",AD35)))</formula>
    </cfRule>
    <cfRule type="containsText" dxfId="745" priority="53" operator="containsText" text="B">
      <formula>NOT(ISERROR(SEARCH("B",AD35)))</formula>
    </cfRule>
    <cfRule type="containsText" dxfId="744" priority="54" operator="containsText" text="A">
      <formula>NOT(ISERROR(SEARCH("A",AD35)))</formula>
    </cfRule>
  </conditionalFormatting>
  <conditionalFormatting sqref="AE35">
    <cfRule type="containsText" dxfId="743" priority="49" operator="containsText" text="E">
      <formula>NOT(ISERROR(SEARCH("E",AE35)))</formula>
    </cfRule>
    <cfRule type="containsText" dxfId="742" priority="50" operator="containsText" text="B">
      <formula>NOT(ISERROR(SEARCH("B",AE35)))</formula>
    </cfRule>
    <cfRule type="containsText" dxfId="741" priority="51" operator="containsText" text="A">
      <formula>NOT(ISERROR(SEARCH("A",AE35)))</formula>
    </cfRule>
  </conditionalFormatting>
  <conditionalFormatting sqref="F35:K35">
    <cfRule type="colorScale" priority="42">
      <colorScale>
        <cfvo type="min"/>
        <cfvo type="percentile" val="50"/>
        <cfvo type="max"/>
        <color rgb="FFF8696B"/>
        <color rgb="FFFFEB84"/>
        <color rgb="FF63BE7B"/>
      </colorScale>
    </cfRule>
  </conditionalFormatting>
  <conditionalFormatting sqref="V35">
    <cfRule type="containsText" dxfId="740" priority="36" operator="containsText" text="D">
      <formula>NOT(ISERROR(SEARCH("D",V35)))</formula>
    </cfRule>
    <cfRule type="containsText" dxfId="739" priority="37" operator="containsText" text="S">
      <formula>NOT(ISERROR(SEARCH("S",V35)))</formula>
    </cfRule>
    <cfRule type="containsText" dxfId="738" priority="38" operator="containsText" text="F">
      <formula>NOT(ISERROR(SEARCH("F",V35)))</formula>
    </cfRule>
    <cfRule type="containsText" dxfId="737" priority="39" operator="containsText" text="E">
      <formula>NOT(ISERROR(SEARCH("E",V35)))</formula>
    </cfRule>
    <cfRule type="containsText" dxfId="736" priority="40" operator="containsText" text="B">
      <formula>NOT(ISERROR(SEARCH("B",V35)))</formula>
    </cfRule>
    <cfRule type="containsText" dxfId="735" priority="41" operator="containsText" text="A">
      <formula>NOT(ISERROR(SEARCH("A",V35)))</formula>
    </cfRule>
  </conditionalFormatting>
  <conditionalFormatting sqref="AB36:AC39">
    <cfRule type="containsText" dxfId="734" priority="33" operator="containsText" text="E">
      <formula>NOT(ISERROR(SEARCH("E",AB36)))</formula>
    </cfRule>
    <cfRule type="containsText" dxfId="733" priority="34" operator="containsText" text="B">
      <formula>NOT(ISERROR(SEARCH("B",AB36)))</formula>
    </cfRule>
    <cfRule type="containsText" dxfId="732" priority="35" operator="containsText" text="A">
      <formula>NOT(ISERROR(SEARCH("A",AB36)))</formula>
    </cfRule>
  </conditionalFormatting>
  <conditionalFormatting sqref="AD36:AD39">
    <cfRule type="containsText" dxfId="731" priority="30" operator="containsText" text="E">
      <formula>NOT(ISERROR(SEARCH("E",AD36)))</formula>
    </cfRule>
    <cfRule type="containsText" dxfId="730" priority="31" operator="containsText" text="B">
      <formula>NOT(ISERROR(SEARCH("B",AD36)))</formula>
    </cfRule>
    <cfRule type="containsText" dxfId="729" priority="32" operator="containsText" text="A">
      <formula>NOT(ISERROR(SEARCH("A",AD36)))</formula>
    </cfRule>
  </conditionalFormatting>
  <conditionalFormatting sqref="AE38:AE39">
    <cfRule type="containsText" dxfId="728" priority="27" operator="containsText" text="E">
      <formula>NOT(ISERROR(SEARCH("E",AE38)))</formula>
    </cfRule>
    <cfRule type="containsText" dxfId="727" priority="28" operator="containsText" text="B">
      <formula>NOT(ISERROR(SEARCH("B",AE38)))</formula>
    </cfRule>
    <cfRule type="containsText" dxfId="726" priority="29" operator="containsText" text="A">
      <formula>NOT(ISERROR(SEARCH("A",AE38)))</formula>
    </cfRule>
  </conditionalFormatting>
  <conditionalFormatting sqref="F36:K39">
    <cfRule type="colorScale" priority="26">
      <colorScale>
        <cfvo type="min"/>
        <cfvo type="percentile" val="50"/>
        <cfvo type="max"/>
        <color rgb="FFF8696B"/>
        <color rgb="FFFFEB84"/>
        <color rgb="FF63BE7B"/>
      </colorScale>
    </cfRule>
  </conditionalFormatting>
  <conditionalFormatting sqref="V36:V39">
    <cfRule type="containsText" dxfId="725" priority="20" operator="containsText" text="D">
      <formula>NOT(ISERROR(SEARCH("D",V36)))</formula>
    </cfRule>
    <cfRule type="containsText" dxfId="724" priority="21" operator="containsText" text="S">
      <formula>NOT(ISERROR(SEARCH("S",V36)))</formula>
    </cfRule>
    <cfRule type="containsText" dxfId="723" priority="22" operator="containsText" text="F">
      <formula>NOT(ISERROR(SEARCH("F",V36)))</formula>
    </cfRule>
    <cfRule type="containsText" dxfId="722" priority="23" operator="containsText" text="E">
      <formula>NOT(ISERROR(SEARCH("E",V36)))</formula>
    </cfRule>
    <cfRule type="containsText" dxfId="721" priority="24" operator="containsText" text="B">
      <formula>NOT(ISERROR(SEARCH("B",V36)))</formula>
    </cfRule>
    <cfRule type="containsText" dxfId="720" priority="25" operator="containsText" text="A">
      <formula>NOT(ISERROR(SEARCH("A",V36)))</formula>
    </cfRule>
  </conditionalFormatting>
  <conditionalFormatting sqref="AE36:AE37">
    <cfRule type="containsText" dxfId="719" priority="17" operator="containsText" text="E">
      <formula>NOT(ISERROR(SEARCH("E",AE36)))</formula>
    </cfRule>
    <cfRule type="containsText" dxfId="718" priority="18" operator="containsText" text="B">
      <formula>NOT(ISERROR(SEARCH("B",AE36)))</formula>
    </cfRule>
    <cfRule type="containsText" dxfId="717" priority="19" operator="containsText" text="A">
      <formula>NOT(ISERROR(SEARCH("A",AE36)))</formula>
    </cfRule>
  </conditionalFormatting>
  <conditionalFormatting sqref="AB40:AC41">
    <cfRule type="containsText" dxfId="716" priority="14" operator="containsText" text="E">
      <formula>NOT(ISERROR(SEARCH("E",AB40)))</formula>
    </cfRule>
    <cfRule type="containsText" dxfId="715" priority="15" operator="containsText" text="B">
      <formula>NOT(ISERROR(SEARCH("B",AB40)))</formula>
    </cfRule>
    <cfRule type="containsText" dxfId="714" priority="16" operator="containsText" text="A">
      <formula>NOT(ISERROR(SEARCH("A",AB40)))</formula>
    </cfRule>
  </conditionalFormatting>
  <conditionalFormatting sqref="AD40:AD41">
    <cfRule type="containsText" dxfId="713" priority="11" operator="containsText" text="E">
      <formula>NOT(ISERROR(SEARCH("E",AD40)))</formula>
    </cfRule>
    <cfRule type="containsText" dxfId="712" priority="12" operator="containsText" text="B">
      <formula>NOT(ISERROR(SEARCH("B",AD40)))</formula>
    </cfRule>
    <cfRule type="containsText" dxfId="711" priority="13" operator="containsText" text="A">
      <formula>NOT(ISERROR(SEARCH("A",AD40)))</formula>
    </cfRule>
  </conditionalFormatting>
  <conditionalFormatting sqref="AE40:AE41">
    <cfRule type="containsText" dxfId="710" priority="8" operator="containsText" text="E">
      <formula>NOT(ISERROR(SEARCH("E",AE40)))</formula>
    </cfRule>
    <cfRule type="containsText" dxfId="709" priority="9" operator="containsText" text="B">
      <formula>NOT(ISERROR(SEARCH("B",AE40)))</formula>
    </cfRule>
    <cfRule type="containsText" dxfId="708" priority="10" operator="containsText" text="A">
      <formula>NOT(ISERROR(SEARCH("A",AE40)))</formula>
    </cfRule>
  </conditionalFormatting>
  <conditionalFormatting sqref="F40:K41">
    <cfRule type="colorScale" priority="7">
      <colorScale>
        <cfvo type="min"/>
        <cfvo type="percentile" val="50"/>
        <cfvo type="max"/>
        <color rgb="FFF8696B"/>
        <color rgb="FFFFEB84"/>
        <color rgb="FF63BE7B"/>
      </colorScale>
    </cfRule>
  </conditionalFormatting>
  <conditionalFormatting sqref="V40:V41">
    <cfRule type="containsText" dxfId="707" priority="1" operator="containsText" text="D">
      <formula>NOT(ISERROR(SEARCH("D",V40)))</formula>
    </cfRule>
    <cfRule type="containsText" dxfId="706" priority="2" operator="containsText" text="S">
      <formula>NOT(ISERROR(SEARCH("S",V40)))</formula>
    </cfRule>
    <cfRule type="containsText" dxfId="705" priority="3" operator="containsText" text="F">
      <formula>NOT(ISERROR(SEARCH("F",V40)))</formula>
    </cfRule>
    <cfRule type="containsText" dxfId="704" priority="4" operator="containsText" text="E">
      <formula>NOT(ISERROR(SEARCH("E",V40)))</formula>
    </cfRule>
    <cfRule type="containsText" dxfId="703" priority="5" operator="containsText" text="B">
      <formula>NOT(ISERROR(SEARCH("B",V40)))</formula>
    </cfRule>
    <cfRule type="containsText" dxfId="702" priority="6" operator="containsText" text="A">
      <formula>NOT(ISERROR(SEARCH("A",V40)))</formula>
    </cfRule>
  </conditionalFormatting>
  <dataValidations count="2">
    <dataValidation type="list" allowBlank="1" showInputMessage="1" showErrorMessage="1" sqref="AE2:AE19 AE21:AE35 AE38:AE41" xr:uid="{7F07E616-5DB5-304A-B9C6-E0228E1ACBB9}">
      <formula1>"強風,外差し,イン先行,凍結防止"</formula1>
    </dataValidation>
    <dataValidation type="list" allowBlank="1" showInputMessage="1" showErrorMessage="1" sqref="AE20 AE36:AE37" xr:uid="{DAE05E61-1400-1E49-B998-6F9CE70808A0}">
      <formula1>"強風,外差し,イン先行"</formula1>
    </dataValidation>
  </dataValidations>
  <pageMargins left="0.7" right="0.7" top="0.75" bottom="0.75" header="0.3" footer="0.3"/>
  <pageSetup paperSize="9" orientation="portrait" horizontalDpi="4294967292" verticalDpi="4294967292"/>
  <ignoredErrors>
    <ignoredError sqref="L2:N2 L3:N7 L8:N10 L11:N14 L15:N19 L20:N21 L22:N24 L25:N27 L28:N29 L30:N30 L31:N34 L35:N35 L36:N4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I53"/>
  <sheetViews>
    <sheetView workbookViewId="0">
      <pane xSplit="5" ySplit="1" topLeftCell="T25" activePane="bottomRight" state="frozen"/>
      <selection activeCell="E15" sqref="E15"/>
      <selection pane="topRight" activeCell="E15" sqref="E15"/>
      <selection pane="bottomLeft" activeCell="E15" sqref="E15"/>
      <selection pane="bottomRight" activeCell="Y46" sqref="Y46"/>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56</v>
      </c>
      <c r="Q1" s="2" t="s">
        <v>28</v>
      </c>
      <c r="R1" s="2" t="s">
        <v>5</v>
      </c>
      <c r="S1" s="3" t="s">
        <v>6</v>
      </c>
      <c r="T1" s="3" t="s">
        <v>7</v>
      </c>
      <c r="U1" s="3" t="s">
        <v>8</v>
      </c>
      <c r="V1" s="4" t="s">
        <v>117</v>
      </c>
      <c r="W1" s="4" t="s">
        <v>118</v>
      </c>
      <c r="X1" s="4" t="s">
        <v>145</v>
      </c>
      <c r="Y1" s="4" t="s">
        <v>9</v>
      </c>
      <c r="Z1" s="4" t="s">
        <v>104</v>
      </c>
      <c r="AA1" s="4" t="s">
        <v>10</v>
      </c>
      <c r="AB1" s="4" t="s">
        <v>11</v>
      </c>
      <c r="AC1" s="4"/>
      <c r="AD1" s="4" t="s">
        <v>12</v>
      </c>
      <c r="AE1" s="4" t="s">
        <v>13</v>
      </c>
      <c r="AF1" s="4" t="s">
        <v>62</v>
      </c>
      <c r="AG1" s="4" t="s">
        <v>67</v>
      </c>
      <c r="AH1" s="1" t="s">
        <v>29</v>
      </c>
      <c r="AI1" s="22" t="s">
        <v>119</v>
      </c>
    </row>
    <row r="2" spans="1:35" s="5" customFormat="1">
      <c r="A2" s="6">
        <v>44566</v>
      </c>
      <c r="B2" s="25" t="s">
        <v>127</v>
      </c>
      <c r="C2" s="8" t="s">
        <v>219</v>
      </c>
      <c r="D2" s="9">
        <v>5.8333333333333327E-2</v>
      </c>
      <c r="E2" s="32" t="s">
        <v>216</v>
      </c>
      <c r="F2" s="10">
        <v>12.1</v>
      </c>
      <c r="G2" s="10">
        <v>10.7</v>
      </c>
      <c r="H2" s="10">
        <v>11.3</v>
      </c>
      <c r="I2" s="10">
        <v>11.8</v>
      </c>
      <c r="J2" s="10">
        <v>12.6</v>
      </c>
      <c r="K2" s="10">
        <v>12.5</v>
      </c>
      <c r="L2" s="10">
        <v>13</v>
      </c>
      <c r="M2" s="27">
        <f t="shared" ref="M2:M13" si="0">SUM(F2:H2)</f>
        <v>34.099999999999994</v>
      </c>
      <c r="N2" s="27">
        <f t="shared" ref="N2:N13" si="1">I2</f>
        <v>11.8</v>
      </c>
      <c r="O2" s="27">
        <f t="shared" ref="O2:O13" si="2">SUM(J2:L2)</f>
        <v>38.1</v>
      </c>
      <c r="P2" s="28">
        <f t="shared" ref="P2:P13" si="3">SUM(F2:J2)</f>
        <v>58.499999999999993</v>
      </c>
      <c r="Q2" s="11" t="s">
        <v>217</v>
      </c>
      <c r="R2" s="11" t="s">
        <v>218</v>
      </c>
      <c r="S2" s="13" t="s">
        <v>220</v>
      </c>
      <c r="T2" s="13" t="s">
        <v>221</v>
      </c>
      <c r="U2" s="13" t="s">
        <v>222</v>
      </c>
      <c r="V2" s="12">
        <v>4.4000000000000004</v>
      </c>
      <c r="W2" s="12">
        <v>5.0999999999999996</v>
      </c>
      <c r="X2" s="11" t="s">
        <v>152</v>
      </c>
      <c r="Y2" s="8">
        <v>0.3</v>
      </c>
      <c r="Z2" s="11" t="s">
        <v>421</v>
      </c>
      <c r="AA2" s="11">
        <v>0.5</v>
      </c>
      <c r="AB2" s="11">
        <v>-0.2</v>
      </c>
      <c r="AC2" s="11"/>
      <c r="AD2" s="11" t="s">
        <v>422</v>
      </c>
      <c r="AE2" s="11" t="s">
        <v>423</v>
      </c>
      <c r="AF2" s="11" t="s">
        <v>152</v>
      </c>
      <c r="AG2" s="8"/>
      <c r="AH2" s="8" t="s">
        <v>215</v>
      </c>
      <c r="AI2" s="31" t="s">
        <v>223</v>
      </c>
    </row>
    <row r="3" spans="1:35" s="5" customFormat="1">
      <c r="A3" s="6">
        <v>44566</v>
      </c>
      <c r="B3" s="25" t="s">
        <v>146</v>
      </c>
      <c r="C3" s="8" t="s">
        <v>219</v>
      </c>
      <c r="D3" s="9">
        <v>5.7731481481481474E-2</v>
      </c>
      <c r="E3" s="32" t="s">
        <v>233</v>
      </c>
      <c r="F3" s="10">
        <v>11.9</v>
      </c>
      <c r="G3" s="10">
        <v>11</v>
      </c>
      <c r="H3" s="10">
        <v>11.6</v>
      </c>
      <c r="I3" s="10">
        <v>12.1</v>
      </c>
      <c r="J3" s="10">
        <v>12.6</v>
      </c>
      <c r="K3" s="10">
        <v>12</v>
      </c>
      <c r="L3" s="10">
        <v>12.6</v>
      </c>
      <c r="M3" s="27">
        <f t="shared" si="0"/>
        <v>34.5</v>
      </c>
      <c r="N3" s="27">
        <f t="shared" si="1"/>
        <v>12.1</v>
      </c>
      <c r="O3" s="27">
        <f t="shared" si="2"/>
        <v>37.200000000000003</v>
      </c>
      <c r="P3" s="28">
        <f t="shared" si="3"/>
        <v>59.2</v>
      </c>
      <c r="Q3" s="11" t="s">
        <v>217</v>
      </c>
      <c r="R3" s="11" t="s">
        <v>235</v>
      </c>
      <c r="S3" s="13" t="s">
        <v>236</v>
      </c>
      <c r="T3" s="13" t="s">
        <v>237</v>
      </c>
      <c r="U3" s="13" t="s">
        <v>238</v>
      </c>
      <c r="V3" s="12">
        <v>4.4000000000000004</v>
      </c>
      <c r="W3" s="12">
        <v>5.0999999999999996</v>
      </c>
      <c r="X3" s="11" t="s">
        <v>152</v>
      </c>
      <c r="Y3" s="8">
        <v>-0.6</v>
      </c>
      <c r="Z3" s="11" t="s">
        <v>421</v>
      </c>
      <c r="AA3" s="11">
        <v>-0.4</v>
      </c>
      <c r="AB3" s="11">
        <v>-0.2</v>
      </c>
      <c r="AC3" s="11"/>
      <c r="AD3" s="11" t="s">
        <v>425</v>
      </c>
      <c r="AE3" s="11" t="s">
        <v>423</v>
      </c>
      <c r="AF3" s="11" t="s">
        <v>152</v>
      </c>
      <c r="AG3" s="8"/>
      <c r="AH3" s="8" t="s">
        <v>232</v>
      </c>
      <c r="AI3" s="31" t="s">
        <v>234</v>
      </c>
    </row>
    <row r="4" spans="1:35" s="5" customFormat="1">
      <c r="A4" s="6">
        <v>44569</v>
      </c>
      <c r="B4" s="25" t="s">
        <v>243</v>
      </c>
      <c r="C4" s="8" t="s">
        <v>219</v>
      </c>
      <c r="D4" s="9">
        <v>5.9803240740740747E-2</v>
      </c>
      <c r="E4" s="33" t="s">
        <v>251</v>
      </c>
      <c r="F4" s="10">
        <v>12.1</v>
      </c>
      <c r="G4" s="10">
        <v>11.2</v>
      </c>
      <c r="H4" s="10">
        <v>11.5</v>
      </c>
      <c r="I4" s="10">
        <v>12.3</v>
      </c>
      <c r="J4" s="10">
        <v>13.1</v>
      </c>
      <c r="K4" s="10">
        <v>13.1</v>
      </c>
      <c r="L4" s="10">
        <v>13.4</v>
      </c>
      <c r="M4" s="27">
        <f t="shared" si="0"/>
        <v>34.799999999999997</v>
      </c>
      <c r="N4" s="27">
        <f t="shared" si="1"/>
        <v>12.3</v>
      </c>
      <c r="O4" s="27">
        <f t="shared" si="2"/>
        <v>39.6</v>
      </c>
      <c r="P4" s="28">
        <f t="shared" si="3"/>
        <v>60.199999999999996</v>
      </c>
      <c r="Q4" s="11" t="s">
        <v>217</v>
      </c>
      <c r="R4" s="11" t="s">
        <v>218</v>
      </c>
      <c r="S4" s="13" t="s">
        <v>220</v>
      </c>
      <c r="T4" s="13" t="s">
        <v>261</v>
      </c>
      <c r="U4" s="13" t="s">
        <v>262</v>
      </c>
      <c r="V4" s="12">
        <v>2.8</v>
      </c>
      <c r="W4" s="12">
        <v>3.3</v>
      </c>
      <c r="X4" s="11" t="s">
        <v>152</v>
      </c>
      <c r="Y4" s="8">
        <v>0.6</v>
      </c>
      <c r="Z4" s="11" t="s">
        <v>421</v>
      </c>
      <c r="AA4" s="11">
        <v>0.8</v>
      </c>
      <c r="AB4" s="11">
        <v>-0.2</v>
      </c>
      <c r="AC4" s="11"/>
      <c r="AD4" s="11" t="s">
        <v>426</v>
      </c>
      <c r="AE4" s="11" t="s">
        <v>423</v>
      </c>
      <c r="AF4" s="11" t="s">
        <v>152</v>
      </c>
      <c r="AG4" s="8"/>
      <c r="AH4" s="8" t="s">
        <v>254</v>
      </c>
      <c r="AI4" s="31" t="s">
        <v>268</v>
      </c>
    </row>
    <row r="5" spans="1:35" s="5" customFormat="1">
      <c r="A5" s="6">
        <v>44569</v>
      </c>
      <c r="B5" s="25" t="s">
        <v>244</v>
      </c>
      <c r="C5" s="8" t="s">
        <v>219</v>
      </c>
      <c r="D5" s="9">
        <v>5.7731481481481474E-2</v>
      </c>
      <c r="E5" s="32" t="s">
        <v>304</v>
      </c>
      <c r="F5" s="10">
        <v>12.2</v>
      </c>
      <c r="G5" s="10">
        <v>10.7</v>
      </c>
      <c r="H5" s="10">
        <v>11.1</v>
      </c>
      <c r="I5" s="10">
        <v>12</v>
      </c>
      <c r="J5" s="10">
        <v>12.6</v>
      </c>
      <c r="K5" s="10">
        <v>12.3</v>
      </c>
      <c r="L5" s="10">
        <v>12.9</v>
      </c>
      <c r="M5" s="27">
        <f t="shared" si="0"/>
        <v>34</v>
      </c>
      <c r="N5" s="27">
        <f t="shared" si="1"/>
        <v>12</v>
      </c>
      <c r="O5" s="27">
        <f t="shared" si="2"/>
        <v>37.799999999999997</v>
      </c>
      <c r="P5" s="28">
        <f t="shared" si="3"/>
        <v>58.6</v>
      </c>
      <c r="Q5" s="11" t="s">
        <v>275</v>
      </c>
      <c r="R5" s="11" t="s">
        <v>305</v>
      </c>
      <c r="S5" s="13" t="s">
        <v>306</v>
      </c>
      <c r="T5" s="13" t="s">
        <v>307</v>
      </c>
      <c r="U5" s="13" t="s">
        <v>308</v>
      </c>
      <c r="V5" s="12">
        <v>2.8</v>
      </c>
      <c r="W5" s="12">
        <v>3.3</v>
      </c>
      <c r="X5" s="11" t="s">
        <v>152</v>
      </c>
      <c r="Y5" s="8">
        <v>0.6</v>
      </c>
      <c r="Z5" s="11" t="s">
        <v>421</v>
      </c>
      <c r="AA5" s="11">
        <v>0.8</v>
      </c>
      <c r="AB5" s="11">
        <v>-0.2</v>
      </c>
      <c r="AC5" s="11"/>
      <c r="AD5" s="11" t="s">
        <v>426</v>
      </c>
      <c r="AE5" s="11" t="s">
        <v>422</v>
      </c>
      <c r="AF5" s="11" t="s">
        <v>152</v>
      </c>
      <c r="AG5" s="8"/>
      <c r="AH5" s="8" t="s">
        <v>303</v>
      </c>
      <c r="AI5" s="31" t="s">
        <v>309</v>
      </c>
    </row>
    <row r="6" spans="1:35" s="5" customFormat="1">
      <c r="A6" s="6">
        <v>44570</v>
      </c>
      <c r="B6" s="36" t="s">
        <v>241</v>
      </c>
      <c r="C6" s="8" t="s">
        <v>219</v>
      </c>
      <c r="D6" s="9">
        <v>5.9085648148148151E-2</v>
      </c>
      <c r="E6" s="32" t="s">
        <v>331</v>
      </c>
      <c r="F6" s="10">
        <v>12</v>
      </c>
      <c r="G6" s="10">
        <v>11.1</v>
      </c>
      <c r="H6" s="10">
        <v>11.8</v>
      </c>
      <c r="I6" s="10">
        <v>12.6</v>
      </c>
      <c r="J6" s="10">
        <v>12.8</v>
      </c>
      <c r="K6" s="10">
        <v>12.5</v>
      </c>
      <c r="L6" s="10">
        <v>12.7</v>
      </c>
      <c r="M6" s="27">
        <f t="shared" si="0"/>
        <v>34.900000000000006</v>
      </c>
      <c r="N6" s="27">
        <f t="shared" si="1"/>
        <v>12.6</v>
      </c>
      <c r="O6" s="27">
        <f t="shared" si="2"/>
        <v>38</v>
      </c>
      <c r="P6" s="28">
        <f t="shared" si="3"/>
        <v>60.300000000000011</v>
      </c>
      <c r="Q6" s="11" t="s">
        <v>275</v>
      </c>
      <c r="R6" s="11" t="s">
        <v>330</v>
      </c>
      <c r="S6" s="13" t="s">
        <v>236</v>
      </c>
      <c r="T6" s="13" t="s">
        <v>332</v>
      </c>
      <c r="U6" s="13" t="s">
        <v>333</v>
      </c>
      <c r="V6" s="12">
        <v>3.2</v>
      </c>
      <c r="W6" s="12">
        <v>3.8</v>
      </c>
      <c r="X6" s="11" t="s">
        <v>152</v>
      </c>
      <c r="Y6" s="8">
        <v>0.4</v>
      </c>
      <c r="Z6" s="11" t="s">
        <v>421</v>
      </c>
      <c r="AA6" s="11">
        <v>0.6</v>
      </c>
      <c r="AB6" s="11">
        <v>-0.2</v>
      </c>
      <c r="AC6" s="11"/>
      <c r="AD6" s="11" t="s">
        <v>422</v>
      </c>
      <c r="AE6" s="11" t="s">
        <v>423</v>
      </c>
      <c r="AF6" s="11" t="s">
        <v>152</v>
      </c>
      <c r="AG6" s="8"/>
      <c r="AH6" s="8" t="s">
        <v>334</v>
      </c>
      <c r="AI6" s="31" t="s">
        <v>335</v>
      </c>
    </row>
    <row r="7" spans="1:35" s="5" customFormat="1">
      <c r="A7" s="6">
        <v>44571</v>
      </c>
      <c r="B7" s="25" t="s">
        <v>242</v>
      </c>
      <c r="C7" s="8" t="s">
        <v>219</v>
      </c>
      <c r="D7" s="9">
        <v>5.9722222222222225E-2</v>
      </c>
      <c r="E7" s="32" t="s">
        <v>375</v>
      </c>
      <c r="F7" s="10">
        <v>12.3</v>
      </c>
      <c r="G7" s="10">
        <v>10.9</v>
      </c>
      <c r="H7" s="10">
        <v>11.5</v>
      </c>
      <c r="I7" s="10">
        <v>12.5</v>
      </c>
      <c r="J7" s="10">
        <v>13</v>
      </c>
      <c r="K7" s="10">
        <v>12.6</v>
      </c>
      <c r="L7" s="10">
        <v>13.2</v>
      </c>
      <c r="M7" s="27">
        <f t="shared" si="0"/>
        <v>34.700000000000003</v>
      </c>
      <c r="N7" s="27">
        <f t="shared" si="1"/>
        <v>12.5</v>
      </c>
      <c r="O7" s="27">
        <f t="shared" si="2"/>
        <v>38.799999999999997</v>
      </c>
      <c r="P7" s="28">
        <f t="shared" si="3"/>
        <v>60.2</v>
      </c>
      <c r="Q7" s="11" t="s">
        <v>217</v>
      </c>
      <c r="R7" s="11" t="s">
        <v>218</v>
      </c>
      <c r="S7" s="13" t="s">
        <v>388</v>
      </c>
      <c r="T7" s="13" t="s">
        <v>388</v>
      </c>
      <c r="U7" s="13" t="s">
        <v>389</v>
      </c>
      <c r="V7" s="12">
        <v>2.7</v>
      </c>
      <c r="W7" s="12">
        <v>2.9</v>
      </c>
      <c r="X7" s="11" t="s">
        <v>150</v>
      </c>
      <c r="Y7" s="8">
        <v>-0.1</v>
      </c>
      <c r="Z7" s="11" t="s">
        <v>421</v>
      </c>
      <c r="AA7" s="11">
        <v>0.2</v>
      </c>
      <c r="AB7" s="11">
        <v>-0.3</v>
      </c>
      <c r="AC7" s="11"/>
      <c r="AD7" s="11" t="s">
        <v>423</v>
      </c>
      <c r="AE7" s="11" t="s">
        <v>423</v>
      </c>
      <c r="AF7" s="11" t="s">
        <v>152</v>
      </c>
      <c r="AG7" s="8"/>
      <c r="AH7" s="8" t="s">
        <v>374</v>
      </c>
      <c r="AI7" s="31" t="s">
        <v>411</v>
      </c>
    </row>
    <row r="8" spans="1:35" s="5" customFormat="1">
      <c r="A8" s="6">
        <v>44571</v>
      </c>
      <c r="B8" s="25" t="s">
        <v>241</v>
      </c>
      <c r="C8" s="8" t="s">
        <v>219</v>
      </c>
      <c r="D8" s="9">
        <v>5.8368055555555555E-2</v>
      </c>
      <c r="E8" s="32" t="s">
        <v>402</v>
      </c>
      <c r="F8" s="10">
        <v>12.2</v>
      </c>
      <c r="G8" s="10">
        <v>10.7</v>
      </c>
      <c r="H8" s="10">
        <v>11.4</v>
      </c>
      <c r="I8" s="10">
        <v>12.3</v>
      </c>
      <c r="J8" s="10">
        <v>12.6</v>
      </c>
      <c r="K8" s="10">
        <v>12.3</v>
      </c>
      <c r="L8" s="10">
        <v>12.8</v>
      </c>
      <c r="M8" s="27">
        <f t="shared" si="0"/>
        <v>34.299999999999997</v>
      </c>
      <c r="N8" s="27">
        <f t="shared" si="1"/>
        <v>12.3</v>
      </c>
      <c r="O8" s="27">
        <f t="shared" si="2"/>
        <v>37.700000000000003</v>
      </c>
      <c r="P8" s="28">
        <f t="shared" si="3"/>
        <v>59.199999999999996</v>
      </c>
      <c r="Q8" s="11" t="s">
        <v>217</v>
      </c>
      <c r="R8" s="11" t="s">
        <v>235</v>
      </c>
      <c r="S8" s="13" t="s">
        <v>406</v>
      </c>
      <c r="T8" s="13" t="s">
        <v>407</v>
      </c>
      <c r="U8" s="13" t="s">
        <v>408</v>
      </c>
      <c r="V8" s="12">
        <v>2.7</v>
      </c>
      <c r="W8" s="12">
        <v>2.9</v>
      </c>
      <c r="X8" s="11" t="s">
        <v>150</v>
      </c>
      <c r="Y8" s="8">
        <v>-0.8</v>
      </c>
      <c r="Z8" s="11" t="s">
        <v>421</v>
      </c>
      <c r="AA8" s="11">
        <v>-0.5</v>
      </c>
      <c r="AB8" s="11">
        <v>-0.3</v>
      </c>
      <c r="AC8" s="11"/>
      <c r="AD8" s="11" t="s">
        <v>425</v>
      </c>
      <c r="AE8" s="11" t="s">
        <v>422</v>
      </c>
      <c r="AF8" s="11" t="s">
        <v>152</v>
      </c>
      <c r="AG8" s="8"/>
      <c r="AH8" s="8" t="s">
        <v>401</v>
      </c>
      <c r="AI8" s="31" t="s">
        <v>420</v>
      </c>
    </row>
    <row r="9" spans="1:35" s="5" customFormat="1">
      <c r="A9" s="6">
        <v>44576</v>
      </c>
      <c r="B9" s="36" t="s">
        <v>242</v>
      </c>
      <c r="C9" s="8" t="s">
        <v>219</v>
      </c>
      <c r="D9" s="9">
        <v>5.9733796296296299E-2</v>
      </c>
      <c r="E9" s="32" t="s">
        <v>438</v>
      </c>
      <c r="F9" s="10">
        <v>12.3</v>
      </c>
      <c r="G9" s="10">
        <v>11.1</v>
      </c>
      <c r="H9" s="10">
        <v>11.8</v>
      </c>
      <c r="I9" s="10">
        <v>12.3</v>
      </c>
      <c r="J9" s="10">
        <v>12.6</v>
      </c>
      <c r="K9" s="10">
        <v>12.6</v>
      </c>
      <c r="L9" s="10">
        <v>13.4</v>
      </c>
      <c r="M9" s="27">
        <f t="shared" si="0"/>
        <v>35.200000000000003</v>
      </c>
      <c r="N9" s="27">
        <f t="shared" si="1"/>
        <v>12.3</v>
      </c>
      <c r="O9" s="27">
        <f t="shared" si="2"/>
        <v>38.6</v>
      </c>
      <c r="P9" s="28">
        <f t="shared" si="3"/>
        <v>60.1</v>
      </c>
      <c r="Q9" s="11" t="s">
        <v>275</v>
      </c>
      <c r="R9" s="11" t="s">
        <v>330</v>
      </c>
      <c r="S9" s="13" t="s">
        <v>307</v>
      </c>
      <c r="T9" s="13" t="s">
        <v>307</v>
      </c>
      <c r="U9" s="13" t="s">
        <v>446</v>
      </c>
      <c r="V9" s="12">
        <v>6.1</v>
      </c>
      <c r="W9" s="12">
        <v>6.6</v>
      </c>
      <c r="X9" s="11" t="s">
        <v>152</v>
      </c>
      <c r="Y9" s="8" t="s">
        <v>424</v>
      </c>
      <c r="Z9" s="11" t="s">
        <v>421</v>
      </c>
      <c r="AA9" s="11">
        <v>0.2</v>
      </c>
      <c r="AB9" s="11">
        <v>-0.2</v>
      </c>
      <c r="AC9" s="11"/>
      <c r="AD9" s="11" t="s">
        <v>423</v>
      </c>
      <c r="AE9" s="11" t="s">
        <v>422</v>
      </c>
      <c r="AF9" s="11" t="s">
        <v>433</v>
      </c>
      <c r="AG9" s="8" t="s">
        <v>435</v>
      </c>
      <c r="AH9" s="8" t="s">
        <v>437</v>
      </c>
      <c r="AI9" s="31" t="s">
        <v>495</v>
      </c>
    </row>
    <row r="10" spans="1:35" s="5" customFormat="1">
      <c r="A10" s="6">
        <v>44576</v>
      </c>
      <c r="B10" s="25" t="s">
        <v>430</v>
      </c>
      <c r="C10" s="8" t="s">
        <v>219</v>
      </c>
      <c r="D10" s="9">
        <v>5.9791666666666667E-2</v>
      </c>
      <c r="E10" s="32" t="s">
        <v>442</v>
      </c>
      <c r="F10" s="10">
        <v>12.5</v>
      </c>
      <c r="G10" s="10">
        <v>11.1</v>
      </c>
      <c r="H10" s="10">
        <v>12.1</v>
      </c>
      <c r="I10" s="10">
        <v>12.8</v>
      </c>
      <c r="J10" s="10">
        <v>12.8</v>
      </c>
      <c r="K10" s="10">
        <v>12.3</v>
      </c>
      <c r="L10" s="10">
        <v>13</v>
      </c>
      <c r="M10" s="27">
        <f t="shared" si="0"/>
        <v>35.700000000000003</v>
      </c>
      <c r="N10" s="27">
        <f t="shared" si="1"/>
        <v>12.8</v>
      </c>
      <c r="O10" s="27">
        <f t="shared" si="2"/>
        <v>38.1</v>
      </c>
      <c r="P10" s="28">
        <f t="shared" si="3"/>
        <v>61.3</v>
      </c>
      <c r="Q10" s="11" t="s">
        <v>275</v>
      </c>
      <c r="R10" s="11" t="s">
        <v>218</v>
      </c>
      <c r="S10" s="13" t="s">
        <v>449</v>
      </c>
      <c r="T10" s="13" t="s">
        <v>450</v>
      </c>
      <c r="U10" s="13" t="s">
        <v>262</v>
      </c>
      <c r="V10" s="12">
        <v>6.1</v>
      </c>
      <c r="W10" s="12">
        <v>6.6</v>
      </c>
      <c r="X10" s="11" t="s">
        <v>152</v>
      </c>
      <c r="Y10" s="8">
        <v>0.3</v>
      </c>
      <c r="Z10" s="11" t="s">
        <v>421</v>
      </c>
      <c r="AA10" s="11">
        <v>0.5</v>
      </c>
      <c r="AB10" s="11">
        <v>-0.2</v>
      </c>
      <c r="AC10" s="11"/>
      <c r="AD10" s="11" t="s">
        <v>422</v>
      </c>
      <c r="AE10" s="11" t="s">
        <v>423</v>
      </c>
      <c r="AF10" s="11" t="s">
        <v>152</v>
      </c>
      <c r="AG10" s="8" t="s">
        <v>435</v>
      </c>
      <c r="AH10" s="8" t="s">
        <v>441</v>
      </c>
      <c r="AI10" s="31" t="s">
        <v>497</v>
      </c>
    </row>
    <row r="11" spans="1:35" s="5" customFormat="1">
      <c r="A11" s="6">
        <v>44577</v>
      </c>
      <c r="B11" s="25" t="s">
        <v>242</v>
      </c>
      <c r="C11" s="8" t="s">
        <v>219</v>
      </c>
      <c r="D11" s="9">
        <v>5.9722222222222225E-2</v>
      </c>
      <c r="E11" s="32" t="s">
        <v>473</v>
      </c>
      <c r="F11" s="10">
        <v>12.2</v>
      </c>
      <c r="G11" s="10">
        <v>11</v>
      </c>
      <c r="H11" s="10">
        <v>11.4</v>
      </c>
      <c r="I11" s="10">
        <v>12.8</v>
      </c>
      <c r="J11" s="10">
        <v>13.4</v>
      </c>
      <c r="K11" s="10">
        <v>12.4</v>
      </c>
      <c r="L11" s="10">
        <v>12.8</v>
      </c>
      <c r="M11" s="27">
        <f t="shared" si="0"/>
        <v>34.6</v>
      </c>
      <c r="N11" s="27">
        <f t="shared" si="1"/>
        <v>12.8</v>
      </c>
      <c r="O11" s="27">
        <f t="shared" si="2"/>
        <v>38.6</v>
      </c>
      <c r="P11" s="28">
        <f t="shared" si="3"/>
        <v>60.800000000000004</v>
      </c>
      <c r="Q11" s="11" t="s">
        <v>217</v>
      </c>
      <c r="R11" s="11" t="s">
        <v>218</v>
      </c>
      <c r="S11" s="13" t="s">
        <v>220</v>
      </c>
      <c r="T11" s="13" t="s">
        <v>474</v>
      </c>
      <c r="U11" s="13" t="s">
        <v>308</v>
      </c>
      <c r="V11" s="12">
        <v>4.0999999999999996</v>
      </c>
      <c r="W11" s="12">
        <v>6.1</v>
      </c>
      <c r="X11" s="11" t="s">
        <v>152</v>
      </c>
      <c r="Y11" s="8">
        <v>-0.1</v>
      </c>
      <c r="Z11" s="11" t="s">
        <v>421</v>
      </c>
      <c r="AA11" s="11" t="s">
        <v>424</v>
      </c>
      <c r="AB11" s="11">
        <v>-0.1</v>
      </c>
      <c r="AC11" s="11"/>
      <c r="AD11" s="11" t="s">
        <v>423</v>
      </c>
      <c r="AE11" s="11" t="s">
        <v>423</v>
      </c>
      <c r="AF11" s="11" t="s">
        <v>433</v>
      </c>
      <c r="AG11" s="8" t="s">
        <v>435</v>
      </c>
      <c r="AH11" s="8" t="s">
        <v>509</v>
      </c>
      <c r="AI11" s="31" t="s">
        <v>510</v>
      </c>
    </row>
    <row r="12" spans="1:35" s="5" customFormat="1">
      <c r="A12" s="6">
        <v>44577</v>
      </c>
      <c r="B12" s="25" t="s">
        <v>127</v>
      </c>
      <c r="C12" s="8" t="s">
        <v>219</v>
      </c>
      <c r="D12" s="9">
        <v>5.8344907407407408E-2</v>
      </c>
      <c r="E12" s="32" t="s">
        <v>485</v>
      </c>
      <c r="F12" s="10">
        <v>12.2</v>
      </c>
      <c r="G12" s="10">
        <v>10.8</v>
      </c>
      <c r="H12" s="10">
        <v>11.5</v>
      </c>
      <c r="I12" s="10">
        <v>12.3</v>
      </c>
      <c r="J12" s="10">
        <v>12.4</v>
      </c>
      <c r="K12" s="10">
        <v>11.9</v>
      </c>
      <c r="L12" s="10">
        <v>13</v>
      </c>
      <c r="M12" s="27">
        <f t="shared" si="0"/>
        <v>34.5</v>
      </c>
      <c r="N12" s="27">
        <f t="shared" si="1"/>
        <v>12.3</v>
      </c>
      <c r="O12" s="27">
        <f t="shared" si="2"/>
        <v>37.299999999999997</v>
      </c>
      <c r="P12" s="28">
        <f t="shared" si="3"/>
        <v>59.199999999999996</v>
      </c>
      <c r="Q12" s="11" t="s">
        <v>217</v>
      </c>
      <c r="R12" s="11" t="s">
        <v>218</v>
      </c>
      <c r="S12" s="13" t="s">
        <v>486</v>
      </c>
      <c r="T12" s="13" t="s">
        <v>262</v>
      </c>
      <c r="U12" s="13" t="s">
        <v>487</v>
      </c>
      <c r="V12" s="12">
        <v>4.0999999999999996</v>
      </c>
      <c r="W12" s="12">
        <v>6.1</v>
      </c>
      <c r="X12" s="11" t="s">
        <v>152</v>
      </c>
      <c r="Y12" s="8">
        <v>0.4</v>
      </c>
      <c r="Z12" s="11" t="s">
        <v>421</v>
      </c>
      <c r="AA12" s="11">
        <v>0.5</v>
      </c>
      <c r="AB12" s="11">
        <v>-0.1</v>
      </c>
      <c r="AC12" s="11"/>
      <c r="AD12" s="11" t="s">
        <v>422</v>
      </c>
      <c r="AE12" s="11" t="s">
        <v>423</v>
      </c>
      <c r="AF12" s="11" t="s">
        <v>152</v>
      </c>
      <c r="AG12" s="8" t="s">
        <v>435</v>
      </c>
      <c r="AH12" s="8" t="s">
        <v>523</v>
      </c>
      <c r="AI12" s="31" t="s">
        <v>524</v>
      </c>
    </row>
    <row r="13" spans="1:35" s="5" customFormat="1">
      <c r="A13" s="6">
        <v>44577</v>
      </c>
      <c r="B13" s="25" t="s">
        <v>146</v>
      </c>
      <c r="C13" s="8" t="s">
        <v>219</v>
      </c>
      <c r="D13" s="9">
        <v>5.9050925925925923E-2</v>
      </c>
      <c r="E13" s="33" t="s">
        <v>491</v>
      </c>
      <c r="F13" s="10">
        <v>12.2</v>
      </c>
      <c r="G13" s="10">
        <v>10.7</v>
      </c>
      <c r="H13" s="10">
        <v>11.3</v>
      </c>
      <c r="I13" s="10">
        <v>12</v>
      </c>
      <c r="J13" s="10">
        <v>12.7</v>
      </c>
      <c r="K13" s="10">
        <v>12.4</v>
      </c>
      <c r="L13" s="10">
        <v>13.9</v>
      </c>
      <c r="M13" s="27">
        <f t="shared" si="0"/>
        <v>34.200000000000003</v>
      </c>
      <c r="N13" s="27">
        <f t="shared" si="1"/>
        <v>12</v>
      </c>
      <c r="O13" s="27">
        <f t="shared" si="2"/>
        <v>39</v>
      </c>
      <c r="P13" s="28">
        <f t="shared" si="3"/>
        <v>58.900000000000006</v>
      </c>
      <c r="Q13" s="11" t="s">
        <v>217</v>
      </c>
      <c r="R13" s="11" t="s">
        <v>218</v>
      </c>
      <c r="S13" s="13" t="s">
        <v>450</v>
      </c>
      <c r="T13" s="13" t="s">
        <v>492</v>
      </c>
      <c r="U13" s="13" t="s">
        <v>493</v>
      </c>
      <c r="V13" s="12">
        <v>4.0999999999999996</v>
      </c>
      <c r="W13" s="12">
        <v>6.1</v>
      </c>
      <c r="X13" s="11" t="s">
        <v>152</v>
      </c>
      <c r="Y13" s="8">
        <v>0.8</v>
      </c>
      <c r="Z13" s="11" t="s">
        <v>421</v>
      </c>
      <c r="AA13" s="11">
        <v>0.9</v>
      </c>
      <c r="AB13" s="11">
        <v>-0.1</v>
      </c>
      <c r="AC13" s="11"/>
      <c r="AD13" s="11" t="s">
        <v>426</v>
      </c>
      <c r="AE13" s="11" t="s">
        <v>422</v>
      </c>
      <c r="AF13" s="11" t="s">
        <v>433</v>
      </c>
      <c r="AG13" s="8" t="s">
        <v>435</v>
      </c>
      <c r="AH13" s="8" t="s">
        <v>525</v>
      </c>
      <c r="AI13" s="31" t="s">
        <v>526</v>
      </c>
    </row>
    <row r="14" spans="1:35" s="5" customFormat="1">
      <c r="A14" s="6">
        <v>44583</v>
      </c>
      <c r="B14" s="25" t="s">
        <v>431</v>
      </c>
      <c r="C14" s="8" t="s">
        <v>219</v>
      </c>
      <c r="D14" s="9">
        <v>5.9050925925925923E-2</v>
      </c>
      <c r="E14" s="33" t="s">
        <v>538</v>
      </c>
      <c r="F14" s="10">
        <v>12.5</v>
      </c>
      <c r="G14" s="10">
        <v>11.5</v>
      </c>
      <c r="H14" s="10">
        <v>12.6</v>
      </c>
      <c r="I14" s="10">
        <v>12.8</v>
      </c>
      <c r="J14" s="10">
        <v>12</v>
      </c>
      <c r="K14" s="10">
        <v>11.5</v>
      </c>
      <c r="L14" s="10">
        <v>12.3</v>
      </c>
      <c r="M14" s="27">
        <f t="shared" ref="M14:M43" si="4">SUM(F14:H14)</f>
        <v>36.6</v>
      </c>
      <c r="N14" s="27">
        <f t="shared" ref="N14:N43" si="5">I14</f>
        <v>12.8</v>
      </c>
      <c r="O14" s="27">
        <f t="shared" ref="O14:O43" si="6">SUM(J14:L14)</f>
        <v>35.799999999999997</v>
      </c>
      <c r="P14" s="28">
        <f t="shared" ref="P14:P43" si="7">SUM(F14:J14)</f>
        <v>61.400000000000006</v>
      </c>
      <c r="Q14" s="11" t="s">
        <v>488</v>
      </c>
      <c r="R14" s="11" t="s">
        <v>482</v>
      </c>
      <c r="S14" s="13" t="s">
        <v>220</v>
      </c>
      <c r="T14" s="13" t="s">
        <v>541</v>
      </c>
      <c r="U14" s="13" t="s">
        <v>542</v>
      </c>
      <c r="V14" s="12">
        <v>2.2000000000000002</v>
      </c>
      <c r="W14" s="12">
        <v>2.5</v>
      </c>
      <c r="X14" s="11" t="s">
        <v>150</v>
      </c>
      <c r="Y14" s="8">
        <v>-0.1</v>
      </c>
      <c r="Z14" s="11">
        <v>-0.3</v>
      </c>
      <c r="AA14" s="11">
        <v>-0.2</v>
      </c>
      <c r="AB14" s="11">
        <v>-0.2</v>
      </c>
      <c r="AC14" s="11"/>
      <c r="AD14" s="11" t="s">
        <v>423</v>
      </c>
      <c r="AE14" s="11" t="s">
        <v>423</v>
      </c>
      <c r="AF14" s="11" t="s">
        <v>152</v>
      </c>
      <c r="AG14" s="8"/>
      <c r="AH14" s="8" t="s">
        <v>537</v>
      </c>
      <c r="AI14" s="31" t="s">
        <v>600</v>
      </c>
    </row>
    <row r="15" spans="1:35" s="5" customFormat="1">
      <c r="A15" s="6">
        <v>44583</v>
      </c>
      <c r="B15" s="25" t="s">
        <v>241</v>
      </c>
      <c r="C15" s="8" t="s">
        <v>219</v>
      </c>
      <c r="D15" s="9">
        <v>5.8391203703703702E-2</v>
      </c>
      <c r="E15" s="33" t="s">
        <v>560</v>
      </c>
      <c r="F15" s="10">
        <v>12.3</v>
      </c>
      <c r="G15" s="10">
        <v>11.3</v>
      </c>
      <c r="H15" s="10">
        <v>11.8</v>
      </c>
      <c r="I15" s="10">
        <v>12.3</v>
      </c>
      <c r="J15" s="10">
        <v>12.3</v>
      </c>
      <c r="K15" s="10">
        <v>12</v>
      </c>
      <c r="L15" s="10">
        <v>12.5</v>
      </c>
      <c r="M15" s="27">
        <f t="shared" si="4"/>
        <v>35.400000000000006</v>
      </c>
      <c r="N15" s="27">
        <f t="shared" si="5"/>
        <v>12.3</v>
      </c>
      <c r="O15" s="27">
        <f t="shared" si="6"/>
        <v>36.799999999999997</v>
      </c>
      <c r="P15" s="28">
        <f t="shared" si="7"/>
        <v>60</v>
      </c>
      <c r="Q15" s="11" t="s">
        <v>275</v>
      </c>
      <c r="R15" s="11" t="s">
        <v>235</v>
      </c>
      <c r="S15" s="13" t="s">
        <v>561</v>
      </c>
      <c r="T15" s="13" t="s">
        <v>388</v>
      </c>
      <c r="U15" s="13" t="s">
        <v>562</v>
      </c>
      <c r="V15" s="12">
        <v>2.2000000000000002</v>
      </c>
      <c r="W15" s="12">
        <v>2.5</v>
      </c>
      <c r="X15" s="11" t="s">
        <v>150</v>
      </c>
      <c r="Y15" s="8">
        <v>-0.6</v>
      </c>
      <c r="Z15" s="11" t="s">
        <v>421</v>
      </c>
      <c r="AA15" s="11">
        <v>-0.4</v>
      </c>
      <c r="AB15" s="11">
        <v>-0.2</v>
      </c>
      <c r="AC15" s="11"/>
      <c r="AD15" s="11" t="s">
        <v>425</v>
      </c>
      <c r="AE15" s="11" t="s">
        <v>422</v>
      </c>
      <c r="AF15" s="11" t="s">
        <v>433</v>
      </c>
      <c r="AG15" s="8"/>
      <c r="AH15" s="8" t="s">
        <v>559</v>
      </c>
      <c r="AI15" s="31" t="s">
        <v>608</v>
      </c>
    </row>
    <row r="16" spans="1:35" s="5" customFormat="1">
      <c r="A16" s="6">
        <v>44584</v>
      </c>
      <c r="B16" s="25" t="s">
        <v>242</v>
      </c>
      <c r="C16" s="8" t="s">
        <v>219</v>
      </c>
      <c r="D16" s="9">
        <v>6.0451388888888895E-2</v>
      </c>
      <c r="E16" s="33" t="s">
        <v>566</v>
      </c>
      <c r="F16" s="10">
        <v>12.6</v>
      </c>
      <c r="G16" s="10">
        <v>11.2</v>
      </c>
      <c r="H16" s="10">
        <v>11.6</v>
      </c>
      <c r="I16" s="10">
        <v>12.5</v>
      </c>
      <c r="J16" s="10">
        <v>12.9</v>
      </c>
      <c r="K16" s="10">
        <v>12.9</v>
      </c>
      <c r="L16" s="10">
        <v>13.6</v>
      </c>
      <c r="M16" s="27">
        <f t="shared" si="4"/>
        <v>35.4</v>
      </c>
      <c r="N16" s="27">
        <f t="shared" si="5"/>
        <v>12.5</v>
      </c>
      <c r="O16" s="27">
        <f t="shared" si="6"/>
        <v>39.4</v>
      </c>
      <c r="P16" s="28">
        <f t="shared" si="7"/>
        <v>60.8</v>
      </c>
      <c r="Q16" s="11" t="s">
        <v>275</v>
      </c>
      <c r="R16" s="11" t="s">
        <v>218</v>
      </c>
      <c r="S16" s="13" t="s">
        <v>581</v>
      </c>
      <c r="T16" s="13" t="s">
        <v>582</v>
      </c>
      <c r="U16" s="13" t="s">
        <v>389</v>
      </c>
      <c r="V16" s="12">
        <v>3</v>
      </c>
      <c r="W16" s="12">
        <v>3.8</v>
      </c>
      <c r="X16" s="11" t="s">
        <v>152</v>
      </c>
      <c r="Y16" s="8">
        <v>1.2</v>
      </c>
      <c r="Z16" s="11" t="s">
        <v>421</v>
      </c>
      <c r="AA16" s="11">
        <v>1.4</v>
      </c>
      <c r="AB16" s="11">
        <v>-0.2</v>
      </c>
      <c r="AC16" s="11"/>
      <c r="AD16" s="11" t="s">
        <v>426</v>
      </c>
      <c r="AE16" s="11" t="s">
        <v>422</v>
      </c>
      <c r="AF16" s="11" t="s">
        <v>433</v>
      </c>
      <c r="AG16" s="8"/>
      <c r="AH16" s="8" t="s">
        <v>565</v>
      </c>
      <c r="AI16" s="31" t="s">
        <v>610</v>
      </c>
    </row>
    <row r="17" spans="1:35" s="5" customFormat="1">
      <c r="A17" s="6">
        <v>44590</v>
      </c>
      <c r="B17" s="25" t="s">
        <v>620</v>
      </c>
      <c r="C17" s="8" t="s">
        <v>219</v>
      </c>
      <c r="D17" s="9">
        <v>5.9745370370370372E-2</v>
      </c>
      <c r="E17" s="33" t="s">
        <v>630</v>
      </c>
      <c r="F17" s="10">
        <v>12.5</v>
      </c>
      <c r="G17" s="10">
        <v>11.2</v>
      </c>
      <c r="H17" s="10">
        <v>11.9</v>
      </c>
      <c r="I17" s="10">
        <v>12.6</v>
      </c>
      <c r="J17" s="10">
        <v>12.9</v>
      </c>
      <c r="K17" s="10">
        <v>12.3</v>
      </c>
      <c r="L17" s="10">
        <v>12.8</v>
      </c>
      <c r="M17" s="27">
        <f t="shared" si="4"/>
        <v>35.6</v>
      </c>
      <c r="N17" s="27">
        <f t="shared" si="5"/>
        <v>12.6</v>
      </c>
      <c r="O17" s="27">
        <f t="shared" si="6"/>
        <v>38</v>
      </c>
      <c r="P17" s="28">
        <f t="shared" si="7"/>
        <v>61.1</v>
      </c>
      <c r="Q17" s="11" t="s">
        <v>275</v>
      </c>
      <c r="R17" s="11" t="s">
        <v>218</v>
      </c>
      <c r="S17" s="13" t="s">
        <v>631</v>
      </c>
      <c r="T17" s="13" t="s">
        <v>238</v>
      </c>
      <c r="U17" s="13" t="s">
        <v>388</v>
      </c>
      <c r="V17" s="12">
        <v>5.4</v>
      </c>
      <c r="W17" s="12">
        <v>6</v>
      </c>
      <c r="X17" s="11" t="s">
        <v>433</v>
      </c>
      <c r="Y17" s="8">
        <v>-0.1</v>
      </c>
      <c r="Z17" s="11" t="s">
        <v>421</v>
      </c>
      <c r="AA17" s="11">
        <v>0.1</v>
      </c>
      <c r="AB17" s="11">
        <v>-0.2</v>
      </c>
      <c r="AC17" s="11"/>
      <c r="AD17" s="11" t="s">
        <v>423</v>
      </c>
      <c r="AE17" s="11" t="s">
        <v>422</v>
      </c>
      <c r="AF17" s="11" t="s">
        <v>433</v>
      </c>
      <c r="AG17" s="8"/>
      <c r="AH17" s="8" t="s">
        <v>636</v>
      </c>
      <c r="AI17" s="31" t="s">
        <v>686</v>
      </c>
    </row>
    <row r="18" spans="1:35" s="5" customFormat="1">
      <c r="A18" s="6">
        <v>44590</v>
      </c>
      <c r="B18" s="36" t="s">
        <v>431</v>
      </c>
      <c r="C18" s="8" t="s">
        <v>219</v>
      </c>
      <c r="D18" s="9">
        <v>5.9131944444444445E-2</v>
      </c>
      <c r="E18" s="33" t="s">
        <v>438</v>
      </c>
      <c r="F18" s="10">
        <v>12.2</v>
      </c>
      <c r="G18" s="10">
        <v>11.2</v>
      </c>
      <c r="H18" s="10">
        <v>11.3</v>
      </c>
      <c r="I18" s="10">
        <v>12.3</v>
      </c>
      <c r="J18" s="10">
        <v>12.7</v>
      </c>
      <c r="K18" s="10">
        <v>12.7</v>
      </c>
      <c r="L18" s="10">
        <v>13.5</v>
      </c>
      <c r="M18" s="27">
        <f t="shared" si="4"/>
        <v>34.700000000000003</v>
      </c>
      <c r="N18" s="27">
        <f t="shared" si="5"/>
        <v>12.3</v>
      </c>
      <c r="O18" s="27">
        <f t="shared" si="6"/>
        <v>38.9</v>
      </c>
      <c r="P18" s="28">
        <f t="shared" si="7"/>
        <v>59.7</v>
      </c>
      <c r="Q18" s="11" t="s">
        <v>217</v>
      </c>
      <c r="R18" s="11" t="s">
        <v>218</v>
      </c>
      <c r="S18" s="13" t="s">
        <v>307</v>
      </c>
      <c r="T18" s="13" t="s">
        <v>236</v>
      </c>
      <c r="U18" s="13" t="s">
        <v>635</v>
      </c>
      <c r="V18" s="12">
        <v>5.4</v>
      </c>
      <c r="W18" s="12">
        <v>6</v>
      </c>
      <c r="X18" s="11" t="s">
        <v>433</v>
      </c>
      <c r="Y18" s="8">
        <v>0.6</v>
      </c>
      <c r="Z18" s="11" t="s">
        <v>421</v>
      </c>
      <c r="AA18" s="11">
        <v>0.8</v>
      </c>
      <c r="AB18" s="11">
        <v>-0.2</v>
      </c>
      <c r="AC18" s="11"/>
      <c r="AD18" s="11" t="s">
        <v>426</v>
      </c>
      <c r="AE18" s="11" t="s">
        <v>422</v>
      </c>
      <c r="AF18" s="11" t="s">
        <v>152</v>
      </c>
      <c r="AG18" s="8"/>
      <c r="AH18" s="8" t="s">
        <v>634</v>
      </c>
      <c r="AI18" s="31" t="s">
        <v>688</v>
      </c>
    </row>
    <row r="19" spans="1:35" s="5" customFormat="1">
      <c r="A19" s="6">
        <v>44590</v>
      </c>
      <c r="B19" s="25" t="s">
        <v>146</v>
      </c>
      <c r="C19" s="8" t="s">
        <v>219</v>
      </c>
      <c r="D19" s="9">
        <v>5.903935185185185E-2</v>
      </c>
      <c r="E19" s="33" t="s">
        <v>648</v>
      </c>
      <c r="F19" s="10">
        <v>12.2</v>
      </c>
      <c r="G19" s="10">
        <v>10.9</v>
      </c>
      <c r="H19" s="10">
        <v>11.2</v>
      </c>
      <c r="I19" s="10">
        <v>12.2</v>
      </c>
      <c r="J19" s="10">
        <v>12.9</v>
      </c>
      <c r="K19" s="10">
        <v>12.5</v>
      </c>
      <c r="L19" s="10">
        <v>13.2</v>
      </c>
      <c r="M19" s="27">
        <f t="shared" si="4"/>
        <v>34.299999999999997</v>
      </c>
      <c r="N19" s="27">
        <f t="shared" si="5"/>
        <v>12.2</v>
      </c>
      <c r="O19" s="27">
        <f t="shared" si="6"/>
        <v>38.599999999999994</v>
      </c>
      <c r="P19" s="28">
        <f t="shared" si="7"/>
        <v>59.4</v>
      </c>
      <c r="Q19" s="11" t="s">
        <v>217</v>
      </c>
      <c r="R19" s="11" t="s">
        <v>218</v>
      </c>
      <c r="S19" s="13" t="s">
        <v>238</v>
      </c>
      <c r="T19" s="13" t="s">
        <v>450</v>
      </c>
      <c r="U19" s="13" t="s">
        <v>651</v>
      </c>
      <c r="V19" s="12">
        <v>5.4</v>
      </c>
      <c r="W19" s="12">
        <v>6</v>
      </c>
      <c r="X19" s="11" t="s">
        <v>433</v>
      </c>
      <c r="Y19" s="8">
        <v>0.7</v>
      </c>
      <c r="Z19" s="11" t="s">
        <v>421</v>
      </c>
      <c r="AA19" s="11">
        <v>0.9</v>
      </c>
      <c r="AB19" s="11">
        <v>-0.2</v>
      </c>
      <c r="AC19" s="11"/>
      <c r="AD19" s="11" t="s">
        <v>426</v>
      </c>
      <c r="AE19" s="11" t="s">
        <v>422</v>
      </c>
      <c r="AF19" s="11" t="s">
        <v>433</v>
      </c>
      <c r="AG19" s="8"/>
      <c r="AH19" s="8" t="s">
        <v>647</v>
      </c>
      <c r="AI19" s="31" t="s">
        <v>694</v>
      </c>
    </row>
    <row r="20" spans="1:35" s="5" customFormat="1">
      <c r="A20" s="6">
        <v>44591</v>
      </c>
      <c r="B20" s="25" t="s">
        <v>242</v>
      </c>
      <c r="C20" s="8" t="s">
        <v>219</v>
      </c>
      <c r="D20" s="9">
        <v>5.9108796296296291E-2</v>
      </c>
      <c r="E20" s="33" t="s">
        <v>657</v>
      </c>
      <c r="F20" s="10">
        <v>12.3</v>
      </c>
      <c r="G20" s="10">
        <v>11</v>
      </c>
      <c r="H20" s="10">
        <v>11.6</v>
      </c>
      <c r="I20" s="10">
        <v>12.1</v>
      </c>
      <c r="J20" s="10">
        <v>12.6</v>
      </c>
      <c r="K20" s="10">
        <v>12.7</v>
      </c>
      <c r="L20" s="10">
        <v>13.4</v>
      </c>
      <c r="M20" s="27">
        <f t="shared" si="4"/>
        <v>34.9</v>
      </c>
      <c r="N20" s="27">
        <f t="shared" si="5"/>
        <v>12.1</v>
      </c>
      <c r="O20" s="27">
        <f t="shared" si="6"/>
        <v>38.699999999999996</v>
      </c>
      <c r="P20" s="28">
        <f t="shared" si="7"/>
        <v>59.6</v>
      </c>
      <c r="Q20" s="11" t="s">
        <v>217</v>
      </c>
      <c r="R20" s="11" t="s">
        <v>218</v>
      </c>
      <c r="S20" s="13" t="s">
        <v>662</v>
      </c>
      <c r="T20" s="13" t="s">
        <v>450</v>
      </c>
      <c r="U20" s="13" t="s">
        <v>307</v>
      </c>
      <c r="V20" s="12">
        <v>4.3</v>
      </c>
      <c r="W20" s="12">
        <v>4.5</v>
      </c>
      <c r="X20" s="11" t="s">
        <v>433</v>
      </c>
      <c r="Y20" s="8">
        <v>-0.4</v>
      </c>
      <c r="Z20" s="11" t="s">
        <v>421</v>
      </c>
      <c r="AA20" s="11">
        <v>-0.3</v>
      </c>
      <c r="AB20" s="11">
        <v>-0.1</v>
      </c>
      <c r="AC20" s="11"/>
      <c r="AD20" s="11" t="s">
        <v>425</v>
      </c>
      <c r="AE20" s="11" t="s">
        <v>423</v>
      </c>
      <c r="AF20" s="11" t="s">
        <v>152</v>
      </c>
      <c r="AG20" s="8"/>
      <c r="AH20" s="8" t="s">
        <v>656</v>
      </c>
      <c r="AI20" s="31" t="s">
        <v>697</v>
      </c>
    </row>
    <row r="21" spans="1:35" s="5" customFormat="1">
      <c r="A21" s="6">
        <v>44597</v>
      </c>
      <c r="B21" s="25" t="s">
        <v>242</v>
      </c>
      <c r="C21" s="8" t="s">
        <v>219</v>
      </c>
      <c r="D21" s="9">
        <v>5.903935185185185E-2</v>
      </c>
      <c r="E21" s="33" t="s">
        <v>713</v>
      </c>
      <c r="F21" s="10">
        <v>12.5</v>
      </c>
      <c r="G21" s="10">
        <v>10.9</v>
      </c>
      <c r="H21" s="10">
        <v>11.4</v>
      </c>
      <c r="I21" s="10">
        <v>12.2</v>
      </c>
      <c r="J21" s="10">
        <v>12.6</v>
      </c>
      <c r="K21" s="10">
        <v>12.4</v>
      </c>
      <c r="L21" s="10">
        <v>13.1</v>
      </c>
      <c r="M21" s="27">
        <f t="shared" si="4"/>
        <v>34.799999999999997</v>
      </c>
      <c r="N21" s="27">
        <f t="shared" si="5"/>
        <v>12.2</v>
      </c>
      <c r="O21" s="27">
        <f t="shared" si="6"/>
        <v>38.1</v>
      </c>
      <c r="P21" s="28">
        <f t="shared" si="7"/>
        <v>59.6</v>
      </c>
      <c r="Q21" s="11" t="s">
        <v>217</v>
      </c>
      <c r="R21" s="11" t="s">
        <v>218</v>
      </c>
      <c r="S21" s="13" t="s">
        <v>222</v>
      </c>
      <c r="T21" s="13" t="s">
        <v>474</v>
      </c>
      <c r="U21" s="13" t="s">
        <v>723</v>
      </c>
      <c r="V21" s="12">
        <v>2.8</v>
      </c>
      <c r="W21" s="12">
        <v>3</v>
      </c>
      <c r="X21" s="11" t="s">
        <v>151</v>
      </c>
      <c r="Y21" s="8">
        <v>-1</v>
      </c>
      <c r="Z21" s="11" t="s">
        <v>421</v>
      </c>
      <c r="AA21" s="11">
        <v>-0.8</v>
      </c>
      <c r="AB21" s="11">
        <v>-0.2</v>
      </c>
      <c r="AC21" s="11"/>
      <c r="AD21" s="11" t="s">
        <v>428</v>
      </c>
      <c r="AE21" s="11" t="s">
        <v>422</v>
      </c>
      <c r="AF21" s="11" t="s">
        <v>433</v>
      </c>
      <c r="AG21" s="8"/>
      <c r="AH21" s="8" t="s">
        <v>712</v>
      </c>
      <c r="AI21" s="31" t="s">
        <v>775</v>
      </c>
    </row>
    <row r="22" spans="1:35" s="5" customFormat="1">
      <c r="A22" s="6">
        <v>44597</v>
      </c>
      <c r="B22" s="25" t="s">
        <v>241</v>
      </c>
      <c r="C22" s="8" t="s">
        <v>219</v>
      </c>
      <c r="D22" s="9">
        <v>5.9722222222222225E-2</v>
      </c>
      <c r="E22" s="33" t="s">
        <v>721</v>
      </c>
      <c r="F22" s="10">
        <v>12.2</v>
      </c>
      <c r="G22" s="10">
        <v>10.7</v>
      </c>
      <c r="H22" s="10">
        <v>11.3</v>
      </c>
      <c r="I22" s="10">
        <v>12.3</v>
      </c>
      <c r="J22" s="10">
        <v>13.1</v>
      </c>
      <c r="K22" s="10">
        <v>13.1</v>
      </c>
      <c r="L22" s="10">
        <v>13.3</v>
      </c>
      <c r="M22" s="27">
        <f t="shared" si="4"/>
        <v>34.200000000000003</v>
      </c>
      <c r="N22" s="27">
        <f t="shared" si="5"/>
        <v>12.3</v>
      </c>
      <c r="O22" s="27">
        <f t="shared" si="6"/>
        <v>39.5</v>
      </c>
      <c r="P22" s="28">
        <f t="shared" si="7"/>
        <v>59.6</v>
      </c>
      <c r="Q22" s="11" t="s">
        <v>217</v>
      </c>
      <c r="R22" s="11" t="s">
        <v>218</v>
      </c>
      <c r="S22" s="13" t="s">
        <v>562</v>
      </c>
      <c r="T22" s="13" t="s">
        <v>332</v>
      </c>
      <c r="U22" s="13" t="s">
        <v>389</v>
      </c>
      <c r="V22" s="12">
        <v>2.8</v>
      </c>
      <c r="W22" s="12">
        <v>3</v>
      </c>
      <c r="X22" s="11" t="s">
        <v>463</v>
      </c>
      <c r="Y22" s="8">
        <v>0.9</v>
      </c>
      <c r="Z22" s="11" t="s">
        <v>421</v>
      </c>
      <c r="AA22" s="11">
        <v>1.1000000000000001</v>
      </c>
      <c r="AB22" s="11">
        <v>-0.2</v>
      </c>
      <c r="AC22" s="11"/>
      <c r="AD22" s="11" t="s">
        <v>426</v>
      </c>
      <c r="AE22" s="11" t="s">
        <v>422</v>
      </c>
      <c r="AF22" s="11" t="s">
        <v>152</v>
      </c>
      <c r="AG22" s="8" t="s">
        <v>736</v>
      </c>
      <c r="AH22" s="8" t="s">
        <v>720</v>
      </c>
      <c r="AI22" s="31" t="s">
        <v>779</v>
      </c>
    </row>
    <row r="23" spans="1:35" s="5" customFormat="1">
      <c r="A23" s="6">
        <v>44598</v>
      </c>
      <c r="B23" s="36" t="s">
        <v>242</v>
      </c>
      <c r="C23" s="8" t="s">
        <v>764</v>
      </c>
      <c r="D23" s="9">
        <v>5.9062499999999997E-2</v>
      </c>
      <c r="E23" s="33" t="s">
        <v>748</v>
      </c>
      <c r="F23" s="10">
        <v>12.2</v>
      </c>
      <c r="G23" s="10">
        <v>11.1</v>
      </c>
      <c r="H23" s="10">
        <v>12</v>
      </c>
      <c r="I23" s="10">
        <v>12.4</v>
      </c>
      <c r="J23" s="10">
        <v>12.6</v>
      </c>
      <c r="K23" s="10">
        <v>12.3</v>
      </c>
      <c r="L23" s="10">
        <v>12.7</v>
      </c>
      <c r="M23" s="27">
        <f t="shared" si="4"/>
        <v>35.299999999999997</v>
      </c>
      <c r="N23" s="27">
        <f t="shared" si="5"/>
        <v>12.4</v>
      </c>
      <c r="O23" s="27">
        <f t="shared" si="6"/>
        <v>37.599999999999994</v>
      </c>
      <c r="P23" s="28">
        <f t="shared" si="7"/>
        <v>60.3</v>
      </c>
      <c r="Q23" s="11" t="s">
        <v>275</v>
      </c>
      <c r="R23" s="11" t="s">
        <v>235</v>
      </c>
      <c r="S23" s="13" t="s">
        <v>561</v>
      </c>
      <c r="T23" s="13" t="s">
        <v>446</v>
      </c>
      <c r="U23" s="13" t="s">
        <v>487</v>
      </c>
      <c r="V23" s="12">
        <v>2.6</v>
      </c>
      <c r="W23" s="12">
        <v>2.5</v>
      </c>
      <c r="X23" s="11" t="s">
        <v>151</v>
      </c>
      <c r="Y23" s="8">
        <v>-0.8</v>
      </c>
      <c r="Z23" s="11" t="s">
        <v>421</v>
      </c>
      <c r="AA23" s="11">
        <v>-0.3</v>
      </c>
      <c r="AB23" s="11">
        <v>-0.5</v>
      </c>
      <c r="AC23" s="11"/>
      <c r="AD23" s="11" t="s">
        <v>425</v>
      </c>
      <c r="AE23" s="11" t="s">
        <v>423</v>
      </c>
      <c r="AF23" s="11" t="s">
        <v>152</v>
      </c>
      <c r="AG23" s="8"/>
      <c r="AH23" s="8" t="s">
        <v>788</v>
      </c>
      <c r="AI23" s="31" t="s">
        <v>789</v>
      </c>
    </row>
    <row r="24" spans="1:35" s="5" customFormat="1">
      <c r="A24" s="6">
        <v>44632</v>
      </c>
      <c r="B24" s="25" t="s">
        <v>242</v>
      </c>
      <c r="C24" s="8" t="s">
        <v>219</v>
      </c>
      <c r="D24" s="9">
        <v>5.9050925925925923E-2</v>
      </c>
      <c r="E24" s="33" t="s">
        <v>803</v>
      </c>
      <c r="F24" s="10">
        <v>12.2</v>
      </c>
      <c r="G24" s="10">
        <v>11.2</v>
      </c>
      <c r="H24" s="10">
        <v>11.6</v>
      </c>
      <c r="I24" s="10">
        <v>12.4</v>
      </c>
      <c r="J24" s="10">
        <v>12.9</v>
      </c>
      <c r="K24" s="10">
        <v>12.3</v>
      </c>
      <c r="L24" s="10">
        <v>12.6</v>
      </c>
      <c r="M24" s="27">
        <f t="shared" si="4"/>
        <v>35</v>
      </c>
      <c r="N24" s="27">
        <f t="shared" si="5"/>
        <v>12.4</v>
      </c>
      <c r="O24" s="27">
        <f t="shared" si="6"/>
        <v>37.800000000000004</v>
      </c>
      <c r="P24" s="28">
        <f t="shared" si="7"/>
        <v>60.3</v>
      </c>
      <c r="Q24" s="11" t="s">
        <v>217</v>
      </c>
      <c r="R24" s="11" t="s">
        <v>235</v>
      </c>
      <c r="S24" s="13" t="s">
        <v>487</v>
      </c>
      <c r="T24" s="13" t="s">
        <v>812</v>
      </c>
      <c r="U24" s="13" t="s">
        <v>813</v>
      </c>
      <c r="V24" s="12">
        <v>2</v>
      </c>
      <c r="W24" s="12">
        <v>1.7</v>
      </c>
      <c r="X24" s="11" t="s">
        <v>433</v>
      </c>
      <c r="Y24" s="8">
        <v>-0.8</v>
      </c>
      <c r="Z24" s="11" t="s">
        <v>421</v>
      </c>
      <c r="AA24" s="11">
        <v>-0.6</v>
      </c>
      <c r="AB24" s="11">
        <v>-0.2</v>
      </c>
      <c r="AC24" s="11"/>
      <c r="AD24" s="11" t="s">
        <v>425</v>
      </c>
      <c r="AE24" s="11" t="s">
        <v>422</v>
      </c>
      <c r="AF24" s="11" t="s">
        <v>433</v>
      </c>
      <c r="AG24" s="8"/>
      <c r="AH24" s="8" t="s">
        <v>802</v>
      </c>
      <c r="AI24" s="31" t="s">
        <v>848</v>
      </c>
    </row>
    <row r="25" spans="1:35" s="5" customFormat="1">
      <c r="A25" s="6">
        <v>44632</v>
      </c>
      <c r="B25" s="25" t="s">
        <v>241</v>
      </c>
      <c r="C25" s="8" t="s">
        <v>219</v>
      </c>
      <c r="D25" s="9">
        <v>5.8437499999999996E-2</v>
      </c>
      <c r="E25" s="33" t="s">
        <v>815</v>
      </c>
      <c r="F25" s="10">
        <v>12.4</v>
      </c>
      <c r="G25" s="10">
        <v>11.2</v>
      </c>
      <c r="H25" s="10">
        <v>11.4</v>
      </c>
      <c r="I25" s="10">
        <v>12.1</v>
      </c>
      <c r="J25" s="10">
        <v>12.4</v>
      </c>
      <c r="K25" s="10">
        <v>12.7</v>
      </c>
      <c r="L25" s="10">
        <v>12.7</v>
      </c>
      <c r="M25" s="27">
        <f t="shared" si="4"/>
        <v>35</v>
      </c>
      <c r="N25" s="27">
        <f t="shared" si="5"/>
        <v>12.1</v>
      </c>
      <c r="O25" s="27">
        <f t="shared" si="6"/>
        <v>37.799999999999997</v>
      </c>
      <c r="P25" s="28">
        <f t="shared" si="7"/>
        <v>59.5</v>
      </c>
      <c r="Q25" s="11" t="s">
        <v>217</v>
      </c>
      <c r="R25" s="11" t="s">
        <v>235</v>
      </c>
      <c r="S25" s="13" t="s">
        <v>816</v>
      </c>
      <c r="T25" s="13" t="s">
        <v>817</v>
      </c>
      <c r="U25" s="13" t="s">
        <v>308</v>
      </c>
      <c r="V25" s="12">
        <v>2</v>
      </c>
      <c r="W25" s="12">
        <v>1.7</v>
      </c>
      <c r="X25" s="11" t="s">
        <v>433</v>
      </c>
      <c r="Y25" s="8">
        <v>-0.2</v>
      </c>
      <c r="Z25" s="11" t="s">
        <v>421</v>
      </c>
      <c r="AA25" s="11" t="s">
        <v>424</v>
      </c>
      <c r="AB25" s="11">
        <v>-0.2</v>
      </c>
      <c r="AC25" s="11"/>
      <c r="AD25" s="11" t="s">
        <v>423</v>
      </c>
      <c r="AE25" s="11" t="s">
        <v>422</v>
      </c>
      <c r="AF25" s="11" t="s">
        <v>433</v>
      </c>
      <c r="AG25" s="8"/>
      <c r="AH25" s="8" t="s">
        <v>855</v>
      </c>
      <c r="AI25" s="31" t="s">
        <v>856</v>
      </c>
    </row>
    <row r="26" spans="1:35" s="5" customFormat="1">
      <c r="A26" s="6">
        <v>44632</v>
      </c>
      <c r="B26" s="25" t="s">
        <v>127</v>
      </c>
      <c r="C26" s="8" t="s">
        <v>219</v>
      </c>
      <c r="D26" s="9">
        <v>5.7719907407407407E-2</v>
      </c>
      <c r="E26" s="33" t="s">
        <v>823</v>
      </c>
      <c r="F26" s="10">
        <v>12.1</v>
      </c>
      <c r="G26" s="10">
        <v>10.5</v>
      </c>
      <c r="H26" s="10">
        <v>11.1</v>
      </c>
      <c r="I26" s="10">
        <v>11.7</v>
      </c>
      <c r="J26" s="10">
        <v>12.3</v>
      </c>
      <c r="K26" s="10">
        <v>12.6</v>
      </c>
      <c r="L26" s="10">
        <v>13.4</v>
      </c>
      <c r="M26" s="27">
        <f t="shared" si="4"/>
        <v>33.700000000000003</v>
      </c>
      <c r="N26" s="27">
        <f t="shared" si="5"/>
        <v>11.7</v>
      </c>
      <c r="O26" s="27">
        <f t="shared" si="6"/>
        <v>38.299999999999997</v>
      </c>
      <c r="P26" s="28">
        <f t="shared" si="7"/>
        <v>57.7</v>
      </c>
      <c r="Q26" s="11" t="s">
        <v>217</v>
      </c>
      <c r="R26" s="11" t="s">
        <v>218</v>
      </c>
      <c r="S26" s="13" t="s">
        <v>307</v>
      </c>
      <c r="T26" s="13" t="s">
        <v>487</v>
      </c>
      <c r="U26" s="13" t="s">
        <v>824</v>
      </c>
      <c r="V26" s="12">
        <v>2</v>
      </c>
      <c r="W26" s="12">
        <v>1.7</v>
      </c>
      <c r="X26" s="11" t="s">
        <v>433</v>
      </c>
      <c r="Y26" s="8" t="s">
        <v>424</v>
      </c>
      <c r="Z26" s="11" t="s">
        <v>421</v>
      </c>
      <c r="AA26" s="11">
        <v>0.2</v>
      </c>
      <c r="AB26" s="11">
        <v>-0.2</v>
      </c>
      <c r="AC26" s="11"/>
      <c r="AD26" s="11" t="s">
        <v>423</v>
      </c>
      <c r="AE26" s="11" t="s">
        <v>422</v>
      </c>
      <c r="AF26" s="11" t="s">
        <v>433</v>
      </c>
      <c r="AG26" s="8"/>
      <c r="AH26" s="8" t="s">
        <v>862</v>
      </c>
      <c r="AI26" s="31" t="s">
        <v>863</v>
      </c>
    </row>
    <row r="27" spans="1:35" s="5" customFormat="1">
      <c r="A27" s="6">
        <v>44633</v>
      </c>
      <c r="B27" s="36" t="s">
        <v>242</v>
      </c>
      <c r="C27" s="8" t="s">
        <v>219</v>
      </c>
      <c r="D27" s="9">
        <v>5.9050925925925923E-2</v>
      </c>
      <c r="E27" s="33" t="s">
        <v>827</v>
      </c>
      <c r="F27" s="10">
        <v>12.6</v>
      </c>
      <c r="G27" s="10">
        <v>11</v>
      </c>
      <c r="H27" s="10">
        <v>11.9</v>
      </c>
      <c r="I27" s="10">
        <v>12.4</v>
      </c>
      <c r="J27" s="10">
        <v>12.3</v>
      </c>
      <c r="K27" s="10">
        <v>12.1</v>
      </c>
      <c r="L27" s="10">
        <v>12.9</v>
      </c>
      <c r="M27" s="27">
        <f t="shared" si="4"/>
        <v>35.5</v>
      </c>
      <c r="N27" s="27">
        <f t="shared" si="5"/>
        <v>12.4</v>
      </c>
      <c r="O27" s="27">
        <f t="shared" si="6"/>
        <v>37.299999999999997</v>
      </c>
      <c r="P27" s="28">
        <f t="shared" si="7"/>
        <v>60.2</v>
      </c>
      <c r="Q27" s="11" t="s">
        <v>275</v>
      </c>
      <c r="R27" s="11" t="s">
        <v>235</v>
      </c>
      <c r="S27" s="13" t="s">
        <v>446</v>
      </c>
      <c r="T27" s="13" t="s">
        <v>548</v>
      </c>
      <c r="U27" s="13" t="s">
        <v>828</v>
      </c>
      <c r="V27" s="12">
        <v>1.8</v>
      </c>
      <c r="W27" s="12">
        <v>1.7</v>
      </c>
      <c r="X27" s="11" t="s">
        <v>433</v>
      </c>
      <c r="Y27" s="8">
        <v>-0.8</v>
      </c>
      <c r="Z27" s="11" t="s">
        <v>421</v>
      </c>
      <c r="AA27" s="11">
        <v>-0.6</v>
      </c>
      <c r="AB27" s="11">
        <v>-0.2</v>
      </c>
      <c r="AC27" s="11"/>
      <c r="AD27" s="11" t="s">
        <v>425</v>
      </c>
      <c r="AE27" s="11" t="s">
        <v>423</v>
      </c>
      <c r="AF27" s="11" t="s">
        <v>433</v>
      </c>
      <c r="AG27" s="8"/>
      <c r="AH27" s="8" t="s">
        <v>866</v>
      </c>
      <c r="AI27" s="31" t="s">
        <v>867</v>
      </c>
    </row>
    <row r="28" spans="1:35" s="5" customFormat="1">
      <c r="A28" s="6">
        <v>44633</v>
      </c>
      <c r="B28" s="25" t="s">
        <v>799</v>
      </c>
      <c r="C28" s="8" t="s">
        <v>219</v>
      </c>
      <c r="D28" s="9">
        <v>5.769675925925926E-2</v>
      </c>
      <c r="E28" s="33" t="s">
        <v>844</v>
      </c>
      <c r="F28" s="10">
        <v>12.2</v>
      </c>
      <c r="G28" s="10">
        <v>11.2</v>
      </c>
      <c r="H28" s="10">
        <v>11.4</v>
      </c>
      <c r="I28" s="10">
        <v>11.7</v>
      </c>
      <c r="J28" s="10">
        <v>12.3</v>
      </c>
      <c r="K28" s="10">
        <v>12.1</v>
      </c>
      <c r="L28" s="10">
        <v>12.6</v>
      </c>
      <c r="M28" s="27">
        <f t="shared" si="4"/>
        <v>34.799999999999997</v>
      </c>
      <c r="N28" s="27">
        <f t="shared" si="5"/>
        <v>11.7</v>
      </c>
      <c r="O28" s="27">
        <f t="shared" si="6"/>
        <v>37</v>
      </c>
      <c r="P28" s="28">
        <f t="shared" si="7"/>
        <v>58.8</v>
      </c>
      <c r="Q28" s="11" t="s">
        <v>217</v>
      </c>
      <c r="R28" s="11" t="s">
        <v>235</v>
      </c>
      <c r="S28" s="13" t="s">
        <v>542</v>
      </c>
      <c r="T28" s="13" t="s">
        <v>220</v>
      </c>
      <c r="U28" s="13" t="s">
        <v>845</v>
      </c>
      <c r="V28" s="12">
        <v>1.8</v>
      </c>
      <c r="W28" s="12">
        <v>1.7</v>
      </c>
      <c r="X28" s="11" t="s">
        <v>433</v>
      </c>
      <c r="Y28" s="8">
        <v>-0.9</v>
      </c>
      <c r="Z28" s="11" t="s">
        <v>421</v>
      </c>
      <c r="AA28" s="11">
        <v>-0.7</v>
      </c>
      <c r="AB28" s="11">
        <v>-0.2</v>
      </c>
      <c r="AC28" s="11"/>
      <c r="AD28" s="11" t="s">
        <v>425</v>
      </c>
      <c r="AE28" s="11" t="s">
        <v>423</v>
      </c>
      <c r="AF28" s="11" t="s">
        <v>433</v>
      </c>
      <c r="AG28" s="8"/>
      <c r="AH28" s="8" t="s">
        <v>886</v>
      </c>
      <c r="AI28" s="31" t="s">
        <v>885</v>
      </c>
    </row>
    <row r="29" spans="1:35" s="5" customFormat="1">
      <c r="A29" s="6">
        <v>44639</v>
      </c>
      <c r="B29" s="25" t="s">
        <v>242</v>
      </c>
      <c r="C29" s="8" t="s">
        <v>894</v>
      </c>
      <c r="D29" s="9">
        <v>5.842592592592593E-2</v>
      </c>
      <c r="E29" s="33" t="s">
        <v>891</v>
      </c>
      <c r="F29" s="10">
        <v>12.4</v>
      </c>
      <c r="G29" s="10">
        <v>10.5</v>
      </c>
      <c r="H29" s="10">
        <v>11.2</v>
      </c>
      <c r="I29" s="10">
        <v>11.9</v>
      </c>
      <c r="J29" s="10">
        <v>12.3</v>
      </c>
      <c r="K29" s="10">
        <v>12.8</v>
      </c>
      <c r="L29" s="10">
        <v>13.7</v>
      </c>
      <c r="M29" s="27">
        <f t="shared" si="4"/>
        <v>34.099999999999994</v>
      </c>
      <c r="N29" s="27">
        <f t="shared" si="5"/>
        <v>11.9</v>
      </c>
      <c r="O29" s="27">
        <f t="shared" si="6"/>
        <v>38.799999999999997</v>
      </c>
      <c r="P29" s="28">
        <f t="shared" si="7"/>
        <v>58.3</v>
      </c>
      <c r="Q29" s="11" t="s">
        <v>217</v>
      </c>
      <c r="R29" s="11" t="s">
        <v>218</v>
      </c>
      <c r="S29" s="13" t="s">
        <v>895</v>
      </c>
      <c r="T29" s="13" t="s">
        <v>817</v>
      </c>
      <c r="U29" s="13" t="s">
        <v>548</v>
      </c>
      <c r="V29" s="12">
        <v>17.600000000000001</v>
      </c>
      <c r="W29" s="12">
        <v>16</v>
      </c>
      <c r="X29" s="11" t="s">
        <v>488</v>
      </c>
      <c r="Y29" s="8">
        <v>-1.2</v>
      </c>
      <c r="Z29" s="11" t="s">
        <v>421</v>
      </c>
      <c r="AA29" s="11">
        <v>0.7</v>
      </c>
      <c r="AB29" s="11">
        <v>-1.9</v>
      </c>
      <c r="AC29" s="11"/>
      <c r="AD29" s="11" t="s">
        <v>422</v>
      </c>
      <c r="AE29" s="11" t="s">
        <v>422</v>
      </c>
      <c r="AF29" s="11" t="s">
        <v>152</v>
      </c>
      <c r="AG29" s="8"/>
      <c r="AH29" s="8" t="s">
        <v>890</v>
      </c>
      <c r="AI29" s="31" t="s">
        <v>896</v>
      </c>
    </row>
    <row r="30" spans="1:35" s="5" customFormat="1">
      <c r="A30" s="6">
        <v>44639</v>
      </c>
      <c r="B30" s="36" t="s">
        <v>241</v>
      </c>
      <c r="C30" s="8" t="s">
        <v>908</v>
      </c>
      <c r="D30" s="9">
        <v>5.7048611111111112E-2</v>
      </c>
      <c r="E30" s="33" t="s">
        <v>909</v>
      </c>
      <c r="F30" s="10">
        <v>12.3</v>
      </c>
      <c r="G30" s="10">
        <v>10.8</v>
      </c>
      <c r="H30" s="10">
        <v>11.2</v>
      </c>
      <c r="I30" s="10">
        <v>11.8</v>
      </c>
      <c r="J30" s="10">
        <v>12.2</v>
      </c>
      <c r="K30" s="10">
        <v>12.3</v>
      </c>
      <c r="L30" s="10">
        <v>12.3</v>
      </c>
      <c r="M30" s="27">
        <f t="shared" si="4"/>
        <v>34.299999999999997</v>
      </c>
      <c r="N30" s="27">
        <f t="shared" si="5"/>
        <v>11.8</v>
      </c>
      <c r="O30" s="27">
        <f t="shared" si="6"/>
        <v>36.799999999999997</v>
      </c>
      <c r="P30" s="28">
        <f t="shared" si="7"/>
        <v>58.3</v>
      </c>
      <c r="Q30" s="11" t="s">
        <v>217</v>
      </c>
      <c r="R30" s="11" t="s">
        <v>235</v>
      </c>
      <c r="S30" s="13" t="s">
        <v>220</v>
      </c>
      <c r="T30" s="13" t="s">
        <v>220</v>
      </c>
      <c r="U30" s="13" t="s">
        <v>276</v>
      </c>
      <c r="V30" s="12">
        <v>17.600000000000001</v>
      </c>
      <c r="W30" s="12">
        <v>16</v>
      </c>
      <c r="X30" s="11" t="s">
        <v>488</v>
      </c>
      <c r="Y30" s="8">
        <v>-2.2000000000000002</v>
      </c>
      <c r="Z30" s="11" t="s">
        <v>421</v>
      </c>
      <c r="AA30" s="11">
        <v>-0.3</v>
      </c>
      <c r="AB30" s="11">
        <v>-1.9</v>
      </c>
      <c r="AC30" s="11"/>
      <c r="AD30" s="11" t="s">
        <v>425</v>
      </c>
      <c r="AE30" s="11" t="s">
        <v>422</v>
      </c>
      <c r="AF30" s="11" t="s">
        <v>152</v>
      </c>
      <c r="AG30" s="8"/>
      <c r="AH30" s="8" t="s">
        <v>911</v>
      </c>
      <c r="AI30" s="31" t="s">
        <v>910</v>
      </c>
    </row>
    <row r="31" spans="1:35" s="5" customFormat="1">
      <c r="A31" s="6">
        <v>44641</v>
      </c>
      <c r="B31" s="25" t="s">
        <v>242</v>
      </c>
      <c r="C31" s="8" t="s">
        <v>935</v>
      </c>
      <c r="D31" s="9">
        <v>5.9745370370370372E-2</v>
      </c>
      <c r="E31" s="33" t="s">
        <v>934</v>
      </c>
      <c r="F31" s="10">
        <v>12.2</v>
      </c>
      <c r="G31" s="10">
        <v>10.9</v>
      </c>
      <c r="H31" s="10">
        <v>11.4</v>
      </c>
      <c r="I31" s="10">
        <v>12.3</v>
      </c>
      <c r="J31" s="10">
        <v>12.5</v>
      </c>
      <c r="K31" s="10">
        <v>13</v>
      </c>
      <c r="L31" s="10">
        <v>13.9</v>
      </c>
      <c r="M31" s="27">
        <f t="shared" si="4"/>
        <v>34.5</v>
      </c>
      <c r="N31" s="27">
        <f t="shared" si="5"/>
        <v>12.3</v>
      </c>
      <c r="O31" s="27">
        <f t="shared" si="6"/>
        <v>39.4</v>
      </c>
      <c r="P31" s="28">
        <f t="shared" si="7"/>
        <v>59.3</v>
      </c>
      <c r="Q31" s="11" t="s">
        <v>217</v>
      </c>
      <c r="R31" s="11" t="s">
        <v>218</v>
      </c>
      <c r="S31" s="13" t="s">
        <v>936</v>
      </c>
      <c r="T31" s="13" t="s">
        <v>220</v>
      </c>
      <c r="U31" s="13" t="s">
        <v>937</v>
      </c>
      <c r="V31" s="12">
        <v>8.8000000000000007</v>
      </c>
      <c r="W31" s="12">
        <v>10.199999999999999</v>
      </c>
      <c r="X31" s="11" t="s">
        <v>152</v>
      </c>
      <c r="Y31" s="8">
        <v>0.2</v>
      </c>
      <c r="Z31" s="11" t="s">
        <v>421</v>
      </c>
      <c r="AA31" s="11">
        <v>0.7</v>
      </c>
      <c r="AB31" s="11">
        <v>-0.5</v>
      </c>
      <c r="AC31" s="11"/>
      <c r="AD31" s="11" t="s">
        <v>422</v>
      </c>
      <c r="AE31" s="11" t="s">
        <v>422</v>
      </c>
      <c r="AF31" s="11" t="s">
        <v>433</v>
      </c>
      <c r="AG31" s="8"/>
      <c r="AH31" s="8" t="s">
        <v>953</v>
      </c>
      <c r="AI31" s="31" t="s">
        <v>954</v>
      </c>
    </row>
    <row r="32" spans="1:35" s="5" customFormat="1">
      <c r="A32" s="6">
        <v>44641</v>
      </c>
      <c r="B32" s="25" t="s">
        <v>241</v>
      </c>
      <c r="C32" s="8" t="s">
        <v>764</v>
      </c>
      <c r="D32" s="9">
        <v>5.9027777777777783E-2</v>
      </c>
      <c r="E32" s="33" t="s">
        <v>927</v>
      </c>
      <c r="F32" s="10">
        <v>12.3</v>
      </c>
      <c r="G32" s="10">
        <v>11.2</v>
      </c>
      <c r="H32" s="10">
        <v>11.8</v>
      </c>
      <c r="I32" s="10">
        <v>12</v>
      </c>
      <c r="J32" s="10">
        <v>12.5</v>
      </c>
      <c r="K32" s="10">
        <v>12.2</v>
      </c>
      <c r="L32" s="10">
        <v>13</v>
      </c>
      <c r="M32" s="27">
        <f t="shared" si="4"/>
        <v>35.299999999999997</v>
      </c>
      <c r="N32" s="27">
        <f t="shared" si="5"/>
        <v>12</v>
      </c>
      <c r="O32" s="27">
        <f t="shared" si="6"/>
        <v>37.700000000000003</v>
      </c>
      <c r="P32" s="28">
        <f t="shared" si="7"/>
        <v>59.8</v>
      </c>
      <c r="Q32" s="11" t="s">
        <v>275</v>
      </c>
      <c r="R32" s="11" t="s">
        <v>235</v>
      </c>
      <c r="S32" s="13" t="s">
        <v>585</v>
      </c>
      <c r="T32" s="13" t="s">
        <v>970</v>
      </c>
      <c r="U32" s="13" t="s">
        <v>449</v>
      </c>
      <c r="V32" s="12">
        <v>8.8000000000000007</v>
      </c>
      <c r="W32" s="12">
        <v>10.199999999999999</v>
      </c>
      <c r="X32" s="11" t="s">
        <v>152</v>
      </c>
      <c r="Y32" s="8">
        <v>-0.1</v>
      </c>
      <c r="Z32" s="11" t="s">
        <v>421</v>
      </c>
      <c r="AA32" s="11">
        <v>0.4</v>
      </c>
      <c r="AB32" s="11">
        <v>-0.5</v>
      </c>
      <c r="AC32" s="11"/>
      <c r="AD32" s="11" t="s">
        <v>422</v>
      </c>
      <c r="AE32" s="11" t="s">
        <v>423</v>
      </c>
      <c r="AF32" s="11" t="s">
        <v>152</v>
      </c>
      <c r="AG32" s="8"/>
      <c r="AH32" s="8" t="s">
        <v>969</v>
      </c>
      <c r="AI32" s="31" t="s">
        <v>971</v>
      </c>
    </row>
    <row r="33" spans="1:35" s="5" customFormat="1">
      <c r="A33" s="6">
        <v>44646</v>
      </c>
      <c r="B33" s="36" t="s">
        <v>242</v>
      </c>
      <c r="C33" s="8" t="s">
        <v>764</v>
      </c>
      <c r="D33" s="9">
        <v>5.9826388888888887E-2</v>
      </c>
      <c r="E33" s="33" t="s">
        <v>974</v>
      </c>
      <c r="F33" s="10">
        <v>12.2</v>
      </c>
      <c r="G33" s="10">
        <v>11</v>
      </c>
      <c r="H33" s="10">
        <v>12</v>
      </c>
      <c r="I33" s="10">
        <v>12.5</v>
      </c>
      <c r="J33" s="10">
        <v>12.5</v>
      </c>
      <c r="K33" s="10">
        <v>12.9</v>
      </c>
      <c r="L33" s="10">
        <v>13.8</v>
      </c>
      <c r="M33" s="27">
        <f t="shared" si="4"/>
        <v>35.200000000000003</v>
      </c>
      <c r="N33" s="27">
        <f t="shared" si="5"/>
        <v>12.5</v>
      </c>
      <c r="O33" s="27">
        <f t="shared" si="6"/>
        <v>39.200000000000003</v>
      </c>
      <c r="P33" s="28">
        <f t="shared" si="7"/>
        <v>60.2</v>
      </c>
      <c r="Q33" s="11" t="s">
        <v>217</v>
      </c>
      <c r="R33" s="11" t="s">
        <v>218</v>
      </c>
      <c r="S33" s="13" t="s">
        <v>548</v>
      </c>
      <c r="T33" s="13" t="s">
        <v>238</v>
      </c>
      <c r="U33" s="13" t="s">
        <v>487</v>
      </c>
      <c r="V33" s="12">
        <v>7.3</v>
      </c>
      <c r="W33" s="12">
        <v>8.6</v>
      </c>
      <c r="X33" s="11" t="s">
        <v>152</v>
      </c>
      <c r="Y33" s="8">
        <v>0.9</v>
      </c>
      <c r="Z33" s="11" t="s">
        <v>421</v>
      </c>
      <c r="AA33" s="11">
        <v>1.5</v>
      </c>
      <c r="AB33" s="11">
        <v>-0.6</v>
      </c>
      <c r="AC33" s="11"/>
      <c r="AD33" s="11" t="s">
        <v>426</v>
      </c>
      <c r="AE33" s="11" t="s">
        <v>422</v>
      </c>
      <c r="AF33" s="11" t="s">
        <v>433</v>
      </c>
      <c r="AG33" s="8"/>
      <c r="AH33" s="8" t="s">
        <v>973</v>
      </c>
      <c r="AI33" s="31" t="s">
        <v>1043</v>
      </c>
    </row>
    <row r="34" spans="1:35" s="5" customFormat="1">
      <c r="A34" s="6">
        <v>44646</v>
      </c>
      <c r="B34" s="25" t="s">
        <v>241</v>
      </c>
      <c r="C34" s="8" t="s">
        <v>994</v>
      </c>
      <c r="D34" s="9">
        <v>5.8356481481481481E-2</v>
      </c>
      <c r="E34" s="33" t="s">
        <v>993</v>
      </c>
      <c r="F34" s="10">
        <v>12.6</v>
      </c>
      <c r="G34" s="10">
        <v>11.1</v>
      </c>
      <c r="H34" s="10">
        <v>11.7</v>
      </c>
      <c r="I34" s="10">
        <v>12</v>
      </c>
      <c r="J34" s="10">
        <v>12.1</v>
      </c>
      <c r="K34" s="10">
        <v>11.9</v>
      </c>
      <c r="L34" s="10">
        <v>12.8</v>
      </c>
      <c r="M34" s="27">
        <f t="shared" si="4"/>
        <v>35.4</v>
      </c>
      <c r="N34" s="27">
        <f t="shared" si="5"/>
        <v>12</v>
      </c>
      <c r="O34" s="27">
        <f t="shared" si="6"/>
        <v>36.799999999999997</v>
      </c>
      <c r="P34" s="28">
        <f t="shared" si="7"/>
        <v>59.5</v>
      </c>
      <c r="Q34" s="11" t="s">
        <v>275</v>
      </c>
      <c r="R34" s="11" t="s">
        <v>235</v>
      </c>
      <c r="S34" s="13" t="s">
        <v>817</v>
      </c>
      <c r="T34" s="13" t="s">
        <v>276</v>
      </c>
      <c r="U34" s="13" t="s">
        <v>276</v>
      </c>
      <c r="V34" s="12">
        <v>7.3</v>
      </c>
      <c r="W34" s="12">
        <v>8.6</v>
      </c>
      <c r="X34" s="11" t="s">
        <v>360</v>
      </c>
      <c r="Y34" s="8">
        <v>-0.9</v>
      </c>
      <c r="Z34" s="11" t="s">
        <v>421</v>
      </c>
      <c r="AA34" s="11" t="s">
        <v>424</v>
      </c>
      <c r="AB34" s="11">
        <v>-0.9</v>
      </c>
      <c r="AC34" s="11"/>
      <c r="AD34" s="11" t="s">
        <v>423</v>
      </c>
      <c r="AE34" s="11" t="s">
        <v>422</v>
      </c>
      <c r="AF34" s="11" t="s">
        <v>152</v>
      </c>
      <c r="AG34" s="8"/>
      <c r="AH34" s="8" t="s">
        <v>992</v>
      </c>
      <c r="AI34" s="31" t="s">
        <v>1050</v>
      </c>
    </row>
    <row r="35" spans="1:35" s="5" customFormat="1">
      <c r="A35" s="6">
        <v>44646</v>
      </c>
      <c r="B35" s="25" t="s">
        <v>244</v>
      </c>
      <c r="C35" s="8" t="s">
        <v>994</v>
      </c>
      <c r="D35" s="9">
        <v>5.7638888888888885E-2</v>
      </c>
      <c r="E35" s="33" t="s">
        <v>1002</v>
      </c>
      <c r="F35" s="10">
        <v>12.2</v>
      </c>
      <c r="G35" s="10">
        <v>10.9</v>
      </c>
      <c r="H35" s="10">
        <v>11.2</v>
      </c>
      <c r="I35" s="10">
        <v>11.6</v>
      </c>
      <c r="J35" s="10">
        <v>11.7</v>
      </c>
      <c r="K35" s="10">
        <v>11.9</v>
      </c>
      <c r="L35" s="10">
        <v>13.5</v>
      </c>
      <c r="M35" s="27">
        <f t="shared" si="4"/>
        <v>34.299999999999997</v>
      </c>
      <c r="N35" s="27">
        <f t="shared" si="5"/>
        <v>11.6</v>
      </c>
      <c r="O35" s="27">
        <f t="shared" si="6"/>
        <v>37.1</v>
      </c>
      <c r="P35" s="28">
        <f t="shared" si="7"/>
        <v>57.599999999999994</v>
      </c>
      <c r="Q35" s="11" t="s">
        <v>217</v>
      </c>
      <c r="R35" s="11" t="s">
        <v>235</v>
      </c>
      <c r="S35" s="13" t="s">
        <v>307</v>
      </c>
      <c r="T35" s="13" t="s">
        <v>1003</v>
      </c>
      <c r="U35" s="13" t="s">
        <v>1004</v>
      </c>
      <c r="V35" s="12">
        <v>7.3</v>
      </c>
      <c r="W35" s="12">
        <v>8.6</v>
      </c>
      <c r="X35" s="11" t="s">
        <v>121</v>
      </c>
      <c r="Y35" s="8">
        <v>-0.2</v>
      </c>
      <c r="Z35" s="11" t="s">
        <v>421</v>
      </c>
      <c r="AA35" s="11">
        <v>1</v>
      </c>
      <c r="AB35" s="11">
        <v>-1.2</v>
      </c>
      <c r="AC35" s="11"/>
      <c r="AD35" s="11" t="s">
        <v>426</v>
      </c>
      <c r="AE35" s="11" t="s">
        <v>422</v>
      </c>
      <c r="AF35" s="11" t="s">
        <v>433</v>
      </c>
      <c r="AG35" s="8" t="s">
        <v>736</v>
      </c>
      <c r="AH35" s="8" t="s">
        <v>1001</v>
      </c>
      <c r="AI35" s="31" t="s">
        <v>1053</v>
      </c>
    </row>
    <row r="36" spans="1:35" s="5" customFormat="1">
      <c r="A36" s="6">
        <v>44647</v>
      </c>
      <c r="B36" s="25" t="s">
        <v>242</v>
      </c>
      <c r="C36" s="8" t="s">
        <v>894</v>
      </c>
      <c r="D36" s="9">
        <v>5.9027777777777783E-2</v>
      </c>
      <c r="E36" s="33" t="s">
        <v>1009</v>
      </c>
      <c r="F36" s="10">
        <v>12.4</v>
      </c>
      <c r="G36" s="10">
        <v>10.9</v>
      </c>
      <c r="H36" s="10">
        <v>11.1</v>
      </c>
      <c r="I36" s="10">
        <v>12.1</v>
      </c>
      <c r="J36" s="10">
        <v>12.6</v>
      </c>
      <c r="K36" s="10">
        <v>12.7</v>
      </c>
      <c r="L36" s="10">
        <v>13.2</v>
      </c>
      <c r="M36" s="27">
        <f t="shared" si="4"/>
        <v>34.4</v>
      </c>
      <c r="N36" s="27">
        <f t="shared" si="5"/>
        <v>12.1</v>
      </c>
      <c r="O36" s="27">
        <f t="shared" si="6"/>
        <v>38.5</v>
      </c>
      <c r="P36" s="28">
        <f t="shared" si="7"/>
        <v>59.1</v>
      </c>
      <c r="Q36" s="11" t="s">
        <v>217</v>
      </c>
      <c r="R36" s="11" t="s">
        <v>1008</v>
      </c>
      <c r="S36" s="13" t="s">
        <v>585</v>
      </c>
      <c r="T36" s="13" t="s">
        <v>1010</v>
      </c>
      <c r="U36" s="13" t="s">
        <v>1011</v>
      </c>
      <c r="V36" s="12">
        <v>17.7</v>
      </c>
      <c r="W36" s="12">
        <v>18.399999999999999</v>
      </c>
      <c r="X36" s="11" t="s">
        <v>121</v>
      </c>
      <c r="Y36" s="8">
        <v>-1</v>
      </c>
      <c r="Z36" s="11" t="s">
        <v>421</v>
      </c>
      <c r="AA36" s="11">
        <v>0.6</v>
      </c>
      <c r="AB36" s="11">
        <v>-1.6</v>
      </c>
      <c r="AC36" s="11"/>
      <c r="AD36" s="11" t="s">
        <v>422</v>
      </c>
      <c r="AE36" s="11" t="s">
        <v>422</v>
      </c>
      <c r="AF36" s="11" t="s">
        <v>433</v>
      </c>
      <c r="AG36" s="8"/>
      <c r="AH36" s="8" t="s">
        <v>1061</v>
      </c>
      <c r="AI36" s="31" t="s">
        <v>1062</v>
      </c>
    </row>
    <row r="37" spans="1:35" s="5" customFormat="1">
      <c r="A37" s="6">
        <v>44647</v>
      </c>
      <c r="B37" s="25" t="s">
        <v>146</v>
      </c>
      <c r="C37" s="8" t="s">
        <v>994</v>
      </c>
      <c r="D37" s="9">
        <v>5.769675925925926E-2</v>
      </c>
      <c r="E37" s="33" t="s">
        <v>1042</v>
      </c>
      <c r="F37" s="10">
        <v>12.2</v>
      </c>
      <c r="G37" s="10">
        <v>10.8</v>
      </c>
      <c r="H37" s="10">
        <v>11.1</v>
      </c>
      <c r="I37" s="10">
        <v>11.8</v>
      </c>
      <c r="J37" s="10">
        <v>12.5</v>
      </c>
      <c r="K37" s="10">
        <v>12.5</v>
      </c>
      <c r="L37" s="10">
        <v>12.6</v>
      </c>
      <c r="M37" s="27">
        <f t="shared" si="4"/>
        <v>34.1</v>
      </c>
      <c r="N37" s="27">
        <f t="shared" si="5"/>
        <v>11.8</v>
      </c>
      <c r="O37" s="27">
        <f t="shared" si="6"/>
        <v>37.6</v>
      </c>
      <c r="P37" s="28">
        <f t="shared" si="7"/>
        <v>58.400000000000006</v>
      </c>
      <c r="Q37" s="11" t="s">
        <v>217</v>
      </c>
      <c r="R37" s="11" t="s">
        <v>1008</v>
      </c>
      <c r="S37" s="13" t="s">
        <v>548</v>
      </c>
      <c r="T37" s="13" t="s">
        <v>585</v>
      </c>
      <c r="U37" s="13" t="s">
        <v>816</v>
      </c>
      <c r="V37" s="12">
        <v>17.7</v>
      </c>
      <c r="W37" s="12">
        <v>18.399999999999999</v>
      </c>
      <c r="X37" s="11" t="s">
        <v>121</v>
      </c>
      <c r="Y37" s="8">
        <v>-0.9</v>
      </c>
      <c r="Z37" s="11" t="s">
        <v>421</v>
      </c>
      <c r="AA37" s="11">
        <v>0.3</v>
      </c>
      <c r="AB37" s="11">
        <v>-1.2</v>
      </c>
      <c r="AC37" s="11"/>
      <c r="AD37" s="11" t="s">
        <v>422</v>
      </c>
      <c r="AE37" s="11" t="s">
        <v>422</v>
      </c>
      <c r="AF37" s="11" t="s">
        <v>433</v>
      </c>
      <c r="AG37" s="8"/>
      <c r="AH37" s="8" t="s">
        <v>1074</v>
      </c>
      <c r="AI37" s="31" t="s">
        <v>1075</v>
      </c>
    </row>
    <row r="38" spans="1:35" s="5" customFormat="1">
      <c r="A38" s="6">
        <v>44688</v>
      </c>
      <c r="B38" s="36" t="s">
        <v>242</v>
      </c>
      <c r="C38" s="8" t="s">
        <v>219</v>
      </c>
      <c r="D38" s="9">
        <v>5.9074074074074077E-2</v>
      </c>
      <c r="E38" s="33" t="s">
        <v>1079</v>
      </c>
      <c r="F38" s="10">
        <v>12.2</v>
      </c>
      <c r="G38" s="10">
        <v>11.2</v>
      </c>
      <c r="H38" s="10">
        <v>11.6</v>
      </c>
      <c r="I38" s="10">
        <v>12.3</v>
      </c>
      <c r="J38" s="10">
        <v>12.4</v>
      </c>
      <c r="K38" s="10">
        <v>12.5</v>
      </c>
      <c r="L38" s="10">
        <v>13.2</v>
      </c>
      <c r="M38" s="27">
        <f t="shared" si="4"/>
        <v>35</v>
      </c>
      <c r="N38" s="27">
        <f t="shared" si="5"/>
        <v>12.3</v>
      </c>
      <c r="O38" s="27">
        <f t="shared" si="6"/>
        <v>38.099999999999994</v>
      </c>
      <c r="P38" s="28">
        <f t="shared" si="7"/>
        <v>59.699999999999996</v>
      </c>
      <c r="Q38" s="11" t="s">
        <v>217</v>
      </c>
      <c r="R38" s="11" t="s">
        <v>1008</v>
      </c>
      <c r="S38" s="13" t="s">
        <v>548</v>
      </c>
      <c r="T38" s="13" t="s">
        <v>542</v>
      </c>
      <c r="U38" s="13" t="s">
        <v>561</v>
      </c>
      <c r="V38" s="12">
        <v>4.9000000000000004</v>
      </c>
      <c r="W38" s="12">
        <v>5.7</v>
      </c>
      <c r="X38" s="11" t="s">
        <v>360</v>
      </c>
      <c r="Y38" s="8">
        <v>-0.5</v>
      </c>
      <c r="Z38" s="11" t="s">
        <v>421</v>
      </c>
      <c r="AA38" s="11">
        <v>0.3</v>
      </c>
      <c r="AB38" s="11">
        <v>-0.8</v>
      </c>
      <c r="AC38" s="11"/>
      <c r="AD38" s="11" t="s">
        <v>422</v>
      </c>
      <c r="AE38" s="11" t="s">
        <v>423</v>
      </c>
      <c r="AF38" s="11" t="s">
        <v>152</v>
      </c>
      <c r="AG38" s="8"/>
      <c r="AH38" s="8" t="s">
        <v>1078</v>
      </c>
      <c r="AI38" s="31" t="s">
        <v>1080</v>
      </c>
    </row>
    <row r="39" spans="1:35" s="5" customFormat="1">
      <c r="A39" s="6">
        <v>44688</v>
      </c>
      <c r="B39" s="36" t="s">
        <v>241</v>
      </c>
      <c r="C39" s="8" t="s">
        <v>219</v>
      </c>
      <c r="D39" s="9">
        <v>5.8437499999999996E-2</v>
      </c>
      <c r="E39" s="33" t="s">
        <v>1104</v>
      </c>
      <c r="F39" s="10">
        <v>12.3</v>
      </c>
      <c r="G39" s="10">
        <v>11</v>
      </c>
      <c r="H39" s="10">
        <v>11.7</v>
      </c>
      <c r="I39" s="10">
        <v>12.1</v>
      </c>
      <c r="J39" s="10">
        <v>12.5</v>
      </c>
      <c r="K39" s="10">
        <v>12.4</v>
      </c>
      <c r="L39" s="10">
        <v>12.9</v>
      </c>
      <c r="M39" s="27">
        <f t="shared" si="4"/>
        <v>35</v>
      </c>
      <c r="N39" s="27">
        <f t="shared" si="5"/>
        <v>12.1</v>
      </c>
      <c r="O39" s="27">
        <f t="shared" si="6"/>
        <v>37.799999999999997</v>
      </c>
      <c r="P39" s="28">
        <f t="shared" si="7"/>
        <v>59.6</v>
      </c>
      <c r="Q39" s="11" t="s">
        <v>275</v>
      </c>
      <c r="R39" s="11" t="s">
        <v>235</v>
      </c>
      <c r="S39" s="13" t="s">
        <v>1105</v>
      </c>
      <c r="T39" s="13" t="s">
        <v>450</v>
      </c>
      <c r="U39" s="13" t="s">
        <v>307</v>
      </c>
      <c r="V39" s="12">
        <v>4.9000000000000004</v>
      </c>
      <c r="W39" s="12">
        <v>5.7</v>
      </c>
      <c r="X39" s="11" t="s">
        <v>360</v>
      </c>
      <c r="Y39" s="8">
        <v>-0.2</v>
      </c>
      <c r="Z39" s="11" t="s">
        <v>421</v>
      </c>
      <c r="AA39" s="11">
        <v>0.6</v>
      </c>
      <c r="AB39" s="11">
        <v>-0.8</v>
      </c>
      <c r="AC39" s="11"/>
      <c r="AD39" s="11" t="s">
        <v>422</v>
      </c>
      <c r="AE39" s="11" t="s">
        <v>422</v>
      </c>
      <c r="AF39" s="11" t="s">
        <v>433</v>
      </c>
      <c r="AG39" s="8"/>
      <c r="AH39" s="8" t="s">
        <v>1130</v>
      </c>
      <c r="AI39" s="31" t="s">
        <v>1131</v>
      </c>
    </row>
    <row r="40" spans="1:35" s="5" customFormat="1">
      <c r="A40" s="6">
        <v>44689</v>
      </c>
      <c r="B40" s="25" t="s">
        <v>242</v>
      </c>
      <c r="C40" s="8" t="s">
        <v>219</v>
      </c>
      <c r="D40" s="9">
        <v>5.9733796296296299E-2</v>
      </c>
      <c r="E40" s="33" t="s">
        <v>1107</v>
      </c>
      <c r="F40" s="10">
        <v>12.1</v>
      </c>
      <c r="G40" s="10">
        <v>10.8</v>
      </c>
      <c r="H40" s="10">
        <v>11.6</v>
      </c>
      <c r="I40" s="10">
        <v>12.2</v>
      </c>
      <c r="J40" s="10">
        <v>12.9</v>
      </c>
      <c r="K40" s="10">
        <v>13.3</v>
      </c>
      <c r="L40" s="10">
        <v>13.2</v>
      </c>
      <c r="M40" s="27">
        <f t="shared" si="4"/>
        <v>34.5</v>
      </c>
      <c r="N40" s="27">
        <f t="shared" si="5"/>
        <v>12.2</v>
      </c>
      <c r="O40" s="27">
        <f t="shared" si="6"/>
        <v>39.400000000000006</v>
      </c>
      <c r="P40" s="28">
        <f t="shared" si="7"/>
        <v>59.6</v>
      </c>
      <c r="Q40" s="11" t="s">
        <v>217</v>
      </c>
      <c r="R40" s="11" t="s">
        <v>1008</v>
      </c>
      <c r="S40" s="13" t="s">
        <v>262</v>
      </c>
      <c r="T40" s="13" t="s">
        <v>1108</v>
      </c>
      <c r="U40" s="13" t="s">
        <v>845</v>
      </c>
      <c r="V40" s="12">
        <v>4</v>
      </c>
      <c r="W40" s="12">
        <v>3.2</v>
      </c>
      <c r="X40" s="11" t="s">
        <v>152</v>
      </c>
      <c r="Y40" s="8">
        <v>0.2</v>
      </c>
      <c r="Z40" s="11" t="s">
        <v>421</v>
      </c>
      <c r="AA40" s="11">
        <v>0.7</v>
      </c>
      <c r="AB40" s="11">
        <v>-0.5</v>
      </c>
      <c r="AC40" s="11"/>
      <c r="AD40" s="11" t="s">
        <v>422</v>
      </c>
      <c r="AE40" s="11" t="s">
        <v>422</v>
      </c>
      <c r="AF40" s="11" t="s">
        <v>433</v>
      </c>
      <c r="AG40" s="8"/>
      <c r="AH40" s="8" t="s">
        <v>1134</v>
      </c>
      <c r="AI40" s="31" t="s">
        <v>1135</v>
      </c>
    </row>
    <row r="41" spans="1:35" s="5" customFormat="1">
      <c r="A41" s="6">
        <v>44689</v>
      </c>
      <c r="B41" s="25" t="s">
        <v>431</v>
      </c>
      <c r="C41" s="8" t="s">
        <v>219</v>
      </c>
      <c r="D41" s="9">
        <v>5.8391203703703702E-2</v>
      </c>
      <c r="E41" s="33" t="s">
        <v>713</v>
      </c>
      <c r="F41" s="10">
        <v>12.2</v>
      </c>
      <c r="G41" s="10">
        <v>10.8</v>
      </c>
      <c r="H41" s="10">
        <v>11.5</v>
      </c>
      <c r="I41" s="10">
        <v>12.1</v>
      </c>
      <c r="J41" s="10">
        <v>12.3</v>
      </c>
      <c r="K41" s="10">
        <v>12.4</v>
      </c>
      <c r="L41" s="10">
        <v>13.2</v>
      </c>
      <c r="M41" s="27">
        <f t="shared" si="4"/>
        <v>34.5</v>
      </c>
      <c r="N41" s="27">
        <f t="shared" si="5"/>
        <v>12.1</v>
      </c>
      <c r="O41" s="27">
        <f t="shared" si="6"/>
        <v>37.900000000000006</v>
      </c>
      <c r="P41" s="28">
        <f t="shared" si="7"/>
        <v>58.900000000000006</v>
      </c>
      <c r="Q41" s="11" t="s">
        <v>217</v>
      </c>
      <c r="R41" s="11" t="s">
        <v>1008</v>
      </c>
      <c r="S41" s="13" t="s">
        <v>222</v>
      </c>
      <c r="T41" s="13" t="s">
        <v>308</v>
      </c>
      <c r="U41" s="13" t="s">
        <v>236</v>
      </c>
      <c r="V41" s="12">
        <v>4</v>
      </c>
      <c r="W41" s="12">
        <v>3.2</v>
      </c>
      <c r="X41" s="11" t="s">
        <v>152</v>
      </c>
      <c r="Y41" s="8">
        <v>-0.6</v>
      </c>
      <c r="Z41" s="11" t="s">
        <v>421</v>
      </c>
      <c r="AA41" s="11">
        <v>-0.1</v>
      </c>
      <c r="AB41" s="11">
        <v>-0.5</v>
      </c>
      <c r="AC41" s="11"/>
      <c r="AD41" s="11" t="s">
        <v>423</v>
      </c>
      <c r="AE41" s="11" t="s">
        <v>423</v>
      </c>
      <c r="AF41" s="11" t="s">
        <v>152</v>
      </c>
      <c r="AG41" s="8"/>
      <c r="AH41" s="8" t="s">
        <v>1142</v>
      </c>
      <c r="AI41" s="31" t="s">
        <v>1141</v>
      </c>
    </row>
    <row r="42" spans="1:35" s="5" customFormat="1">
      <c r="A42" s="6">
        <v>44695</v>
      </c>
      <c r="B42" s="25" t="s">
        <v>242</v>
      </c>
      <c r="C42" s="8" t="s">
        <v>894</v>
      </c>
      <c r="D42" s="9">
        <v>5.9062499999999997E-2</v>
      </c>
      <c r="E42" s="33" t="s">
        <v>1162</v>
      </c>
      <c r="F42" s="10">
        <v>12.3</v>
      </c>
      <c r="G42" s="10">
        <v>10.7</v>
      </c>
      <c r="H42" s="10">
        <v>11.5</v>
      </c>
      <c r="I42" s="10">
        <v>12.2</v>
      </c>
      <c r="J42" s="10">
        <v>12.8</v>
      </c>
      <c r="K42" s="10">
        <v>12.6</v>
      </c>
      <c r="L42" s="10">
        <v>13.2</v>
      </c>
      <c r="M42" s="27">
        <f t="shared" si="4"/>
        <v>34.5</v>
      </c>
      <c r="N42" s="27">
        <f t="shared" si="5"/>
        <v>12.2</v>
      </c>
      <c r="O42" s="27">
        <f t="shared" si="6"/>
        <v>38.599999999999994</v>
      </c>
      <c r="P42" s="28">
        <f t="shared" si="7"/>
        <v>59.5</v>
      </c>
      <c r="Q42" s="11" t="s">
        <v>217</v>
      </c>
      <c r="R42" s="11" t="s">
        <v>1008</v>
      </c>
      <c r="S42" s="13" t="s">
        <v>548</v>
      </c>
      <c r="T42" s="13" t="s">
        <v>389</v>
      </c>
      <c r="U42" s="13" t="s">
        <v>582</v>
      </c>
      <c r="V42" s="12">
        <v>17.899999999999999</v>
      </c>
      <c r="W42" s="12">
        <v>18.3</v>
      </c>
      <c r="X42" s="11" t="s">
        <v>121</v>
      </c>
      <c r="Y42" s="8">
        <v>-0.6</v>
      </c>
      <c r="Z42" s="11" t="s">
        <v>421</v>
      </c>
      <c r="AA42" s="11">
        <v>1.1000000000000001</v>
      </c>
      <c r="AB42" s="11">
        <v>-1.7</v>
      </c>
      <c r="AC42" s="11"/>
      <c r="AD42" s="11" t="s">
        <v>426</v>
      </c>
      <c r="AE42" s="11" t="s">
        <v>423</v>
      </c>
      <c r="AF42" s="11" t="s">
        <v>152</v>
      </c>
      <c r="AG42" s="8"/>
      <c r="AH42" s="8" t="s">
        <v>1161</v>
      </c>
      <c r="AI42" s="31" t="s">
        <v>1163</v>
      </c>
    </row>
    <row r="43" spans="1:35" s="5" customFormat="1">
      <c r="A43" s="6">
        <v>44696</v>
      </c>
      <c r="B43" s="25" t="s">
        <v>244</v>
      </c>
      <c r="C43" s="8" t="s">
        <v>764</v>
      </c>
      <c r="D43" s="9">
        <v>5.7638888888888885E-2</v>
      </c>
      <c r="E43" s="33" t="s">
        <v>1204</v>
      </c>
      <c r="F43" s="10">
        <v>12.1</v>
      </c>
      <c r="G43" s="10">
        <v>10.5</v>
      </c>
      <c r="H43" s="10">
        <v>11.1</v>
      </c>
      <c r="I43" s="10">
        <v>11.9</v>
      </c>
      <c r="J43" s="10">
        <v>12.1</v>
      </c>
      <c r="K43" s="10">
        <v>12.6</v>
      </c>
      <c r="L43" s="10">
        <v>12.7</v>
      </c>
      <c r="M43" s="27">
        <f t="shared" si="4"/>
        <v>33.700000000000003</v>
      </c>
      <c r="N43" s="27">
        <f t="shared" si="5"/>
        <v>11.9</v>
      </c>
      <c r="O43" s="27">
        <f t="shared" si="6"/>
        <v>37.4</v>
      </c>
      <c r="P43" s="28">
        <f t="shared" si="7"/>
        <v>57.7</v>
      </c>
      <c r="Q43" s="11" t="s">
        <v>217</v>
      </c>
      <c r="R43" s="11" t="s">
        <v>1008</v>
      </c>
      <c r="S43" s="13" t="s">
        <v>474</v>
      </c>
      <c r="T43" s="13" t="s">
        <v>307</v>
      </c>
      <c r="U43" s="13" t="s">
        <v>493</v>
      </c>
      <c r="V43" s="12">
        <v>13.2</v>
      </c>
      <c r="W43" s="12">
        <v>13.3</v>
      </c>
      <c r="X43" s="11" t="s">
        <v>360</v>
      </c>
      <c r="Y43" s="8">
        <v>-0.2</v>
      </c>
      <c r="Z43" s="11" t="s">
        <v>421</v>
      </c>
      <c r="AA43" s="11">
        <v>0.7</v>
      </c>
      <c r="AB43" s="11">
        <v>-0.9</v>
      </c>
      <c r="AC43" s="11"/>
      <c r="AD43" s="11" t="s">
        <v>422</v>
      </c>
      <c r="AE43" s="11" t="s">
        <v>422</v>
      </c>
      <c r="AF43" s="11" t="s">
        <v>433</v>
      </c>
      <c r="AG43" s="8"/>
      <c r="AH43" s="8" t="s">
        <v>1229</v>
      </c>
      <c r="AI43" s="31" t="s">
        <v>1230</v>
      </c>
    </row>
    <row r="44" spans="1:35" s="5" customFormat="1">
      <c r="A44" s="6">
        <v>44702</v>
      </c>
      <c r="B44" s="25" t="s">
        <v>242</v>
      </c>
      <c r="C44" s="8" t="s">
        <v>219</v>
      </c>
      <c r="D44" s="9">
        <v>5.9062499999999997E-2</v>
      </c>
      <c r="E44" s="33" t="s">
        <v>1236</v>
      </c>
      <c r="F44" s="10">
        <v>12.2</v>
      </c>
      <c r="G44" s="10">
        <v>10.9</v>
      </c>
      <c r="H44" s="10">
        <v>12.1</v>
      </c>
      <c r="I44" s="10">
        <v>12.7</v>
      </c>
      <c r="J44" s="10">
        <v>12.5</v>
      </c>
      <c r="K44" s="10">
        <v>12.1</v>
      </c>
      <c r="L44" s="10">
        <v>12.8</v>
      </c>
      <c r="M44" s="27">
        <f t="shared" ref="M44:M48" si="8">SUM(F44:H44)</f>
        <v>35.200000000000003</v>
      </c>
      <c r="N44" s="27">
        <f t="shared" ref="N44:N48" si="9">I44</f>
        <v>12.7</v>
      </c>
      <c r="O44" s="27">
        <f t="shared" ref="O44:O48" si="10">SUM(J44:L44)</f>
        <v>37.400000000000006</v>
      </c>
      <c r="P44" s="28">
        <f t="shared" ref="P44:P48" si="11">SUM(F44:J44)</f>
        <v>60.400000000000006</v>
      </c>
      <c r="Q44" s="11" t="s">
        <v>275</v>
      </c>
      <c r="R44" s="11" t="s">
        <v>235</v>
      </c>
      <c r="S44" s="13" t="s">
        <v>1237</v>
      </c>
      <c r="T44" s="13" t="s">
        <v>542</v>
      </c>
      <c r="U44" s="13" t="s">
        <v>1238</v>
      </c>
      <c r="V44" s="12">
        <v>5.5</v>
      </c>
      <c r="W44" s="12">
        <v>4.8</v>
      </c>
      <c r="X44" s="11" t="s">
        <v>360</v>
      </c>
      <c r="Y44" s="8">
        <v>-0.6</v>
      </c>
      <c r="Z44" s="11" t="s">
        <v>421</v>
      </c>
      <c r="AA44" s="11" t="s">
        <v>424</v>
      </c>
      <c r="AB44" s="11">
        <v>-0.6</v>
      </c>
      <c r="AC44" s="11"/>
      <c r="AD44" s="11" t="s">
        <v>423</v>
      </c>
      <c r="AE44" s="11" t="s">
        <v>423</v>
      </c>
      <c r="AF44" s="11" t="s">
        <v>152</v>
      </c>
      <c r="AG44" s="8"/>
      <c r="AH44" s="8" t="s">
        <v>1272</v>
      </c>
      <c r="AI44" s="31" t="s">
        <v>1272</v>
      </c>
    </row>
    <row r="45" spans="1:35" s="5" customFormat="1">
      <c r="A45" s="6">
        <v>44702</v>
      </c>
      <c r="B45" s="25" t="s">
        <v>241</v>
      </c>
      <c r="C45" s="8" t="s">
        <v>219</v>
      </c>
      <c r="D45" s="9">
        <v>5.842592592592593E-2</v>
      </c>
      <c r="E45" s="33" t="s">
        <v>1242</v>
      </c>
      <c r="F45" s="10">
        <v>12.4</v>
      </c>
      <c r="G45" s="10">
        <v>11.3</v>
      </c>
      <c r="H45" s="10">
        <v>11.9</v>
      </c>
      <c r="I45" s="10">
        <v>11.8</v>
      </c>
      <c r="J45" s="10">
        <v>12</v>
      </c>
      <c r="K45" s="10">
        <v>12.4</v>
      </c>
      <c r="L45" s="10">
        <v>13</v>
      </c>
      <c r="M45" s="27">
        <f t="shared" si="8"/>
        <v>35.6</v>
      </c>
      <c r="N45" s="27">
        <f t="shared" si="9"/>
        <v>11.8</v>
      </c>
      <c r="O45" s="27">
        <f t="shared" si="10"/>
        <v>37.4</v>
      </c>
      <c r="P45" s="28">
        <f t="shared" si="11"/>
        <v>59.400000000000006</v>
      </c>
      <c r="Q45" s="11" t="s">
        <v>275</v>
      </c>
      <c r="R45" s="11" t="s">
        <v>235</v>
      </c>
      <c r="S45" s="13" t="s">
        <v>723</v>
      </c>
      <c r="T45" s="13" t="s">
        <v>1243</v>
      </c>
      <c r="U45" s="13" t="s">
        <v>1244</v>
      </c>
      <c r="V45" s="12">
        <v>5.5</v>
      </c>
      <c r="W45" s="12">
        <v>4.8</v>
      </c>
      <c r="X45" s="11" t="s">
        <v>360</v>
      </c>
      <c r="Y45" s="8">
        <v>-0.3</v>
      </c>
      <c r="Z45" s="11" t="s">
        <v>421</v>
      </c>
      <c r="AA45" s="11">
        <v>0.4</v>
      </c>
      <c r="AB45" s="11">
        <v>-0.7</v>
      </c>
      <c r="AC45" s="11"/>
      <c r="AD45" s="11" t="s">
        <v>422</v>
      </c>
      <c r="AE45" s="11" t="s">
        <v>422</v>
      </c>
      <c r="AF45" s="11" t="s">
        <v>152</v>
      </c>
      <c r="AG45" s="8"/>
      <c r="AH45" s="8" t="s">
        <v>1280</v>
      </c>
      <c r="AI45" s="31" t="s">
        <v>1279</v>
      </c>
    </row>
    <row r="46" spans="1:35" s="5" customFormat="1">
      <c r="A46" s="6">
        <v>44702</v>
      </c>
      <c r="B46" s="25" t="s">
        <v>146</v>
      </c>
      <c r="C46" s="8" t="s">
        <v>219</v>
      </c>
      <c r="D46" s="9">
        <v>5.7731481481481474E-2</v>
      </c>
      <c r="E46" s="33" t="s">
        <v>1246</v>
      </c>
      <c r="F46" s="10">
        <v>12</v>
      </c>
      <c r="G46" s="10">
        <v>10.8</v>
      </c>
      <c r="H46" s="10">
        <v>11.4</v>
      </c>
      <c r="I46" s="10">
        <v>12.1</v>
      </c>
      <c r="J46" s="10">
        <v>12.6</v>
      </c>
      <c r="K46" s="10">
        <v>12.4</v>
      </c>
      <c r="L46" s="10">
        <v>12.5</v>
      </c>
      <c r="M46" s="27">
        <f t="shared" si="8"/>
        <v>34.200000000000003</v>
      </c>
      <c r="N46" s="27">
        <f t="shared" si="9"/>
        <v>12.1</v>
      </c>
      <c r="O46" s="27">
        <f t="shared" si="10"/>
        <v>37.5</v>
      </c>
      <c r="P46" s="28">
        <f t="shared" si="11"/>
        <v>58.900000000000006</v>
      </c>
      <c r="Q46" s="11" t="s">
        <v>217</v>
      </c>
      <c r="R46" s="11" t="s">
        <v>235</v>
      </c>
      <c r="S46" s="13" t="s">
        <v>493</v>
      </c>
      <c r="T46" s="13" t="s">
        <v>236</v>
      </c>
      <c r="U46" s="13" t="s">
        <v>817</v>
      </c>
      <c r="V46" s="12">
        <v>5.5</v>
      </c>
      <c r="W46" s="12">
        <v>4.8</v>
      </c>
      <c r="X46" s="11" t="s">
        <v>360</v>
      </c>
      <c r="Y46" s="8">
        <v>-0.6</v>
      </c>
      <c r="Z46" s="11" t="s">
        <v>421</v>
      </c>
      <c r="AA46" s="11">
        <v>0.2</v>
      </c>
      <c r="AB46" s="11">
        <v>-0.8</v>
      </c>
      <c r="AC46" s="11"/>
      <c r="AD46" s="11" t="s">
        <v>423</v>
      </c>
      <c r="AE46" s="11" t="s">
        <v>422</v>
      </c>
      <c r="AF46" s="11" t="s">
        <v>152</v>
      </c>
      <c r="AG46" s="8"/>
      <c r="AH46" s="8" t="s">
        <v>1283</v>
      </c>
      <c r="AI46" s="31" t="s">
        <v>1284</v>
      </c>
    </row>
    <row r="47" spans="1:35" s="5" customFormat="1">
      <c r="A47" s="6">
        <v>44703</v>
      </c>
      <c r="B47" s="25" t="s">
        <v>431</v>
      </c>
      <c r="C47" s="8" t="s">
        <v>219</v>
      </c>
      <c r="D47" s="9">
        <v>5.8391203703703702E-2</v>
      </c>
      <c r="E47" s="33" t="s">
        <v>1260</v>
      </c>
      <c r="F47" s="10">
        <v>12</v>
      </c>
      <c r="G47" s="10">
        <v>10.9</v>
      </c>
      <c r="H47" s="10">
        <v>11.8</v>
      </c>
      <c r="I47" s="10">
        <v>12.4</v>
      </c>
      <c r="J47" s="10">
        <v>12.7</v>
      </c>
      <c r="K47" s="10">
        <v>12.3</v>
      </c>
      <c r="L47" s="10">
        <v>12.4</v>
      </c>
      <c r="M47" s="27">
        <f t="shared" si="8"/>
        <v>34.700000000000003</v>
      </c>
      <c r="N47" s="27">
        <f t="shared" si="9"/>
        <v>12.4</v>
      </c>
      <c r="O47" s="27">
        <f t="shared" si="10"/>
        <v>37.4</v>
      </c>
      <c r="P47" s="28">
        <f t="shared" si="11"/>
        <v>59.8</v>
      </c>
      <c r="Q47" s="11" t="s">
        <v>217</v>
      </c>
      <c r="R47" s="11" t="s">
        <v>235</v>
      </c>
      <c r="S47" s="13" t="s">
        <v>277</v>
      </c>
      <c r="T47" s="13" t="s">
        <v>236</v>
      </c>
      <c r="U47" s="13" t="s">
        <v>723</v>
      </c>
      <c r="V47" s="12">
        <v>7.6</v>
      </c>
      <c r="W47" s="12">
        <v>7.1</v>
      </c>
      <c r="X47" s="11" t="s">
        <v>360</v>
      </c>
      <c r="Y47" s="8">
        <v>-0.6</v>
      </c>
      <c r="Z47" s="11" t="s">
        <v>421</v>
      </c>
      <c r="AA47" s="11" t="s">
        <v>424</v>
      </c>
      <c r="AB47" s="11">
        <v>-0.6</v>
      </c>
      <c r="AC47" s="11" t="s">
        <v>427</v>
      </c>
      <c r="AD47" s="11" t="s">
        <v>423</v>
      </c>
      <c r="AE47" s="11" t="s">
        <v>423</v>
      </c>
      <c r="AF47" s="11" t="s">
        <v>152</v>
      </c>
      <c r="AG47" s="8"/>
      <c r="AH47" s="8" t="s">
        <v>1301</v>
      </c>
      <c r="AI47" s="31" t="s">
        <v>1302</v>
      </c>
    </row>
    <row r="48" spans="1:35" s="5" customFormat="1">
      <c r="A48" s="6">
        <v>44703</v>
      </c>
      <c r="B48" s="25" t="s">
        <v>1233</v>
      </c>
      <c r="C48" s="8" t="s">
        <v>219</v>
      </c>
      <c r="D48" s="9">
        <v>5.7743055555555554E-2</v>
      </c>
      <c r="E48" s="33" t="s">
        <v>1266</v>
      </c>
      <c r="F48" s="10">
        <v>11.9</v>
      </c>
      <c r="G48" s="10">
        <v>10.6</v>
      </c>
      <c r="H48" s="10">
        <v>11</v>
      </c>
      <c r="I48" s="10">
        <v>11.8</v>
      </c>
      <c r="J48" s="10">
        <v>12.2</v>
      </c>
      <c r="K48" s="10">
        <v>12.5</v>
      </c>
      <c r="L48" s="10">
        <v>13.9</v>
      </c>
      <c r="M48" s="27">
        <f t="shared" si="8"/>
        <v>33.5</v>
      </c>
      <c r="N48" s="27">
        <f t="shared" si="9"/>
        <v>11.8</v>
      </c>
      <c r="O48" s="27">
        <f t="shared" si="10"/>
        <v>38.6</v>
      </c>
      <c r="P48" s="28">
        <f t="shared" si="11"/>
        <v>57.5</v>
      </c>
      <c r="Q48" s="11" t="s">
        <v>217</v>
      </c>
      <c r="R48" s="11" t="s">
        <v>1008</v>
      </c>
      <c r="S48" s="13" t="s">
        <v>1267</v>
      </c>
      <c r="T48" s="13" t="s">
        <v>238</v>
      </c>
      <c r="U48" s="13" t="s">
        <v>1268</v>
      </c>
      <c r="V48" s="12">
        <v>7.6</v>
      </c>
      <c r="W48" s="12">
        <v>7.1</v>
      </c>
      <c r="X48" s="11" t="s">
        <v>152</v>
      </c>
      <c r="Y48" s="8">
        <v>0.2</v>
      </c>
      <c r="Z48" s="11" t="s">
        <v>421</v>
      </c>
      <c r="AA48" s="11">
        <v>0.7</v>
      </c>
      <c r="AB48" s="11">
        <v>-0.5</v>
      </c>
      <c r="AC48" s="11"/>
      <c r="AD48" s="11" t="s">
        <v>422</v>
      </c>
      <c r="AE48" s="11" t="s">
        <v>422</v>
      </c>
      <c r="AF48" s="11" t="s">
        <v>433</v>
      </c>
      <c r="AG48" s="8"/>
      <c r="AH48" s="8" t="s">
        <v>1312</v>
      </c>
      <c r="AI48" s="31" t="s">
        <v>1311</v>
      </c>
    </row>
    <row r="49" spans="1:35" s="5" customFormat="1">
      <c r="A49" s="6">
        <v>44710</v>
      </c>
      <c r="B49" s="25" t="s">
        <v>242</v>
      </c>
      <c r="C49" s="8" t="s">
        <v>219</v>
      </c>
      <c r="D49" s="9">
        <v>5.8414351851851849E-2</v>
      </c>
      <c r="E49" s="33" t="s">
        <v>1329</v>
      </c>
      <c r="F49" s="10">
        <v>12.2</v>
      </c>
      <c r="G49" s="10">
        <v>11.1</v>
      </c>
      <c r="H49" s="10">
        <v>11.4</v>
      </c>
      <c r="I49" s="10">
        <v>12</v>
      </c>
      <c r="J49" s="10">
        <v>12.3</v>
      </c>
      <c r="K49" s="10">
        <v>12.6</v>
      </c>
      <c r="L49" s="10">
        <v>13.1</v>
      </c>
      <c r="M49" s="27">
        <f t="shared" ref="M49" si="12">SUM(F49:H49)</f>
        <v>34.699999999999996</v>
      </c>
      <c r="N49" s="27">
        <f t="shared" ref="N49" si="13">I49</f>
        <v>12</v>
      </c>
      <c r="O49" s="27">
        <f t="shared" ref="O49" si="14">SUM(J49:L49)</f>
        <v>38</v>
      </c>
      <c r="P49" s="28">
        <f t="shared" ref="P49" si="15">SUM(F49:J49)</f>
        <v>59</v>
      </c>
      <c r="Q49" s="11" t="s">
        <v>217</v>
      </c>
      <c r="R49" s="11" t="s">
        <v>1008</v>
      </c>
      <c r="S49" s="13" t="s">
        <v>487</v>
      </c>
      <c r="T49" s="13" t="s">
        <v>1259</v>
      </c>
      <c r="U49" s="13" t="s">
        <v>238</v>
      </c>
      <c r="V49" s="12">
        <v>5.9</v>
      </c>
      <c r="W49" s="12">
        <v>6.3</v>
      </c>
      <c r="X49" s="11" t="s">
        <v>121</v>
      </c>
      <c r="Y49" s="8">
        <v>-1.2</v>
      </c>
      <c r="Z49" s="11" t="s">
        <v>421</v>
      </c>
      <c r="AA49" s="11">
        <v>0.1</v>
      </c>
      <c r="AB49" s="11">
        <v>-1.3</v>
      </c>
      <c r="AC49" s="11"/>
      <c r="AD49" s="11" t="s">
        <v>423</v>
      </c>
      <c r="AE49" s="11" t="s">
        <v>422</v>
      </c>
      <c r="AF49" s="11" t="s">
        <v>433</v>
      </c>
      <c r="AG49" s="8"/>
      <c r="AH49" s="8" t="s">
        <v>1367</v>
      </c>
      <c r="AI49" s="31" t="s">
        <v>1368</v>
      </c>
    </row>
    <row r="50" spans="1:35" s="5" customFormat="1">
      <c r="A50" s="6">
        <v>44716</v>
      </c>
      <c r="B50" s="36" t="s">
        <v>242</v>
      </c>
      <c r="C50" s="8" t="s">
        <v>219</v>
      </c>
      <c r="D50" s="9">
        <v>5.9074074074074077E-2</v>
      </c>
      <c r="E50" s="33" t="s">
        <v>1395</v>
      </c>
      <c r="F50" s="10">
        <v>12.2</v>
      </c>
      <c r="G50" s="10">
        <v>11.1</v>
      </c>
      <c r="H50" s="10">
        <v>11.9</v>
      </c>
      <c r="I50" s="10">
        <v>12.6</v>
      </c>
      <c r="J50" s="10">
        <v>12.4</v>
      </c>
      <c r="K50" s="10">
        <v>12.5</v>
      </c>
      <c r="L50" s="10">
        <v>12.7</v>
      </c>
      <c r="M50" s="27">
        <f t="shared" ref="M50:M53" si="16">SUM(F50:H50)</f>
        <v>35.199999999999996</v>
      </c>
      <c r="N50" s="27">
        <f t="shared" ref="N50:N53" si="17">I50</f>
        <v>12.6</v>
      </c>
      <c r="O50" s="27">
        <f t="shared" ref="O50:O53" si="18">SUM(J50:L50)</f>
        <v>37.599999999999994</v>
      </c>
      <c r="P50" s="28">
        <f t="shared" ref="P50:P53" si="19">SUM(F50:J50)</f>
        <v>60.199999999999996</v>
      </c>
      <c r="Q50" s="11" t="s">
        <v>275</v>
      </c>
      <c r="R50" s="11" t="s">
        <v>235</v>
      </c>
      <c r="S50" s="13" t="s">
        <v>561</v>
      </c>
      <c r="T50" s="13" t="s">
        <v>220</v>
      </c>
      <c r="U50" s="13" t="s">
        <v>542</v>
      </c>
      <c r="V50" s="12">
        <v>3.2</v>
      </c>
      <c r="W50" s="12">
        <v>3.8</v>
      </c>
      <c r="X50" s="11" t="s">
        <v>360</v>
      </c>
      <c r="Y50" s="8">
        <v>-0.5</v>
      </c>
      <c r="Z50" s="11" t="s">
        <v>421</v>
      </c>
      <c r="AA50" s="11">
        <v>0.4</v>
      </c>
      <c r="AB50" s="11">
        <v>-0.9</v>
      </c>
      <c r="AC50" s="11"/>
      <c r="AD50" s="11" t="s">
        <v>422</v>
      </c>
      <c r="AE50" s="11" t="s">
        <v>422</v>
      </c>
      <c r="AF50" s="11" t="s">
        <v>152</v>
      </c>
      <c r="AG50" s="8"/>
      <c r="AH50" s="8" t="s">
        <v>1394</v>
      </c>
      <c r="AI50" s="31" t="s">
        <v>1396</v>
      </c>
    </row>
    <row r="51" spans="1:35" s="5" customFormat="1">
      <c r="A51" s="6">
        <v>44716</v>
      </c>
      <c r="B51" s="25" t="s">
        <v>146</v>
      </c>
      <c r="C51" s="8" t="s">
        <v>219</v>
      </c>
      <c r="D51" s="9">
        <v>5.7743055555555554E-2</v>
      </c>
      <c r="E51" s="33" t="s">
        <v>538</v>
      </c>
      <c r="F51" s="10">
        <v>12.1</v>
      </c>
      <c r="G51" s="10">
        <v>11.2</v>
      </c>
      <c r="H51" s="10">
        <v>12</v>
      </c>
      <c r="I51" s="10">
        <v>12.5</v>
      </c>
      <c r="J51" s="10">
        <v>12.7</v>
      </c>
      <c r="K51" s="10">
        <v>11.6</v>
      </c>
      <c r="L51" s="10">
        <v>11.8</v>
      </c>
      <c r="M51" s="27">
        <f t="shared" si="16"/>
        <v>35.299999999999997</v>
      </c>
      <c r="N51" s="27">
        <f t="shared" si="17"/>
        <v>12.5</v>
      </c>
      <c r="O51" s="27">
        <f t="shared" si="18"/>
        <v>36.099999999999994</v>
      </c>
      <c r="P51" s="28">
        <f t="shared" si="19"/>
        <v>60.5</v>
      </c>
      <c r="Q51" s="11" t="s">
        <v>275</v>
      </c>
      <c r="R51" s="11" t="s">
        <v>677</v>
      </c>
      <c r="S51" s="13" t="s">
        <v>220</v>
      </c>
      <c r="T51" s="13" t="s">
        <v>446</v>
      </c>
      <c r="U51" s="13" t="s">
        <v>1428</v>
      </c>
      <c r="V51" s="12">
        <v>3.2</v>
      </c>
      <c r="W51" s="12">
        <v>3.8</v>
      </c>
      <c r="X51" s="11" t="s">
        <v>360</v>
      </c>
      <c r="Y51" s="8">
        <v>-0.5</v>
      </c>
      <c r="Z51" s="11" t="s">
        <v>421</v>
      </c>
      <c r="AA51" s="11">
        <v>0.4</v>
      </c>
      <c r="AB51" s="11">
        <v>-0.9</v>
      </c>
      <c r="AC51" s="11"/>
      <c r="AD51" s="11" t="s">
        <v>422</v>
      </c>
      <c r="AE51" s="11" t="s">
        <v>422</v>
      </c>
      <c r="AF51" s="11" t="s">
        <v>152</v>
      </c>
      <c r="AG51" s="8"/>
      <c r="AH51" s="8" t="s">
        <v>1426</v>
      </c>
      <c r="AI51" s="31" t="s">
        <v>1427</v>
      </c>
    </row>
    <row r="52" spans="1:35" s="5" customFormat="1">
      <c r="A52" s="6">
        <v>44717</v>
      </c>
      <c r="B52" s="25" t="s">
        <v>242</v>
      </c>
      <c r="C52" s="8" t="s">
        <v>219</v>
      </c>
      <c r="D52" s="9">
        <v>5.9050925925925923E-2</v>
      </c>
      <c r="E52" s="33" t="s">
        <v>1435</v>
      </c>
      <c r="F52" s="10">
        <v>12.2</v>
      </c>
      <c r="G52" s="10">
        <v>10.9</v>
      </c>
      <c r="H52" s="10">
        <v>11.4</v>
      </c>
      <c r="I52" s="10">
        <v>12.2</v>
      </c>
      <c r="J52" s="10">
        <v>12.3</v>
      </c>
      <c r="K52" s="10">
        <v>12.8</v>
      </c>
      <c r="L52" s="10">
        <v>13.4</v>
      </c>
      <c r="M52" s="27">
        <f t="shared" si="16"/>
        <v>34.5</v>
      </c>
      <c r="N52" s="27">
        <f t="shared" si="17"/>
        <v>12.2</v>
      </c>
      <c r="O52" s="27">
        <f t="shared" si="18"/>
        <v>38.5</v>
      </c>
      <c r="P52" s="28">
        <f t="shared" si="19"/>
        <v>59</v>
      </c>
      <c r="Q52" s="11" t="s">
        <v>217</v>
      </c>
      <c r="R52" s="11" t="s">
        <v>1008</v>
      </c>
      <c r="S52" s="13" t="s">
        <v>487</v>
      </c>
      <c r="T52" s="13" t="s">
        <v>1108</v>
      </c>
      <c r="U52" s="13" t="s">
        <v>548</v>
      </c>
      <c r="V52" s="12">
        <v>4</v>
      </c>
      <c r="W52" s="12">
        <v>3.8</v>
      </c>
      <c r="X52" s="11" t="s">
        <v>360</v>
      </c>
      <c r="Y52" s="8">
        <v>-0.7</v>
      </c>
      <c r="Z52" s="11" t="s">
        <v>421</v>
      </c>
      <c r="AA52" s="11">
        <v>0.2</v>
      </c>
      <c r="AB52" s="11">
        <v>-0.9</v>
      </c>
      <c r="AC52" s="11"/>
      <c r="AD52" s="11" t="s">
        <v>423</v>
      </c>
      <c r="AE52" s="11" t="s">
        <v>422</v>
      </c>
      <c r="AF52" s="11" t="s">
        <v>152</v>
      </c>
      <c r="AG52" s="8"/>
      <c r="AH52" s="8" t="s">
        <v>1436</v>
      </c>
      <c r="AI52" s="31" t="s">
        <v>1437</v>
      </c>
    </row>
    <row r="53" spans="1:35" s="5" customFormat="1">
      <c r="A53" s="6">
        <v>44717</v>
      </c>
      <c r="B53" s="25" t="s">
        <v>241</v>
      </c>
      <c r="C53" s="8" t="s">
        <v>219</v>
      </c>
      <c r="D53" s="9">
        <v>5.7743055555555554E-2</v>
      </c>
      <c r="E53" s="33" t="s">
        <v>1451</v>
      </c>
      <c r="F53" s="10">
        <v>12.1</v>
      </c>
      <c r="G53" s="10">
        <v>11.1</v>
      </c>
      <c r="H53" s="10">
        <v>11.8</v>
      </c>
      <c r="I53" s="10">
        <v>12.1</v>
      </c>
      <c r="J53" s="10">
        <v>12</v>
      </c>
      <c r="K53" s="10">
        <v>12.2</v>
      </c>
      <c r="L53" s="10">
        <v>12.6</v>
      </c>
      <c r="M53" s="27">
        <f t="shared" si="16"/>
        <v>35</v>
      </c>
      <c r="N53" s="27">
        <f t="shared" si="17"/>
        <v>12.1</v>
      </c>
      <c r="O53" s="27">
        <f t="shared" si="18"/>
        <v>36.799999999999997</v>
      </c>
      <c r="P53" s="28">
        <f t="shared" si="19"/>
        <v>59.1</v>
      </c>
      <c r="Q53" s="11" t="s">
        <v>275</v>
      </c>
      <c r="R53" s="11" t="s">
        <v>235</v>
      </c>
      <c r="S53" s="13" t="s">
        <v>1452</v>
      </c>
      <c r="T53" s="13" t="s">
        <v>1453</v>
      </c>
      <c r="U53" s="13" t="s">
        <v>308</v>
      </c>
      <c r="V53" s="12">
        <v>4</v>
      </c>
      <c r="W53" s="12">
        <v>3.8</v>
      </c>
      <c r="X53" s="11" t="s">
        <v>360</v>
      </c>
      <c r="Y53" s="8">
        <v>-1.2</v>
      </c>
      <c r="Z53" s="11" t="s">
        <v>421</v>
      </c>
      <c r="AA53" s="11">
        <v>-0.3</v>
      </c>
      <c r="AB53" s="11">
        <v>-0.9</v>
      </c>
      <c r="AC53" s="11" t="s">
        <v>427</v>
      </c>
      <c r="AD53" s="11" t="s">
        <v>425</v>
      </c>
      <c r="AE53" s="11" t="s">
        <v>423</v>
      </c>
      <c r="AF53" s="11" t="s">
        <v>360</v>
      </c>
      <c r="AG53" s="8"/>
      <c r="AH53" s="8" t="s">
        <v>1454</v>
      </c>
      <c r="AI53" s="31" t="s">
        <v>1455</v>
      </c>
    </row>
  </sheetData>
  <autoFilter ref="A1:AH3" xr:uid="{00000000-0009-0000-0000-000007000000}"/>
  <phoneticPr fontId="3"/>
  <conditionalFormatting sqref="AD2:AE2">
    <cfRule type="containsText" dxfId="701" priority="914" operator="containsText" text="E">
      <formula>NOT(ISERROR(SEARCH("E",AD2)))</formula>
    </cfRule>
    <cfRule type="containsText" dxfId="700" priority="915" operator="containsText" text="B">
      <formula>NOT(ISERROR(SEARCH("B",AD2)))</formula>
    </cfRule>
    <cfRule type="containsText" dxfId="699" priority="916" operator="containsText" text="A">
      <formula>NOT(ISERROR(SEARCH("A",AD2)))</formula>
    </cfRule>
  </conditionalFormatting>
  <conditionalFormatting sqref="AF2">
    <cfRule type="containsText" dxfId="698" priority="911" operator="containsText" text="E">
      <formula>NOT(ISERROR(SEARCH("E",AF2)))</formula>
    </cfRule>
    <cfRule type="containsText" dxfId="697" priority="912" operator="containsText" text="B">
      <formula>NOT(ISERROR(SEARCH("B",AF2)))</formula>
    </cfRule>
    <cfRule type="containsText" dxfId="696" priority="913" operator="containsText" text="A">
      <formula>NOT(ISERROR(SEARCH("A",AF2)))</formula>
    </cfRule>
  </conditionalFormatting>
  <conditionalFormatting sqref="X2">
    <cfRule type="containsText" dxfId="695" priority="786" operator="containsText" text="D">
      <formula>NOT(ISERROR(SEARCH("D",X2)))</formula>
    </cfRule>
    <cfRule type="containsText" dxfId="694" priority="787" operator="containsText" text="S">
      <formula>NOT(ISERROR(SEARCH("S",X2)))</formula>
    </cfRule>
    <cfRule type="containsText" dxfId="693" priority="788" operator="containsText" text="F">
      <formula>NOT(ISERROR(SEARCH("F",X2)))</formula>
    </cfRule>
    <cfRule type="containsText" dxfId="692" priority="789" operator="containsText" text="E">
      <formula>NOT(ISERROR(SEARCH("E",X2)))</formula>
    </cfRule>
    <cfRule type="containsText" dxfId="691" priority="790" operator="containsText" text="B">
      <formula>NOT(ISERROR(SEARCH("B",X2)))</formula>
    </cfRule>
    <cfRule type="containsText" dxfId="690" priority="791" operator="containsText" text="A">
      <formula>NOT(ISERROR(SEARCH("A",X2)))</formula>
    </cfRule>
  </conditionalFormatting>
  <conditionalFormatting sqref="F2:L2">
    <cfRule type="colorScale" priority="779">
      <colorScale>
        <cfvo type="min"/>
        <cfvo type="percentile" val="50"/>
        <cfvo type="max"/>
        <color rgb="FFF8696B"/>
        <color rgb="FFFFEB84"/>
        <color rgb="FF63BE7B"/>
      </colorScale>
    </cfRule>
  </conditionalFormatting>
  <conditionalFormatting sqref="AG2">
    <cfRule type="containsText" dxfId="689" priority="776" operator="containsText" text="E">
      <formula>NOT(ISERROR(SEARCH("E",AG2)))</formula>
    </cfRule>
    <cfRule type="containsText" dxfId="688" priority="777" operator="containsText" text="B">
      <formula>NOT(ISERROR(SEARCH("B",AG2)))</formula>
    </cfRule>
    <cfRule type="containsText" dxfId="687" priority="778" operator="containsText" text="A">
      <formula>NOT(ISERROR(SEARCH("A",AG2)))</formula>
    </cfRule>
  </conditionalFormatting>
  <conditionalFormatting sqref="AD3:AE3">
    <cfRule type="containsText" dxfId="686" priority="773" operator="containsText" text="E">
      <formula>NOT(ISERROR(SEARCH("E",AD3)))</formula>
    </cfRule>
    <cfRule type="containsText" dxfId="685" priority="774" operator="containsText" text="B">
      <formula>NOT(ISERROR(SEARCH("B",AD3)))</formula>
    </cfRule>
    <cfRule type="containsText" dxfId="684" priority="775" operator="containsText" text="A">
      <formula>NOT(ISERROR(SEARCH("A",AD3)))</formula>
    </cfRule>
  </conditionalFormatting>
  <conditionalFormatting sqref="AF3">
    <cfRule type="containsText" dxfId="683" priority="770" operator="containsText" text="E">
      <formula>NOT(ISERROR(SEARCH("E",AF3)))</formula>
    </cfRule>
    <cfRule type="containsText" dxfId="682" priority="771" operator="containsText" text="B">
      <formula>NOT(ISERROR(SEARCH("B",AF3)))</formula>
    </cfRule>
    <cfRule type="containsText" dxfId="681" priority="772" operator="containsText" text="A">
      <formula>NOT(ISERROR(SEARCH("A",AF3)))</formula>
    </cfRule>
  </conditionalFormatting>
  <conditionalFormatting sqref="AG3">
    <cfRule type="containsText" dxfId="680" priority="751" operator="containsText" text="E">
      <formula>NOT(ISERROR(SEARCH("E",AG3)))</formula>
    </cfRule>
    <cfRule type="containsText" dxfId="679" priority="752" operator="containsText" text="B">
      <formula>NOT(ISERROR(SEARCH("B",AG3)))</formula>
    </cfRule>
    <cfRule type="containsText" dxfId="678" priority="753" operator="containsText" text="A">
      <formula>NOT(ISERROR(SEARCH("A",AG3)))</formula>
    </cfRule>
  </conditionalFormatting>
  <conditionalFormatting sqref="X3">
    <cfRule type="containsText" dxfId="677" priority="745" operator="containsText" text="D">
      <formula>NOT(ISERROR(SEARCH("D",X3)))</formula>
    </cfRule>
    <cfRule type="containsText" dxfId="676" priority="746" operator="containsText" text="S">
      <formula>NOT(ISERROR(SEARCH("S",X3)))</formula>
    </cfRule>
    <cfRule type="containsText" dxfId="675" priority="747" operator="containsText" text="F">
      <formula>NOT(ISERROR(SEARCH("F",X3)))</formula>
    </cfRule>
    <cfRule type="containsText" dxfId="674" priority="748" operator="containsText" text="E">
      <formula>NOT(ISERROR(SEARCH("E",X3)))</formula>
    </cfRule>
    <cfRule type="containsText" dxfId="673" priority="749" operator="containsText" text="B">
      <formula>NOT(ISERROR(SEARCH("B",X3)))</formula>
    </cfRule>
    <cfRule type="containsText" dxfId="672" priority="750" operator="containsText" text="A">
      <formula>NOT(ISERROR(SEARCH("A",X3)))</formula>
    </cfRule>
  </conditionalFormatting>
  <conditionalFormatting sqref="F3:L3">
    <cfRule type="colorScale" priority="1553">
      <colorScale>
        <cfvo type="min"/>
        <cfvo type="percentile" val="50"/>
        <cfvo type="max"/>
        <color rgb="FFF8696B"/>
        <color rgb="FFFFEB84"/>
        <color rgb="FF63BE7B"/>
      </colorScale>
    </cfRule>
  </conditionalFormatting>
  <conditionalFormatting sqref="AD4:AE8">
    <cfRule type="containsText" dxfId="671" priority="238" operator="containsText" text="E">
      <formula>NOT(ISERROR(SEARCH("E",AD4)))</formula>
    </cfRule>
    <cfRule type="containsText" dxfId="670" priority="239" operator="containsText" text="B">
      <formula>NOT(ISERROR(SEARCH("B",AD4)))</formula>
    </cfRule>
    <cfRule type="containsText" dxfId="669" priority="240" operator="containsText" text="A">
      <formula>NOT(ISERROR(SEARCH("A",AD4)))</formula>
    </cfRule>
  </conditionalFormatting>
  <conditionalFormatting sqref="AF4:AF8">
    <cfRule type="containsText" dxfId="668" priority="235" operator="containsText" text="E">
      <formula>NOT(ISERROR(SEARCH("E",AF4)))</formula>
    </cfRule>
    <cfRule type="containsText" dxfId="667" priority="236" operator="containsText" text="B">
      <formula>NOT(ISERROR(SEARCH("B",AF4)))</formula>
    </cfRule>
    <cfRule type="containsText" dxfId="666" priority="237" operator="containsText" text="A">
      <formula>NOT(ISERROR(SEARCH("A",AF4)))</formula>
    </cfRule>
  </conditionalFormatting>
  <conditionalFormatting sqref="AG4:AG8">
    <cfRule type="containsText" dxfId="665" priority="232" operator="containsText" text="E">
      <formula>NOT(ISERROR(SEARCH("E",AG4)))</formula>
    </cfRule>
    <cfRule type="containsText" dxfId="664" priority="233" operator="containsText" text="B">
      <formula>NOT(ISERROR(SEARCH("B",AG4)))</formula>
    </cfRule>
    <cfRule type="containsText" dxfId="663" priority="234" operator="containsText" text="A">
      <formula>NOT(ISERROR(SEARCH("A",AG4)))</formula>
    </cfRule>
  </conditionalFormatting>
  <conditionalFormatting sqref="X4:X6">
    <cfRule type="containsText" dxfId="662" priority="226" operator="containsText" text="D">
      <formula>NOT(ISERROR(SEARCH("D",X4)))</formula>
    </cfRule>
    <cfRule type="containsText" dxfId="661" priority="227" operator="containsText" text="S">
      <formula>NOT(ISERROR(SEARCH("S",X4)))</formula>
    </cfRule>
    <cfRule type="containsText" dxfId="660" priority="228" operator="containsText" text="F">
      <formula>NOT(ISERROR(SEARCH("F",X4)))</formula>
    </cfRule>
    <cfRule type="containsText" dxfId="659" priority="229" operator="containsText" text="E">
      <formula>NOT(ISERROR(SEARCH("E",X4)))</formula>
    </cfRule>
    <cfRule type="containsText" dxfId="658" priority="230" operator="containsText" text="B">
      <formula>NOT(ISERROR(SEARCH("B",X4)))</formula>
    </cfRule>
    <cfRule type="containsText" dxfId="657" priority="231" operator="containsText" text="A">
      <formula>NOT(ISERROR(SEARCH("A",X4)))</formula>
    </cfRule>
  </conditionalFormatting>
  <conditionalFormatting sqref="F4:L8">
    <cfRule type="colorScale" priority="241">
      <colorScale>
        <cfvo type="min"/>
        <cfvo type="percentile" val="50"/>
        <cfvo type="max"/>
        <color rgb="FFF8696B"/>
        <color rgb="FFFFEB84"/>
        <color rgb="FF63BE7B"/>
      </colorScale>
    </cfRule>
  </conditionalFormatting>
  <conditionalFormatting sqref="X7:X8">
    <cfRule type="containsText" dxfId="656" priority="220" operator="containsText" text="D">
      <formula>NOT(ISERROR(SEARCH("D",X7)))</formula>
    </cfRule>
    <cfRule type="containsText" dxfId="655" priority="221" operator="containsText" text="S">
      <formula>NOT(ISERROR(SEARCH("S",X7)))</formula>
    </cfRule>
    <cfRule type="containsText" dxfId="654" priority="222" operator="containsText" text="F">
      <formula>NOT(ISERROR(SEARCH("F",X7)))</formula>
    </cfRule>
    <cfRule type="containsText" dxfId="653" priority="223" operator="containsText" text="E">
      <formula>NOT(ISERROR(SEARCH("E",X7)))</formula>
    </cfRule>
    <cfRule type="containsText" dxfId="652" priority="224" operator="containsText" text="B">
      <formula>NOT(ISERROR(SEARCH("B",X7)))</formula>
    </cfRule>
    <cfRule type="containsText" dxfId="651" priority="225" operator="containsText" text="A">
      <formula>NOT(ISERROR(SEARCH("A",X7)))</formula>
    </cfRule>
  </conditionalFormatting>
  <conditionalFormatting sqref="AD9:AE13">
    <cfRule type="containsText" dxfId="650" priority="216" operator="containsText" text="E">
      <formula>NOT(ISERROR(SEARCH("E",AD9)))</formula>
    </cfRule>
    <cfRule type="containsText" dxfId="649" priority="217" operator="containsText" text="B">
      <formula>NOT(ISERROR(SEARCH("B",AD9)))</formula>
    </cfRule>
    <cfRule type="containsText" dxfId="648" priority="218" operator="containsText" text="A">
      <formula>NOT(ISERROR(SEARCH("A",AD9)))</formula>
    </cfRule>
  </conditionalFormatting>
  <conditionalFormatting sqref="AF9:AF13">
    <cfRule type="containsText" dxfId="647" priority="213" operator="containsText" text="E">
      <formula>NOT(ISERROR(SEARCH("E",AF9)))</formula>
    </cfRule>
    <cfRule type="containsText" dxfId="646" priority="214" operator="containsText" text="B">
      <formula>NOT(ISERROR(SEARCH("B",AF9)))</formula>
    </cfRule>
    <cfRule type="containsText" dxfId="645" priority="215" operator="containsText" text="A">
      <formula>NOT(ISERROR(SEARCH("A",AF9)))</formula>
    </cfRule>
  </conditionalFormatting>
  <conditionalFormatting sqref="AG9:AG13">
    <cfRule type="containsText" dxfId="644" priority="210" operator="containsText" text="E">
      <formula>NOT(ISERROR(SEARCH("E",AG9)))</formula>
    </cfRule>
    <cfRule type="containsText" dxfId="643" priority="211" operator="containsText" text="B">
      <formula>NOT(ISERROR(SEARCH("B",AG9)))</formula>
    </cfRule>
    <cfRule type="containsText" dxfId="642" priority="212" operator="containsText" text="A">
      <formula>NOT(ISERROR(SEARCH("A",AG9)))</formula>
    </cfRule>
  </conditionalFormatting>
  <conditionalFormatting sqref="F9:L13">
    <cfRule type="colorScale" priority="219">
      <colorScale>
        <cfvo type="min"/>
        <cfvo type="percentile" val="50"/>
        <cfvo type="max"/>
        <color rgb="FFF8696B"/>
        <color rgb="FFFFEB84"/>
        <color rgb="FF63BE7B"/>
      </colorScale>
    </cfRule>
  </conditionalFormatting>
  <conditionalFormatting sqref="X9:X13">
    <cfRule type="containsText" dxfId="641" priority="204" operator="containsText" text="D">
      <formula>NOT(ISERROR(SEARCH("D",X9)))</formula>
    </cfRule>
    <cfRule type="containsText" dxfId="640" priority="205" operator="containsText" text="S">
      <formula>NOT(ISERROR(SEARCH("S",X9)))</formula>
    </cfRule>
    <cfRule type="containsText" dxfId="639" priority="206" operator="containsText" text="F">
      <formula>NOT(ISERROR(SEARCH("F",X9)))</formula>
    </cfRule>
    <cfRule type="containsText" dxfId="638" priority="207" operator="containsText" text="E">
      <formula>NOT(ISERROR(SEARCH("E",X9)))</formula>
    </cfRule>
    <cfRule type="containsText" dxfId="637" priority="208" operator="containsText" text="B">
      <formula>NOT(ISERROR(SEARCH("B",X9)))</formula>
    </cfRule>
    <cfRule type="containsText" dxfId="636" priority="209" operator="containsText" text="A">
      <formula>NOT(ISERROR(SEARCH("A",X9)))</formula>
    </cfRule>
  </conditionalFormatting>
  <conditionalFormatting sqref="AD14:AE16">
    <cfRule type="containsText" dxfId="635" priority="200" operator="containsText" text="E">
      <formula>NOT(ISERROR(SEARCH("E",AD14)))</formula>
    </cfRule>
    <cfRule type="containsText" dxfId="634" priority="201" operator="containsText" text="B">
      <formula>NOT(ISERROR(SEARCH("B",AD14)))</formula>
    </cfRule>
    <cfRule type="containsText" dxfId="633" priority="202" operator="containsText" text="A">
      <formula>NOT(ISERROR(SEARCH("A",AD14)))</formula>
    </cfRule>
  </conditionalFormatting>
  <conditionalFormatting sqref="AF14:AF16">
    <cfRule type="containsText" dxfId="632" priority="197" operator="containsText" text="E">
      <formula>NOT(ISERROR(SEARCH("E",AF14)))</formula>
    </cfRule>
    <cfRule type="containsText" dxfId="631" priority="198" operator="containsText" text="B">
      <formula>NOT(ISERROR(SEARCH("B",AF14)))</formula>
    </cfRule>
    <cfRule type="containsText" dxfId="630" priority="199" operator="containsText" text="A">
      <formula>NOT(ISERROR(SEARCH("A",AF14)))</formula>
    </cfRule>
  </conditionalFormatting>
  <conditionalFormatting sqref="AG14:AG16">
    <cfRule type="containsText" dxfId="629" priority="194" operator="containsText" text="E">
      <formula>NOT(ISERROR(SEARCH("E",AG14)))</formula>
    </cfRule>
    <cfRule type="containsText" dxfId="628" priority="195" operator="containsText" text="B">
      <formula>NOT(ISERROR(SEARCH("B",AG14)))</formula>
    </cfRule>
    <cfRule type="containsText" dxfId="627" priority="196" operator="containsText" text="A">
      <formula>NOT(ISERROR(SEARCH("A",AG14)))</formula>
    </cfRule>
  </conditionalFormatting>
  <conditionalFormatting sqref="F14:L16">
    <cfRule type="colorScale" priority="203">
      <colorScale>
        <cfvo type="min"/>
        <cfvo type="percentile" val="50"/>
        <cfvo type="max"/>
        <color rgb="FFF8696B"/>
        <color rgb="FFFFEB84"/>
        <color rgb="FF63BE7B"/>
      </colorScale>
    </cfRule>
  </conditionalFormatting>
  <conditionalFormatting sqref="X16">
    <cfRule type="containsText" dxfId="626" priority="188" operator="containsText" text="D">
      <formula>NOT(ISERROR(SEARCH("D",X16)))</formula>
    </cfRule>
    <cfRule type="containsText" dxfId="625" priority="189" operator="containsText" text="S">
      <formula>NOT(ISERROR(SEARCH("S",X16)))</formula>
    </cfRule>
    <cfRule type="containsText" dxfId="624" priority="190" operator="containsText" text="F">
      <formula>NOT(ISERROR(SEARCH("F",X16)))</formula>
    </cfRule>
    <cfRule type="containsText" dxfId="623" priority="191" operator="containsText" text="E">
      <formula>NOT(ISERROR(SEARCH("E",X16)))</formula>
    </cfRule>
    <cfRule type="containsText" dxfId="622" priority="192" operator="containsText" text="B">
      <formula>NOT(ISERROR(SEARCH("B",X16)))</formula>
    </cfRule>
    <cfRule type="containsText" dxfId="621" priority="193" operator="containsText" text="A">
      <formula>NOT(ISERROR(SEARCH("A",X16)))</formula>
    </cfRule>
  </conditionalFormatting>
  <conditionalFormatting sqref="X14:X15">
    <cfRule type="containsText" dxfId="620" priority="182" operator="containsText" text="D">
      <formula>NOT(ISERROR(SEARCH("D",X14)))</formula>
    </cfRule>
    <cfRule type="containsText" dxfId="619" priority="183" operator="containsText" text="S">
      <formula>NOT(ISERROR(SEARCH("S",X14)))</formula>
    </cfRule>
    <cfRule type="containsText" dxfId="618" priority="184" operator="containsText" text="F">
      <formula>NOT(ISERROR(SEARCH("F",X14)))</formula>
    </cfRule>
    <cfRule type="containsText" dxfId="617" priority="185" operator="containsText" text="E">
      <formula>NOT(ISERROR(SEARCH("E",X14)))</formula>
    </cfRule>
    <cfRule type="containsText" dxfId="616" priority="186" operator="containsText" text="B">
      <formula>NOT(ISERROR(SEARCH("B",X14)))</formula>
    </cfRule>
    <cfRule type="containsText" dxfId="615" priority="187" operator="containsText" text="A">
      <formula>NOT(ISERROR(SEARCH("A",X14)))</formula>
    </cfRule>
  </conditionalFormatting>
  <conditionalFormatting sqref="AD17:AE20">
    <cfRule type="containsText" dxfId="614" priority="178" operator="containsText" text="E">
      <formula>NOT(ISERROR(SEARCH("E",AD17)))</formula>
    </cfRule>
    <cfRule type="containsText" dxfId="613" priority="179" operator="containsText" text="B">
      <formula>NOT(ISERROR(SEARCH("B",AD17)))</formula>
    </cfRule>
    <cfRule type="containsText" dxfId="612" priority="180" operator="containsText" text="A">
      <formula>NOT(ISERROR(SEARCH("A",AD17)))</formula>
    </cfRule>
  </conditionalFormatting>
  <conditionalFormatting sqref="AF17:AF20">
    <cfRule type="containsText" dxfId="611" priority="175" operator="containsText" text="E">
      <formula>NOT(ISERROR(SEARCH("E",AF17)))</formula>
    </cfRule>
    <cfRule type="containsText" dxfId="610" priority="176" operator="containsText" text="B">
      <formula>NOT(ISERROR(SEARCH("B",AF17)))</formula>
    </cfRule>
    <cfRule type="containsText" dxfId="609" priority="177" operator="containsText" text="A">
      <formula>NOT(ISERROR(SEARCH("A",AF17)))</formula>
    </cfRule>
  </conditionalFormatting>
  <conditionalFormatting sqref="AG17:AG20">
    <cfRule type="containsText" dxfId="608" priority="172" operator="containsText" text="E">
      <formula>NOT(ISERROR(SEARCH("E",AG17)))</formula>
    </cfRule>
    <cfRule type="containsText" dxfId="607" priority="173" operator="containsText" text="B">
      <formula>NOT(ISERROR(SEARCH("B",AG17)))</formula>
    </cfRule>
    <cfRule type="containsText" dxfId="606" priority="174" operator="containsText" text="A">
      <formula>NOT(ISERROR(SEARCH("A",AG17)))</formula>
    </cfRule>
  </conditionalFormatting>
  <conditionalFormatting sqref="F17:L20">
    <cfRule type="colorScale" priority="181">
      <colorScale>
        <cfvo type="min"/>
        <cfvo type="percentile" val="50"/>
        <cfvo type="max"/>
        <color rgb="FFF8696B"/>
        <color rgb="FFFFEB84"/>
        <color rgb="FF63BE7B"/>
      </colorScale>
    </cfRule>
  </conditionalFormatting>
  <conditionalFormatting sqref="X17:X20">
    <cfRule type="containsText" dxfId="605" priority="166" operator="containsText" text="D">
      <formula>NOT(ISERROR(SEARCH("D",X17)))</formula>
    </cfRule>
    <cfRule type="containsText" dxfId="604" priority="167" operator="containsText" text="S">
      <formula>NOT(ISERROR(SEARCH("S",X17)))</formula>
    </cfRule>
    <cfRule type="containsText" dxfId="603" priority="168" operator="containsText" text="F">
      <formula>NOT(ISERROR(SEARCH("F",X17)))</formula>
    </cfRule>
    <cfRule type="containsText" dxfId="602" priority="169" operator="containsText" text="E">
      <formula>NOT(ISERROR(SEARCH("E",X17)))</formula>
    </cfRule>
    <cfRule type="containsText" dxfId="601" priority="170" operator="containsText" text="B">
      <formula>NOT(ISERROR(SEARCH("B",X17)))</formula>
    </cfRule>
    <cfRule type="containsText" dxfId="600" priority="171" operator="containsText" text="A">
      <formula>NOT(ISERROR(SEARCH("A",X17)))</formula>
    </cfRule>
  </conditionalFormatting>
  <conditionalFormatting sqref="AD21:AE23">
    <cfRule type="containsText" dxfId="599" priority="162" operator="containsText" text="E">
      <formula>NOT(ISERROR(SEARCH("E",AD21)))</formula>
    </cfRule>
    <cfRule type="containsText" dxfId="598" priority="163" operator="containsText" text="B">
      <formula>NOT(ISERROR(SEARCH("B",AD21)))</formula>
    </cfRule>
    <cfRule type="containsText" dxfId="597" priority="164" operator="containsText" text="A">
      <formula>NOT(ISERROR(SEARCH("A",AD21)))</formula>
    </cfRule>
  </conditionalFormatting>
  <conditionalFormatting sqref="AF21:AF23">
    <cfRule type="containsText" dxfId="596" priority="159" operator="containsText" text="E">
      <formula>NOT(ISERROR(SEARCH("E",AF21)))</formula>
    </cfRule>
    <cfRule type="containsText" dxfId="595" priority="160" operator="containsText" text="B">
      <formula>NOT(ISERROR(SEARCH("B",AF21)))</formula>
    </cfRule>
    <cfRule type="containsText" dxfId="594" priority="161" operator="containsText" text="A">
      <formula>NOT(ISERROR(SEARCH("A",AF21)))</formula>
    </cfRule>
  </conditionalFormatting>
  <conditionalFormatting sqref="AG23">
    <cfRule type="containsText" dxfId="593" priority="156" operator="containsText" text="E">
      <formula>NOT(ISERROR(SEARCH("E",AG23)))</formula>
    </cfRule>
    <cfRule type="containsText" dxfId="592" priority="157" operator="containsText" text="B">
      <formula>NOT(ISERROR(SEARCH("B",AG23)))</formula>
    </cfRule>
    <cfRule type="containsText" dxfId="591" priority="158" operator="containsText" text="A">
      <formula>NOT(ISERROR(SEARCH("A",AG23)))</formula>
    </cfRule>
  </conditionalFormatting>
  <conditionalFormatting sqref="F21:L23">
    <cfRule type="colorScale" priority="165">
      <colorScale>
        <cfvo type="min"/>
        <cfvo type="percentile" val="50"/>
        <cfvo type="max"/>
        <color rgb="FFF8696B"/>
        <color rgb="FFFFEB84"/>
        <color rgb="FF63BE7B"/>
      </colorScale>
    </cfRule>
  </conditionalFormatting>
  <conditionalFormatting sqref="X21:X22">
    <cfRule type="containsText" dxfId="590" priority="144" operator="containsText" text="D">
      <formula>NOT(ISERROR(SEARCH("D",X21)))</formula>
    </cfRule>
    <cfRule type="containsText" dxfId="589" priority="145" operator="containsText" text="S">
      <formula>NOT(ISERROR(SEARCH("S",X21)))</formula>
    </cfRule>
    <cfRule type="containsText" dxfId="588" priority="146" operator="containsText" text="F">
      <formula>NOT(ISERROR(SEARCH("F",X21)))</formula>
    </cfRule>
    <cfRule type="containsText" dxfId="587" priority="147" operator="containsText" text="E">
      <formula>NOT(ISERROR(SEARCH("E",X21)))</formula>
    </cfRule>
    <cfRule type="containsText" dxfId="586" priority="148" operator="containsText" text="B">
      <formula>NOT(ISERROR(SEARCH("B",X21)))</formula>
    </cfRule>
    <cfRule type="containsText" dxfId="585" priority="149" operator="containsText" text="A">
      <formula>NOT(ISERROR(SEARCH("A",X21)))</formula>
    </cfRule>
  </conditionalFormatting>
  <conditionalFormatting sqref="AG21:AG22">
    <cfRule type="containsText" dxfId="584" priority="141" operator="containsText" text="E">
      <formula>NOT(ISERROR(SEARCH("E",AG21)))</formula>
    </cfRule>
    <cfRule type="containsText" dxfId="583" priority="142" operator="containsText" text="B">
      <formula>NOT(ISERROR(SEARCH("B",AG21)))</formula>
    </cfRule>
    <cfRule type="containsText" dxfId="582" priority="143" operator="containsText" text="A">
      <formula>NOT(ISERROR(SEARCH("A",AG21)))</formula>
    </cfRule>
  </conditionalFormatting>
  <conditionalFormatting sqref="X23">
    <cfRule type="containsText" dxfId="581" priority="135" operator="containsText" text="D">
      <formula>NOT(ISERROR(SEARCH("D",X23)))</formula>
    </cfRule>
    <cfRule type="containsText" dxfId="580" priority="136" operator="containsText" text="S">
      <formula>NOT(ISERROR(SEARCH("S",X23)))</formula>
    </cfRule>
    <cfRule type="containsText" dxfId="579" priority="137" operator="containsText" text="F">
      <formula>NOT(ISERROR(SEARCH("F",X23)))</formula>
    </cfRule>
    <cfRule type="containsText" dxfId="578" priority="138" operator="containsText" text="E">
      <formula>NOT(ISERROR(SEARCH("E",X23)))</formula>
    </cfRule>
    <cfRule type="containsText" dxfId="577" priority="139" operator="containsText" text="B">
      <formula>NOT(ISERROR(SEARCH("B",X23)))</formula>
    </cfRule>
    <cfRule type="containsText" dxfId="576" priority="140" operator="containsText" text="A">
      <formula>NOT(ISERROR(SEARCH("A",X23)))</formula>
    </cfRule>
  </conditionalFormatting>
  <conditionalFormatting sqref="AD24:AE28">
    <cfRule type="containsText" dxfId="575" priority="131" operator="containsText" text="E">
      <formula>NOT(ISERROR(SEARCH("E",AD24)))</formula>
    </cfRule>
    <cfRule type="containsText" dxfId="574" priority="132" operator="containsText" text="B">
      <formula>NOT(ISERROR(SEARCH("B",AD24)))</formula>
    </cfRule>
    <cfRule type="containsText" dxfId="573" priority="133" operator="containsText" text="A">
      <formula>NOT(ISERROR(SEARCH("A",AD24)))</formula>
    </cfRule>
  </conditionalFormatting>
  <conditionalFormatting sqref="AF24:AF28">
    <cfRule type="containsText" dxfId="572" priority="128" operator="containsText" text="E">
      <formula>NOT(ISERROR(SEARCH("E",AF24)))</formula>
    </cfRule>
    <cfRule type="containsText" dxfId="571" priority="129" operator="containsText" text="B">
      <formula>NOT(ISERROR(SEARCH("B",AF24)))</formula>
    </cfRule>
    <cfRule type="containsText" dxfId="570" priority="130" operator="containsText" text="A">
      <formula>NOT(ISERROR(SEARCH("A",AF24)))</formula>
    </cfRule>
  </conditionalFormatting>
  <conditionalFormatting sqref="F24:L28">
    <cfRule type="colorScale" priority="134">
      <colorScale>
        <cfvo type="min"/>
        <cfvo type="percentile" val="50"/>
        <cfvo type="max"/>
        <color rgb="FFF8696B"/>
        <color rgb="FFFFEB84"/>
        <color rgb="FF63BE7B"/>
      </colorScale>
    </cfRule>
  </conditionalFormatting>
  <conditionalFormatting sqref="X24:X28">
    <cfRule type="containsText" dxfId="569" priority="122" operator="containsText" text="D">
      <formula>NOT(ISERROR(SEARCH("D",X24)))</formula>
    </cfRule>
    <cfRule type="containsText" dxfId="568" priority="123" operator="containsText" text="S">
      <formula>NOT(ISERROR(SEARCH("S",X24)))</formula>
    </cfRule>
    <cfRule type="containsText" dxfId="567" priority="124" operator="containsText" text="F">
      <formula>NOT(ISERROR(SEARCH("F",X24)))</formula>
    </cfRule>
    <cfRule type="containsText" dxfId="566" priority="125" operator="containsText" text="E">
      <formula>NOT(ISERROR(SEARCH("E",X24)))</formula>
    </cfRule>
    <cfRule type="containsText" dxfId="565" priority="126" operator="containsText" text="B">
      <formula>NOT(ISERROR(SEARCH("B",X24)))</formula>
    </cfRule>
    <cfRule type="containsText" dxfId="564" priority="127" operator="containsText" text="A">
      <formula>NOT(ISERROR(SEARCH("A",X24)))</formula>
    </cfRule>
  </conditionalFormatting>
  <conditionalFormatting sqref="AG24:AG28">
    <cfRule type="containsText" dxfId="563" priority="119" operator="containsText" text="E">
      <formula>NOT(ISERROR(SEARCH("E",AG24)))</formula>
    </cfRule>
    <cfRule type="containsText" dxfId="562" priority="120" operator="containsText" text="B">
      <formula>NOT(ISERROR(SEARCH("B",AG24)))</formula>
    </cfRule>
    <cfRule type="containsText" dxfId="561" priority="121" operator="containsText" text="A">
      <formula>NOT(ISERROR(SEARCH("A",AG24)))</formula>
    </cfRule>
  </conditionalFormatting>
  <conditionalFormatting sqref="AD29:AE32">
    <cfRule type="containsText" dxfId="560" priority="115" operator="containsText" text="E">
      <formula>NOT(ISERROR(SEARCH("E",AD29)))</formula>
    </cfRule>
    <cfRule type="containsText" dxfId="559" priority="116" operator="containsText" text="B">
      <formula>NOT(ISERROR(SEARCH("B",AD29)))</formula>
    </cfRule>
    <cfRule type="containsText" dxfId="558" priority="117" operator="containsText" text="A">
      <formula>NOT(ISERROR(SEARCH("A",AD29)))</formula>
    </cfRule>
  </conditionalFormatting>
  <conditionalFormatting sqref="AF29:AF32">
    <cfRule type="containsText" dxfId="557" priority="112" operator="containsText" text="E">
      <formula>NOT(ISERROR(SEARCH("E",AF29)))</formula>
    </cfRule>
    <cfRule type="containsText" dxfId="556" priority="113" operator="containsText" text="B">
      <formula>NOT(ISERROR(SEARCH("B",AF29)))</formula>
    </cfRule>
    <cfRule type="containsText" dxfId="555" priority="114" operator="containsText" text="A">
      <formula>NOT(ISERROR(SEARCH("A",AF29)))</formula>
    </cfRule>
  </conditionalFormatting>
  <conditionalFormatting sqref="F29:L32">
    <cfRule type="colorScale" priority="118">
      <colorScale>
        <cfvo type="min"/>
        <cfvo type="percentile" val="50"/>
        <cfvo type="max"/>
        <color rgb="FFF8696B"/>
        <color rgb="FFFFEB84"/>
        <color rgb="FF63BE7B"/>
      </colorScale>
    </cfRule>
  </conditionalFormatting>
  <conditionalFormatting sqref="X29:X32">
    <cfRule type="containsText" dxfId="554" priority="106" operator="containsText" text="D">
      <formula>NOT(ISERROR(SEARCH("D",X29)))</formula>
    </cfRule>
    <cfRule type="containsText" dxfId="553" priority="107" operator="containsText" text="S">
      <formula>NOT(ISERROR(SEARCH("S",X29)))</formula>
    </cfRule>
    <cfRule type="containsText" dxfId="552" priority="108" operator="containsText" text="F">
      <formula>NOT(ISERROR(SEARCH("F",X29)))</formula>
    </cfRule>
    <cfRule type="containsText" dxfId="551" priority="109" operator="containsText" text="E">
      <formula>NOT(ISERROR(SEARCH("E",X29)))</formula>
    </cfRule>
    <cfRule type="containsText" dxfId="550" priority="110" operator="containsText" text="B">
      <formula>NOT(ISERROR(SEARCH("B",X29)))</formula>
    </cfRule>
    <cfRule type="containsText" dxfId="549" priority="111" operator="containsText" text="A">
      <formula>NOT(ISERROR(SEARCH("A",X29)))</formula>
    </cfRule>
  </conditionalFormatting>
  <conditionalFormatting sqref="AG29:AG32">
    <cfRule type="containsText" dxfId="548" priority="103" operator="containsText" text="E">
      <formula>NOT(ISERROR(SEARCH("E",AG29)))</formula>
    </cfRule>
    <cfRule type="containsText" dxfId="547" priority="104" operator="containsText" text="B">
      <formula>NOT(ISERROR(SEARCH("B",AG29)))</formula>
    </cfRule>
    <cfRule type="containsText" dxfId="546" priority="105" operator="containsText" text="A">
      <formula>NOT(ISERROR(SEARCH("A",AG29)))</formula>
    </cfRule>
  </conditionalFormatting>
  <conditionalFormatting sqref="AD33:AE37">
    <cfRule type="containsText" dxfId="545" priority="99" operator="containsText" text="E">
      <formula>NOT(ISERROR(SEARCH("E",AD33)))</formula>
    </cfRule>
    <cfRule type="containsText" dxfId="544" priority="100" operator="containsText" text="B">
      <formula>NOT(ISERROR(SEARCH("B",AD33)))</formula>
    </cfRule>
    <cfRule type="containsText" dxfId="543" priority="101" operator="containsText" text="A">
      <formula>NOT(ISERROR(SEARCH("A",AD33)))</formula>
    </cfRule>
  </conditionalFormatting>
  <conditionalFormatting sqref="AF33:AF37">
    <cfRule type="containsText" dxfId="542" priority="96" operator="containsText" text="E">
      <formula>NOT(ISERROR(SEARCH("E",AF33)))</formula>
    </cfRule>
    <cfRule type="containsText" dxfId="541" priority="97" operator="containsText" text="B">
      <formula>NOT(ISERROR(SEARCH("B",AF33)))</formula>
    </cfRule>
    <cfRule type="containsText" dxfId="540" priority="98" operator="containsText" text="A">
      <formula>NOT(ISERROR(SEARCH("A",AF33)))</formula>
    </cfRule>
  </conditionalFormatting>
  <conditionalFormatting sqref="F33:L37">
    <cfRule type="colorScale" priority="102">
      <colorScale>
        <cfvo type="min"/>
        <cfvo type="percentile" val="50"/>
        <cfvo type="max"/>
        <color rgb="FFF8696B"/>
        <color rgb="FFFFEB84"/>
        <color rgb="FF63BE7B"/>
      </colorScale>
    </cfRule>
  </conditionalFormatting>
  <conditionalFormatting sqref="X33:X37">
    <cfRule type="containsText" dxfId="539" priority="90" operator="containsText" text="D">
      <formula>NOT(ISERROR(SEARCH("D",X33)))</formula>
    </cfRule>
    <cfRule type="containsText" dxfId="538" priority="91" operator="containsText" text="S">
      <formula>NOT(ISERROR(SEARCH("S",X33)))</formula>
    </cfRule>
    <cfRule type="containsText" dxfId="537" priority="92" operator="containsText" text="F">
      <formula>NOT(ISERROR(SEARCH("F",X33)))</formula>
    </cfRule>
    <cfRule type="containsText" dxfId="536" priority="93" operator="containsText" text="E">
      <formula>NOT(ISERROR(SEARCH("E",X33)))</formula>
    </cfRule>
    <cfRule type="containsText" dxfId="535" priority="94" operator="containsText" text="B">
      <formula>NOT(ISERROR(SEARCH("B",X33)))</formula>
    </cfRule>
    <cfRule type="containsText" dxfId="534" priority="95" operator="containsText" text="A">
      <formula>NOT(ISERROR(SEARCH("A",X33)))</formula>
    </cfRule>
  </conditionalFormatting>
  <conditionalFormatting sqref="AG33:AG37">
    <cfRule type="containsText" dxfId="533" priority="87" operator="containsText" text="E">
      <formula>NOT(ISERROR(SEARCH("E",AG33)))</formula>
    </cfRule>
    <cfRule type="containsText" dxfId="532" priority="88" operator="containsText" text="B">
      <formula>NOT(ISERROR(SEARCH("B",AG33)))</formula>
    </cfRule>
    <cfRule type="containsText" dxfId="531" priority="89" operator="containsText" text="A">
      <formula>NOT(ISERROR(SEARCH("A",AG33)))</formula>
    </cfRule>
  </conditionalFormatting>
  <conditionalFormatting sqref="AD38:AE41">
    <cfRule type="containsText" dxfId="530" priority="83" operator="containsText" text="E">
      <formula>NOT(ISERROR(SEARCH("E",AD38)))</formula>
    </cfRule>
    <cfRule type="containsText" dxfId="529" priority="84" operator="containsText" text="B">
      <formula>NOT(ISERROR(SEARCH("B",AD38)))</formula>
    </cfRule>
    <cfRule type="containsText" dxfId="528" priority="85" operator="containsText" text="A">
      <formula>NOT(ISERROR(SEARCH("A",AD38)))</formula>
    </cfRule>
  </conditionalFormatting>
  <conditionalFormatting sqref="AF38:AF41">
    <cfRule type="containsText" dxfId="527" priority="80" operator="containsText" text="E">
      <formula>NOT(ISERROR(SEARCH("E",AF38)))</formula>
    </cfRule>
    <cfRule type="containsText" dxfId="526" priority="81" operator="containsText" text="B">
      <formula>NOT(ISERROR(SEARCH("B",AF38)))</formula>
    </cfRule>
    <cfRule type="containsText" dxfId="525" priority="82" operator="containsText" text="A">
      <formula>NOT(ISERROR(SEARCH("A",AF38)))</formula>
    </cfRule>
  </conditionalFormatting>
  <conditionalFormatting sqref="F38:L41">
    <cfRule type="colorScale" priority="86">
      <colorScale>
        <cfvo type="min"/>
        <cfvo type="percentile" val="50"/>
        <cfvo type="max"/>
        <color rgb="FFF8696B"/>
        <color rgb="FFFFEB84"/>
        <color rgb="FF63BE7B"/>
      </colorScale>
    </cfRule>
  </conditionalFormatting>
  <conditionalFormatting sqref="X38:X41">
    <cfRule type="containsText" dxfId="524" priority="74" operator="containsText" text="D">
      <formula>NOT(ISERROR(SEARCH("D",X38)))</formula>
    </cfRule>
    <cfRule type="containsText" dxfId="523" priority="75" operator="containsText" text="S">
      <formula>NOT(ISERROR(SEARCH("S",X38)))</formula>
    </cfRule>
    <cfRule type="containsText" dxfId="522" priority="76" operator="containsText" text="F">
      <formula>NOT(ISERROR(SEARCH("F",X38)))</formula>
    </cfRule>
    <cfRule type="containsText" dxfId="521" priority="77" operator="containsText" text="E">
      <formula>NOT(ISERROR(SEARCH("E",X38)))</formula>
    </cfRule>
    <cfRule type="containsText" dxfId="520" priority="78" operator="containsText" text="B">
      <formula>NOT(ISERROR(SEARCH("B",X38)))</formula>
    </cfRule>
    <cfRule type="containsText" dxfId="519" priority="79" operator="containsText" text="A">
      <formula>NOT(ISERROR(SEARCH("A",X38)))</formula>
    </cfRule>
  </conditionalFormatting>
  <conditionalFormatting sqref="AG38:AG41">
    <cfRule type="containsText" dxfId="518" priority="71" operator="containsText" text="E">
      <formula>NOT(ISERROR(SEARCH("E",AG38)))</formula>
    </cfRule>
    <cfRule type="containsText" dxfId="517" priority="72" operator="containsText" text="B">
      <formula>NOT(ISERROR(SEARCH("B",AG38)))</formula>
    </cfRule>
    <cfRule type="containsText" dxfId="516" priority="73" operator="containsText" text="A">
      <formula>NOT(ISERROR(SEARCH("A",AG38)))</formula>
    </cfRule>
  </conditionalFormatting>
  <conditionalFormatting sqref="AD42:AE43">
    <cfRule type="containsText" dxfId="515" priority="67" operator="containsText" text="E">
      <formula>NOT(ISERROR(SEARCH("E",AD42)))</formula>
    </cfRule>
    <cfRule type="containsText" dxfId="514" priority="68" operator="containsText" text="B">
      <formula>NOT(ISERROR(SEARCH("B",AD42)))</formula>
    </cfRule>
    <cfRule type="containsText" dxfId="513" priority="69" operator="containsText" text="A">
      <formula>NOT(ISERROR(SEARCH("A",AD42)))</formula>
    </cfRule>
  </conditionalFormatting>
  <conditionalFormatting sqref="AF42:AF43">
    <cfRule type="containsText" dxfId="512" priority="64" operator="containsText" text="E">
      <formula>NOT(ISERROR(SEARCH("E",AF42)))</formula>
    </cfRule>
    <cfRule type="containsText" dxfId="511" priority="65" operator="containsText" text="B">
      <formula>NOT(ISERROR(SEARCH("B",AF42)))</formula>
    </cfRule>
    <cfRule type="containsText" dxfId="510" priority="66" operator="containsText" text="A">
      <formula>NOT(ISERROR(SEARCH("A",AF42)))</formula>
    </cfRule>
  </conditionalFormatting>
  <conditionalFormatting sqref="F42:L43">
    <cfRule type="colorScale" priority="70">
      <colorScale>
        <cfvo type="min"/>
        <cfvo type="percentile" val="50"/>
        <cfvo type="max"/>
        <color rgb="FFF8696B"/>
        <color rgb="FFFFEB84"/>
        <color rgb="FF63BE7B"/>
      </colorScale>
    </cfRule>
  </conditionalFormatting>
  <conditionalFormatting sqref="X42:X43">
    <cfRule type="containsText" dxfId="509" priority="58" operator="containsText" text="D">
      <formula>NOT(ISERROR(SEARCH("D",X42)))</formula>
    </cfRule>
    <cfRule type="containsText" dxfId="508" priority="59" operator="containsText" text="S">
      <formula>NOT(ISERROR(SEARCH("S",X42)))</formula>
    </cfRule>
    <cfRule type="containsText" dxfId="507" priority="60" operator="containsText" text="F">
      <formula>NOT(ISERROR(SEARCH("F",X42)))</formula>
    </cfRule>
    <cfRule type="containsText" dxfId="506" priority="61" operator="containsText" text="E">
      <formula>NOT(ISERROR(SEARCH("E",X42)))</formula>
    </cfRule>
    <cfRule type="containsText" dxfId="505" priority="62" operator="containsText" text="B">
      <formula>NOT(ISERROR(SEARCH("B",X42)))</formula>
    </cfRule>
    <cfRule type="containsText" dxfId="504" priority="63" operator="containsText" text="A">
      <formula>NOT(ISERROR(SEARCH("A",X42)))</formula>
    </cfRule>
  </conditionalFormatting>
  <conditionalFormatting sqref="AG42:AG43">
    <cfRule type="containsText" dxfId="503" priority="55" operator="containsText" text="E">
      <formula>NOT(ISERROR(SEARCH("E",AG42)))</formula>
    </cfRule>
    <cfRule type="containsText" dxfId="502" priority="56" operator="containsText" text="B">
      <formula>NOT(ISERROR(SEARCH("B",AG42)))</formula>
    </cfRule>
    <cfRule type="containsText" dxfId="501" priority="57" operator="containsText" text="A">
      <formula>NOT(ISERROR(SEARCH("A",AG42)))</formula>
    </cfRule>
  </conditionalFormatting>
  <conditionalFormatting sqref="AD44:AE48">
    <cfRule type="containsText" dxfId="500" priority="51" operator="containsText" text="E">
      <formula>NOT(ISERROR(SEARCH("E",AD44)))</formula>
    </cfRule>
    <cfRule type="containsText" dxfId="499" priority="52" operator="containsText" text="B">
      <formula>NOT(ISERROR(SEARCH("B",AD44)))</formula>
    </cfRule>
    <cfRule type="containsText" dxfId="498" priority="53" operator="containsText" text="A">
      <formula>NOT(ISERROR(SEARCH("A",AD44)))</formula>
    </cfRule>
  </conditionalFormatting>
  <conditionalFormatting sqref="AF44:AF48">
    <cfRule type="containsText" dxfId="497" priority="48" operator="containsText" text="E">
      <formula>NOT(ISERROR(SEARCH("E",AF44)))</formula>
    </cfRule>
    <cfRule type="containsText" dxfId="496" priority="49" operator="containsText" text="B">
      <formula>NOT(ISERROR(SEARCH("B",AF44)))</formula>
    </cfRule>
    <cfRule type="containsText" dxfId="495" priority="50" operator="containsText" text="A">
      <formula>NOT(ISERROR(SEARCH("A",AF44)))</formula>
    </cfRule>
  </conditionalFormatting>
  <conditionalFormatting sqref="F44:L48">
    <cfRule type="colorScale" priority="54">
      <colorScale>
        <cfvo type="min"/>
        <cfvo type="percentile" val="50"/>
        <cfvo type="max"/>
        <color rgb="FFF8696B"/>
        <color rgb="FFFFEB84"/>
        <color rgb="FF63BE7B"/>
      </colorScale>
    </cfRule>
  </conditionalFormatting>
  <conditionalFormatting sqref="X44:X48">
    <cfRule type="containsText" dxfId="494" priority="42" operator="containsText" text="D">
      <formula>NOT(ISERROR(SEARCH("D",X44)))</formula>
    </cfRule>
    <cfRule type="containsText" dxfId="493" priority="43" operator="containsText" text="S">
      <formula>NOT(ISERROR(SEARCH("S",X44)))</formula>
    </cfRule>
    <cfRule type="containsText" dxfId="492" priority="44" operator="containsText" text="F">
      <formula>NOT(ISERROR(SEARCH("F",X44)))</formula>
    </cfRule>
    <cfRule type="containsText" dxfId="491" priority="45" operator="containsText" text="E">
      <formula>NOT(ISERROR(SEARCH("E",X44)))</formula>
    </cfRule>
    <cfRule type="containsText" dxfId="490" priority="46" operator="containsText" text="B">
      <formula>NOT(ISERROR(SEARCH("B",X44)))</formula>
    </cfRule>
    <cfRule type="containsText" dxfId="489" priority="47" operator="containsText" text="A">
      <formula>NOT(ISERROR(SEARCH("A",X44)))</formula>
    </cfRule>
  </conditionalFormatting>
  <conditionalFormatting sqref="AG44:AG48">
    <cfRule type="containsText" dxfId="488" priority="39" operator="containsText" text="E">
      <formula>NOT(ISERROR(SEARCH("E",AG44)))</formula>
    </cfRule>
    <cfRule type="containsText" dxfId="487" priority="40" operator="containsText" text="B">
      <formula>NOT(ISERROR(SEARCH("B",AG44)))</formula>
    </cfRule>
    <cfRule type="containsText" dxfId="486" priority="41" operator="containsText" text="A">
      <formula>NOT(ISERROR(SEARCH("A",AG44)))</formula>
    </cfRule>
  </conditionalFormatting>
  <conditionalFormatting sqref="AD49:AE49">
    <cfRule type="containsText" dxfId="485" priority="35" operator="containsText" text="E">
      <formula>NOT(ISERROR(SEARCH("E",AD49)))</formula>
    </cfRule>
    <cfRule type="containsText" dxfId="484" priority="36" operator="containsText" text="B">
      <formula>NOT(ISERROR(SEARCH("B",AD49)))</formula>
    </cfRule>
    <cfRule type="containsText" dxfId="483" priority="37" operator="containsText" text="A">
      <formula>NOT(ISERROR(SEARCH("A",AD49)))</formula>
    </cfRule>
  </conditionalFormatting>
  <conditionalFormatting sqref="AF49">
    <cfRule type="containsText" dxfId="482" priority="32" operator="containsText" text="E">
      <formula>NOT(ISERROR(SEARCH("E",AF49)))</formula>
    </cfRule>
    <cfRule type="containsText" dxfId="481" priority="33" operator="containsText" text="B">
      <formula>NOT(ISERROR(SEARCH("B",AF49)))</formula>
    </cfRule>
    <cfRule type="containsText" dxfId="480" priority="34" operator="containsText" text="A">
      <formula>NOT(ISERROR(SEARCH("A",AF49)))</formula>
    </cfRule>
  </conditionalFormatting>
  <conditionalFormatting sqref="F49:L49">
    <cfRule type="colorScale" priority="38">
      <colorScale>
        <cfvo type="min"/>
        <cfvo type="percentile" val="50"/>
        <cfvo type="max"/>
        <color rgb="FFF8696B"/>
        <color rgb="FFFFEB84"/>
        <color rgb="FF63BE7B"/>
      </colorScale>
    </cfRule>
  </conditionalFormatting>
  <conditionalFormatting sqref="X49">
    <cfRule type="containsText" dxfId="479" priority="26" operator="containsText" text="D">
      <formula>NOT(ISERROR(SEARCH("D",X49)))</formula>
    </cfRule>
    <cfRule type="containsText" dxfId="478" priority="27" operator="containsText" text="S">
      <formula>NOT(ISERROR(SEARCH("S",X49)))</formula>
    </cfRule>
    <cfRule type="containsText" dxfId="477" priority="28" operator="containsText" text="F">
      <formula>NOT(ISERROR(SEARCH("F",X49)))</formula>
    </cfRule>
    <cfRule type="containsText" dxfId="476" priority="29" operator="containsText" text="E">
      <formula>NOT(ISERROR(SEARCH("E",X49)))</formula>
    </cfRule>
    <cfRule type="containsText" dxfId="475" priority="30" operator="containsText" text="B">
      <formula>NOT(ISERROR(SEARCH("B",X49)))</formula>
    </cfRule>
    <cfRule type="containsText" dxfId="474" priority="31" operator="containsText" text="A">
      <formula>NOT(ISERROR(SEARCH("A",X49)))</formula>
    </cfRule>
  </conditionalFormatting>
  <conditionalFormatting sqref="AG49">
    <cfRule type="containsText" dxfId="473" priority="23" operator="containsText" text="E">
      <formula>NOT(ISERROR(SEARCH("E",AG49)))</formula>
    </cfRule>
    <cfRule type="containsText" dxfId="472" priority="24" operator="containsText" text="B">
      <formula>NOT(ISERROR(SEARCH("B",AG49)))</formula>
    </cfRule>
    <cfRule type="containsText" dxfId="471" priority="25" operator="containsText" text="A">
      <formula>NOT(ISERROR(SEARCH("A",AG49)))</formula>
    </cfRule>
  </conditionalFormatting>
  <conditionalFormatting sqref="AD50:AE53">
    <cfRule type="containsText" dxfId="470" priority="19" operator="containsText" text="E">
      <formula>NOT(ISERROR(SEARCH("E",AD50)))</formula>
    </cfRule>
    <cfRule type="containsText" dxfId="469" priority="20" operator="containsText" text="B">
      <formula>NOT(ISERROR(SEARCH("B",AD50)))</formula>
    </cfRule>
    <cfRule type="containsText" dxfId="468" priority="21" operator="containsText" text="A">
      <formula>NOT(ISERROR(SEARCH("A",AD50)))</formula>
    </cfRule>
  </conditionalFormatting>
  <conditionalFormatting sqref="AF50:AF53">
    <cfRule type="containsText" dxfId="467" priority="16" operator="containsText" text="E">
      <formula>NOT(ISERROR(SEARCH("E",AF50)))</formula>
    </cfRule>
    <cfRule type="containsText" dxfId="466" priority="17" operator="containsText" text="B">
      <formula>NOT(ISERROR(SEARCH("B",AF50)))</formula>
    </cfRule>
    <cfRule type="containsText" dxfId="465" priority="18" operator="containsText" text="A">
      <formula>NOT(ISERROR(SEARCH("A",AF50)))</formula>
    </cfRule>
  </conditionalFormatting>
  <conditionalFormatting sqref="F50:L53">
    <cfRule type="colorScale" priority="22">
      <colorScale>
        <cfvo type="min"/>
        <cfvo type="percentile" val="50"/>
        <cfvo type="max"/>
        <color rgb="FFF8696B"/>
        <color rgb="FFFFEB84"/>
        <color rgb="FF63BE7B"/>
      </colorScale>
    </cfRule>
  </conditionalFormatting>
  <conditionalFormatting sqref="AG50:AG53">
    <cfRule type="containsText" dxfId="458" priority="7" operator="containsText" text="E">
      <formula>NOT(ISERROR(SEARCH("E",AG50)))</formula>
    </cfRule>
    <cfRule type="containsText" dxfId="457" priority="8" operator="containsText" text="B">
      <formula>NOT(ISERROR(SEARCH("B",AG50)))</formula>
    </cfRule>
    <cfRule type="containsText" dxfId="456" priority="9" operator="containsText" text="A">
      <formula>NOT(ISERROR(SEARCH("A",AG50)))</formula>
    </cfRule>
  </conditionalFormatting>
  <conditionalFormatting sqref="X50:X53">
    <cfRule type="containsText" dxfId="5" priority="1" operator="containsText" text="D">
      <formula>NOT(ISERROR(SEARCH("D",X50)))</formula>
    </cfRule>
    <cfRule type="containsText" dxfId="4" priority="2" operator="containsText" text="S">
      <formula>NOT(ISERROR(SEARCH("S",X50)))</formula>
    </cfRule>
    <cfRule type="containsText" dxfId="3" priority="3" operator="containsText" text="F">
      <formula>NOT(ISERROR(SEARCH("F",X50)))</formula>
    </cfRule>
    <cfRule type="containsText" dxfId="2" priority="4" operator="containsText" text="E">
      <formula>NOT(ISERROR(SEARCH("E",X50)))</formula>
    </cfRule>
    <cfRule type="containsText" dxfId="1" priority="5" operator="containsText" text="B">
      <formula>NOT(ISERROR(SEARCH("B",X50)))</formula>
    </cfRule>
    <cfRule type="containsText" dxfId="0" priority="6" operator="containsText" text="A">
      <formula>NOT(ISERROR(SEARCH("A",X50)))</formula>
    </cfRule>
  </conditionalFormatting>
  <dataValidations count="2">
    <dataValidation type="list" allowBlank="1" showInputMessage="1" showErrorMessage="1" sqref="AG2:AG20 AG23" xr:uid="{0919F554-311C-0D4E-8F97-D4C95F269E42}">
      <formula1>"強風,外差し,イン先行,凍結防止"</formula1>
    </dataValidation>
    <dataValidation type="list" allowBlank="1" showInputMessage="1" showErrorMessage="1" sqref="AG21:AG22 AG24:AG53" xr:uid="{5FD976D5-78A3-0446-B456-FF6AF122FBCE}">
      <formula1>"強風,外差し,イン先行"</formula1>
    </dataValidation>
  </dataValidations>
  <pageMargins left="0.75" right="0.75" top="1" bottom="1" header="0.3" footer="0.3"/>
  <pageSetup paperSize="9" orientation="portrait" horizontalDpi="4294967292" verticalDpi="4294967292"/>
  <ignoredErrors>
    <ignoredError sqref="M2:P2 M3:P3 M4:P8 M9:P13 M14:P16 M17:P20 M21:P23 M24:P28 M29:P32 M33:P37 M38:P41 M42:P43 M44:P48 M49:P49 M50:P5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表の見方</vt:lpstr>
      <vt:lpstr>芝1200m</vt:lpstr>
      <vt:lpstr>芝1400m</vt:lpstr>
      <vt:lpstr>芝1600m</vt:lpstr>
      <vt:lpstr>芝2000m</vt:lpstr>
      <vt:lpstr>芝2200m</vt:lpstr>
      <vt:lpstr>芝3000m</vt:lpstr>
      <vt:lpstr>ダ1200m</vt:lpstr>
      <vt:lpstr>ダ1400m</vt:lpstr>
      <vt:lpstr>ダ1800m</vt:lpstr>
      <vt:lpstr>ダ1900m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2018-03-25T09:22:51Z</cp:lastPrinted>
  <dcterms:created xsi:type="dcterms:W3CDTF">2016-01-01T05:14:51Z</dcterms:created>
  <dcterms:modified xsi:type="dcterms:W3CDTF">2022-06-08T01:44:39Z</dcterms:modified>
</cp:coreProperties>
</file>