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filterPrivacy="1" showInkAnnotation="0" autoCompressPictures="0"/>
  <xr:revisionPtr revIDLastSave="0" documentId="13_ncr:1_{8DDFEF43-862B-2148-88A8-CEF009B264ED}" xr6:coauthVersionLast="47" xr6:coauthVersionMax="47" xr10:uidLastSave="{00000000-0000-0000-0000-000000000000}"/>
  <bookViews>
    <workbookView xWindow="260" yWindow="500" windowWidth="26480" windowHeight="15620" tabRatio="855" activeTab="1" xr2:uid="{00000000-000D-0000-FFFF-FFFF00000000}"/>
  </bookViews>
  <sheets>
    <sheet name="表の見方" sheetId="45" r:id="rId1"/>
    <sheet name="芝1200m" sheetId="31" r:id="rId2"/>
    <sheet name="芝1800m" sheetId="36" r:id="rId3"/>
    <sheet name="芝2000m" sheetId="37" r:id="rId4"/>
    <sheet name="芝2600m" sheetId="38" r:id="rId5"/>
    <sheet name="ダ1150m" sheetId="43" r:id="rId6"/>
    <sheet name="ダ1700m" sheetId="11" r:id="rId7"/>
    <sheet name="ダ2400m" sheetId="41" r:id="rId8"/>
    <sheet name="Sheet1" sheetId="44" r:id="rId9"/>
  </sheets>
  <definedNames>
    <definedName name="_xlnm._FilterDatabase" localSheetId="5" hidden="1">ダ1150m!$A$1:$AE$1</definedName>
    <definedName name="_xlnm._FilterDatabase" localSheetId="6" hidden="1">ダ1700m!$A$1:$AJ$1</definedName>
    <definedName name="_xlnm._FilterDatabase" localSheetId="7" hidden="1">ダ2400m!$A$1:$AN$2</definedName>
    <definedName name="_xlnm._FilterDatabase" localSheetId="1" hidden="1">芝1200m!$A$1:$AH$6</definedName>
    <definedName name="_xlnm._FilterDatabase" localSheetId="2" hidden="1">芝1800m!$A$1:$AM$2</definedName>
    <definedName name="_xlnm._FilterDatabase" localSheetId="3" hidden="1">芝2000m!$A$1:$AN$3</definedName>
    <definedName name="_xlnm._FilterDatabase" localSheetId="4" hidden="1">芝2600m!$A$1:$AQ$2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4" i="38" l="1"/>
  <c r="V4" i="38"/>
  <c r="U4" i="38"/>
  <c r="T4" i="38"/>
  <c r="S4" i="38"/>
  <c r="T9" i="37"/>
  <c r="S9" i="37"/>
  <c r="R9" i="37"/>
  <c r="Q9" i="37"/>
  <c r="P9" i="37"/>
  <c r="T8" i="37"/>
  <c r="S8" i="37"/>
  <c r="R8" i="37"/>
  <c r="Q8" i="37"/>
  <c r="P8" i="37"/>
  <c r="T7" i="37"/>
  <c r="S7" i="37"/>
  <c r="R7" i="37"/>
  <c r="Q7" i="37"/>
  <c r="P7" i="37"/>
  <c r="S9" i="36"/>
  <c r="R9" i="36"/>
  <c r="Q9" i="36"/>
  <c r="P9" i="36"/>
  <c r="O9" i="36"/>
  <c r="S8" i="36"/>
  <c r="R8" i="36"/>
  <c r="Q8" i="36"/>
  <c r="P8" i="36"/>
  <c r="O8" i="36"/>
  <c r="N16" i="31"/>
  <c r="M16" i="31"/>
  <c r="L16" i="31"/>
  <c r="N15" i="31"/>
  <c r="M15" i="31"/>
  <c r="L15" i="31"/>
  <c r="N14" i="31"/>
  <c r="M14" i="31"/>
  <c r="L14" i="31"/>
  <c r="N13" i="31"/>
  <c r="M13" i="31"/>
  <c r="L13" i="31"/>
  <c r="R20" i="11"/>
  <c r="Q20" i="11"/>
  <c r="P20" i="11"/>
  <c r="O20" i="11"/>
  <c r="R19" i="11"/>
  <c r="Q19" i="11"/>
  <c r="P19" i="11"/>
  <c r="O19" i="11"/>
  <c r="R18" i="11"/>
  <c r="Q18" i="11"/>
  <c r="P18" i="11"/>
  <c r="O18" i="11"/>
  <c r="R17" i="11"/>
  <c r="Q17" i="11"/>
  <c r="P17" i="11"/>
  <c r="O17" i="11"/>
  <c r="R16" i="11"/>
  <c r="Q16" i="11"/>
  <c r="P16" i="11"/>
  <c r="O16" i="11"/>
  <c r="R15" i="11"/>
  <c r="Q15" i="11"/>
  <c r="P15" i="11"/>
  <c r="O15" i="11"/>
  <c r="R14" i="11"/>
  <c r="Q14" i="11"/>
  <c r="P14" i="11"/>
  <c r="O14" i="11"/>
  <c r="R13" i="11"/>
  <c r="Q13" i="11"/>
  <c r="P13" i="11"/>
  <c r="O13" i="11"/>
  <c r="M12" i="43"/>
  <c r="L12" i="43"/>
  <c r="M11" i="43"/>
  <c r="L11" i="43"/>
  <c r="M10" i="43"/>
  <c r="L10" i="43"/>
  <c r="W3" i="38"/>
  <c r="V3" i="38"/>
  <c r="U3" i="38"/>
  <c r="T3" i="38"/>
  <c r="S3" i="38"/>
  <c r="T6" i="37"/>
  <c r="S6" i="37"/>
  <c r="R6" i="37"/>
  <c r="Q6" i="37"/>
  <c r="P6" i="37"/>
  <c r="T5" i="37"/>
  <c r="S5" i="37"/>
  <c r="R5" i="37"/>
  <c r="Q5" i="37"/>
  <c r="P5" i="37"/>
  <c r="S7" i="36"/>
  <c r="R7" i="36"/>
  <c r="Q7" i="36"/>
  <c r="P7" i="36"/>
  <c r="O7" i="36"/>
  <c r="S6" i="36"/>
  <c r="R6" i="36"/>
  <c r="Q6" i="36"/>
  <c r="P6" i="36"/>
  <c r="O6" i="36"/>
  <c r="S5" i="36"/>
  <c r="R5" i="36"/>
  <c r="Q5" i="36"/>
  <c r="P5" i="36"/>
  <c r="O5" i="36"/>
  <c r="N12" i="31"/>
  <c r="M12" i="31"/>
  <c r="L12" i="31"/>
  <c r="N11" i="31"/>
  <c r="M11" i="31"/>
  <c r="L11" i="31"/>
  <c r="N10" i="31"/>
  <c r="M10" i="31"/>
  <c r="L10" i="31"/>
  <c r="N9" i="31"/>
  <c r="M9" i="31"/>
  <c r="L9" i="31"/>
  <c r="N8" i="31"/>
  <c r="M8" i="31"/>
  <c r="L8" i="31"/>
  <c r="N7" i="31"/>
  <c r="M7" i="31"/>
  <c r="L7" i="31"/>
  <c r="R12" i="11"/>
  <c r="Q12" i="11"/>
  <c r="P12" i="11"/>
  <c r="O12" i="11"/>
  <c r="R11" i="11"/>
  <c r="Q11" i="11"/>
  <c r="P11" i="11"/>
  <c r="O11" i="11"/>
  <c r="R10" i="11"/>
  <c r="Q10" i="11"/>
  <c r="P10" i="11"/>
  <c r="O10" i="11"/>
  <c r="R9" i="11"/>
  <c r="Q9" i="11"/>
  <c r="P9" i="11"/>
  <c r="O9" i="11"/>
  <c r="R8" i="11"/>
  <c r="Q8" i="11"/>
  <c r="P8" i="11"/>
  <c r="O8" i="11"/>
  <c r="R7" i="11"/>
  <c r="Q7" i="11"/>
  <c r="P7" i="11"/>
  <c r="O7" i="11"/>
  <c r="M9" i="43"/>
  <c r="L9" i="43"/>
  <c r="M8" i="43"/>
  <c r="L8" i="43"/>
  <c r="M7" i="43"/>
  <c r="L7" i="43"/>
  <c r="W2" i="38"/>
  <c r="T3" i="37"/>
  <c r="T4" i="37"/>
  <c r="T2" i="37"/>
  <c r="S3" i="36"/>
  <c r="S4" i="36"/>
  <c r="S2" i="36"/>
  <c r="V2" i="41"/>
  <c r="R3" i="11"/>
  <c r="R4" i="11"/>
  <c r="R5" i="11"/>
  <c r="R6" i="11"/>
  <c r="R2" i="11"/>
  <c r="S4" i="37" l="1"/>
  <c r="R4" i="37"/>
  <c r="Q4" i="37"/>
  <c r="P4" i="37"/>
  <c r="M6" i="43"/>
  <c r="L6" i="43"/>
  <c r="M5" i="43"/>
  <c r="L5" i="43"/>
  <c r="R4" i="36"/>
  <c r="Q4" i="36"/>
  <c r="P4" i="36"/>
  <c r="O4" i="36"/>
  <c r="M4" i="43"/>
  <c r="L4" i="43"/>
  <c r="P2" i="37" l="1"/>
  <c r="Q2" i="37"/>
  <c r="R2" i="37"/>
  <c r="S2" i="37"/>
  <c r="O6" i="11"/>
  <c r="P6" i="11"/>
  <c r="Q6" i="11"/>
  <c r="Q5" i="11"/>
  <c r="P5" i="11"/>
  <c r="O5" i="11"/>
  <c r="Q4" i="11"/>
  <c r="P4" i="11"/>
  <c r="O4" i="11"/>
  <c r="Q3" i="11"/>
  <c r="P3" i="11"/>
  <c r="O3" i="11"/>
  <c r="Q2" i="11"/>
  <c r="P2" i="11"/>
  <c r="O2" i="11"/>
  <c r="M3" i="43"/>
  <c r="L3" i="43"/>
  <c r="M2" i="43"/>
  <c r="L2" i="43"/>
  <c r="U2" i="41"/>
  <c r="T2" i="41"/>
  <c r="S2" i="41"/>
  <c r="R2" i="41"/>
  <c r="U2" i="38"/>
  <c r="T2" i="38"/>
  <c r="L2" i="31"/>
  <c r="M2" i="31"/>
  <c r="N2" i="31"/>
  <c r="L3" i="31"/>
  <c r="M3" i="31"/>
  <c r="N3" i="31"/>
  <c r="L4" i="31"/>
  <c r="M4" i="31"/>
  <c r="N4" i="31"/>
  <c r="L5" i="31"/>
  <c r="M5" i="31"/>
  <c r="N5" i="31"/>
  <c r="L6" i="31"/>
  <c r="M6" i="31"/>
  <c r="N6" i="31"/>
  <c r="R3" i="36"/>
  <c r="Q3" i="36"/>
  <c r="P3" i="36"/>
  <c r="O3" i="36"/>
  <c r="V2" i="38"/>
  <c r="S2" i="38"/>
  <c r="S3" i="37"/>
  <c r="R3" i="37"/>
  <c r="Q3" i="37"/>
  <c r="P3" i="37"/>
  <c r="R2" i="36"/>
  <c r="Q2" i="36"/>
  <c r="P2" i="36"/>
  <c r="O2" i="3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570F556-8447-DC48-9771-BFF11C21454D}">
      <text>
        <r>
          <rPr>
            <b/>
            <sz val="10"/>
            <color rgb="FF000000"/>
            <rFont val="ＭＳ Ｐゴシック"/>
            <family val="2"/>
            <charset val="128"/>
          </rPr>
          <t>牝馬限定レースの場合は背景色が薄赤色になります</t>
        </r>
      </text>
    </comment>
    <comment ref="Y2" authorId="0" shapeId="0" xr:uid="{E21EDAFE-300B-E040-9E22-D817411AB50D}">
      <text>
        <r>
          <rPr>
            <sz val="14"/>
            <color rgb="FF000000"/>
            <rFont val="ＭＳ Ｐゴシック"/>
            <family val="2"/>
            <charset val="128"/>
          </rPr>
          <t>先週の結果分析で使われている指数。</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各競馬場の距離・コース・クラス別に番組独自の「基準タイム」が設定されており、その基準タイムよりどれだけ速かった</t>
        </r>
        <r>
          <rPr>
            <sz val="14"/>
            <color rgb="FF000000"/>
            <rFont val="ＭＳ Ｐゴシック"/>
            <family val="2"/>
            <charset val="128"/>
          </rPr>
          <t>or</t>
        </r>
        <r>
          <rPr>
            <sz val="14"/>
            <color rgb="FF000000"/>
            <rFont val="ＭＳ Ｐゴシック"/>
            <family val="2"/>
            <charset val="128"/>
          </rPr>
          <t>遅かったかという事を示している。</t>
        </r>
        <r>
          <rPr>
            <sz val="14"/>
            <color rgb="FF000000"/>
            <rFont val="ＭＳ Ｐゴシック"/>
            <family val="2"/>
            <charset val="128"/>
          </rPr>
          <t xml:space="preserve">
</t>
        </r>
        <r>
          <rPr>
            <sz val="14"/>
            <color rgb="FF000000"/>
            <rFont val="ＭＳ Ｐゴシック"/>
            <family val="2"/>
            <charset val="128"/>
          </rPr>
          <t>マイナス方向に値が大きければ大きいほど、優秀な時計、プラス方向に大きければ大きいほど、評価できないタイムという事になる。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「基準タイム」－「走破タイム」＝『タイム差』</t>
        </r>
      </text>
    </comment>
    <comment ref="AA2" authorId="0" shapeId="0" xr:uid="{957B2576-AE47-0949-908A-6FBA93CAF89D}">
      <text>
        <r>
          <rPr>
            <sz val="14"/>
            <color rgb="FF000000"/>
            <rFont val="ＭＳ Ｐゴシック"/>
            <family val="2"/>
            <charset val="128"/>
          </rPr>
          <t xml:space="preserve">
</t>
        </r>
        <r>
          <rPr>
            <sz val="14"/>
            <color rgb="FF000000"/>
            <rFont val="ＭＳ Ｐゴシック"/>
            <family val="2"/>
            <charset val="128"/>
          </rPr>
          <t>『先週の結果分析』の中で、結果分析の基礎となっている、その馬が持つポテンシャル、つまり『真の価値』のことである。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完全タイム差とは、どのように算出されるのか。それは以下のどちらかなのだ。</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　１「タイム差」－「馬場差」＝『真の価値』</t>
        </r>
        <r>
          <rPr>
            <sz val="14"/>
            <color rgb="FF000000"/>
            <rFont val="ＭＳ Ｐゴシック"/>
            <family val="2"/>
            <charset val="128"/>
          </rPr>
          <t xml:space="preserve">
</t>
        </r>
        <r>
          <rPr>
            <sz val="14"/>
            <color rgb="FF000000"/>
            <rFont val="ＭＳ Ｐゴシック"/>
            <family val="2"/>
            <charset val="128"/>
          </rPr>
          <t>　２「タイム差」－「馬場差」－「ペース差」＝『真の価値』</t>
        </r>
      </text>
    </comment>
    <comment ref="AB2" authorId="0" shapeId="0" xr:uid="{B75F4059-2A9B-1840-BF75-4B676D1F63FC}">
      <text>
        <r>
          <rPr>
            <b/>
            <sz val="14"/>
            <color rgb="FF000000"/>
            <rFont val="ＭＳ Ｐゴシック"/>
            <family val="2"/>
            <charset val="128"/>
          </rPr>
          <t>番組内で表示されている馬場差のことである。この馬場差は主に中距離を対象としている。</t>
        </r>
        <r>
          <rPr>
            <b/>
            <sz val="14"/>
            <color rgb="FF000000"/>
            <rFont val="ＭＳ Ｐゴシック"/>
            <family val="2"/>
            <charset val="128"/>
          </rPr>
          <t xml:space="preserve">
</t>
        </r>
        <r>
          <rPr>
            <b/>
            <sz val="14"/>
            <color rgb="FF000000"/>
            <rFont val="ＭＳ Ｐゴシック"/>
            <family val="2"/>
            <charset val="128"/>
          </rPr>
          <t>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<sst xmlns="http://schemas.openxmlformats.org/spreadsheetml/2006/main" count="1309" uniqueCount="493">
  <si>
    <t>日付</t>
    <rPh sb="0" eb="2">
      <t>ヒヅケ</t>
    </rPh>
    <phoneticPr fontId="2"/>
  </si>
  <si>
    <t>馬場</t>
    <rPh sb="0" eb="2">
      <t>ババ</t>
    </rPh>
    <phoneticPr fontId="2"/>
  </si>
  <si>
    <t>勝ち馬</t>
    <rPh sb="0" eb="1">
      <t>カ</t>
    </rPh>
    <rPh sb="2" eb="3">
      <t>ウマ</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</si>
  <si>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</si>
  <si>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</si>
  <si>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</si>
  <si>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</si>
  <si>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</si>
  <si>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</si>
  <si>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</si>
  <si>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</si>
  <si>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</si>
  <si>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</si>
  <si>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</si>
  <si>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</si>
  <si>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</si>
  <si>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</si>
  <si>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100m</t>
    <phoneticPr fontId="2"/>
  </si>
  <si>
    <t>300m</t>
    <phoneticPr fontId="2"/>
  </si>
  <si>
    <t>500m</t>
    <phoneticPr fontId="2"/>
  </si>
  <si>
    <t>700m</t>
    <phoneticPr fontId="2"/>
  </si>
  <si>
    <t>900m</t>
    <phoneticPr fontId="2"/>
  </si>
  <si>
    <t>1100m</t>
    <phoneticPr fontId="2"/>
  </si>
  <si>
    <t>1300m</t>
    <phoneticPr fontId="2"/>
  </si>
  <si>
    <t>1500m</t>
    <phoneticPr fontId="2"/>
  </si>
  <si>
    <t>1700m</t>
    <phoneticPr fontId="2"/>
  </si>
  <si>
    <t>上500m</t>
    <rPh sb="0" eb="1">
      <t>ウエ</t>
    </rPh>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</si>
  <si>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</si>
  <si>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</si>
  <si>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</si>
  <si>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</si>
  <si>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</si>
  <si>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</si>
  <si>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</si>
  <si>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</si>
  <si>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馬場</t>
    <rPh sb="0" eb="2">
      <t>ババ</t>
    </rPh>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</si>
  <si>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</si>
  <si>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</si>
  <si>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</si>
  <si>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</si>
  <si>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</si>
  <si>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</si>
  <si>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</si>
  <si>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</si>
  <si>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</si>
  <si>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</si>
  <si>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</si>
  <si>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</si>
  <si>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中3F</t>
    <rPh sb="0" eb="1">
      <t>ナカ</t>
    </rPh>
    <phoneticPr fontId="1"/>
  </si>
  <si>
    <t>中4F</t>
    <rPh sb="0" eb="1">
      <t>ナカ</t>
    </rPh>
    <phoneticPr fontId="1"/>
  </si>
  <si>
    <t>バイアス</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</si>
  <si>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</si>
  <si>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</si>
  <si>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</si>
  <si>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</si>
  <si>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</si>
  <si>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</si>
  <si>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</si>
  <si>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</si>
  <si>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</si>
  <si>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</si>
  <si>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</si>
  <si>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</si>
  <si>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</si>
  <si>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使用コース</t>
    <rPh sb="0" eb="2">
      <t>シヨウ</t>
    </rPh>
    <phoneticPr fontId="1"/>
  </si>
  <si>
    <t>ペース補正</t>
    <rPh sb="3" eb="5">
      <t>ホセイ</t>
    </rPh>
    <phoneticPr fontId="1"/>
  </si>
  <si>
    <t>7F</t>
    <phoneticPr fontId="1"/>
  </si>
  <si>
    <t>ペ補</t>
    <rPh sb="1" eb="2">
      <t>ホセイ</t>
    </rPh>
    <phoneticPr fontId="1"/>
  </si>
  <si>
    <t>8F</t>
    <phoneticPr fontId="1"/>
  </si>
  <si>
    <t>9F</t>
    <phoneticPr fontId="1"/>
  </si>
  <si>
    <t>10F</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</si>
  <si>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</si>
  <si>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</si>
  <si>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</si>
  <si>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</si>
  <si>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</si>
  <si>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</si>
  <si>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</si>
  <si>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</si>
  <si>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</si>
  <si>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</si>
  <si>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</si>
  <si>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</si>
  <si>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</si>
  <si>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中6F</t>
    <rPh sb="0" eb="1">
      <t>ナカ</t>
    </rPh>
    <phoneticPr fontId="1"/>
  </si>
  <si>
    <t>ペース</t>
    <phoneticPr fontId="1"/>
  </si>
  <si>
    <t>バイアス</t>
    <phoneticPr fontId="1"/>
  </si>
  <si>
    <t>コメント</t>
    <phoneticPr fontId="1"/>
  </si>
  <si>
    <t>コース</t>
    <phoneticPr fontId="10"/>
  </si>
  <si>
    <t>12F</t>
    <phoneticPr fontId="10"/>
  </si>
  <si>
    <t>13F</t>
    <phoneticPr fontId="1"/>
  </si>
  <si>
    <t>中7F</t>
    <rPh sb="0" eb="1">
      <t>ナk</t>
    </rPh>
    <phoneticPr fontId="1"/>
  </si>
  <si>
    <t>中3F</t>
    <rPh sb="0" eb="1">
      <t>ナカ</t>
    </rPh>
    <phoneticPr fontId="2"/>
  </si>
  <si>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</si>
  <si>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</si>
  <si>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</si>
  <si>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</si>
  <si>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</si>
  <si>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</si>
  <si>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</si>
  <si>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</si>
  <si>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</si>
  <si>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</si>
  <si>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</si>
  <si>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</si>
  <si>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</si>
  <si>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
  </si>
  <si>
    <t>ペース</t>
    <phoneticPr fontId="1"/>
  </si>
  <si>
    <t>バイアス</t>
    <phoneticPr fontId="1"/>
  </si>
  <si>
    <t>コメント</t>
    <phoneticPr fontId="1"/>
  </si>
  <si>
    <t>含水(ゴ)</t>
    <rPh sb="0" eb="2">
      <t>ガンス</t>
    </rPh>
    <phoneticPr fontId="10"/>
  </si>
  <si>
    <t>含水(4)</t>
    <rPh sb="0" eb="2">
      <t>ガンス</t>
    </rPh>
    <phoneticPr fontId="10"/>
  </si>
  <si>
    <t>レースクラス</t>
    <phoneticPr fontId="1"/>
  </si>
  <si>
    <t>ラップタイム</t>
    <phoneticPr fontId="1"/>
  </si>
  <si>
    <t>タイムレベル</t>
    <phoneticPr fontId="1"/>
  </si>
  <si>
    <t>メンバーレベル</t>
    <phoneticPr fontId="1"/>
  </si>
  <si>
    <t>勝ち馬メモ</t>
    <rPh sb="0" eb="1">
      <t>カ</t>
    </rPh>
    <rPh sb="2" eb="5">
      <t>ウm</t>
    </rPh>
    <phoneticPr fontId="1"/>
  </si>
  <si>
    <t>クラス</t>
    <phoneticPr fontId="1"/>
  </si>
  <si>
    <t>タイム</t>
    <phoneticPr fontId="1"/>
  </si>
  <si>
    <t>100m</t>
    <phoneticPr fontId="1"/>
  </si>
  <si>
    <t>300m</t>
    <phoneticPr fontId="1"/>
  </si>
  <si>
    <t>500m</t>
    <phoneticPr fontId="1"/>
  </si>
  <si>
    <t>700m</t>
    <phoneticPr fontId="1"/>
  </si>
  <si>
    <t>900m</t>
    <phoneticPr fontId="1"/>
  </si>
  <si>
    <t>1100m</t>
    <phoneticPr fontId="1"/>
  </si>
  <si>
    <t>上500m</t>
    <rPh sb="0" eb="1">
      <t>ウエ</t>
    </rPh>
    <phoneticPr fontId="1"/>
  </si>
  <si>
    <t>ペース</t>
    <phoneticPr fontId="1"/>
  </si>
  <si>
    <t>バイアス</t>
    <phoneticPr fontId="1"/>
  </si>
  <si>
    <t>コメント</t>
    <phoneticPr fontId="1"/>
  </si>
  <si>
    <t>A</t>
    <phoneticPr fontId="10"/>
  </si>
  <si>
    <t>未勝利</t>
    <rPh sb="0" eb="3">
      <t>ミショウリ</t>
    </rPh>
    <phoneticPr fontId="10"/>
  </si>
  <si>
    <t>1勝</t>
    <rPh sb="1" eb="2">
      <t>ショウ</t>
    </rPh>
    <phoneticPr fontId="10"/>
  </si>
  <si>
    <t>未勝利</t>
    <rPh sb="0" eb="3">
      <t>ミショウリ</t>
    </rPh>
    <phoneticPr fontId="1"/>
  </si>
  <si>
    <t>未勝利</t>
    <rPh sb="0" eb="1">
      <t>ミショウリ</t>
    </rPh>
    <phoneticPr fontId="1"/>
  </si>
  <si>
    <t>1勝</t>
    <rPh sb="1" eb="2">
      <t>ショウ</t>
    </rPh>
    <phoneticPr fontId="1"/>
  </si>
  <si>
    <t>未勝利</t>
    <rPh sb="0" eb="1">
      <t>ミショウリ</t>
    </rPh>
    <phoneticPr fontId="10"/>
  </si>
  <si>
    <t>2勝</t>
    <rPh sb="1" eb="2">
      <t>ショウ</t>
    </rPh>
    <phoneticPr fontId="10"/>
  </si>
  <si>
    <t>クッション</t>
    <phoneticPr fontId="10"/>
  </si>
  <si>
    <t>馬場L</t>
    <phoneticPr fontId="10"/>
  </si>
  <si>
    <t>C</t>
    <phoneticPr fontId="10"/>
  </si>
  <si>
    <t>3勝</t>
    <rPh sb="1" eb="2">
      <t>ショウ</t>
    </rPh>
    <phoneticPr fontId="10"/>
  </si>
  <si>
    <t>D</t>
    <phoneticPr fontId="10"/>
  </si>
  <si>
    <t>D</t>
    <phoneticPr fontId="1"/>
  </si>
  <si>
    <t>OP</t>
    <phoneticPr fontId="10"/>
  </si>
  <si>
    <t>A</t>
    <phoneticPr fontId="1"/>
  </si>
  <si>
    <t>下5F</t>
    <rPh sb="0" eb="1">
      <t xml:space="preserve">シタ </t>
    </rPh>
    <phoneticPr fontId="1"/>
  </si>
  <si>
    <t>含水(ゴ)</t>
    <rPh sb="0" eb="2">
      <t>ガンスイ</t>
    </rPh>
    <phoneticPr fontId="10"/>
  </si>
  <si>
    <t>含水(4)</t>
    <rPh sb="0" eb="2">
      <t>ガンスイ</t>
    </rPh>
    <phoneticPr fontId="10"/>
  </si>
  <si>
    <t>馬場L</t>
    <rPh sb="0" eb="2">
      <t>ババ</t>
    </rPh>
    <phoneticPr fontId="10"/>
  </si>
  <si>
    <t>後半5F</t>
    <rPh sb="0" eb="2">
      <t>コウハn</t>
    </rPh>
    <phoneticPr fontId="1"/>
  </si>
  <si>
    <t>ゴール前含水率</t>
    <rPh sb="4" eb="7">
      <t>ガンスイ</t>
    </rPh>
    <phoneticPr fontId="10"/>
  </si>
  <si>
    <t>4コーナー含水率</t>
    <rPh sb="5" eb="8">
      <t>ガンスイ</t>
    </rPh>
    <phoneticPr fontId="10"/>
  </si>
  <si>
    <t>独自馬場レベル</t>
    <rPh sb="0" eb="2">
      <t>ドクジ</t>
    </rPh>
    <rPh sb="2" eb="4">
      <t>b</t>
    </rPh>
    <phoneticPr fontId="10"/>
  </si>
  <si>
    <t>下5F</t>
    <rPh sb="0" eb="1">
      <t>シタ</t>
    </rPh>
    <phoneticPr fontId="2"/>
  </si>
  <si>
    <t>ボーンジーニアス</t>
    <phoneticPr fontId="10"/>
  </si>
  <si>
    <t>S</t>
    <phoneticPr fontId="10"/>
  </si>
  <si>
    <t>S</t>
    <phoneticPr fontId="1"/>
  </si>
  <si>
    <t>H</t>
    <phoneticPr fontId="1"/>
  </si>
  <si>
    <t>消耗</t>
    <rPh sb="0" eb="2">
      <t>ショウモウ</t>
    </rPh>
    <phoneticPr fontId="1"/>
  </si>
  <si>
    <t>重</t>
    <rPh sb="0" eb="1">
      <t>オモイ</t>
    </rPh>
    <phoneticPr fontId="1"/>
  </si>
  <si>
    <t>クロンヌドラレーヌ</t>
    <phoneticPr fontId="1"/>
  </si>
  <si>
    <t>ロードカナロア</t>
    <phoneticPr fontId="1"/>
  </si>
  <si>
    <t>ルーラーシップ</t>
    <phoneticPr fontId="1"/>
  </si>
  <si>
    <t>マスクゾロ</t>
    <phoneticPr fontId="1"/>
  </si>
  <si>
    <t>H</t>
    <phoneticPr fontId="10"/>
  </si>
  <si>
    <t>消耗</t>
    <rPh sb="0" eb="2">
      <t>ショウモウ</t>
    </rPh>
    <phoneticPr fontId="10"/>
  </si>
  <si>
    <t>ダテボレアス</t>
    <phoneticPr fontId="10"/>
  </si>
  <si>
    <t>稍重</t>
    <rPh sb="0" eb="2">
      <t>ヤヤオモ</t>
    </rPh>
    <phoneticPr fontId="10"/>
  </si>
  <si>
    <t>ロードカナロア</t>
    <phoneticPr fontId="10"/>
  </si>
  <si>
    <t>キタサンブラック</t>
    <phoneticPr fontId="10"/>
  </si>
  <si>
    <t>ｱﾒﾘｶﾝﾍﾟｲﾄﾘｵｯﾄ</t>
    <phoneticPr fontId="10"/>
  </si>
  <si>
    <t>M</t>
    <phoneticPr fontId="10"/>
  </si>
  <si>
    <t>平坦</t>
    <rPh sb="0" eb="2">
      <t>ヘイタn</t>
    </rPh>
    <phoneticPr fontId="10"/>
  </si>
  <si>
    <t>重</t>
    <rPh sb="0" eb="1">
      <t>オモイ</t>
    </rPh>
    <phoneticPr fontId="10"/>
  </si>
  <si>
    <t>ドクターマンボウ</t>
    <phoneticPr fontId="10"/>
  </si>
  <si>
    <t>ハーツクライ</t>
    <phoneticPr fontId="10"/>
  </si>
  <si>
    <t>サクラゼウス</t>
    <phoneticPr fontId="10"/>
  </si>
  <si>
    <t>ディスクリートキャット</t>
    <phoneticPr fontId="10"/>
  </si>
  <si>
    <t>エリオトローピオ</t>
    <phoneticPr fontId="10"/>
  </si>
  <si>
    <t>ゴールドシップ</t>
    <phoneticPr fontId="10"/>
  </si>
  <si>
    <t>モーリス</t>
    <phoneticPr fontId="10"/>
  </si>
  <si>
    <t>バゴ</t>
    <phoneticPr fontId="10"/>
  </si>
  <si>
    <t>ミズノコキュウ</t>
    <phoneticPr fontId="10"/>
  </si>
  <si>
    <t>稍重</t>
    <rPh sb="0" eb="1">
      <t>ヤヤオモ</t>
    </rPh>
    <phoneticPr fontId="10"/>
  </si>
  <si>
    <t>ミッキーアイル</t>
    <phoneticPr fontId="10"/>
  </si>
  <si>
    <t>ビッグアーサー</t>
    <phoneticPr fontId="10"/>
  </si>
  <si>
    <t>バルタザール</t>
    <phoneticPr fontId="10"/>
  </si>
  <si>
    <t>イスラボニータ</t>
    <phoneticPr fontId="10"/>
  </si>
  <si>
    <t>ドゥラメンテ</t>
    <phoneticPr fontId="10"/>
  </si>
  <si>
    <t>ケープブランコ</t>
    <phoneticPr fontId="10"/>
  </si>
  <si>
    <t>パロットビーク</t>
    <phoneticPr fontId="10"/>
  </si>
  <si>
    <t>ボビーズキトゥン</t>
    <phoneticPr fontId="10"/>
  </si>
  <si>
    <t>エスポワールシチー</t>
    <phoneticPr fontId="10"/>
  </si>
  <si>
    <t>消耗</t>
    <rPh sb="0" eb="1">
      <t>ショウモウ</t>
    </rPh>
    <phoneticPr fontId="10"/>
  </si>
  <si>
    <t>カフジアスール</t>
    <phoneticPr fontId="10"/>
  </si>
  <si>
    <t>ハービンジャー</t>
    <phoneticPr fontId="10"/>
  </si>
  <si>
    <t>ヴィヴァン</t>
    <phoneticPr fontId="10"/>
  </si>
  <si>
    <t>オルフェーヴル</t>
    <phoneticPr fontId="10"/>
  </si>
  <si>
    <t>ﾏｼﾞｪｽﾃｨｯｸｳｫﾘｱｰ</t>
    <phoneticPr fontId="10"/>
  </si>
  <si>
    <t>ナカヤマフェスタ</t>
    <phoneticPr fontId="10"/>
  </si>
  <si>
    <t>キングカメハメハ</t>
    <phoneticPr fontId="10"/>
  </si>
  <si>
    <t>B</t>
    <phoneticPr fontId="1"/>
  </si>
  <si>
    <t>C</t>
    <phoneticPr fontId="1"/>
  </si>
  <si>
    <t>テキサスフィズ</t>
    <phoneticPr fontId="10"/>
  </si>
  <si>
    <t>平坦</t>
    <rPh sb="0" eb="1">
      <t>ヘイタn</t>
    </rPh>
    <phoneticPr fontId="10"/>
  </si>
  <si>
    <t>サウスヴィグラス</t>
    <phoneticPr fontId="10"/>
  </si>
  <si>
    <t>マインシャフト</t>
    <phoneticPr fontId="10"/>
  </si>
  <si>
    <t>キンシャサノキセキ</t>
    <phoneticPr fontId="10"/>
  </si>
  <si>
    <t>B</t>
    <phoneticPr fontId="10"/>
  </si>
  <si>
    <t>M</t>
    <phoneticPr fontId="1"/>
  </si>
  <si>
    <t>平坦</t>
    <rPh sb="0" eb="2">
      <t>ヘイタn</t>
    </rPh>
    <phoneticPr fontId="1"/>
  </si>
  <si>
    <t>リアンクール</t>
    <phoneticPr fontId="1"/>
  </si>
  <si>
    <t>ヘニーヒューズ</t>
    <phoneticPr fontId="1"/>
  </si>
  <si>
    <t>プリサイスエンド</t>
    <phoneticPr fontId="1"/>
  </si>
  <si>
    <t>オルフェーヴル</t>
    <phoneticPr fontId="1"/>
  </si>
  <si>
    <t>ドレフォン</t>
    <phoneticPr fontId="10"/>
  </si>
  <si>
    <t>シニスターミニスター</t>
    <phoneticPr fontId="10"/>
  </si>
  <si>
    <t>クリノマジン</t>
    <phoneticPr fontId="10"/>
  </si>
  <si>
    <t>良</t>
    <rPh sb="0" eb="1">
      <t>ヨイ</t>
    </rPh>
    <phoneticPr fontId="10"/>
  </si>
  <si>
    <t>ダークエンジェル</t>
    <phoneticPr fontId="10"/>
  </si>
  <si>
    <t>ベイテッドブレス</t>
    <phoneticPr fontId="10"/>
  </si>
  <si>
    <t>平坦</t>
    <rPh sb="0" eb="1">
      <t>ヘイタn</t>
    </rPh>
    <phoneticPr fontId="1"/>
  </si>
  <si>
    <t>クルル</t>
    <phoneticPr fontId="1"/>
  </si>
  <si>
    <t>稍重</t>
    <rPh sb="0" eb="2">
      <t>ヤヤオモ</t>
    </rPh>
    <phoneticPr fontId="1"/>
  </si>
  <si>
    <t>ミュゼスルタン</t>
    <phoneticPr fontId="1"/>
  </si>
  <si>
    <t>ワールドエース</t>
    <phoneticPr fontId="1"/>
  </si>
  <si>
    <t>ラブリーデイ</t>
    <phoneticPr fontId="1"/>
  </si>
  <si>
    <t>ケイティマジック</t>
    <phoneticPr fontId="1"/>
  </si>
  <si>
    <t>稍重</t>
    <rPh sb="0" eb="1">
      <t>ヤヤオモ</t>
    </rPh>
    <phoneticPr fontId="1"/>
  </si>
  <si>
    <t>ロゴタイプ</t>
    <phoneticPr fontId="1"/>
  </si>
  <si>
    <t>バゴ</t>
    <phoneticPr fontId="1"/>
  </si>
  <si>
    <t>トーセンメラニー</t>
    <phoneticPr fontId="10"/>
  </si>
  <si>
    <t>ヴィクトワールピサ</t>
    <phoneticPr fontId="10"/>
  </si>
  <si>
    <t>ディープブリランテ</t>
    <phoneticPr fontId="10"/>
  </si>
  <si>
    <t>アンライバルド</t>
    <phoneticPr fontId="10"/>
  </si>
  <si>
    <t>消耗</t>
    <rPh sb="0" eb="1">
      <t>ショウモウ</t>
    </rPh>
    <phoneticPr fontId="1"/>
  </si>
  <si>
    <t>トーアシオン</t>
    <phoneticPr fontId="1"/>
  </si>
  <si>
    <t>カジノドライヴ</t>
    <phoneticPr fontId="1"/>
  </si>
  <si>
    <t>キンシャサノキセキ</t>
    <phoneticPr fontId="1"/>
  </si>
  <si>
    <t>ニューアリオン</t>
    <phoneticPr fontId="10"/>
  </si>
  <si>
    <t>リオンディーズ</t>
    <phoneticPr fontId="10"/>
  </si>
  <si>
    <t>ダノンバラード</t>
    <phoneticPr fontId="10"/>
  </si>
  <si>
    <t>プラチナムレイアー</t>
    <phoneticPr fontId="10"/>
  </si>
  <si>
    <t>マツリダゴッホ</t>
    <phoneticPr fontId="10"/>
  </si>
  <si>
    <t>ミッドナイトルート</t>
    <phoneticPr fontId="10"/>
  </si>
  <si>
    <t>アーネストリー</t>
    <phoneticPr fontId="10"/>
  </si>
  <si>
    <t>アンティシペイト</t>
    <phoneticPr fontId="10"/>
  </si>
  <si>
    <t>ルーラーシップ</t>
    <phoneticPr fontId="10"/>
  </si>
  <si>
    <t>ディープインパクト</t>
    <phoneticPr fontId="10"/>
  </si>
  <si>
    <t>ハッピーペコ</t>
    <phoneticPr fontId="10"/>
  </si>
  <si>
    <t>スクリーンヒーロー</t>
    <phoneticPr fontId="10"/>
  </si>
  <si>
    <t>アドマイヤムーン</t>
    <phoneticPr fontId="10"/>
  </si>
  <si>
    <t>福島ダートは朝までの雨の影響で超高速馬場に。２番手から進めたクロンヌドラレーヌがあっさりと抜け出して楽勝となった。</t>
    <phoneticPr fontId="1"/>
  </si>
  <si>
    <t>前走は地方ダートで何もできず。ロードカナロア産駒ということもあって今回のような馬場はあっていたかも。</t>
    <phoneticPr fontId="1"/>
  </si>
  <si>
    <t>これまで戦ってきた相手からもここでは上位だった。普通に今回も素晴らしいスピードでしたし、上のクラスでも通用していいか。</t>
    <phoneticPr fontId="10"/>
  </si>
  <si>
    <t>福島芝は雨の影響で土日共に時計のかかる馬場。ここは明らかに能力抜けていたダテボレアスとシングフォーユーが順当にワンツー。</t>
    <phoneticPr fontId="10"/>
  </si>
  <si>
    <t>福島ダートは朝までの雨の影響で超高速馬場に。オーブラックが飛ばし気味に逃げたおかげで未勝利とは思えない高速決着になった。</t>
    <phoneticPr fontId="10"/>
  </si>
  <si>
    <t>超高速馬場でとんでもなく速い時計の決着でパフォーマンスを上げた。芝血統の良さが出たにしても時計は速い。こういう馬場以外だとどうか。</t>
    <phoneticPr fontId="10"/>
  </si>
  <si>
    <t>福島芝は雨の影響で土日共に時計のかかる馬場。開幕週らしくロスなく好位から立ち回った馬が上位独占となった。</t>
    <phoneticPr fontId="10"/>
  </si>
  <si>
    <t>新馬戦で後半1000m=58.6で走れているので素質はあった。平坦コースが良かった感じで、立ち回りセンスを活かせるところならそこそこやれても。</t>
    <phoneticPr fontId="10"/>
  </si>
  <si>
    <t>福島芝は雨の影響で土日共に時計のかかる馬場。２頭が競り合うような展開になってその２頭が自滅したが、３番手につけたミズノコキュウが抜け出して勝利。</t>
    <phoneticPr fontId="10"/>
  </si>
  <si>
    <t>競り合う2頭を見る位置でスムーズな競馬ができた。しばらくは世代限定の１勝クラスは速い馬が多いのでクラス再編成待ちという感じか。</t>
    <phoneticPr fontId="10"/>
  </si>
  <si>
    <t>ここ２戦はスローペースに恵まれていたが、今回はスタミナが活かせるレースになって逆にパフォーマンスを上げた。立ち回りセンスを活かして上でどこまで。</t>
    <phoneticPr fontId="10"/>
  </si>
  <si>
    <t>福島ダートは朝までの雨の影響で超高速馬場に。２番手追走のパロットビークがアルバミノルの追撃を凌いで勝利。</t>
    <phoneticPr fontId="10"/>
  </si>
  <si>
    <t>1200mでは若干距離が長い馬。今回は1150mの道悪馬場というのが良かった感じはします。</t>
    <phoneticPr fontId="10"/>
  </si>
  <si>
    <t>福島芝は雨の影響で土日共に時計のかかる馬場。最後は上がりがかなりかかる展開をカフジアスールが抜け出して完勝となった。</t>
    <phoneticPr fontId="10"/>
  </si>
  <si>
    <t>最近は調子を落としていた感じだったが、今回は久々で調子を上げていた印象。なかなか強い勝ちっぷりだった。</t>
    <phoneticPr fontId="10"/>
  </si>
  <si>
    <t>もともと新馬戦でシャフリヤールと接戦。今回はスローで展開向かない中で外から突き抜けたのは立派。立て直してきたのであれば当然上のクラスでも通用。</t>
    <phoneticPr fontId="10"/>
  </si>
  <si>
    <t>福島芝は雨の影響で土日共に時計のかかる馬場。ここはかなりのスローペースになり前有利の展開だったが、展開無視で外からヴィヴァンが突き抜けた。</t>
    <phoneticPr fontId="10"/>
  </si>
  <si>
    <t>福島芝は雨の影響で土日共に時計のかかる馬場。ゼンノテンバの逃げをバルタザールが交わして圧勝となった。</t>
    <phoneticPr fontId="10"/>
  </si>
  <si>
    <t>久々だったが途中で捲って強い競馬。スタミナ勝負なら普通に強そうで、いずれオープンまで行ける馬だろう。</t>
    <phoneticPr fontId="10"/>
  </si>
  <si>
    <t>ミラーウォーカーズ</t>
    <phoneticPr fontId="10"/>
  </si>
  <si>
    <t>当初は長い距離を使われていたがサウスヴィグラス産駒らしくダート短距離で本格化。さすがにオープンとなるとどうだろうか。</t>
    <phoneticPr fontId="10"/>
  </si>
  <si>
    <t>福島ダートは朝までの雨の影響で高速馬場に。先行馬がズラリと揃っていたが、結局は逃げたミラーウォーカーズがそのまま押し切った。</t>
    <phoneticPr fontId="10"/>
  </si>
  <si>
    <t>福島ダートは朝までの雨の影響で高速馬場に。ここは先行した２頭がそのまま押し切ってワンツーとなった。</t>
    <phoneticPr fontId="1"/>
  </si>
  <si>
    <t>もう明らかにクラス上位の馬だった。今回は一気に位置をとって押し切り勝ち。叩いて良化があれば牝馬限定戦なら通用しそう。</t>
    <phoneticPr fontId="1"/>
  </si>
  <si>
    <t>---</t>
  </si>
  <si>
    <t>C</t>
  </si>
  <si>
    <t>D</t>
  </si>
  <si>
    <t>E</t>
  </si>
  <si>
    <t>±0</t>
  </si>
  <si>
    <t>E</t>
    <phoneticPr fontId="10"/>
  </si>
  <si>
    <t>○</t>
  </si>
  <si>
    <t>強風</t>
  </si>
  <si>
    <t>日曜日も午前中は雨が残って高速馬場。スッと先手を奪ったテキサスフィズがそのまま押し切って勝利。</t>
    <phoneticPr fontId="10"/>
  </si>
  <si>
    <t>前走内容を見てももうスピード上位だった。最後に詰め寄られているので世代限定の上のクラスではどうだろうか。</t>
    <phoneticPr fontId="10"/>
  </si>
  <si>
    <t>福島芝は日曜日も時計のかかる馬場。ここはもう未勝利では上位だったクリノマジンがスピードの違いで押し切り勝ち。</t>
    <phoneticPr fontId="10"/>
  </si>
  <si>
    <t>もう未勝利ではスピード上位だった。これまでのパフォーマンスを見ても1勝クラスなら十分に通用しそうだ。</t>
    <phoneticPr fontId="10"/>
  </si>
  <si>
    <t>福島芝は日曜日も時計のかかる馬場。スッと先手を奪ったクルルがそのまま押し切って勝利となった。</t>
    <phoneticPr fontId="1"/>
  </si>
  <si>
    <t>ギアチェンジが鈍い馬だが今回は逃げることでパフォーマンスを上げてきた。ひさびさでの成長分もあったかも。</t>
    <phoneticPr fontId="1"/>
  </si>
  <si>
    <t>キングクーとノアラヴィータが競り合ってかなり速いペースに。最後は差し有利の展開になり、ケイティマジックが差し切って勝利。</t>
    <phoneticPr fontId="1"/>
  </si>
  <si>
    <t>もう未勝利でも相対的に上位だった。今回はハイペースで展開向いたにしても強い競馬。小回りがあっていたかもだが上でも通用しそうだ。</t>
    <phoneticPr fontId="1"/>
  </si>
  <si>
    <t>福島芝は日曜日も時計のかかる馬場。中盤ペースが緩まなかった事で先行馬は壊滅。大混戦となったが、ほぼ最後方にいたトーセンメラニーが差し切り勝ち。</t>
    <phoneticPr fontId="10"/>
  </si>
  <si>
    <t>原騎手が下手な騎乗を繰り返して出世が遅れているだけ。今回は完全に展開が向いたが、素質的には上のクラスでも通用していい。</t>
    <phoneticPr fontId="10"/>
  </si>
  <si>
    <t>勝負所からレースが動いて３頭が４着以下を突き離すような展開に。人気のトーアシオンが久々でも順当勝ちとなった。</t>
    <phoneticPr fontId="1"/>
  </si>
  <si>
    <t>今回は久々だったがもうクラス上位だった。牝馬限定なら相手なりに走りそうだが、もうすぐクラス再編成となる点がどうか。</t>
    <phoneticPr fontId="1"/>
  </si>
  <si>
    <t>福島芝は日曜日も時計のかかる馬場。前半3F=34.1でも前は厳しかった感じで、最後は差しが決まる結果となった。</t>
    <phoneticPr fontId="10"/>
  </si>
  <si>
    <t>タフな条件に強いスプリンター。今回は馬場も展開もハマった感じがします。</t>
    <phoneticPr fontId="10"/>
  </si>
  <si>
    <t>今までは逃げないとダメだったが、前走の経験で控える競馬もこなした感じ。今回は時計が微妙なので上ではどうだろうか。</t>
    <phoneticPr fontId="10"/>
  </si>
  <si>
    <t>この条件らしく先行争いが激しくなり主張した馬たちは潰れる展開。好位につけたプラチナムレイアーとメサテソーロが僅差でワンツーとなった。</t>
    <phoneticPr fontId="10"/>
  </si>
  <si>
    <t>先行馬が多かったとはいえ前半3F=33.2はさすがにやりすぎ。途中で捲ったアンティシペイトが後続を突き離してワンサイドゲームとなった。</t>
    <phoneticPr fontId="10"/>
  </si>
  <si>
    <t>折り合いに難しい馬なのでここ数戦は距離が長かったか。今回は前半溜めて途中で動く競馬でワンサイドゲーム。2000m路線なら重賞を勝てる馬だろう。</t>
    <phoneticPr fontId="10"/>
  </si>
  <si>
    <t>福島芝は日曜日も時計のかかる馬場。その馬場にしてもそこまで速いペースにはならず、逃げたハッピーペコがそのまま押し切った。</t>
    <phoneticPr fontId="10"/>
  </si>
  <si>
    <t>もともとカレンヒメの未勝利で逃げて差のない競馬ができていた馬。今回はスッと逃げられて時計もかかったのが良かった。上では厳しいだろう。</t>
    <phoneticPr fontId="10"/>
  </si>
  <si>
    <t>2勝</t>
    <rPh sb="1" eb="2">
      <t>ショウ</t>
    </rPh>
    <phoneticPr fontId="1"/>
  </si>
  <si>
    <t>3 1勝</t>
    <rPh sb="3" eb="4">
      <t>ショウ</t>
    </rPh>
    <phoneticPr fontId="10"/>
  </si>
  <si>
    <t>アナザーリリック</t>
    <phoneticPr fontId="10"/>
  </si>
  <si>
    <t>B</t>
  </si>
  <si>
    <t>デフィデリ</t>
    <phoneticPr fontId="10"/>
  </si>
  <si>
    <t>福島競馬場はレース映像に風の音がするぐらいの強風。かなり風の影響を受けた感じで時計もかかる決着になった。</t>
    <phoneticPr fontId="10"/>
  </si>
  <si>
    <t>福島競馬場はレース映像に風の音がするぐらいの強風。スタート直後向かい風でペースはそこまで上がらずで、好位につけた人気馬が上位独占の結果に。</t>
    <phoneticPr fontId="10"/>
  </si>
  <si>
    <t>ゴッドクインビー</t>
    <phoneticPr fontId="10"/>
  </si>
  <si>
    <t>ヘニーヒューズ</t>
    <phoneticPr fontId="10"/>
  </si>
  <si>
    <t>今回が初ダートでいきなり勝利。強風の影響で特殊なレースになったので、時計的にもそこまで評価できる感じはしない。</t>
    <phoneticPr fontId="10"/>
  </si>
  <si>
    <t>今回は低調なメンバー相手に相対的に上位だった感じ。上のクラスでは現状は厳しそうだが。</t>
    <phoneticPr fontId="10"/>
  </si>
  <si>
    <t>ベーカバド</t>
    <phoneticPr fontId="10"/>
  </si>
  <si>
    <t>エイシンヒカリ</t>
    <phoneticPr fontId="10"/>
  </si>
  <si>
    <t>良</t>
    <rPh sb="0" eb="1">
      <t>ヨイ</t>
    </rPh>
    <phoneticPr fontId="1"/>
  </si>
  <si>
    <t>バイロイト</t>
    <phoneticPr fontId="1"/>
  </si>
  <si>
    <t>スクリーンヒーロー</t>
    <phoneticPr fontId="1"/>
  </si>
  <si>
    <t>シニスターミニスター</t>
    <phoneticPr fontId="1"/>
  </si>
  <si>
    <t>ドレフォン</t>
    <phoneticPr fontId="1"/>
  </si>
  <si>
    <t>中盤ペースが緩んだことで完全に前有利の展開に。先行した３頭がそのまま上位独占の結果となった。</t>
    <phoneticPr fontId="1"/>
  </si>
  <si>
    <t>母が短距離馬ということもあってここではスピードが抜けていた。今回は前有利の展開に恵まれているが、血統的にもそもそもダート中距離馬なのか？</t>
    <phoneticPr fontId="1"/>
  </si>
  <si>
    <t>ニューノーマル</t>
    <phoneticPr fontId="10"/>
  </si>
  <si>
    <t>デルマセイレーンが逃げて今のタフな馬場を考えればかなり速い流れ。最後はスタミナが問われる展開になり、シゲルローズマリーとボルザコフスキーがワンツー。</t>
    <phoneticPr fontId="10"/>
  </si>
  <si>
    <t>シゲルローズマリー</t>
    <phoneticPr fontId="10"/>
  </si>
  <si>
    <t>中盤が緩みかけたところでクリノクラールが一気に捲る展開。最後はこちらも捲り気味に差し込んできたアクセルが抜け出して勝利。</t>
    <phoneticPr fontId="1"/>
  </si>
  <si>
    <t>アクセル</t>
    <phoneticPr fontId="1"/>
  </si>
  <si>
    <t>いつ走るのかさっぱりわからない馬。以前はダートで惨敗だったが今回は走れた。揉まれなかったのが良かったのか、たまにしか走らないのかわからない。</t>
    <phoneticPr fontId="1"/>
  </si>
  <si>
    <t>クレマチステソーロとグランデフィオーレが競り合って今のタフ馬場にしてはかなり速い流れ。最後は差しが決まる展開になりダブルアンコールが外から差し切った。</t>
    <phoneticPr fontId="10"/>
  </si>
  <si>
    <t>ダブルアンコール</t>
    <phoneticPr fontId="10"/>
  </si>
  <si>
    <t>シルバーステート</t>
    <phoneticPr fontId="10"/>
  </si>
  <si>
    <t>キズナ</t>
    <phoneticPr fontId="10"/>
  </si>
  <si>
    <t>ロゴタイプ</t>
    <phoneticPr fontId="10"/>
  </si>
  <si>
    <t>大外枠で位置が取れなかったらハイペースになって逆にハマった印象。普通に馬場を考えれば時計は優秀ですし、条件次第で上でもやれそうだ。</t>
    <phoneticPr fontId="10"/>
  </si>
  <si>
    <t>行き足つかなかったおかげで逆に展開が向いた。良血ではあるが上のクラスでは少し様子を見たい。</t>
    <phoneticPr fontId="10"/>
  </si>
  <si>
    <t>先行馬が少なく前半がかなりのスローペースからのロンスパ戦に。騎手の立ち回りが全てのようなレースになり、マイネルマーティンが早めに抜け出して勝利。</t>
    <phoneticPr fontId="10"/>
  </si>
  <si>
    <t>マイネルマーティン</t>
    <phoneticPr fontId="10"/>
  </si>
  <si>
    <t>前走はタフ馬場で距離も長かったか。今回はスローペースを完璧な立ち回りができている。</t>
    <phoneticPr fontId="10"/>
  </si>
  <si>
    <t>SS</t>
    <phoneticPr fontId="10"/>
  </si>
  <si>
    <t>瞬発</t>
    <rPh sb="0" eb="2">
      <t>シュンパテゥ</t>
    </rPh>
    <phoneticPr fontId="10"/>
  </si>
  <si>
    <t>エイシンフラッシュ</t>
    <phoneticPr fontId="10"/>
  </si>
  <si>
    <t>ペイシャクェーサー</t>
    <phoneticPr fontId="1"/>
  </si>
  <si>
    <t>キズナ</t>
    <phoneticPr fontId="1"/>
  </si>
  <si>
    <t>タートルボウル</t>
    <phoneticPr fontId="1"/>
  </si>
  <si>
    <t>ｱｲｱﾑｲﾝｳﾞｨﾝｼﾌﾞﾙ</t>
    <phoneticPr fontId="1"/>
  </si>
  <si>
    <t>フリオーソ</t>
    <phoneticPr fontId="1"/>
  </si>
  <si>
    <t>トビーズコーナー</t>
    <phoneticPr fontId="1"/>
  </si>
  <si>
    <t>ﾏｼﾞｪｽﾃｨｯｸｳｫﾘｱｰ</t>
    <phoneticPr fontId="1"/>
  </si>
  <si>
    <t>中盤が緩んだことで前有利の展開に。外枠から先手を奪い切ったペイシャクェーサーがそのまま押し切って逃げ切り勝ち。</t>
    <phoneticPr fontId="1"/>
  </si>
  <si>
    <t>一時は調子を落としていたが、今回はスローペースの逃げが打てて一変。ちょっと恵まれた感じはするので評価が難しい。</t>
    <phoneticPr fontId="1"/>
  </si>
  <si>
    <t>タイクーンバゴ</t>
    <phoneticPr fontId="10"/>
  </si>
  <si>
    <t>２頭が競り合うような展開になりその２頭は早々に脱落。３番手につけたタイクーンバゴが人気に応えて順当勝ち。</t>
    <phoneticPr fontId="10"/>
  </si>
  <si>
    <t>競り合う２頭を見る絶好位からスムーズな競馬ができた。今回は相手にも恵まれた感じがします。</t>
    <phoneticPr fontId="10"/>
  </si>
  <si>
    <t>ダノンマジック</t>
    <phoneticPr fontId="1"/>
  </si>
  <si>
    <t>ダノンレジェンド</t>
    <phoneticPr fontId="1"/>
  </si>
  <si>
    <t>ハーツクライ</t>
    <phoneticPr fontId="1"/>
  </si>
  <si>
    <t>ヤマニンセラフィム</t>
    <phoneticPr fontId="1"/>
  </si>
  <si>
    <t>中盤部分がかなり緩んで前有利の展開に。かなり楽な逃げが打てたダノンマジックがそのまま押し切って勝利。</t>
    <phoneticPr fontId="1"/>
  </si>
  <si>
    <t>今回は中盤を緩めてかなり楽なスローペース逃げが打てていた。ちょっと恵まれたと言わざるを得ないだろう。</t>
    <phoneticPr fontId="1"/>
  </si>
  <si>
    <t>ルクルト</t>
    <phoneticPr fontId="10"/>
  </si>
  <si>
    <t>メモリーサボアール</t>
    <phoneticPr fontId="10"/>
  </si>
  <si>
    <t>ジャスタウェイ</t>
    <phoneticPr fontId="10"/>
  </si>
  <si>
    <t>チムドンドンが逃げて前半スローペースからのロンスパ戦に。好位に付けた人気のメモリーサボアールが抜け出して順当勝ち。</t>
    <phoneticPr fontId="10"/>
  </si>
  <si>
    <t>距離を伸ばして人気に応えて順当勝ち。今回はメンバーに恵まれたところがあるので上でどこまでやれるか。</t>
    <phoneticPr fontId="10"/>
  </si>
  <si>
    <t>ナムラダイゴロー</t>
    <phoneticPr fontId="1"/>
  </si>
  <si>
    <t>シビルウォー</t>
    <phoneticPr fontId="1"/>
  </si>
  <si>
    <t>リオンディーズ</t>
    <phoneticPr fontId="1"/>
  </si>
  <si>
    <t>テンのペースが流れて最後は上がりがかかる展開。途中で早めに仕掛けたナムラダイゴローが２着以下を突き離して完勝となった。</t>
    <phoneticPr fontId="1"/>
  </si>
  <si>
    <t>ここに来て位置が取れるようになって小回りも克服。ハイペースを早めに仕掛けて途中で捲られながら楽に突き抜けましたし、普通に強いパフォーマンスだったように見えます。</t>
    <phoneticPr fontId="1"/>
  </si>
  <si>
    <t>低調なメンバーレベル。セキテイホノオーが逃げて粘っていたが、最後は断然人気のニューノーマルがあっさりと突き抜けて順当勝ち。</t>
    <phoneticPr fontId="10"/>
  </si>
  <si>
    <t>これまでのレースぶりからもここでは明らかに抜けていた。今回は相手に恵まれたので、昇級してからは様子見でいい。</t>
    <phoneticPr fontId="10"/>
  </si>
  <si>
    <t>エグランタイン</t>
    <phoneticPr fontId="10"/>
  </si>
  <si>
    <t>コパノリッキー</t>
    <phoneticPr fontId="10"/>
  </si>
  <si>
    <t>序盤の3ハロンが速くなり後続のプレッシャーもきつくて先行馬は壊滅。好位から早めに仕掛けたエグランタインが人気薄で激走を見せて勝利。</t>
    <phoneticPr fontId="10"/>
  </si>
  <si>
    <t>今回は位置取りが改善して一気にパフォーマンスを上げてきた。キレはなさそうなので小回りで渋とさを活かす競馬でこそか。</t>
    <phoneticPr fontId="10"/>
  </si>
  <si>
    <t>チャーミングアウト</t>
    <phoneticPr fontId="10"/>
  </si>
  <si>
    <t>ヴァンセンヌ</t>
    <phoneticPr fontId="10"/>
  </si>
  <si>
    <t>フェノーメノ</t>
    <phoneticPr fontId="10"/>
  </si>
  <si>
    <t>これまで逃げる競馬ばかりだったが、好位で構える競馬で一変。戦法が増えたのは良いが今回はメンバーレベルが微妙。</t>
    <phoneticPr fontId="10"/>
  </si>
  <si>
    <t>２頭が競り合うような展開になり好位勢が台頭。これまで逃げる競馬しかしていなかったチャーミングアウトが好位から差し切り勝ちを決めた。</t>
    <phoneticPr fontId="10"/>
  </si>
  <si>
    <t>カラレーション</t>
    <phoneticPr fontId="1"/>
  </si>
  <si>
    <t>キングカメハメハ</t>
    <phoneticPr fontId="1"/>
  </si>
  <si>
    <t>シンボリクリスエス</t>
    <phoneticPr fontId="1"/>
  </si>
  <si>
    <t>ジョーカプチーノ</t>
    <phoneticPr fontId="1"/>
  </si>
  <si>
    <t>先行争いが激しくなってハイペースの展開。最後は前の馬が苦しくなり、中団に構えたカラレーションがあっさり突き抜けて勝利。</t>
    <phoneticPr fontId="1"/>
  </si>
  <si>
    <t>ここでは能力上位だった上にハイペースで展開も向いた。それでも勝ちっぷりは鮮やかだったので昇級しても通用していいか。</t>
    <phoneticPr fontId="1"/>
  </si>
  <si>
    <t>快速馬がズラリと揃っていたがそこまで速いペースにはならず。人気のウインモナークが順当勝ちとなったが、２着は横一線の大混戦になった。</t>
    <phoneticPr fontId="10"/>
  </si>
  <si>
    <t>ウインモナーク</t>
    <phoneticPr fontId="10"/>
  </si>
  <si>
    <t>ガンランナー</t>
    <phoneticPr fontId="10"/>
  </si>
  <si>
    <t>ダノンレジェンド</t>
    <phoneticPr fontId="10"/>
  </si>
  <si>
    <t>松岡騎手が重賞を勝てると言っている馬で、今回は1200mに戻って完勝。今回はスローに恵まれているが強い内容。葵Sでどこまでやれるかは微妙。</t>
    <phoneticPr fontId="10"/>
  </si>
  <si>
    <t>中盤ペースが緩まずでしっかりとスタミナが問われる展開に。スタミナ勝負は大得意のナムラミダブツが捲り気味に進めて差し切り勝ち。</t>
    <phoneticPr fontId="10"/>
  </si>
  <si>
    <t>ナムアミダブツ</t>
    <phoneticPr fontId="10"/>
  </si>
  <si>
    <t>キレは一切ないがスタミナはあるタイプ。今回は福島コースのスタミナ勝負という条件は合っていたか。こういうレースになれば上でもやれる。</t>
    <phoneticPr fontId="10"/>
  </si>
  <si>
    <t>キングズベスト</t>
    <phoneticPr fontId="10"/>
  </si>
  <si>
    <t>先行タイプがズラリと揃っていたがそこまで競り合うことなくミドルペースに。そんな中でもまるで違う手応えでルクルトが外から差し切って勝利。</t>
    <phoneticPr fontId="10"/>
  </si>
  <si>
    <t>もう全く違う手応えでの楽勝。時計のかかる差し馬場なら相当に強そうで、条件さえ合えば早ければ今年のサマースプリントシリーズで活躍あるかも。</t>
    <phoneticPr fontId="10"/>
  </si>
  <si>
    <t>ハクサンハーバー</t>
    <phoneticPr fontId="10"/>
  </si>
  <si>
    <t>ハクサンムーン</t>
    <phoneticPr fontId="10"/>
  </si>
  <si>
    <t>近走成績の悪い馬ばかりが集まったメンバー構成。ブルーコーラルが主張して粘っていたが、番手につけたハクサンハーバーが抜け出して勝利。</t>
    <phoneticPr fontId="10"/>
  </si>
  <si>
    <t>低調なメンバー相手に２番手からスムーズに抜け出して勝利。今回はさすがに相手に恵まれた感じがします。</t>
    <phoneticPr fontId="10"/>
  </si>
  <si>
    <t>SL</t>
  </si>
  <si>
    <t>3勝</t>
    <rPh sb="1" eb="2">
      <t>ショウ</t>
    </rPh>
    <phoneticPr fontId="1"/>
  </si>
  <si>
    <t>OP</t>
    <phoneticPr fontId="1"/>
  </si>
  <si>
    <t>アセンダント</t>
    <phoneticPr fontId="10"/>
  </si>
  <si>
    <t>不良</t>
    <rPh sb="0" eb="2">
      <t>フリョウ</t>
    </rPh>
    <phoneticPr fontId="1"/>
  </si>
  <si>
    <t>サトミノマロン</t>
    <phoneticPr fontId="1"/>
  </si>
  <si>
    <t>福島ダートは前日の大雨の影響で不良馬場スタート。淀みないペースを人気のサトミノマロンが早め先頭で押し切った。</t>
    <rPh sb="43" eb="44">
      <t>ハヤメ</t>
    </rPh>
    <phoneticPr fontId="1"/>
  </si>
  <si>
    <t>内枠好位から絶好のタイミングで動いて楽勝。馬の能力が抜けていたのもあるが小回り適性も高そう。条件が合うところなら上のクラスでもやれていい。</t>
    <phoneticPr fontId="1"/>
  </si>
  <si>
    <t>福島ダートは前日の大雨の影響で不良馬場スタート。先行馬が少ないメンバー構成で、内枠からマイペースの逃げが打てたチェインストーリーが圧勝となった。</t>
    <phoneticPr fontId="1"/>
  </si>
  <si>
    <t>チェインストーリー</t>
    <phoneticPr fontId="1"/>
  </si>
  <si>
    <t>不良</t>
    <rPh sb="0" eb="1">
      <t>フリョウ</t>
    </rPh>
    <phoneticPr fontId="1"/>
  </si>
  <si>
    <t>ディープブリランテ</t>
    <phoneticPr fontId="1"/>
  </si>
  <si>
    <t>モンテロッソ</t>
    <phoneticPr fontId="1"/>
  </si>
  <si>
    <t>エピファネイア</t>
    <phoneticPr fontId="1"/>
  </si>
  <si>
    <t>カジノドライヴ産駒でこういう競馬ができれば強そうな馬。今回は高速馬場で先行馬が少ないメンバー構成でハマった感じはあります。</t>
    <phoneticPr fontId="1"/>
  </si>
  <si>
    <t>グラストンベリー</t>
    <phoneticPr fontId="10"/>
  </si>
  <si>
    <t>ｽﾀｰｽﾊﾟﾝｸﾞﾙﾄﾞﾊﾞﾅｰ</t>
    <phoneticPr fontId="10"/>
  </si>
  <si>
    <t>福島芝は前日の大雨の影響で重馬場スタート。そんな馬場にしてはペース流れた感じだが、先行した２頭がそのままの隊列でなだれ込む結果になった。</t>
    <phoneticPr fontId="10"/>
  </si>
  <si>
    <t>スプリント２戦目でスピードを活かす競馬で勝ち切った。この日の馬場を考えれば走破時計もまずまず優秀に見えます。</t>
    <phoneticPr fontId="10"/>
  </si>
  <si>
    <t>不良</t>
    <rPh sb="0" eb="2">
      <t>フリョウ</t>
    </rPh>
    <phoneticPr fontId="10"/>
  </si>
  <si>
    <t>ダイチヴィヴァン</t>
    <phoneticPr fontId="10"/>
  </si>
  <si>
    <t>ホッコータルマエ</t>
    <phoneticPr fontId="10"/>
  </si>
  <si>
    <t>福島ダートは前日の大雨の影響で高速馬場。テンに抜群に速いカルーナブルガリスが逃げたが、その直後に付けたダイチヴィヴァンが抜け出して勝利。</t>
    <phoneticPr fontId="10"/>
  </si>
  <si>
    <t>かなり序盤は忙しそうな感じだったが、２番手につけるとそこからは力が違った。今回はメンバーもそろっていたので上のクラスでも通用しそう。</t>
    <phoneticPr fontId="10"/>
  </si>
  <si>
    <t>福島芝は前日の大雨の影響を受けたタフな馬場。前半スローからのロンスパ戦で2分4秒台の時計がかかる決着になった。</t>
    <phoneticPr fontId="10"/>
  </si>
  <si>
    <t>エコルフリューゲル</t>
    <phoneticPr fontId="10"/>
  </si>
  <si>
    <t>ダイワメジャー</t>
    <phoneticPr fontId="10"/>
  </si>
  <si>
    <t>トーセンラー</t>
    <phoneticPr fontId="10"/>
  </si>
  <si>
    <t>内枠から完璧な立ち回りを見せて差し切り勝ち。小回りで時計のかかる馬場もあっていたか。</t>
    <phoneticPr fontId="10"/>
  </si>
  <si>
    <t>福島ダートは前日の大雨の影響で高速馬場。頭数の割に先行争いが激しくなって最後は上がりがかかる展開。伏兵のナンヨーヴィヨレが豪快に差し切って勝利。</t>
    <phoneticPr fontId="1"/>
  </si>
  <si>
    <t>ナンヨーヴィヨレ</t>
    <phoneticPr fontId="1"/>
  </si>
  <si>
    <t>リアルインパクト</t>
    <phoneticPr fontId="1"/>
  </si>
  <si>
    <t>エスケンデレヤ</t>
    <phoneticPr fontId="1"/>
  </si>
  <si>
    <t>状態が上がっていたのか、小回りがあっていたのか、馬場が良かったのか、その辺りは不明。今回は差しが決まる展開でハマった感じがします。</t>
    <phoneticPr fontId="1"/>
  </si>
  <si>
    <t>福島芝は前日の大雨の影響を受けたタフな馬場。先行勢が手薄なメンバー構成で、楽に先行できたアセンダントが押し切り勝ち。</t>
    <phoneticPr fontId="10"/>
  </si>
  <si>
    <t>アウスヴァール</t>
    <phoneticPr fontId="10"/>
  </si>
  <si>
    <t>ノヴェリスト</t>
    <phoneticPr fontId="10"/>
  </si>
  <si>
    <t>福島芝は前日の大雨の影響を受けたタフな馬場。ここは前半スローからのロンスパ戦になって、前に行った馬がそのまま粘り込む結果に。</t>
    <phoneticPr fontId="10"/>
  </si>
  <si>
    <t>今回は時計のかかる馬場でマイペースの逃げが打てた。恵まれての勝利だが、上のクラスでも恵まれることは多そうな馬だ。</t>
    <phoneticPr fontId="10"/>
  </si>
  <si>
    <t>じっくり溜めて一瞬の脚を使ってこその馬。今回は内枠から完璧に立ち回っての差し切り勝ちだった。</t>
    <phoneticPr fontId="1"/>
  </si>
  <si>
    <t>キムケンドリーム</t>
    <phoneticPr fontId="1"/>
  </si>
  <si>
    <t>福島ダートは前日の大雨の影響で高速馬場。早めに仕掛けた先行勢が最後に止まってしまい、好位差し勢が台頭して大混戦の結果となった。</t>
    <phoneticPr fontId="1"/>
  </si>
  <si>
    <t>フサイチセブン</t>
    <phoneticPr fontId="1"/>
  </si>
  <si>
    <t>福島芝は前日の大雨の影響を受けたタフな馬場。コスモアシュラが極端に緩めずに逃げたが、最後は外を通った差し馬が上位独占となった。</t>
    <phoneticPr fontId="10"/>
  </si>
  <si>
    <t>マジカルステージ</t>
    <phoneticPr fontId="10"/>
  </si>
  <si>
    <t>忘れな草賞4着の実績はここでは上位だった。今回は長期休養明けでしたし叩いた上積みあれば上でもやれそう。</t>
  </si>
  <si>
    <t>マキアージュ</t>
    <phoneticPr fontId="10"/>
  </si>
  <si>
    <t>アイキャンドウイッ</t>
    <phoneticPr fontId="10"/>
  </si>
  <si>
    <t>エスケンデレヤ</t>
    <phoneticPr fontId="10"/>
  </si>
  <si>
    <t>タガノクリステル</t>
    <phoneticPr fontId="1"/>
  </si>
  <si>
    <t>コパノリッキー</t>
    <phoneticPr fontId="1"/>
  </si>
  <si>
    <t>モーリス</t>
    <phoneticPr fontId="1"/>
  </si>
  <si>
    <t>ウインクルシャープ</t>
    <phoneticPr fontId="10"/>
  </si>
  <si>
    <t>マイネルメサイア</t>
    <phoneticPr fontId="10"/>
  </si>
  <si>
    <t>ランスルー</t>
    <phoneticPr fontId="1"/>
  </si>
  <si>
    <t>SS</t>
    <phoneticPr fontId="1"/>
  </si>
  <si>
    <t>瞬発</t>
    <rPh sb="0" eb="2">
      <t>シュンパテゥ</t>
    </rPh>
    <phoneticPr fontId="1"/>
  </si>
  <si>
    <t>ダイワメジャー</t>
    <phoneticPr fontId="1"/>
  </si>
  <si>
    <t>アルバミノル</t>
    <phoneticPr fontId="10"/>
  </si>
  <si>
    <t>ビューティーウェイ</t>
    <phoneticPr fontId="10"/>
  </si>
  <si>
    <t>リリーミニスター</t>
    <phoneticPr fontId="1"/>
  </si>
  <si>
    <t>ラーゴム</t>
    <phoneticPr fontId="1"/>
  </si>
  <si>
    <t>ｺﾝｽﾃｨﾃｭｰｼｮﾝ</t>
    <phoneticPr fontId="1"/>
  </si>
  <si>
    <t>ブラックタイド</t>
    <phoneticPr fontId="1"/>
  </si>
  <si>
    <t>セイラブミー</t>
    <phoneticPr fontId="10"/>
  </si>
  <si>
    <t>ヨハネスブルグ</t>
    <phoneticPr fontId="10"/>
  </si>
  <si>
    <t>ジョーカプチーノ</t>
    <phoneticPr fontId="10"/>
  </si>
  <si>
    <t>福島芝は雨の影響もあって外が伸びる馬場に。もういかに外を通れるかが問われたレースになり、外を通った馬が上位独占。</t>
    <phoneticPr fontId="10"/>
  </si>
  <si>
    <t>この条件らしく前に行った馬が上位独占。最後はマキアージュとカルドが３着以下を突き離した。</t>
    <phoneticPr fontId="10"/>
  </si>
  <si>
    <t>福島芝は雨の影響もあって外が伸びる馬場に。ここは人気のアイキャンドウイッが外枠からスムーズに立ち回って圧勝となった。</t>
    <phoneticPr fontId="10"/>
  </si>
  <si>
    <t>未勝利レベルにしてもペース流れずで緩い展開。ラブミーディザイアが粘っていたが、好位追走のタガノクリステルがあっさり突き抜けた。</t>
    <phoneticPr fontId="1"/>
  </si>
  <si>
    <t>福島芝は雨の影響もあって外が伸びる馬場に。永島騎手騎乗のウインクルシャープがスムーズに外に出して差し切り勝ち。</t>
    <phoneticPr fontId="10"/>
  </si>
  <si>
    <t>福島芝は雨の影響もあって外が伸びる馬場に。ここでは能力もスタミナも上位だったマイネルメサイアが早めに仕掛けて押し切り勝ち。</t>
    <phoneticPr fontId="10"/>
  </si>
  <si>
    <t>どう考えても先行馬が少ないメンバー構成でロードインファイトの超スローペース逃げ。これだけ前の馬に楽させてしまえば行った行ったで決まるのも当然か。</t>
    <phoneticPr fontId="1"/>
  </si>
  <si>
    <t>この条件にしては少頭数でメンバーレベルもそこまで。相対的に人気に推されたアルバミノルが好位から抜け出して順当勝ち。</t>
    <phoneticPr fontId="10"/>
  </si>
  <si>
    <t>福島芝は雨の影響もあって外が伸びる馬場に。ペース流れて差しが決まる展開にもなり、ビューティーウェイが力強く差し切って勝利。</t>
    <phoneticPr fontId="10"/>
  </si>
  <si>
    <t>この時間あたりから福島競馬場は本降りに。前への意識が強くなってハイペースになり、最後は上がりがかかる展開になった。</t>
    <phoneticPr fontId="1"/>
  </si>
  <si>
    <t>高速馬場で淀みないペースになって騎手の位置取りや仕掛けどころが重要になった感じ。今回は強気の先行策を見せたラーゴムがダート２戦目で勝利。</t>
    <phoneticPr fontId="1"/>
  </si>
  <si>
    <t>もうクラス上位だった感じ。３着以下は突き離しましたし、上でもそこそこやれていい感じはします。</t>
    <phoneticPr fontId="10"/>
  </si>
  <si>
    <t>センス良い馬で使うごとにパフォーマンスを上げて今回は完勝。余裕十分に差し切りましたし、１勝クラスなら普通に通用するだろう。</t>
    <phoneticPr fontId="10"/>
  </si>
  <si>
    <t>今回はブリンカー着用で距離延長で一気にパフォーマンスを上げてきた。レースぶりや血統背景からもいかにも小回り1700mが合いそうなタイプに見えます。</t>
    <phoneticPr fontId="1"/>
  </si>
  <si>
    <t>外伸び馬場で永島騎手が完璧なエスコートで外を突くことができた。今回は騎乗が上手かったので上ではどこまでやれるか。</t>
    <phoneticPr fontId="10"/>
  </si>
  <si>
    <t>もうクラス上位になっていたが、今回は緩いペースで楽な先行策が打てた。昇級するとクラス慣れが必要に見えます。</t>
    <phoneticPr fontId="10"/>
  </si>
  <si>
    <t>もうスタミナを活かす競馬では未勝利では抜けていた。ゴールドシップ産駒らしいスタミナを活かす競馬なら上のクラスでもやれる。</t>
    <phoneticPr fontId="10"/>
  </si>
  <si>
    <t>今回は超スローペースで相手も弱くて恵まれた感じ。上のクラスではここまで楽にいかないだろう。</t>
    <phoneticPr fontId="1"/>
  </si>
  <si>
    <t>今回のメンバーなら抜けていた感じ。インを通ってスムーズな競馬ができていたので、昇級するとクラス慣れが必要な可能性はある。</t>
    <phoneticPr fontId="10"/>
  </si>
  <si>
    <t>エンジンのかかりが遅い馬で、今回は外伸び馬場で上がりがかかったのが良かった。素質はありそうだが、本質的には中京コースが合いそうな感じがします。</t>
    <phoneticPr fontId="10"/>
  </si>
  <si>
    <t>揉まれずにスムーズな競馬ができればここでは上位だった。今回は恵まれているので上のクラスではどうだろうか。</t>
    <phoneticPr fontId="1"/>
  </si>
  <si>
    <t>非常に乗り難しい馬だが前崩れの展開で勝ち切った点は評価。人気で信頼できるタイプではないが、ダート適性もあると見ていいか。</t>
    <phoneticPr fontId="1"/>
  </si>
  <si>
    <t>この距離なら１勝クラスは勝てた馬。今回は時計のかかる外伸び馬場でスムーズな競馬ができたので昇級すると厳しそうだ。</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</si>
</sst>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15">
    <font>
      <sz val="12"/>
      <color theme="1"/>
      <name val="ＭＳ Ｐゴシック"/>
      <family val="2"/>
      <charset val="128"/>
      <scheme val="minor"/>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color rgb="FF000000"/>
      <name val="ＭＳ Ｐゴシック"/>
      <family val="2"/>
      <charset val="128"/>
      <scheme val="minor"/>
    </font>
    <font>
      <b/>
      <sz val="10"/>
      <color rgb="FF000000"/>
      <name val="ＭＳ Ｐゴシック"/>
      <family val="2"/>
      <charset val="128"/>
    </font>
    <font>
      <sz val="14"/>
      <color rgb="FF000000"/>
      <name val="ＭＳ Ｐゴシック"/>
      <family val="2"/>
      <charset val="128"/>
    </font>
    <font>
      <b/>
      <sz val="14"/>
      <color rgb="FF000000"/>
      <name val="ＭＳ Ｐゴシック"/>
      <family val="2"/>
      <charset val="128"/>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1289">
    <xf numFmtId="0" fontId="0" fillId="0" borderId="0"/>
    <xf numFmtId="0" fontId="3" fillId="0" borderId="0">
      <alignment vertical="center"/>
    </xf>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0" borderId="0">
      <alignment vertical="center"/>
    </xf>
  </cellStyleXfs>
  <cellXfs count="36">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4"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3" fillId="0" borderId="1" xfId="0" applyFont="1" applyBorder="1" applyAlignment="1">
      <alignment horizontal="center" vertical="center"/>
    </xf>
    <xf numFmtId="0" fontId="0" fillId="2" borderId="1" xfId="0" applyFill="1" applyBorder="1" applyAlignment="1">
      <alignment horizontal="left" vertical="center"/>
    </xf>
    <xf numFmtId="0" fontId="0" fillId="4" borderId="1" xfId="0" applyFill="1" applyBorder="1" applyAlignment="1">
      <alignment horizontal="left" vertical="center"/>
    </xf>
    <xf numFmtId="0" fontId="0" fillId="5" borderId="1" xfId="0" applyFill="1" applyBorder="1" applyAlignment="1">
      <alignment horizontal="left"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4" fillId="2" borderId="1" xfId="0" applyFont="1" applyFill="1" applyBorder="1" applyAlignment="1">
      <alignment vertical="center" wrapText="1"/>
    </xf>
    <xf numFmtId="0" fontId="0" fillId="7" borderId="1" xfId="0" applyFill="1" applyBorder="1" applyAlignment="1">
      <alignment vertical="center"/>
    </xf>
    <xf numFmtId="0" fontId="0" fillId="0" borderId="1" xfId="0" applyFont="1" applyBorder="1" applyAlignment="1">
      <alignment vertical="center"/>
    </xf>
    <xf numFmtId="0" fontId="11" fillId="0" borderId="1" xfId="0" applyFont="1" applyBorder="1" applyAlignment="1">
      <alignment vertical="center"/>
    </xf>
    <xf numFmtId="0" fontId="3" fillId="2" borderId="1" xfId="1288" applyFill="1" applyBorder="1">
      <alignment vertical="center"/>
    </xf>
    <xf numFmtId="0" fontId="3" fillId="2" borderId="1" xfId="1288" applyFill="1" applyBorder="1" applyAlignment="1">
      <alignment horizontal="center" vertical="center"/>
    </xf>
    <xf numFmtId="0" fontId="3" fillId="2" borderId="1" xfId="1288" applyFill="1" applyBorder="1" applyAlignment="1">
      <alignment horizontal="left" vertical="center"/>
    </xf>
    <xf numFmtId="0" fontId="3" fillId="0" borderId="0" xfId="1288">
      <alignment vertical="center"/>
    </xf>
    <xf numFmtId="0" fontId="5" fillId="0" borderId="1" xfId="1288" applyFont="1" applyBorder="1">
      <alignment vertical="center"/>
    </xf>
    <xf numFmtId="0" fontId="3" fillId="0" borderId="1" xfId="1288" applyBorder="1">
      <alignment vertical="center"/>
    </xf>
    <xf numFmtId="0" fontId="7" fillId="0" borderId="3" xfId="1288" applyFont="1" applyBorder="1" applyAlignment="1">
      <alignment horizontal="center" vertical="center"/>
    </xf>
    <xf numFmtId="0" fontId="7" fillId="0" borderId="1" xfId="1288" applyFont="1" applyBorder="1" applyAlignment="1">
      <alignment horizontal="center" vertical="center"/>
    </xf>
    <xf numFmtId="0" fontId="6" fillId="0" borderId="1" xfId="1288" applyFont="1" applyBorder="1">
      <alignment vertical="center"/>
    </xf>
    <xf numFmtId="0" fontId="7" fillId="0" borderId="1" xfId="1288" applyFont="1" applyBorder="1">
      <alignment vertical="center"/>
    </xf>
    <xf numFmtId="0" fontId="3" fillId="0" borderId="4" xfId="1288" applyBorder="1" applyAlignment="1">
      <alignment horizontal="center" vertical="center"/>
    </xf>
    <xf numFmtId="0" fontId="3" fillId="0" borderId="5" xfId="1288" applyBorder="1" applyAlignment="1">
      <alignment horizontal="center" vertical="center"/>
    </xf>
    <xf numFmtId="0" fontId="3" fillId="0" borderId="3" xfId="1288" applyBorder="1" applyAlignment="1">
      <alignment horizontal="center" vertical="center"/>
    </xf>
  </cellXfs>
  <cellStyles count="1289">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標準" xfId="0" builtinId="0"/>
    <cellStyle name="標準 2" xfId="1" xr:uid="{00000000-0005-0000-0000-00006A010000}"/>
    <cellStyle name="標準 2 2" xfId="1288" xr:uid="{5EB3BD12-CCCF-3E47-A4CE-6D2366F9D377}"/>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2" builtinId="9" hidden="1"/>
    <cellStyle name="表示済みのハイパーリンク" xfId="723" builtinId="9" hidden="1"/>
    <cellStyle name="表示済みのハイパーリンク" xfId="724" builtinId="9" hidden="1"/>
    <cellStyle name="表示済みのハイパーリンク" xfId="725" builtinId="9" hidden="1"/>
    <cellStyle name="表示済みのハイパーリンク" xfId="726" builtinId="9" hidden="1"/>
    <cellStyle name="表示済みのハイパーリンク" xfId="727" builtinId="9" hidden="1"/>
    <cellStyle name="表示済みのハイパーリンク" xfId="728" builtinId="9" hidden="1"/>
    <cellStyle name="表示済みのハイパーリンク" xfId="729" builtinId="9" hidden="1"/>
    <cellStyle name="表示済みのハイパーリンク" xfId="730" builtinId="9" hidden="1"/>
    <cellStyle name="表示済みのハイパーリンク" xfId="731" builtinId="9" hidden="1"/>
    <cellStyle name="表示済みのハイパーリンク" xfId="732" builtinId="9" hidden="1"/>
    <cellStyle name="表示済みのハイパーリンク" xfId="733" builtinId="9" hidden="1"/>
    <cellStyle name="表示済みのハイパーリンク" xfId="734" builtinId="9" hidden="1"/>
    <cellStyle name="表示済みのハイパーリンク" xfId="735" builtinId="9" hidden="1"/>
    <cellStyle name="表示済みのハイパーリンク" xfId="736" builtinId="9" hidden="1"/>
    <cellStyle name="表示済みのハイパーリンク" xfId="737" builtinId="9" hidden="1"/>
    <cellStyle name="表示済みのハイパーリンク" xfId="738" builtinId="9" hidden="1"/>
    <cellStyle name="表示済みのハイパーリンク" xfId="739" builtinId="9" hidden="1"/>
    <cellStyle name="表示済みのハイパーリンク" xfId="740" builtinId="9" hidden="1"/>
    <cellStyle name="表示済みのハイパーリンク" xfId="741" builtinId="9" hidden="1"/>
    <cellStyle name="表示済みのハイパーリンク" xfId="742" builtinId="9" hidden="1"/>
    <cellStyle name="表示済みのハイパーリンク" xfId="743" builtinId="9" hidden="1"/>
    <cellStyle name="表示済みのハイパーリンク" xfId="744" builtinId="9" hidden="1"/>
    <cellStyle name="表示済みのハイパーリンク" xfId="745" builtinId="9" hidden="1"/>
    <cellStyle name="表示済みのハイパーリンク" xfId="746" builtinId="9" hidden="1"/>
    <cellStyle name="表示済みのハイパーリンク" xfId="747" builtinId="9" hidden="1"/>
    <cellStyle name="表示済みのハイパーリンク" xfId="748" builtinId="9" hidden="1"/>
    <cellStyle name="表示済みのハイパーリンク" xfId="749" builtinId="9" hidden="1"/>
    <cellStyle name="表示済みのハイパーリンク" xfId="750" builtinId="9" hidden="1"/>
    <cellStyle name="表示済みのハイパーリンク" xfId="751" builtinId="9" hidden="1"/>
    <cellStyle name="表示済みのハイパーリンク" xfId="752" builtinId="9" hidden="1"/>
    <cellStyle name="表示済みのハイパーリンク" xfId="753" builtinId="9" hidden="1"/>
    <cellStyle name="表示済みのハイパーリンク" xfId="754" builtinId="9" hidden="1"/>
    <cellStyle name="表示済みのハイパーリンク" xfId="755" builtinId="9" hidden="1"/>
    <cellStyle name="表示済みのハイパーリンク" xfId="756" builtinId="9" hidden="1"/>
    <cellStyle name="表示済みのハイパーリンク" xfId="757" builtinId="9" hidden="1"/>
    <cellStyle name="表示済みのハイパーリンク" xfId="758" builtinId="9" hidden="1"/>
    <cellStyle name="表示済みのハイパーリンク" xfId="759" builtinId="9" hidden="1"/>
    <cellStyle name="表示済みのハイパーリンク" xfId="760" builtinId="9" hidden="1"/>
    <cellStyle name="表示済みのハイパーリンク" xfId="761" builtinId="9" hidden="1"/>
    <cellStyle name="表示済みのハイパーリンク" xfId="762" builtinId="9" hidden="1"/>
    <cellStyle name="表示済みのハイパーリンク" xfId="763" builtinId="9" hidden="1"/>
    <cellStyle name="表示済みのハイパーリンク" xfId="764" builtinId="9" hidden="1"/>
    <cellStyle name="表示済みのハイパーリンク" xfId="765" builtinId="9" hidden="1"/>
    <cellStyle name="表示済みのハイパーリンク" xfId="766" builtinId="9" hidden="1"/>
    <cellStyle name="表示済みのハイパーリンク" xfId="767" builtinId="9" hidden="1"/>
    <cellStyle name="表示済みのハイパーリンク" xfId="768" builtinId="9" hidden="1"/>
    <cellStyle name="表示済みのハイパーリンク" xfId="769" builtinId="9" hidden="1"/>
    <cellStyle name="表示済みのハイパーリンク" xfId="770" builtinId="9" hidden="1"/>
    <cellStyle name="表示済みのハイパーリンク" xfId="771" builtinId="9" hidden="1"/>
    <cellStyle name="表示済みのハイパーリンク" xfId="772" builtinId="9" hidden="1"/>
    <cellStyle name="表示済みのハイパーリンク" xfId="773" builtinId="9" hidden="1"/>
    <cellStyle name="表示済みのハイパーリンク" xfId="774" builtinId="9" hidden="1"/>
    <cellStyle name="表示済みのハイパーリンク" xfId="775" builtinId="9" hidden="1"/>
    <cellStyle name="表示済みのハイパーリンク" xfId="776" builtinId="9" hidden="1"/>
    <cellStyle name="表示済みのハイパーリンク" xfId="777" builtinId="9" hidden="1"/>
    <cellStyle name="表示済みのハイパーリンク" xfId="778" builtinId="9" hidden="1"/>
    <cellStyle name="表示済みのハイパーリンク" xfId="779" builtinId="9" hidden="1"/>
    <cellStyle name="表示済みのハイパーリンク" xfId="780" builtinId="9" hidden="1"/>
    <cellStyle name="表示済みのハイパーリンク" xfId="781" builtinId="9" hidden="1"/>
    <cellStyle name="表示済みのハイパーリンク" xfId="782" builtinId="9" hidden="1"/>
    <cellStyle name="表示済みのハイパーリンク" xfId="783" builtinId="9" hidden="1"/>
    <cellStyle name="表示済みのハイパーリンク" xfId="784" builtinId="9" hidden="1"/>
    <cellStyle name="表示済みのハイパーリンク" xfId="785" builtinId="9" hidden="1"/>
    <cellStyle name="表示済みのハイパーリンク" xfId="786" builtinId="9" hidden="1"/>
    <cellStyle name="表示済みのハイパーリンク" xfId="787" builtinId="9" hidden="1"/>
    <cellStyle name="表示済みのハイパーリンク" xfId="788" builtinId="9" hidden="1"/>
    <cellStyle name="表示済みのハイパーリンク" xfId="789" builtinId="9" hidden="1"/>
    <cellStyle name="表示済みのハイパーリンク" xfId="790" builtinId="9" hidden="1"/>
    <cellStyle name="表示済みのハイパーリンク" xfId="791" builtinId="9" hidden="1"/>
    <cellStyle name="表示済みのハイパーリンク" xfId="792" builtinId="9" hidden="1"/>
    <cellStyle name="表示済みのハイパーリンク" xfId="793" builtinId="9" hidden="1"/>
    <cellStyle name="表示済みのハイパーリンク" xfId="794" builtinId="9" hidden="1"/>
    <cellStyle name="表示済みのハイパーリンク" xfId="795" builtinId="9" hidden="1"/>
    <cellStyle name="表示済みのハイパーリンク" xfId="796" builtinId="9" hidden="1"/>
    <cellStyle name="表示済みのハイパーリンク" xfId="797" builtinId="9" hidden="1"/>
    <cellStyle name="表示済みのハイパーリンク" xfId="798" builtinId="9" hidden="1"/>
    <cellStyle name="表示済みのハイパーリンク" xfId="799" builtinId="9" hidden="1"/>
    <cellStyle name="表示済みのハイパーリンク" xfId="800" builtinId="9" hidden="1"/>
    <cellStyle name="表示済みのハイパーリンク" xfId="801" builtinId="9" hidden="1"/>
    <cellStyle name="表示済みのハイパーリンク" xfId="802" builtinId="9" hidden="1"/>
    <cellStyle name="表示済みのハイパーリンク" xfId="803" builtinId="9" hidden="1"/>
    <cellStyle name="表示済みのハイパーリンク" xfId="804" builtinId="9" hidden="1"/>
    <cellStyle name="表示済みのハイパーリンク" xfId="805" builtinId="9" hidden="1"/>
    <cellStyle name="表示済みのハイパーリンク" xfId="806" builtinId="9" hidden="1"/>
    <cellStyle name="表示済みのハイパーリンク" xfId="807" builtinId="9" hidden="1"/>
    <cellStyle name="表示済みのハイパーリンク" xfId="808" builtinId="9" hidden="1"/>
    <cellStyle name="表示済みのハイパーリンク" xfId="809" builtinId="9" hidden="1"/>
    <cellStyle name="表示済みのハイパーリンク" xfId="810" builtinId="9" hidden="1"/>
    <cellStyle name="表示済みのハイパーリンク" xfId="811" builtinId="9" hidden="1"/>
    <cellStyle name="表示済みのハイパーリンク" xfId="812" builtinId="9" hidden="1"/>
    <cellStyle name="表示済みのハイパーリンク" xfId="813" builtinId="9" hidden="1"/>
    <cellStyle name="表示済みのハイパーリンク" xfId="814" builtinId="9" hidden="1"/>
    <cellStyle name="表示済みのハイパーリンク" xfId="815" builtinId="9" hidden="1"/>
    <cellStyle name="表示済みのハイパーリンク" xfId="816" builtinId="9" hidden="1"/>
    <cellStyle name="表示済みのハイパーリンク" xfId="817" builtinId="9" hidden="1"/>
    <cellStyle name="表示済みのハイパーリンク" xfId="818" builtinId="9" hidden="1"/>
    <cellStyle name="表示済みのハイパーリンク" xfId="819" builtinId="9" hidden="1"/>
    <cellStyle name="表示済みのハイパーリンク" xfId="820" builtinId="9" hidden="1"/>
    <cellStyle name="表示済みのハイパーリンク" xfId="821" builtinId="9" hidden="1"/>
    <cellStyle name="表示済みのハイパーリンク" xfId="822" builtinId="9" hidden="1"/>
    <cellStyle name="表示済みのハイパーリンク" xfId="823" builtinId="9" hidden="1"/>
    <cellStyle name="表示済みのハイパーリンク" xfId="824" builtinId="9" hidden="1"/>
    <cellStyle name="表示済みのハイパーリンク" xfId="825" builtinId="9" hidden="1"/>
    <cellStyle name="表示済みのハイパーリンク" xfId="826" builtinId="9" hidden="1"/>
    <cellStyle name="表示済みのハイパーリンク" xfId="827" builtinId="9" hidden="1"/>
    <cellStyle name="表示済みのハイパーリンク" xfId="828" builtinId="9" hidden="1"/>
    <cellStyle name="表示済みのハイパーリンク" xfId="829" builtinId="9" hidden="1"/>
    <cellStyle name="表示済みのハイパーリンク" xfId="830" builtinId="9" hidden="1"/>
    <cellStyle name="表示済みのハイパーリンク" xfId="831" builtinId="9" hidden="1"/>
    <cellStyle name="表示済みのハイパーリンク" xfId="832" builtinId="9" hidden="1"/>
    <cellStyle name="表示済みのハイパーリンク" xfId="833" builtinId="9" hidden="1"/>
    <cellStyle name="表示済みのハイパーリンク" xfId="834" builtinId="9" hidden="1"/>
    <cellStyle name="表示済みのハイパーリンク" xfId="835" builtinId="9" hidden="1"/>
    <cellStyle name="表示済みのハイパーリンク" xfId="836" builtinId="9" hidden="1"/>
    <cellStyle name="表示済みのハイパーリンク" xfId="837" builtinId="9" hidden="1"/>
    <cellStyle name="表示済みのハイパーリンク" xfId="838" builtinId="9" hidden="1"/>
    <cellStyle name="表示済みのハイパーリンク" xfId="839" builtinId="9" hidden="1"/>
    <cellStyle name="表示済みのハイパーリンク" xfId="840" builtinId="9" hidden="1"/>
    <cellStyle name="表示済みのハイパーリンク" xfId="841" builtinId="9" hidden="1"/>
    <cellStyle name="表示済みのハイパーリンク" xfId="842" builtinId="9" hidden="1"/>
    <cellStyle name="表示済みのハイパーリンク" xfId="843" builtinId="9" hidden="1"/>
    <cellStyle name="表示済みのハイパーリンク" xfId="844" builtinId="9" hidden="1"/>
    <cellStyle name="表示済みのハイパーリンク" xfId="845" builtinId="9" hidden="1"/>
    <cellStyle name="表示済みのハイパーリンク" xfId="846" builtinId="9" hidden="1"/>
    <cellStyle name="表示済みのハイパーリンク" xfId="847" builtinId="9" hidden="1"/>
    <cellStyle name="表示済みのハイパーリンク" xfId="848" builtinId="9" hidden="1"/>
    <cellStyle name="表示済みのハイパーリンク" xfId="849" builtinId="9" hidden="1"/>
    <cellStyle name="表示済みのハイパーリンク" xfId="850" builtinId="9" hidden="1"/>
    <cellStyle name="表示済みのハイパーリンク" xfId="851" builtinId="9" hidden="1"/>
    <cellStyle name="表示済みのハイパーリンク" xfId="852" builtinId="9" hidden="1"/>
    <cellStyle name="表示済みのハイパーリンク" xfId="853" builtinId="9" hidden="1"/>
    <cellStyle name="表示済みのハイパーリンク" xfId="854" builtinId="9" hidden="1"/>
    <cellStyle name="表示済みのハイパーリンク" xfId="855" builtinId="9" hidden="1"/>
    <cellStyle name="表示済みのハイパーリンク" xfId="856" builtinId="9" hidden="1"/>
    <cellStyle name="表示済みのハイパーリンク" xfId="857" builtinId="9" hidden="1"/>
    <cellStyle name="表示済みのハイパーリンク" xfId="858" builtinId="9" hidden="1"/>
    <cellStyle name="表示済みのハイパーリンク" xfId="859" builtinId="9" hidden="1"/>
    <cellStyle name="表示済みのハイパーリンク" xfId="860" builtinId="9" hidden="1"/>
    <cellStyle name="表示済みのハイパーリンク" xfId="861" builtinId="9" hidden="1"/>
    <cellStyle name="表示済みのハイパーリンク" xfId="862" builtinId="9" hidden="1"/>
    <cellStyle name="表示済みのハイパーリンク" xfId="863" builtinId="9" hidden="1"/>
    <cellStyle name="表示済みのハイパーリンク" xfId="864" builtinId="9" hidden="1"/>
    <cellStyle name="表示済みのハイパーリンク" xfId="865" builtinId="9" hidden="1"/>
    <cellStyle name="表示済みのハイパーリンク" xfId="866" builtinId="9" hidden="1"/>
    <cellStyle name="表示済みのハイパーリンク" xfId="867" builtinId="9" hidden="1"/>
    <cellStyle name="表示済みのハイパーリンク" xfId="868" builtinId="9" hidden="1"/>
    <cellStyle name="表示済みのハイパーリンク" xfId="869" builtinId="9" hidden="1"/>
    <cellStyle name="表示済みのハイパーリンク" xfId="870" builtinId="9" hidden="1"/>
    <cellStyle name="表示済みのハイパーリンク" xfId="871" builtinId="9" hidden="1"/>
    <cellStyle name="表示済みのハイパーリンク" xfId="872" builtinId="9" hidden="1"/>
    <cellStyle name="表示済みのハイパーリンク" xfId="873" builtinId="9" hidden="1"/>
    <cellStyle name="表示済みのハイパーリンク" xfId="874" builtinId="9" hidden="1"/>
    <cellStyle name="表示済みのハイパーリンク" xfId="875" builtinId="9" hidden="1"/>
    <cellStyle name="表示済みのハイパーリンク" xfId="876" builtinId="9" hidden="1"/>
    <cellStyle name="表示済みのハイパーリンク" xfId="877" builtinId="9" hidden="1"/>
    <cellStyle name="表示済みのハイパーリンク" xfId="878" builtinId="9" hidden="1"/>
    <cellStyle name="表示済みのハイパーリンク" xfId="879" builtinId="9" hidden="1"/>
    <cellStyle name="表示済みのハイパーリンク" xfId="880" builtinId="9" hidden="1"/>
    <cellStyle name="表示済みのハイパーリンク" xfId="881" builtinId="9" hidden="1"/>
    <cellStyle name="表示済みのハイパーリンク" xfId="882" builtinId="9" hidden="1"/>
    <cellStyle name="表示済みのハイパーリンク" xfId="883" builtinId="9" hidden="1"/>
    <cellStyle name="表示済みのハイパーリンク" xfId="884" builtinId="9" hidden="1"/>
    <cellStyle name="表示済みのハイパーリンク" xfId="885" builtinId="9" hidden="1"/>
    <cellStyle name="表示済みのハイパーリンク" xfId="886" builtinId="9" hidden="1"/>
    <cellStyle name="表示済みのハイパーリンク" xfId="887" builtinId="9" hidden="1"/>
    <cellStyle name="表示済みのハイパーリンク" xfId="888" builtinId="9" hidden="1"/>
    <cellStyle name="表示済みのハイパーリンク" xfId="889" builtinId="9" hidden="1"/>
    <cellStyle name="表示済みのハイパーリンク" xfId="890" builtinId="9" hidden="1"/>
    <cellStyle name="表示済みのハイパーリンク" xfId="891" builtinId="9" hidden="1"/>
    <cellStyle name="表示済みのハイパーリンク" xfId="892" builtinId="9" hidden="1"/>
    <cellStyle name="表示済みのハイパーリンク" xfId="893" builtinId="9" hidden="1"/>
    <cellStyle name="表示済みのハイパーリンク" xfId="894" builtinId="9" hidden="1"/>
    <cellStyle name="表示済みのハイパーリンク" xfId="895" builtinId="9" hidden="1"/>
    <cellStyle name="表示済みのハイパーリンク" xfId="896" builtinId="9" hidden="1"/>
    <cellStyle name="表示済みのハイパーリンク" xfId="897" builtinId="9" hidden="1"/>
    <cellStyle name="表示済みのハイパーリンク" xfId="898" builtinId="9" hidden="1"/>
    <cellStyle name="表示済みのハイパーリンク" xfId="899" builtinId="9" hidden="1"/>
    <cellStyle name="表示済みのハイパーリンク" xfId="900" builtinId="9" hidden="1"/>
    <cellStyle name="表示済みのハイパーリンク" xfId="901" builtinId="9" hidden="1"/>
    <cellStyle name="表示済みのハイパーリンク" xfId="902" builtinId="9" hidden="1"/>
    <cellStyle name="表示済みのハイパーリンク" xfId="903" builtinId="9" hidden="1"/>
    <cellStyle name="表示済みのハイパーリンク" xfId="904" builtinId="9" hidden="1"/>
    <cellStyle name="表示済みのハイパーリンク" xfId="905" builtinId="9" hidden="1"/>
    <cellStyle name="表示済みのハイパーリンク" xfId="906" builtinId="9" hidden="1"/>
    <cellStyle name="表示済みのハイパーリンク" xfId="907" builtinId="9" hidden="1"/>
    <cellStyle name="表示済みのハイパーリンク" xfId="908" builtinId="9" hidden="1"/>
    <cellStyle name="表示済みのハイパーリンク" xfId="909" builtinId="9" hidden="1"/>
    <cellStyle name="表示済みのハイパーリンク" xfId="910" builtinId="9" hidden="1"/>
    <cellStyle name="表示済みのハイパーリンク" xfId="911" builtinId="9" hidden="1"/>
    <cellStyle name="表示済みのハイパーリンク" xfId="912" builtinId="9" hidden="1"/>
    <cellStyle name="表示済みのハイパーリンク" xfId="913" builtinId="9" hidden="1"/>
    <cellStyle name="表示済みのハイパーリンク" xfId="914" builtinId="9" hidden="1"/>
    <cellStyle name="表示済みのハイパーリンク" xfId="915" builtinId="9" hidden="1"/>
    <cellStyle name="表示済みのハイパーリンク" xfId="916" builtinId="9" hidden="1"/>
    <cellStyle name="表示済みのハイパーリンク" xfId="917" builtinId="9" hidden="1"/>
    <cellStyle name="表示済みのハイパーリンク" xfId="918" builtinId="9" hidden="1"/>
    <cellStyle name="表示済みのハイパーリンク" xfId="919" builtinId="9" hidden="1"/>
    <cellStyle name="表示済みのハイパーリンク" xfId="920" builtinId="9" hidden="1"/>
    <cellStyle name="表示済みのハイパーリンク" xfId="921" builtinId="9" hidden="1"/>
    <cellStyle name="表示済みのハイパーリンク" xfId="922" builtinId="9" hidden="1"/>
    <cellStyle name="表示済みのハイパーリンク" xfId="923" builtinId="9" hidden="1"/>
    <cellStyle name="表示済みのハイパーリンク" xfId="924" builtinId="9" hidden="1"/>
    <cellStyle name="表示済みのハイパーリンク" xfId="925" builtinId="9" hidden="1"/>
    <cellStyle name="表示済みのハイパーリンク" xfId="926" builtinId="9" hidden="1"/>
    <cellStyle name="表示済みのハイパーリンク" xfId="927" builtinId="9" hidden="1"/>
    <cellStyle name="表示済みのハイパーリンク" xfId="928" builtinId="9" hidden="1"/>
    <cellStyle name="表示済みのハイパーリンク" xfId="929" builtinId="9" hidden="1"/>
    <cellStyle name="表示済みのハイパーリンク" xfId="930" builtinId="9" hidden="1"/>
    <cellStyle name="表示済みのハイパーリンク" xfId="931" builtinId="9" hidden="1"/>
    <cellStyle name="表示済みのハイパーリンク" xfId="932" builtinId="9" hidden="1"/>
    <cellStyle name="表示済みのハイパーリンク" xfId="933" builtinId="9" hidden="1"/>
    <cellStyle name="表示済みのハイパーリンク" xfId="934" builtinId="9" hidden="1"/>
    <cellStyle name="表示済みのハイパーリンク" xfId="935" builtinId="9" hidden="1"/>
    <cellStyle name="表示済みのハイパーリンク" xfId="936" builtinId="9" hidden="1"/>
    <cellStyle name="表示済みのハイパーリンク" xfId="937" builtinId="9" hidden="1"/>
    <cellStyle name="表示済みのハイパーリンク" xfId="938" builtinId="9" hidden="1"/>
    <cellStyle name="表示済みのハイパーリンク" xfId="939" builtinId="9" hidden="1"/>
    <cellStyle name="表示済みのハイパーリンク" xfId="940" builtinId="9" hidden="1"/>
    <cellStyle name="表示済みのハイパーリンク" xfId="941" builtinId="9" hidden="1"/>
    <cellStyle name="表示済みのハイパーリンク" xfId="942" builtinId="9" hidden="1"/>
    <cellStyle name="表示済みのハイパーリンク" xfId="943" builtinId="9" hidden="1"/>
    <cellStyle name="表示済みのハイパーリンク" xfId="944" builtinId="9" hidden="1"/>
    <cellStyle name="表示済みのハイパーリンク" xfId="945" builtinId="9" hidden="1"/>
    <cellStyle name="表示済みのハイパーリンク" xfId="946" builtinId="9" hidden="1"/>
    <cellStyle name="表示済みのハイパーリンク" xfId="947" builtinId="9" hidden="1"/>
    <cellStyle name="表示済みのハイパーリンク" xfId="948" builtinId="9" hidden="1"/>
    <cellStyle name="表示済みのハイパーリンク" xfId="949" builtinId="9" hidden="1"/>
    <cellStyle name="表示済みのハイパーリンク" xfId="950" builtinId="9" hidden="1"/>
    <cellStyle name="表示済みのハイパーリンク" xfId="951" builtinId="9" hidden="1"/>
    <cellStyle name="表示済みのハイパーリンク" xfId="952" builtinId="9" hidden="1"/>
    <cellStyle name="表示済みのハイパーリンク" xfId="953" builtinId="9" hidden="1"/>
    <cellStyle name="表示済みのハイパーリンク" xfId="954" builtinId="9" hidden="1"/>
    <cellStyle name="表示済みのハイパーリンク" xfId="955" builtinId="9" hidden="1"/>
    <cellStyle name="表示済みのハイパーリンク" xfId="956" builtinId="9" hidden="1"/>
    <cellStyle name="表示済みのハイパーリンク" xfId="957" builtinId="9" hidden="1"/>
    <cellStyle name="表示済みのハイパーリンク" xfId="958" builtinId="9" hidden="1"/>
    <cellStyle name="表示済みのハイパーリンク" xfId="959" builtinId="9" hidden="1"/>
    <cellStyle name="表示済みのハイパーリンク" xfId="960" builtinId="9" hidden="1"/>
    <cellStyle name="表示済みのハイパーリンク" xfId="961" builtinId="9" hidden="1"/>
    <cellStyle name="表示済みのハイパーリンク" xfId="962" builtinId="9" hidden="1"/>
    <cellStyle name="表示済みのハイパーリンク" xfId="963" builtinId="9" hidden="1"/>
    <cellStyle name="表示済みのハイパーリンク" xfId="964" builtinId="9" hidden="1"/>
    <cellStyle name="表示済みのハイパーリンク" xfId="965" builtinId="9" hidden="1"/>
    <cellStyle name="表示済みのハイパーリンク" xfId="966" builtinId="9" hidden="1"/>
    <cellStyle name="表示済みのハイパーリンク" xfId="967" builtinId="9" hidden="1"/>
    <cellStyle name="表示済みのハイパーリンク" xfId="968" builtinId="9" hidden="1"/>
    <cellStyle name="表示済みのハイパーリンク" xfId="969" builtinId="9" hidden="1"/>
    <cellStyle name="表示済みのハイパーリンク" xfId="970" builtinId="9" hidden="1"/>
    <cellStyle name="表示済みのハイパーリンク" xfId="971" builtinId="9" hidden="1"/>
    <cellStyle name="表示済みのハイパーリンク" xfId="972" builtinId="9" hidden="1"/>
    <cellStyle name="表示済みのハイパーリンク" xfId="973" builtinId="9" hidden="1"/>
    <cellStyle name="表示済みのハイパーリンク" xfId="974" builtinId="9" hidden="1"/>
    <cellStyle name="表示済みのハイパーリンク" xfId="975" builtinId="9" hidden="1"/>
    <cellStyle name="表示済みのハイパーリンク" xfId="976" builtinId="9" hidden="1"/>
    <cellStyle name="表示済みのハイパーリンク" xfId="977" builtinId="9" hidden="1"/>
    <cellStyle name="表示済みのハイパーリンク" xfId="978" builtinId="9" hidden="1"/>
    <cellStyle name="表示済みのハイパーリンク" xfId="979" builtinId="9" hidden="1"/>
    <cellStyle name="表示済みのハイパーリンク" xfId="980" builtinId="9" hidden="1"/>
    <cellStyle name="表示済みのハイパーリンク" xfId="981" builtinId="9" hidden="1"/>
    <cellStyle name="表示済みのハイパーリンク" xfId="982" builtinId="9" hidden="1"/>
    <cellStyle name="表示済みのハイパーリンク" xfId="983" builtinId="9" hidden="1"/>
    <cellStyle name="表示済みのハイパーリンク" xfId="984" builtinId="9" hidden="1"/>
    <cellStyle name="表示済みのハイパーリンク" xfId="985" builtinId="9" hidden="1"/>
    <cellStyle name="表示済みのハイパーリンク" xfId="986" builtinId="9" hidden="1"/>
    <cellStyle name="表示済みのハイパーリンク" xfId="987" builtinId="9" hidden="1"/>
    <cellStyle name="表示済みのハイパーリンク" xfId="988" builtinId="9" hidden="1"/>
    <cellStyle name="表示済みのハイパーリンク" xfId="989" builtinId="9" hidden="1"/>
    <cellStyle name="表示済みのハイパーリンク" xfId="990" builtinId="9" hidden="1"/>
    <cellStyle name="表示済みのハイパーリンク" xfId="991" builtinId="9" hidden="1"/>
    <cellStyle name="表示済みのハイパーリンク" xfId="992" builtinId="9" hidden="1"/>
    <cellStyle name="表示済みのハイパーリンク" xfId="993" builtinId="9" hidden="1"/>
    <cellStyle name="表示済みのハイパーリンク" xfId="994" builtinId="9" hidden="1"/>
    <cellStyle name="表示済みのハイパーリンク" xfId="995" builtinId="9" hidden="1"/>
    <cellStyle name="表示済みのハイパーリンク" xfId="996" builtinId="9" hidden="1"/>
    <cellStyle name="表示済みのハイパーリンク" xfId="997" builtinId="9" hidden="1"/>
    <cellStyle name="表示済みのハイパーリンク" xfId="998" builtinId="9" hidden="1"/>
    <cellStyle name="表示済みのハイパーリンク" xfId="999" builtinId="9" hidden="1"/>
    <cellStyle name="表示済みのハイパーリンク" xfId="1000" builtinId="9" hidden="1"/>
    <cellStyle name="表示済みのハイパーリンク" xfId="1001" builtinId="9" hidden="1"/>
    <cellStyle name="表示済みのハイパーリンク" xfId="1002" builtinId="9" hidden="1"/>
    <cellStyle name="表示済みのハイパーリンク" xfId="1003" builtinId="9" hidden="1"/>
    <cellStyle name="表示済みのハイパーリンク" xfId="1004" builtinId="9" hidden="1"/>
    <cellStyle name="表示済みのハイパーリンク" xfId="1005" builtinId="9" hidden="1"/>
    <cellStyle name="表示済みのハイパーリンク" xfId="1006" builtinId="9" hidden="1"/>
    <cellStyle name="表示済みのハイパーリンク" xfId="1007" builtinId="9" hidden="1"/>
    <cellStyle name="表示済みのハイパーリンク" xfId="1008" builtinId="9" hidden="1"/>
    <cellStyle name="表示済みのハイパーリンク" xfId="1009" builtinId="9" hidden="1"/>
    <cellStyle name="表示済みのハイパーリンク" xfId="1010" builtinId="9" hidden="1"/>
    <cellStyle name="表示済みのハイパーリンク" xfId="1011" builtinId="9" hidden="1"/>
    <cellStyle name="表示済みのハイパーリンク" xfId="1012" builtinId="9" hidden="1"/>
    <cellStyle name="表示済みのハイパーリンク" xfId="1013" builtinId="9" hidden="1"/>
    <cellStyle name="表示済みのハイパーリンク" xfId="1014" builtinId="9" hidden="1"/>
    <cellStyle name="表示済みのハイパーリンク" xfId="1015" builtinId="9" hidden="1"/>
    <cellStyle name="表示済みのハイパーリンク" xfId="1016" builtinId="9" hidden="1"/>
    <cellStyle name="表示済みのハイパーリンク" xfId="1017" builtinId="9" hidden="1"/>
    <cellStyle name="表示済みのハイパーリンク" xfId="1018" builtinId="9" hidden="1"/>
    <cellStyle name="表示済みのハイパーリンク" xfId="1019" builtinId="9" hidden="1"/>
    <cellStyle name="表示済みのハイパーリンク" xfId="1020" builtinId="9" hidden="1"/>
    <cellStyle name="表示済みのハイパーリンク" xfId="1021" builtinId="9" hidden="1"/>
    <cellStyle name="表示済みのハイパーリンク" xfId="1022" builtinId="9" hidden="1"/>
    <cellStyle name="表示済みのハイパーリンク" xfId="1023" builtinId="9" hidden="1"/>
    <cellStyle name="表示済みのハイパーリンク" xfId="1024" builtinId="9" hidden="1"/>
    <cellStyle name="表示済みのハイパーリンク" xfId="1025" builtinId="9" hidden="1"/>
    <cellStyle name="表示済みのハイパーリンク" xfId="1026" builtinId="9" hidden="1"/>
    <cellStyle name="表示済みのハイパーリンク" xfId="1027" builtinId="9" hidden="1"/>
    <cellStyle name="表示済みのハイパーリンク" xfId="1028" builtinId="9" hidden="1"/>
    <cellStyle name="表示済みのハイパーリンク" xfId="1029" builtinId="9" hidden="1"/>
    <cellStyle name="表示済みのハイパーリンク" xfId="1030" builtinId="9" hidden="1"/>
    <cellStyle name="表示済みのハイパーリンク" xfId="1031" builtinId="9" hidden="1"/>
    <cellStyle name="表示済みのハイパーリンク" xfId="1032" builtinId="9" hidden="1"/>
    <cellStyle name="表示済みのハイパーリンク" xfId="1033" builtinId="9" hidden="1"/>
    <cellStyle name="表示済みのハイパーリンク" xfId="1034" builtinId="9" hidden="1"/>
    <cellStyle name="表示済みのハイパーリンク" xfId="1035" builtinId="9" hidden="1"/>
    <cellStyle name="表示済みのハイパーリンク" xfId="1036" builtinId="9" hidden="1"/>
    <cellStyle name="表示済みのハイパーリンク" xfId="1037" builtinId="9" hidden="1"/>
    <cellStyle name="表示済みのハイパーリンク" xfId="1038" builtinId="9" hidden="1"/>
    <cellStyle name="表示済みのハイパーリンク" xfId="1039" builtinId="9" hidden="1"/>
    <cellStyle name="表示済みのハイパーリンク" xfId="1040" builtinId="9" hidden="1"/>
    <cellStyle name="表示済みのハイパーリンク" xfId="1041" builtinId="9" hidden="1"/>
    <cellStyle name="表示済みのハイパーリンク" xfId="1042" builtinId="9" hidden="1"/>
    <cellStyle name="表示済みのハイパーリンク" xfId="1043" builtinId="9" hidden="1"/>
    <cellStyle name="表示済みのハイパーリンク" xfId="1044" builtinId="9" hidden="1"/>
    <cellStyle name="表示済みのハイパーリンク" xfId="1045" builtinId="9" hidden="1"/>
    <cellStyle name="表示済みのハイパーリンク" xfId="1046" builtinId="9" hidden="1"/>
    <cellStyle name="表示済みのハイパーリンク" xfId="1047" builtinId="9" hidden="1"/>
    <cellStyle name="表示済みのハイパーリンク" xfId="1048" builtinId="9" hidden="1"/>
    <cellStyle name="表示済みのハイパーリンク" xfId="1049" builtinId="9" hidden="1"/>
    <cellStyle name="表示済みのハイパーリンク" xfId="1050" builtinId="9" hidden="1"/>
    <cellStyle name="表示済みのハイパーリンク" xfId="1051" builtinId="9" hidden="1"/>
    <cellStyle name="表示済みのハイパーリンク" xfId="1052" builtinId="9" hidden="1"/>
    <cellStyle name="表示済みのハイパーリンク" xfId="1053" builtinId="9" hidden="1"/>
    <cellStyle name="表示済みのハイパーリンク" xfId="1054" builtinId="9" hidden="1"/>
    <cellStyle name="表示済みのハイパーリンク" xfId="1055" builtinId="9" hidden="1"/>
    <cellStyle name="表示済みのハイパーリンク" xfId="1056" builtinId="9" hidden="1"/>
    <cellStyle name="表示済みのハイパーリンク" xfId="1057" builtinId="9" hidden="1"/>
    <cellStyle name="表示済みのハイパーリンク" xfId="1058" builtinId="9" hidden="1"/>
    <cellStyle name="表示済みのハイパーリンク" xfId="1059" builtinId="9" hidden="1"/>
    <cellStyle name="表示済みのハイパーリンク" xfId="1060" builtinId="9" hidden="1"/>
    <cellStyle name="表示済みのハイパーリンク" xfId="1061" builtinId="9" hidden="1"/>
    <cellStyle name="表示済みのハイパーリンク" xfId="1062" builtinId="9" hidden="1"/>
    <cellStyle name="表示済みのハイパーリンク" xfId="1063" builtinId="9" hidden="1"/>
    <cellStyle name="表示済みのハイパーリンク" xfId="1064" builtinId="9" hidden="1"/>
    <cellStyle name="表示済みのハイパーリンク" xfId="1065" builtinId="9" hidden="1"/>
    <cellStyle name="表示済みのハイパーリンク" xfId="1066" builtinId="9" hidden="1"/>
    <cellStyle name="表示済みのハイパーリンク" xfId="1067" builtinId="9" hidden="1"/>
    <cellStyle name="表示済みのハイパーリンク" xfId="1068" builtinId="9" hidden="1"/>
    <cellStyle name="表示済みのハイパーリンク" xfId="1069" builtinId="9" hidden="1"/>
    <cellStyle name="表示済みのハイパーリンク" xfId="1070" builtinId="9" hidden="1"/>
    <cellStyle name="表示済みのハイパーリンク" xfId="1071" builtinId="9" hidden="1"/>
    <cellStyle name="表示済みのハイパーリンク" xfId="1072" builtinId="9" hidden="1"/>
    <cellStyle name="表示済みのハイパーリンク" xfId="1073" builtinId="9" hidden="1"/>
    <cellStyle name="表示済みのハイパーリンク" xfId="1074" builtinId="9" hidden="1"/>
    <cellStyle name="表示済みのハイパーリンク" xfId="1075" builtinId="9" hidden="1"/>
    <cellStyle name="表示済みのハイパーリンク" xfId="1076" builtinId="9" hidden="1"/>
    <cellStyle name="表示済みのハイパーリンク" xfId="1077" builtinId="9" hidden="1"/>
    <cellStyle name="表示済みのハイパーリンク" xfId="1078" builtinId="9" hidden="1"/>
    <cellStyle name="表示済みのハイパーリンク" xfId="1079" builtinId="9" hidden="1"/>
    <cellStyle name="表示済みのハイパーリンク" xfId="1080" builtinId="9" hidden="1"/>
    <cellStyle name="表示済みのハイパーリンク" xfId="1081" builtinId="9" hidden="1"/>
    <cellStyle name="表示済みのハイパーリンク" xfId="1082" builtinId="9" hidden="1"/>
    <cellStyle name="表示済みのハイパーリンク" xfId="1083" builtinId="9" hidden="1"/>
    <cellStyle name="表示済みのハイパーリンク" xfId="1084" builtinId="9" hidden="1"/>
    <cellStyle name="表示済みのハイパーリンク" xfId="1085" builtinId="9" hidden="1"/>
    <cellStyle name="表示済みのハイパーリンク" xfId="1086" builtinId="9" hidden="1"/>
    <cellStyle name="表示済みのハイパーリンク" xfId="1087" builtinId="9" hidden="1"/>
    <cellStyle name="表示済みのハイパーリンク" xfId="1088" builtinId="9" hidden="1"/>
    <cellStyle name="表示済みのハイパーリンク" xfId="1089" builtinId="9" hidden="1"/>
    <cellStyle name="表示済みのハイパーリンク" xfId="1090" builtinId="9" hidden="1"/>
    <cellStyle name="表示済みのハイパーリンク" xfId="1091" builtinId="9" hidden="1"/>
    <cellStyle name="表示済みのハイパーリンク" xfId="1092" builtinId="9" hidden="1"/>
    <cellStyle name="表示済みのハイパーリンク" xfId="1093" builtinId="9" hidden="1"/>
    <cellStyle name="表示済みのハイパーリンク" xfId="1094" builtinId="9" hidden="1"/>
    <cellStyle name="表示済みのハイパーリンク" xfId="1095" builtinId="9" hidden="1"/>
    <cellStyle name="表示済みのハイパーリンク" xfId="1096" builtinId="9" hidden="1"/>
    <cellStyle name="表示済みのハイパーリンク" xfId="1097" builtinId="9" hidden="1"/>
    <cellStyle name="表示済みのハイパーリンク" xfId="1098" builtinId="9" hidden="1"/>
    <cellStyle name="表示済みのハイパーリンク" xfId="1099" builtinId="9" hidden="1"/>
    <cellStyle name="表示済みのハイパーリンク" xfId="1100" builtinId="9" hidden="1"/>
    <cellStyle name="表示済みのハイパーリンク" xfId="1101" builtinId="9" hidden="1"/>
    <cellStyle name="表示済みのハイパーリンク" xfId="1102" builtinId="9" hidden="1"/>
    <cellStyle name="表示済みのハイパーリンク" xfId="1103" builtinId="9" hidden="1"/>
    <cellStyle name="表示済みのハイパーリンク" xfId="1104" builtinId="9" hidden="1"/>
    <cellStyle name="表示済みのハイパーリンク" xfId="1105" builtinId="9" hidden="1"/>
    <cellStyle name="表示済みのハイパーリンク" xfId="1106" builtinId="9" hidden="1"/>
    <cellStyle name="表示済みのハイパーリンク" xfId="1107" builtinId="9" hidden="1"/>
    <cellStyle name="表示済みのハイパーリンク" xfId="1108" builtinId="9" hidden="1"/>
    <cellStyle name="表示済みのハイパーリンク" xfId="1109" builtinId="9" hidden="1"/>
    <cellStyle name="表示済みのハイパーリンク" xfId="1110" builtinId="9" hidden="1"/>
    <cellStyle name="表示済みのハイパーリンク" xfId="1111" builtinId="9" hidden="1"/>
    <cellStyle name="表示済みのハイパーリンク" xfId="1112" builtinId="9" hidden="1"/>
    <cellStyle name="表示済みのハイパーリンク" xfId="1113" builtinId="9" hidden="1"/>
    <cellStyle name="表示済みのハイパーリンク" xfId="1114" builtinId="9" hidden="1"/>
    <cellStyle name="表示済みのハイパーリンク" xfId="1115" builtinId="9" hidden="1"/>
    <cellStyle name="表示済みのハイパーリンク" xfId="1116" builtinId="9" hidden="1"/>
    <cellStyle name="表示済みのハイパーリンク" xfId="1117" builtinId="9" hidden="1"/>
    <cellStyle name="表示済みのハイパーリンク" xfId="1118" builtinId="9" hidden="1"/>
    <cellStyle name="表示済みのハイパーリンク" xfId="1119" builtinId="9" hidden="1"/>
    <cellStyle name="表示済みのハイパーリンク" xfId="1120" builtinId="9" hidden="1"/>
    <cellStyle name="表示済みのハイパーリンク" xfId="1121" builtinId="9" hidden="1"/>
    <cellStyle name="表示済みのハイパーリンク" xfId="1122" builtinId="9" hidden="1"/>
    <cellStyle name="表示済みのハイパーリンク" xfId="1123" builtinId="9" hidden="1"/>
    <cellStyle name="表示済みのハイパーリンク" xfId="1124" builtinId="9" hidden="1"/>
    <cellStyle name="表示済みのハイパーリンク" xfId="1125" builtinId="9" hidden="1"/>
    <cellStyle name="表示済みのハイパーリンク" xfId="1126" builtinId="9" hidden="1"/>
    <cellStyle name="表示済みのハイパーリンク" xfId="1127" builtinId="9" hidden="1"/>
    <cellStyle name="表示済みのハイパーリンク" xfId="1128" builtinId="9" hidden="1"/>
    <cellStyle name="表示済みのハイパーリンク" xfId="1129" builtinId="9" hidden="1"/>
    <cellStyle name="表示済みのハイパーリンク" xfId="1130" builtinId="9" hidden="1"/>
    <cellStyle name="表示済みのハイパーリンク" xfId="1131" builtinId="9" hidden="1"/>
    <cellStyle name="表示済みのハイパーリンク" xfId="1132" builtinId="9" hidden="1"/>
    <cellStyle name="表示済みのハイパーリンク" xfId="1133" builtinId="9" hidden="1"/>
    <cellStyle name="表示済みのハイパーリンク" xfId="1134" builtinId="9" hidden="1"/>
    <cellStyle name="表示済みのハイパーリンク" xfId="1135" builtinId="9" hidden="1"/>
    <cellStyle name="表示済みのハイパーリンク" xfId="1136" builtinId="9" hidden="1"/>
    <cellStyle name="表示済みのハイパーリンク" xfId="1137" builtinId="9" hidden="1"/>
    <cellStyle name="表示済みのハイパーリンク" xfId="1138" builtinId="9" hidden="1"/>
    <cellStyle name="表示済みのハイパーリンク" xfId="1139" builtinId="9" hidden="1"/>
    <cellStyle name="表示済みのハイパーリンク" xfId="1140" builtinId="9" hidden="1"/>
    <cellStyle name="表示済みのハイパーリンク" xfId="1141" builtinId="9" hidden="1"/>
    <cellStyle name="表示済みのハイパーリンク" xfId="1142" builtinId="9" hidden="1"/>
    <cellStyle name="表示済みのハイパーリンク" xfId="1143" builtinId="9" hidden="1"/>
    <cellStyle name="表示済みのハイパーリンク" xfId="1144" builtinId="9" hidden="1"/>
    <cellStyle name="表示済みのハイパーリンク" xfId="1145" builtinId="9" hidden="1"/>
    <cellStyle name="表示済みのハイパーリンク" xfId="1146" builtinId="9" hidden="1"/>
    <cellStyle name="表示済みのハイパーリンク" xfId="1147" builtinId="9" hidden="1"/>
    <cellStyle name="表示済みのハイパーリンク" xfId="1148" builtinId="9" hidden="1"/>
    <cellStyle name="表示済みのハイパーリンク" xfId="1149" builtinId="9" hidden="1"/>
    <cellStyle name="表示済みのハイパーリンク" xfId="1150" builtinId="9" hidden="1"/>
    <cellStyle name="表示済みのハイパーリンク" xfId="1151" builtinId="9" hidden="1"/>
    <cellStyle name="表示済みのハイパーリンク" xfId="1152" builtinId="9" hidden="1"/>
    <cellStyle name="表示済みのハイパーリンク" xfId="1153" builtinId="9" hidden="1"/>
    <cellStyle name="表示済みのハイパーリンク" xfId="1154" builtinId="9" hidden="1"/>
    <cellStyle name="表示済みのハイパーリンク" xfId="1155" builtinId="9" hidden="1"/>
    <cellStyle name="表示済みのハイパーリンク" xfId="1156" builtinId="9" hidden="1"/>
    <cellStyle name="表示済みのハイパーリンク" xfId="1157" builtinId="9" hidden="1"/>
    <cellStyle name="表示済みのハイパーリンク" xfId="1158" builtinId="9" hidden="1"/>
    <cellStyle name="表示済みのハイパーリンク" xfId="1159" builtinId="9" hidden="1"/>
    <cellStyle name="表示済みのハイパーリンク" xfId="1160" builtinId="9" hidden="1"/>
    <cellStyle name="表示済みのハイパーリンク" xfId="1161" builtinId="9" hidden="1"/>
    <cellStyle name="表示済みのハイパーリンク" xfId="1162" builtinId="9" hidden="1"/>
    <cellStyle name="表示済みのハイパーリンク" xfId="1163" builtinId="9" hidden="1"/>
    <cellStyle name="表示済みのハイパーリンク" xfId="1164" builtinId="9" hidden="1"/>
    <cellStyle name="表示済みのハイパーリンク" xfId="1165" builtinId="9" hidden="1"/>
    <cellStyle name="表示済みのハイパーリンク" xfId="1166" builtinId="9" hidden="1"/>
    <cellStyle name="表示済みのハイパーリンク" xfId="1167" builtinId="9" hidden="1"/>
    <cellStyle name="表示済みのハイパーリンク" xfId="1168" builtinId="9" hidden="1"/>
    <cellStyle name="表示済みのハイパーリンク" xfId="1169" builtinId="9" hidden="1"/>
    <cellStyle name="表示済みのハイパーリンク" xfId="1170" builtinId="9" hidden="1"/>
    <cellStyle name="表示済みのハイパーリンク" xfId="1171" builtinId="9" hidden="1"/>
    <cellStyle name="表示済みのハイパーリンク" xfId="1172" builtinId="9" hidden="1"/>
    <cellStyle name="表示済みのハイパーリンク" xfId="1173" builtinId="9" hidden="1"/>
    <cellStyle name="表示済みのハイパーリンク" xfId="1174" builtinId="9" hidden="1"/>
    <cellStyle name="表示済みのハイパーリンク" xfId="1175" builtinId="9" hidden="1"/>
    <cellStyle name="表示済みのハイパーリンク" xfId="1176" builtinId="9" hidden="1"/>
    <cellStyle name="表示済みのハイパーリンク" xfId="1177" builtinId="9" hidden="1"/>
    <cellStyle name="表示済みのハイパーリンク" xfId="1178" builtinId="9" hidden="1"/>
    <cellStyle name="表示済みのハイパーリンク" xfId="1179" builtinId="9" hidden="1"/>
    <cellStyle name="表示済みのハイパーリンク" xfId="1180" builtinId="9" hidden="1"/>
    <cellStyle name="表示済みのハイパーリンク" xfId="1181" builtinId="9" hidden="1"/>
    <cellStyle name="表示済みのハイパーリンク" xfId="1182" builtinId="9" hidden="1"/>
    <cellStyle name="表示済みのハイパーリンク" xfId="1183" builtinId="9" hidden="1"/>
    <cellStyle name="表示済みのハイパーリンク" xfId="1184" builtinId="9" hidden="1"/>
    <cellStyle name="表示済みのハイパーリンク" xfId="1185" builtinId="9" hidden="1"/>
    <cellStyle name="表示済みのハイパーリンク" xfId="1186" builtinId="9" hidden="1"/>
    <cellStyle name="表示済みのハイパーリンク" xfId="1187" builtinId="9" hidden="1"/>
    <cellStyle name="表示済みのハイパーリンク" xfId="1188" builtinId="9" hidden="1"/>
    <cellStyle name="表示済みのハイパーリンク" xfId="1189" builtinId="9" hidden="1"/>
    <cellStyle name="表示済みのハイパーリンク" xfId="1190" builtinId="9" hidden="1"/>
    <cellStyle name="表示済みのハイパーリンク" xfId="1191" builtinId="9" hidden="1"/>
    <cellStyle name="表示済みのハイパーリンク" xfId="1192" builtinId="9" hidden="1"/>
    <cellStyle name="表示済みのハイパーリンク" xfId="1193" builtinId="9" hidden="1"/>
    <cellStyle name="表示済みのハイパーリンク" xfId="1194" builtinId="9" hidden="1"/>
    <cellStyle name="表示済みのハイパーリンク" xfId="1195" builtinId="9" hidden="1"/>
    <cellStyle name="表示済みのハイパーリンク" xfId="1196" builtinId="9" hidden="1"/>
    <cellStyle name="表示済みのハイパーリンク" xfId="1197" builtinId="9" hidden="1"/>
    <cellStyle name="表示済みのハイパーリンク" xfId="1198" builtinId="9" hidden="1"/>
    <cellStyle name="表示済みのハイパーリンク" xfId="1199" builtinId="9" hidden="1"/>
    <cellStyle name="表示済みのハイパーリンク" xfId="1200" builtinId="9" hidden="1"/>
    <cellStyle name="表示済みのハイパーリンク" xfId="1201" builtinId="9" hidden="1"/>
    <cellStyle name="表示済みのハイパーリンク" xfId="1202" builtinId="9" hidden="1"/>
    <cellStyle name="表示済みのハイパーリンク" xfId="1203" builtinId="9" hidden="1"/>
    <cellStyle name="表示済みのハイパーリンク" xfId="1204" builtinId="9" hidden="1"/>
    <cellStyle name="表示済みのハイパーリンク" xfId="1205" builtinId="9" hidden="1"/>
    <cellStyle name="表示済みのハイパーリンク" xfId="1206" builtinId="9" hidden="1"/>
    <cellStyle name="表示済みのハイパーリンク" xfId="1207" builtinId="9" hidden="1"/>
    <cellStyle name="表示済みのハイパーリンク" xfId="1208" builtinId="9" hidden="1"/>
    <cellStyle name="表示済みのハイパーリンク" xfId="1209" builtinId="9" hidden="1"/>
    <cellStyle name="表示済みのハイパーリンク" xfId="1210" builtinId="9" hidden="1"/>
    <cellStyle name="表示済みのハイパーリンク" xfId="1211" builtinId="9" hidden="1"/>
    <cellStyle name="表示済みのハイパーリンク" xfId="1212" builtinId="9" hidden="1"/>
    <cellStyle name="表示済みのハイパーリンク" xfId="1213" builtinId="9" hidden="1"/>
    <cellStyle name="表示済みのハイパーリンク" xfId="1214" builtinId="9" hidden="1"/>
    <cellStyle name="表示済みのハイパーリンク" xfId="1215" builtinId="9" hidden="1"/>
    <cellStyle name="表示済みのハイパーリンク" xfId="1216" builtinId="9" hidden="1"/>
    <cellStyle name="表示済みのハイパーリンク" xfId="1217" builtinId="9" hidden="1"/>
    <cellStyle name="表示済みのハイパーリンク" xfId="1218" builtinId="9" hidden="1"/>
    <cellStyle name="表示済みのハイパーリンク" xfId="1219" builtinId="9" hidden="1"/>
    <cellStyle name="表示済みのハイパーリンク" xfId="1220" builtinId="9" hidden="1"/>
    <cellStyle name="表示済みのハイパーリンク" xfId="1221" builtinId="9" hidden="1"/>
    <cellStyle name="表示済みのハイパーリンク" xfId="1222" builtinId="9" hidden="1"/>
    <cellStyle name="表示済みのハイパーリンク" xfId="1223" builtinId="9" hidden="1"/>
    <cellStyle name="表示済みのハイパーリンク" xfId="1224" builtinId="9" hidden="1"/>
    <cellStyle name="表示済みのハイパーリンク" xfId="1225" builtinId="9" hidden="1"/>
    <cellStyle name="表示済みのハイパーリンク" xfId="1226" builtinId="9" hidden="1"/>
    <cellStyle name="表示済みのハイパーリンク" xfId="1227" builtinId="9" hidden="1"/>
    <cellStyle name="表示済みのハイパーリンク" xfId="1228" builtinId="9" hidden="1"/>
    <cellStyle name="表示済みのハイパーリンク" xfId="1229" builtinId="9" hidden="1"/>
    <cellStyle name="表示済みのハイパーリンク" xfId="1230" builtinId="9" hidden="1"/>
    <cellStyle name="表示済みのハイパーリンク" xfId="1231" builtinId="9" hidden="1"/>
    <cellStyle name="表示済みのハイパーリンク" xfId="1232" builtinId="9" hidden="1"/>
    <cellStyle name="表示済みのハイパーリンク" xfId="1233" builtinId="9" hidden="1"/>
    <cellStyle name="表示済みのハイパーリンク" xfId="1234" builtinId="9" hidden="1"/>
    <cellStyle name="表示済みのハイパーリンク" xfId="1235" builtinId="9" hidden="1"/>
    <cellStyle name="表示済みのハイパーリンク" xfId="1236" builtinId="9" hidden="1"/>
    <cellStyle name="表示済みのハイパーリンク" xfId="1237" builtinId="9" hidden="1"/>
    <cellStyle name="表示済みのハイパーリンク" xfId="1238" builtinId="9" hidden="1"/>
    <cellStyle name="表示済みのハイパーリンク" xfId="1239" builtinId="9" hidden="1"/>
    <cellStyle name="表示済みのハイパーリンク" xfId="1240" builtinId="9" hidden="1"/>
    <cellStyle name="表示済みのハイパーリンク" xfId="1241" builtinId="9" hidden="1"/>
    <cellStyle name="表示済みのハイパーリンク" xfId="1242" builtinId="9" hidden="1"/>
    <cellStyle name="表示済みのハイパーリンク" xfId="1243" builtinId="9" hidden="1"/>
    <cellStyle name="表示済みのハイパーリンク" xfId="1244" builtinId="9" hidden="1"/>
    <cellStyle name="表示済みのハイパーリンク" xfId="1245" builtinId="9" hidden="1"/>
    <cellStyle name="表示済みのハイパーリンク" xfId="1246" builtinId="9" hidden="1"/>
    <cellStyle name="表示済みのハイパーリンク" xfId="1247" builtinId="9" hidden="1"/>
    <cellStyle name="表示済みのハイパーリンク" xfId="1248" builtinId="9" hidden="1"/>
    <cellStyle name="表示済みのハイパーリンク" xfId="1249" builtinId="9" hidden="1"/>
    <cellStyle name="表示済みのハイパーリンク" xfId="1250" builtinId="9" hidden="1"/>
    <cellStyle name="表示済みのハイパーリンク" xfId="1251" builtinId="9" hidden="1"/>
    <cellStyle name="表示済みのハイパーリンク" xfId="1252" builtinId="9" hidden="1"/>
    <cellStyle name="表示済みのハイパーリンク" xfId="1253" builtinId="9" hidden="1"/>
    <cellStyle name="表示済みのハイパーリンク" xfId="1254" builtinId="9" hidden="1"/>
    <cellStyle name="表示済みのハイパーリンク" xfId="1255" builtinId="9" hidden="1"/>
    <cellStyle name="表示済みのハイパーリンク" xfId="1256" builtinId="9" hidden="1"/>
    <cellStyle name="表示済みのハイパーリンク" xfId="1257" builtinId="9" hidden="1"/>
    <cellStyle name="表示済みのハイパーリンク" xfId="1258" builtinId="9" hidden="1"/>
    <cellStyle name="表示済みのハイパーリンク" xfId="1259" builtinId="9" hidden="1"/>
    <cellStyle name="表示済みのハイパーリンク" xfId="1260" builtinId="9" hidden="1"/>
    <cellStyle name="表示済みのハイパーリンク" xfId="1261" builtinId="9" hidden="1"/>
    <cellStyle name="表示済みのハイパーリンク" xfId="1262" builtinId="9" hidden="1"/>
    <cellStyle name="表示済みのハイパーリンク" xfId="1263" builtinId="9" hidden="1"/>
    <cellStyle name="表示済みのハイパーリンク" xfId="1264" builtinId="9" hidden="1"/>
    <cellStyle name="表示済みのハイパーリンク" xfId="1265" builtinId="9" hidden="1"/>
    <cellStyle name="表示済みのハイパーリンク" xfId="1266" builtinId="9" hidden="1"/>
    <cellStyle name="表示済みのハイパーリンク" xfId="1267" builtinId="9" hidden="1"/>
    <cellStyle name="表示済みのハイパーリンク" xfId="1268" builtinId="9" hidden="1"/>
    <cellStyle name="表示済みのハイパーリンク" xfId="1269" builtinId="9" hidden="1"/>
    <cellStyle name="表示済みのハイパーリンク" xfId="1270" builtinId="9" hidden="1"/>
    <cellStyle name="表示済みのハイパーリンク" xfId="1271" builtinId="9" hidden="1"/>
    <cellStyle name="表示済みのハイパーリンク" xfId="1272" builtinId="9" hidden="1"/>
    <cellStyle name="表示済みのハイパーリンク" xfId="1273" builtinId="9" hidden="1"/>
    <cellStyle name="表示済みのハイパーリンク" xfId="1274" builtinId="9" hidden="1"/>
    <cellStyle name="表示済みのハイパーリンク" xfId="1275" builtinId="9" hidden="1"/>
    <cellStyle name="表示済みのハイパーリンク" xfId="1276" builtinId="9" hidden="1"/>
    <cellStyle name="表示済みのハイパーリンク" xfId="1277" builtinId="9" hidden="1"/>
    <cellStyle name="表示済みのハイパーリンク" xfId="1278" builtinId="9" hidden="1"/>
    <cellStyle name="表示済みのハイパーリンク" xfId="1279" builtinId="9" hidden="1"/>
    <cellStyle name="表示済みのハイパーリンク" xfId="1280" builtinId="9" hidden="1"/>
    <cellStyle name="表示済みのハイパーリンク" xfId="1281" builtinId="9" hidden="1"/>
    <cellStyle name="表示済みのハイパーリンク" xfId="1282" builtinId="9" hidden="1"/>
    <cellStyle name="表示済みのハイパーリンク" xfId="1283" builtinId="9" hidden="1"/>
    <cellStyle name="表示済みのハイパーリンク" xfId="1284" builtinId="9" hidden="1"/>
    <cellStyle name="表示済みのハイパーリンク" xfId="1285" builtinId="9" hidden="1"/>
    <cellStyle name="表示済みのハイパーリンク" xfId="1286" builtinId="9" hidden="1"/>
    <cellStyle name="表示済みのハイパーリンク" xfId="1287" builtinId="9" hidden="1"/>
  </cellStyles>
  <dxfs count="408">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B1EA6-37F5-7340-90F6-AFFD86A62E85}">
  <dimension ref="A1:AG2"/>
  <sheetViews>
    <sheetView workbookViewId="0">
      <selection activeCell="G14" sqref="G14"/>
    </sheetView>
  </sheetViews>
  <sheetFormatPr baseColWidth="10" defaultColWidth="8.83203125" defaultRowHeight="14"/>
  <cols>
    <col min="1" max="1" width="9.1640625" style="26" bestFit="1" customWidth="1"/>
    <col min="2" max="2" width="8.1640625" style="26" customWidth="1"/>
    <col min="3" max="3" width="8.83203125" style="26"/>
    <col min="4" max="4" width="9" style="26" bestFit="1" customWidth="1"/>
    <col min="5" max="5" width="18.33203125" style="26" customWidth="1"/>
    <col min="6" max="17" width="8.83203125" style="26"/>
    <col min="18" max="20" width="16.6640625" style="26" customWidth="1"/>
    <col min="21" max="21" width="5.83203125" style="26" customWidth="1"/>
    <col min="22" max="24" width="8.83203125" style="26" customWidth="1"/>
    <col min="25" max="25" width="8.83203125" style="26"/>
    <col min="26" max="26" width="5.5" style="26" customWidth="1"/>
    <col min="27" max="31" width="8.83203125" style="26"/>
    <col min="32" max="32" width="9.1640625" style="26" customWidth="1"/>
    <col min="33" max="33" width="150.83203125" style="26" customWidth="1"/>
    <col min="34" max="16384" width="8.83203125" style="26"/>
  </cols>
  <sheetData>
    <row r="1" spans="1:33">
      <c r="A1" s="23" t="s">
        <v>34</v>
      </c>
      <c r="B1" s="23" t="s">
        <v>51</v>
      </c>
      <c r="C1" s="23" t="s">
        <v>35</v>
      </c>
      <c r="D1" s="23" t="s">
        <v>52</v>
      </c>
      <c r="E1" s="23" t="s">
        <v>36</v>
      </c>
      <c r="F1" s="23" t="s">
        <v>53</v>
      </c>
      <c r="G1" s="23" t="s">
        <v>54</v>
      </c>
      <c r="H1" s="23" t="s">
        <v>55</v>
      </c>
      <c r="I1" s="23" t="s">
        <v>56</v>
      </c>
      <c r="J1" s="23" t="s">
        <v>57</v>
      </c>
      <c r="K1" s="23" t="s">
        <v>58</v>
      </c>
      <c r="L1" s="23" t="s">
        <v>37</v>
      </c>
      <c r="M1" s="23" t="s">
        <v>38</v>
      </c>
      <c r="N1" s="23" t="s">
        <v>39</v>
      </c>
      <c r="O1" s="23" t="s">
        <v>145</v>
      </c>
      <c r="P1" s="23" t="s">
        <v>59</v>
      </c>
      <c r="Q1" s="23" t="s">
        <v>40</v>
      </c>
      <c r="R1" s="24" t="s">
        <v>41</v>
      </c>
      <c r="S1" s="24" t="s">
        <v>42</v>
      </c>
      <c r="T1" s="24" t="s">
        <v>43</v>
      </c>
      <c r="U1" s="24" t="s">
        <v>60</v>
      </c>
      <c r="V1" s="24" t="s">
        <v>146</v>
      </c>
      <c r="W1" s="24" t="s">
        <v>147</v>
      </c>
      <c r="X1" s="24" t="s">
        <v>148</v>
      </c>
      <c r="Y1" s="24" t="s">
        <v>8</v>
      </c>
      <c r="Z1" s="24" t="s">
        <v>61</v>
      </c>
      <c r="AA1" s="24" t="s">
        <v>9</v>
      </c>
      <c r="AB1" s="24" t="s">
        <v>10</v>
      </c>
      <c r="AC1" s="24" t="s">
        <v>11</v>
      </c>
      <c r="AD1" s="24" t="s">
        <v>12</v>
      </c>
      <c r="AE1" s="24" t="s">
        <v>44</v>
      </c>
      <c r="AF1" s="24" t="s">
        <v>50</v>
      </c>
      <c r="AG1" s="25" t="s">
        <v>63</v>
      </c>
    </row>
    <row r="2" spans="1:33">
      <c r="A2" s="27" t="s">
        <v>27</v>
      </c>
      <c r="B2" s="27" t="s">
        <v>112</v>
      </c>
      <c r="C2" s="28" t="s">
        <v>28</v>
      </c>
      <c r="D2" s="28" t="s">
        <v>29</v>
      </c>
      <c r="E2" s="28" t="s">
        <v>30</v>
      </c>
      <c r="F2" s="33" t="s">
        <v>113</v>
      </c>
      <c r="G2" s="34"/>
      <c r="H2" s="34"/>
      <c r="I2" s="34"/>
      <c r="J2" s="34"/>
      <c r="K2" s="35"/>
      <c r="L2" s="28" t="s">
        <v>31</v>
      </c>
      <c r="M2" s="28" t="s">
        <v>32</v>
      </c>
      <c r="N2" s="28" t="s">
        <v>45</v>
      </c>
      <c r="O2" s="28" t="s">
        <v>149</v>
      </c>
      <c r="P2" s="28"/>
      <c r="Q2" s="28"/>
      <c r="R2" s="33" t="s">
        <v>33</v>
      </c>
      <c r="S2" s="34"/>
      <c r="T2" s="35"/>
      <c r="U2" s="29" t="s">
        <v>64</v>
      </c>
      <c r="V2" s="29" t="s">
        <v>150</v>
      </c>
      <c r="W2" s="29" t="s">
        <v>151</v>
      </c>
      <c r="X2" s="29" t="s">
        <v>152</v>
      </c>
      <c r="Y2" s="28"/>
      <c r="Z2" s="30" t="s">
        <v>65</v>
      </c>
      <c r="AA2" s="28"/>
      <c r="AB2" s="28"/>
      <c r="AC2" s="27" t="s">
        <v>114</v>
      </c>
      <c r="AD2" s="31" t="s">
        <v>115</v>
      </c>
      <c r="AE2" s="32" t="s">
        <v>46</v>
      </c>
      <c r="AF2" s="32" t="s">
        <v>47</v>
      </c>
      <c r="AG2" s="28"/>
    </row>
  </sheetData>
  <mergeCells count="2">
    <mergeCell ref="F2:K2"/>
    <mergeCell ref="R2:T2"/>
  </mergeCells>
  <phoneticPr fontId="10"/>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6"/>
  <sheetViews>
    <sheetView tabSelected="1" zoomScaleNormal="100" workbookViewId="0">
      <pane xSplit="5" ySplit="1" topLeftCell="Q2" activePane="bottomRight" state="frozen"/>
      <selection activeCell="E24" sqref="E24"/>
      <selection pane="topRight" activeCell="E24" sqref="E24"/>
      <selection pane="bottomLeft" activeCell="E24" sqref="E24"/>
      <selection pane="bottomRight" activeCell="E15" sqref="E15"/>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0" max="20" width="5.83203125" customWidth="1"/>
    <col min="26" max="26" width="5.33203125" customWidth="1"/>
    <col min="29" max="29" width="8.83203125" hidden="1" customWidth="1"/>
    <col min="34" max="35" width="150.83203125" customWidth="1"/>
  </cols>
  <sheetData>
    <row r="1" spans="1:35" s="5" customFormat="1">
      <c r="A1" s="1" t="s">
        <v>34</v>
      </c>
      <c r="B1" s="1" t="s">
        <v>51</v>
      </c>
      <c r="C1" s="1" t="s">
        <v>35</v>
      </c>
      <c r="D1" s="1" t="s">
        <v>52</v>
      </c>
      <c r="E1" s="1" t="s">
        <v>36</v>
      </c>
      <c r="F1" s="1" t="s">
        <v>53</v>
      </c>
      <c r="G1" s="1" t="s">
        <v>54</v>
      </c>
      <c r="H1" s="1" t="s">
        <v>55</v>
      </c>
      <c r="I1" s="1" t="s">
        <v>56</v>
      </c>
      <c r="J1" s="1" t="s">
        <v>57</v>
      </c>
      <c r="K1" s="1" t="s">
        <v>58</v>
      </c>
      <c r="L1" s="1" t="s">
        <v>37</v>
      </c>
      <c r="M1" s="1" t="s">
        <v>38</v>
      </c>
      <c r="N1" s="1" t="s">
        <v>39</v>
      </c>
      <c r="O1" s="1" t="s">
        <v>59</v>
      </c>
      <c r="P1" s="1" t="s">
        <v>40</v>
      </c>
      <c r="Q1" s="4" t="s">
        <v>41</v>
      </c>
      <c r="R1" s="4" t="s">
        <v>42</v>
      </c>
      <c r="S1" s="4" t="s">
        <v>43</v>
      </c>
      <c r="T1" s="4" t="s">
        <v>60</v>
      </c>
      <c r="U1" s="4" t="s">
        <v>110</v>
      </c>
      <c r="V1" s="4" t="s">
        <v>111</v>
      </c>
      <c r="W1" s="4" t="s">
        <v>137</v>
      </c>
      <c r="X1" s="4" t="s">
        <v>138</v>
      </c>
      <c r="Y1" s="4" t="s">
        <v>8</v>
      </c>
      <c r="Z1" s="4" t="s">
        <v>61</v>
      </c>
      <c r="AA1" s="4" t="s">
        <v>9</v>
      </c>
      <c r="AB1" s="4" t="s">
        <v>10</v>
      </c>
      <c r="AC1" s="4"/>
      <c r="AD1" s="4" t="s">
        <v>11</v>
      </c>
      <c r="AE1" s="4" t="s">
        <v>12</v>
      </c>
      <c r="AF1" s="4" t="s">
        <v>44</v>
      </c>
      <c r="AG1" s="4" t="s">
        <v>62</v>
      </c>
      <c r="AH1" s="14" t="s">
        <v>63</v>
      </c>
      <c r="AI1" s="14" t="s">
        <v>116</v>
      </c>
    </row>
    <row r="2" spans="1:35" s="5" customFormat="1">
      <c r="A2" s="6">
        <v>44667</v>
      </c>
      <c r="B2" s="16" t="s">
        <v>130</v>
      </c>
      <c r="C2" s="8" t="s">
        <v>167</v>
      </c>
      <c r="D2" s="9">
        <v>4.8645833333333333E-2</v>
      </c>
      <c r="E2" s="21" t="s">
        <v>166</v>
      </c>
      <c r="F2" s="10">
        <v>12.1</v>
      </c>
      <c r="G2" s="10">
        <v>10.7</v>
      </c>
      <c r="H2" s="10">
        <v>11.1</v>
      </c>
      <c r="I2" s="10">
        <v>12</v>
      </c>
      <c r="J2" s="10">
        <v>11.6</v>
      </c>
      <c r="K2" s="10">
        <v>12.8</v>
      </c>
      <c r="L2" s="17">
        <f t="shared" ref="L2:L6" si="0">SUM(F2:H2)</f>
        <v>33.9</v>
      </c>
      <c r="M2" s="17">
        <f t="shared" ref="M2:M6" si="1">SUM(I2:K2)</f>
        <v>36.400000000000006</v>
      </c>
      <c r="N2" s="18">
        <f t="shared" ref="N2:N6" si="2">SUM(F2:J2)</f>
        <v>57.5</v>
      </c>
      <c r="O2" s="11" t="s">
        <v>164</v>
      </c>
      <c r="P2" s="11" t="s">
        <v>165</v>
      </c>
      <c r="Q2" s="13" t="s">
        <v>168</v>
      </c>
      <c r="R2" s="13" t="s">
        <v>169</v>
      </c>
      <c r="S2" s="13" t="s">
        <v>170</v>
      </c>
      <c r="T2" s="13" t="s">
        <v>129</v>
      </c>
      <c r="U2" s="12">
        <v>13.4</v>
      </c>
      <c r="V2" s="12">
        <v>15.9</v>
      </c>
      <c r="W2" s="12">
        <v>7.5</v>
      </c>
      <c r="X2" s="11" t="s">
        <v>141</v>
      </c>
      <c r="Y2" s="12">
        <v>0.5</v>
      </c>
      <c r="Z2" s="12" t="s">
        <v>276</v>
      </c>
      <c r="AA2" s="12" t="s">
        <v>280</v>
      </c>
      <c r="AB2" s="8">
        <v>0.5</v>
      </c>
      <c r="AC2" s="8"/>
      <c r="AD2" s="11" t="s">
        <v>277</v>
      </c>
      <c r="AE2" s="11" t="s">
        <v>278</v>
      </c>
      <c r="AF2" s="11" t="s">
        <v>141</v>
      </c>
      <c r="AG2" s="8"/>
      <c r="AH2" s="8" t="s">
        <v>255</v>
      </c>
      <c r="AI2" s="20" t="s">
        <v>254</v>
      </c>
    </row>
    <row r="3" spans="1:35" s="5" customFormat="1">
      <c r="A3" s="6">
        <v>44667</v>
      </c>
      <c r="B3" s="15" t="s">
        <v>135</v>
      </c>
      <c r="C3" s="8" t="s">
        <v>183</v>
      </c>
      <c r="D3" s="9">
        <v>4.9375000000000002E-2</v>
      </c>
      <c r="E3" s="8" t="s">
        <v>182</v>
      </c>
      <c r="F3" s="10">
        <v>12</v>
      </c>
      <c r="G3" s="10">
        <v>10.9</v>
      </c>
      <c r="H3" s="10">
        <v>11.3</v>
      </c>
      <c r="I3" s="10">
        <v>12.2</v>
      </c>
      <c r="J3" s="10">
        <v>12.2</v>
      </c>
      <c r="K3" s="10">
        <v>13</v>
      </c>
      <c r="L3" s="17">
        <f t="shared" si="0"/>
        <v>34.200000000000003</v>
      </c>
      <c r="M3" s="17">
        <f t="shared" si="1"/>
        <v>37.4</v>
      </c>
      <c r="N3" s="18">
        <f t="shared" si="2"/>
        <v>58.600000000000009</v>
      </c>
      <c r="O3" s="11" t="s">
        <v>164</v>
      </c>
      <c r="P3" s="11" t="s">
        <v>165</v>
      </c>
      <c r="Q3" s="13" t="s">
        <v>184</v>
      </c>
      <c r="R3" s="13" t="s">
        <v>184</v>
      </c>
      <c r="S3" s="13" t="s">
        <v>185</v>
      </c>
      <c r="T3" s="13" t="s">
        <v>129</v>
      </c>
      <c r="U3" s="12">
        <v>13.4</v>
      </c>
      <c r="V3" s="12">
        <v>15.9</v>
      </c>
      <c r="W3" s="12">
        <v>7.5</v>
      </c>
      <c r="X3" s="11" t="s">
        <v>141</v>
      </c>
      <c r="Y3" s="12">
        <v>1.8</v>
      </c>
      <c r="Z3" s="12" t="s">
        <v>276</v>
      </c>
      <c r="AA3" s="12">
        <v>1.3</v>
      </c>
      <c r="AB3" s="8">
        <v>0.5</v>
      </c>
      <c r="AC3" s="8"/>
      <c r="AD3" s="11" t="s">
        <v>279</v>
      </c>
      <c r="AE3" s="11" t="s">
        <v>278</v>
      </c>
      <c r="AF3" s="11" t="s">
        <v>141</v>
      </c>
      <c r="AG3" s="8"/>
      <c r="AH3" s="8" t="s">
        <v>260</v>
      </c>
      <c r="AI3" s="20" t="s">
        <v>261</v>
      </c>
    </row>
    <row r="4" spans="1:35" s="5" customFormat="1">
      <c r="A4" s="6">
        <v>44668</v>
      </c>
      <c r="B4" s="16" t="s">
        <v>130</v>
      </c>
      <c r="C4" s="8" t="s">
        <v>218</v>
      </c>
      <c r="D4" s="9">
        <v>4.868055555555556E-2</v>
      </c>
      <c r="E4" s="21" t="s">
        <v>217</v>
      </c>
      <c r="F4" s="10">
        <v>12.3</v>
      </c>
      <c r="G4" s="10">
        <v>10.9</v>
      </c>
      <c r="H4" s="10">
        <v>11.3</v>
      </c>
      <c r="I4" s="10">
        <v>12</v>
      </c>
      <c r="J4" s="10">
        <v>11.8</v>
      </c>
      <c r="K4" s="10">
        <v>12.3</v>
      </c>
      <c r="L4" s="17">
        <f t="shared" si="0"/>
        <v>34.5</v>
      </c>
      <c r="M4" s="17">
        <f t="shared" si="1"/>
        <v>36.1</v>
      </c>
      <c r="N4" s="18">
        <f t="shared" si="2"/>
        <v>58.3</v>
      </c>
      <c r="O4" s="11" t="s">
        <v>171</v>
      </c>
      <c r="P4" s="11" t="s">
        <v>193</v>
      </c>
      <c r="Q4" s="13" t="s">
        <v>185</v>
      </c>
      <c r="R4" s="13" t="s">
        <v>219</v>
      </c>
      <c r="S4" s="13" t="s">
        <v>220</v>
      </c>
      <c r="T4" s="13" t="s">
        <v>129</v>
      </c>
      <c r="U4" s="12">
        <v>12.1</v>
      </c>
      <c r="V4" s="12">
        <v>14.7</v>
      </c>
      <c r="W4" s="12">
        <v>7.8</v>
      </c>
      <c r="X4" s="11" t="s">
        <v>141</v>
      </c>
      <c r="Y4" s="12">
        <v>0.8</v>
      </c>
      <c r="Z4" s="12" t="s">
        <v>276</v>
      </c>
      <c r="AA4" s="12">
        <v>0.3</v>
      </c>
      <c r="AB4" s="8">
        <v>0.5</v>
      </c>
      <c r="AC4" s="8"/>
      <c r="AD4" s="11" t="s">
        <v>278</v>
      </c>
      <c r="AE4" s="11" t="s">
        <v>278</v>
      </c>
      <c r="AF4" s="11" t="s">
        <v>141</v>
      </c>
      <c r="AG4" s="8"/>
      <c r="AH4" s="8" t="s">
        <v>286</v>
      </c>
      <c r="AI4" s="20" t="s">
        <v>287</v>
      </c>
    </row>
    <row r="5" spans="1:35" s="5" customFormat="1">
      <c r="A5" s="6">
        <v>44668</v>
      </c>
      <c r="B5" s="16" t="s">
        <v>131</v>
      </c>
      <c r="C5" s="8" t="s">
        <v>218</v>
      </c>
      <c r="D5" s="9">
        <v>4.8668981481481487E-2</v>
      </c>
      <c r="E5" s="8" t="s">
        <v>239</v>
      </c>
      <c r="F5" s="10">
        <v>12.1</v>
      </c>
      <c r="G5" s="10">
        <v>10.8</v>
      </c>
      <c r="H5" s="10">
        <v>11.2</v>
      </c>
      <c r="I5" s="10">
        <v>11.6</v>
      </c>
      <c r="J5" s="10">
        <v>11.9</v>
      </c>
      <c r="K5" s="10">
        <v>12.9</v>
      </c>
      <c r="L5" s="17">
        <f t="shared" si="0"/>
        <v>34.099999999999994</v>
      </c>
      <c r="M5" s="17">
        <f t="shared" si="1"/>
        <v>36.4</v>
      </c>
      <c r="N5" s="18">
        <f t="shared" si="2"/>
        <v>57.599999999999994</v>
      </c>
      <c r="O5" s="11" t="s">
        <v>171</v>
      </c>
      <c r="P5" s="11" t="s">
        <v>193</v>
      </c>
      <c r="Q5" s="13" t="s">
        <v>240</v>
      </c>
      <c r="R5" s="13" t="s">
        <v>241</v>
      </c>
      <c r="S5" s="13" t="s">
        <v>197</v>
      </c>
      <c r="T5" s="13" t="s">
        <v>129</v>
      </c>
      <c r="U5" s="12">
        <v>12.1</v>
      </c>
      <c r="V5" s="12">
        <v>14.7</v>
      </c>
      <c r="W5" s="12">
        <v>7.8</v>
      </c>
      <c r="X5" s="11" t="s">
        <v>141</v>
      </c>
      <c r="Y5" s="12">
        <v>1.3</v>
      </c>
      <c r="Z5" s="12" t="s">
        <v>276</v>
      </c>
      <c r="AA5" s="12">
        <v>0.8</v>
      </c>
      <c r="AB5" s="8">
        <v>0.5</v>
      </c>
      <c r="AC5" s="8"/>
      <c r="AD5" s="11" t="s">
        <v>279</v>
      </c>
      <c r="AE5" s="11" t="s">
        <v>278</v>
      </c>
      <c r="AF5" s="11" t="s">
        <v>139</v>
      </c>
      <c r="AG5" s="8"/>
      <c r="AH5" s="8" t="s">
        <v>296</v>
      </c>
      <c r="AI5" s="20" t="s">
        <v>297</v>
      </c>
    </row>
    <row r="6" spans="1:35" s="5" customFormat="1">
      <c r="A6" s="6">
        <v>44668</v>
      </c>
      <c r="B6" s="7" t="s">
        <v>131</v>
      </c>
      <c r="C6" s="8" t="s">
        <v>218</v>
      </c>
      <c r="D6" s="9">
        <v>4.8668981481481487E-2</v>
      </c>
      <c r="E6" s="21" t="s">
        <v>249</v>
      </c>
      <c r="F6" s="10">
        <v>12.1</v>
      </c>
      <c r="G6" s="10">
        <v>11.2</v>
      </c>
      <c r="H6" s="10">
        <v>11.4</v>
      </c>
      <c r="I6" s="10">
        <v>11.8</v>
      </c>
      <c r="J6" s="10">
        <v>11.6</v>
      </c>
      <c r="K6" s="10">
        <v>12.4</v>
      </c>
      <c r="L6" s="17">
        <f t="shared" si="0"/>
        <v>34.699999999999996</v>
      </c>
      <c r="M6" s="17">
        <f t="shared" si="1"/>
        <v>35.799999999999997</v>
      </c>
      <c r="N6" s="18">
        <f t="shared" si="2"/>
        <v>58.1</v>
      </c>
      <c r="O6" s="11" t="s">
        <v>171</v>
      </c>
      <c r="P6" s="11" t="s">
        <v>172</v>
      </c>
      <c r="Q6" s="13" t="s">
        <v>250</v>
      </c>
      <c r="R6" s="13" t="s">
        <v>219</v>
      </c>
      <c r="S6" s="13" t="s">
        <v>251</v>
      </c>
      <c r="T6" s="13" t="s">
        <v>129</v>
      </c>
      <c r="U6" s="12">
        <v>12.1</v>
      </c>
      <c r="V6" s="12">
        <v>14.7</v>
      </c>
      <c r="W6" s="12">
        <v>7.8</v>
      </c>
      <c r="X6" s="11" t="s">
        <v>141</v>
      </c>
      <c r="Y6" s="12">
        <v>1.3</v>
      </c>
      <c r="Z6" s="12" t="s">
        <v>276</v>
      </c>
      <c r="AA6" s="12">
        <v>0.8</v>
      </c>
      <c r="AB6" s="8">
        <v>0.5</v>
      </c>
      <c r="AC6" s="8"/>
      <c r="AD6" s="11" t="s">
        <v>279</v>
      </c>
      <c r="AE6" s="11" t="s">
        <v>278</v>
      </c>
      <c r="AF6" s="11" t="s">
        <v>141</v>
      </c>
      <c r="AG6" s="8"/>
      <c r="AH6" s="8" t="s">
        <v>302</v>
      </c>
      <c r="AI6" s="20" t="s">
        <v>303</v>
      </c>
    </row>
    <row r="7" spans="1:35" s="5" customFormat="1">
      <c r="A7" s="6">
        <v>44674</v>
      </c>
      <c r="B7" s="7" t="s">
        <v>130</v>
      </c>
      <c r="C7" s="8" t="s">
        <v>218</v>
      </c>
      <c r="D7" s="9">
        <v>4.8715277777777781E-2</v>
      </c>
      <c r="E7" s="21" t="s">
        <v>308</v>
      </c>
      <c r="F7" s="10">
        <v>12.4</v>
      </c>
      <c r="G7" s="10">
        <v>11.2</v>
      </c>
      <c r="H7" s="10">
        <v>11.6</v>
      </c>
      <c r="I7" s="10">
        <v>12</v>
      </c>
      <c r="J7" s="10">
        <v>11.8</v>
      </c>
      <c r="K7" s="10">
        <v>11.9</v>
      </c>
      <c r="L7" s="17">
        <f t="shared" ref="L7:L12" si="3">SUM(F7:H7)</f>
        <v>35.200000000000003</v>
      </c>
      <c r="M7" s="17">
        <f t="shared" ref="M7:M12" si="4">SUM(I7:K7)</f>
        <v>35.700000000000003</v>
      </c>
      <c r="N7" s="18">
        <f t="shared" ref="N7:N12" si="5">SUM(F7:J7)</f>
        <v>59</v>
      </c>
      <c r="O7" s="11" t="s">
        <v>171</v>
      </c>
      <c r="P7" s="11" t="s">
        <v>172</v>
      </c>
      <c r="Q7" s="13" t="s">
        <v>315</v>
      </c>
      <c r="R7" s="13" t="s">
        <v>233</v>
      </c>
      <c r="S7" s="13" t="s">
        <v>316</v>
      </c>
      <c r="T7" s="13" t="s">
        <v>129</v>
      </c>
      <c r="U7" s="12">
        <v>9.8000000000000007</v>
      </c>
      <c r="V7" s="12">
        <v>11.9</v>
      </c>
      <c r="W7" s="12">
        <v>8.5</v>
      </c>
      <c r="X7" s="11" t="s">
        <v>141</v>
      </c>
      <c r="Y7" s="12">
        <v>1.1000000000000001</v>
      </c>
      <c r="Z7" s="12" t="s">
        <v>276</v>
      </c>
      <c r="AA7" s="12">
        <v>0.7</v>
      </c>
      <c r="AB7" s="8">
        <v>0.4</v>
      </c>
      <c r="AC7" s="8"/>
      <c r="AD7" s="11" t="s">
        <v>278</v>
      </c>
      <c r="AE7" s="11" t="s">
        <v>279</v>
      </c>
      <c r="AF7" s="11" t="s">
        <v>141</v>
      </c>
      <c r="AG7" s="8" t="s">
        <v>283</v>
      </c>
      <c r="AH7" s="8" t="s">
        <v>310</v>
      </c>
      <c r="AI7" s="20" t="s">
        <v>314</v>
      </c>
    </row>
    <row r="8" spans="1:35" s="5" customFormat="1">
      <c r="A8" s="6">
        <v>44674</v>
      </c>
      <c r="B8" s="15" t="s">
        <v>131</v>
      </c>
      <c r="C8" s="8" t="s">
        <v>218</v>
      </c>
      <c r="D8" s="9">
        <v>4.8009259259259258E-2</v>
      </c>
      <c r="E8" s="21" t="s">
        <v>331</v>
      </c>
      <c r="F8" s="10">
        <v>12</v>
      </c>
      <c r="G8" s="10">
        <v>10.5</v>
      </c>
      <c r="H8" s="10">
        <v>11</v>
      </c>
      <c r="I8" s="10">
        <v>12</v>
      </c>
      <c r="J8" s="10">
        <v>11.8</v>
      </c>
      <c r="K8" s="10">
        <v>12.5</v>
      </c>
      <c r="L8" s="17">
        <f t="shared" si="3"/>
        <v>33.5</v>
      </c>
      <c r="M8" s="17">
        <f t="shared" si="4"/>
        <v>36.299999999999997</v>
      </c>
      <c r="N8" s="18">
        <f t="shared" si="5"/>
        <v>57.3</v>
      </c>
      <c r="O8" s="11" t="s">
        <v>164</v>
      </c>
      <c r="P8" s="11" t="s">
        <v>165</v>
      </c>
      <c r="Q8" s="13" t="s">
        <v>248</v>
      </c>
      <c r="R8" s="13" t="s">
        <v>175</v>
      </c>
      <c r="S8" s="13" t="s">
        <v>175</v>
      </c>
      <c r="T8" s="13" t="s">
        <v>129</v>
      </c>
      <c r="U8" s="12">
        <v>9.8000000000000007</v>
      </c>
      <c r="V8" s="12">
        <v>11.9</v>
      </c>
      <c r="W8" s="12">
        <v>8.5</v>
      </c>
      <c r="X8" s="11" t="s">
        <v>141</v>
      </c>
      <c r="Y8" s="12">
        <v>0.6</v>
      </c>
      <c r="Z8" s="12" t="s">
        <v>276</v>
      </c>
      <c r="AA8" s="12">
        <v>0.2</v>
      </c>
      <c r="AB8" s="8">
        <v>0.4</v>
      </c>
      <c r="AC8" s="8"/>
      <c r="AD8" s="11" t="s">
        <v>277</v>
      </c>
      <c r="AE8" s="11" t="s">
        <v>278</v>
      </c>
      <c r="AF8" s="11" t="s">
        <v>141</v>
      </c>
      <c r="AG8" s="8"/>
      <c r="AH8" s="8" t="s">
        <v>330</v>
      </c>
      <c r="AI8" s="20" t="s">
        <v>336</v>
      </c>
    </row>
    <row r="9" spans="1:35" s="5" customFormat="1">
      <c r="A9" s="6">
        <v>44674</v>
      </c>
      <c r="B9" s="7" t="s">
        <v>131</v>
      </c>
      <c r="C9" s="8" t="s">
        <v>218</v>
      </c>
      <c r="D9" s="9">
        <v>4.8622685185185179E-2</v>
      </c>
      <c r="E9" s="21" t="s">
        <v>352</v>
      </c>
      <c r="F9" s="10">
        <v>12.4</v>
      </c>
      <c r="G9" s="10">
        <v>10.6</v>
      </c>
      <c r="H9" s="10">
        <v>11.2</v>
      </c>
      <c r="I9" s="10">
        <v>11.9</v>
      </c>
      <c r="J9" s="10">
        <v>11.8</v>
      </c>
      <c r="K9" s="10">
        <v>12.2</v>
      </c>
      <c r="L9" s="17">
        <f t="shared" si="3"/>
        <v>34.200000000000003</v>
      </c>
      <c r="M9" s="17">
        <f t="shared" si="4"/>
        <v>35.900000000000006</v>
      </c>
      <c r="N9" s="18">
        <f t="shared" si="5"/>
        <v>57.900000000000006</v>
      </c>
      <c r="O9" s="11" t="s">
        <v>171</v>
      </c>
      <c r="P9" s="11" t="s">
        <v>204</v>
      </c>
      <c r="Q9" s="13" t="s">
        <v>181</v>
      </c>
      <c r="R9" s="13" t="s">
        <v>207</v>
      </c>
      <c r="S9" s="13" t="s">
        <v>243</v>
      </c>
      <c r="T9" s="13" t="s">
        <v>129</v>
      </c>
      <c r="U9" s="12">
        <v>9.8000000000000007</v>
      </c>
      <c r="V9" s="12">
        <v>11.9</v>
      </c>
      <c r="W9" s="12">
        <v>8.5</v>
      </c>
      <c r="X9" s="11" t="s">
        <v>141</v>
      </c>
      <c r="Y9" s="12">
        <v>0.9</v>
      </c>
      <c r="Z9" s="12" t="s">
        <v>276</v>
      </c>
      <c r="AA9" s="12">
        <v>0.5</v>
      </c>
      <c r="AB9" s="8">
        <v>0.4</v>
      </c>
      <c r="AC9" s="8"/>
      <c r="AD9" s="11" t="s">
        <v>278</v>
      </c>
      <c r="AE9" s="11" t="s">
        <v>278</v>
      </c>
      <c r="AF9" s="11" t="s">
        <v>141</v>
      </c>
      <c r="AG9" s="8"/>
      <c r="AH9" s="8" t="s">
        <v>353</v>
      </c>
      <c r="AI9" s="20" t="s">
        <v>354</v>
      </c>
    </row>
    <row r="10" spans="1:35" s="5" customFormat="1">
      <c r="A10" s="6">
        <v>44675</v>
      </c>
      <c r="B10" s="7" t="s">
        <v>130</v>
      </c>
      <c r="C10" s="8" t="s">
        <v>218</v>
      </c>
      <c r="D10" s="9">
        <v>4.8657407407407406E-2</v>
      </c>
      <c r="E10" s="21" t="s">
        <v>324</v>
      </c>
      <c r="F10" s="10">
        <v>12.3</v>
      </c>
      <c r="G10" s="10">
        <v>11.1</v>
      </c>
      <c r="H10" s="10">
        <v>11.3</v>
      </c>
      <c r="I10" s="10">
        <v>12.2</v>
      </c>
      <c r="J10" s="10">
        <v>11.6</v>
      </c>
      <c r="K10" s="10">
        <v>11.9</v>
      </c>
      <c r="L10" s="17">
        <f t="shared" si="3"/>
        <v>34.700000000000003</v>
      </c>
      <c r="M10" s="17">
        <f t="shared" si="4"/>
        <v>35.699999999999996</v>
      </c>
      <c r="N10" s="18">
        <f t="shared" si="5"/>
        <v>58.500000000000007</v>
      </c>
      <c r="O10" s="11" t="s">
        <v>171</v>
      </c>
      <c r="P10" s="11" t="s">
        <v>204</v>
      </c>
      <c r="Q10" s="13" t="s">
        <v>333</v>
      </c>
      <c r="R10" s="13" t="s">
        <v>251</v>
      </c>
      <c r="S10" s="13" t="s">
        <v>177</v>
      </c>
      <c r="T10" s="13" t="s">
        <v>129</v>
      </c>
      <c r="U10" s="12">
        <v>11.5</v>
      </c>
      <c r="V10" s="12">
        <v>12.4</v>
      </c>
      <c r="W10" s="12">
        <v>8.3000000000000007</v>
      </c>
      <c r="X10" s="11" t="s">
        <v>139</v>
      </c>
      <c r="Y10" s="12">
        <v>0.6</v>
      </c>
      <c r="Z10" s="12" t="s">
        <v>276</v>
      </c>
      <c r="AA10" s="12">
        <v>0.5</v>
      </c>
      <c r="AB10" s="8">
        <v>0.1</v>
      </c>
      <c r="AC10" s="8"/>
      <c r="AD10" s="11" t="s">
        <v>278</v>
      </c>
      <c r="AE10" s="11" t="s">
        <v>278</v>
      </c>
      <c r="AF10" s="11" t="s">
        <v>141</v>
      </c>
      <c r="AG10" s="8"/>
      <c r="AH10" s="8" t="s">
        <v>371</v>
      </c>
      <c r="AI10" s="20" t="s">
        <v>372</v>
      </c>
    </row>
    <row r="11" spans="1:35" s="5" customFormat="1">
      <c r="A11" s="6">
        <v>44675</v>
      </c>
      <c r="B11" s="7" t="s">
        <v>305</v>
      </c>
      <c r="C11" s="8" t="s">
        <v>218</v>
      </c>
      <c r="D11" s="9">
        <v>4.8020833333333339E-2</v>
      </c>
      <c r="E11" s="21" t="s">
        <v>389</v>
      </c>
      <c r="F11" s="10">
        <v>12.1</v>
      </c>
      <c r="G11" s="10">
        <v>10.9</v>
      </c>
      <c r="H11" s="10">
        <v>11.3</v>
      </c>
      <c r="I11" s="10">
        <v>11.7</v>
      </c>
      <c r="J11" s="10">
        <v>11.6</v>
      </c>
      <c r="K11" s="10">
        <v>12.3</v>
      </c>
      <c r="L11" s="17">
        <f t="shared" si="3"/>
        <v>34.299999999999997</v>
      </c>
      <c r="M11" s="17">
        <f t="shared" si="4"/>
        <v>35.599999999999994</v>
      </c>
      <c r="N11" s="18">
        <f t="shared" si="5"/>
        <v>57.6</v>
      </c>
      <c r="O11" s="11" t="s">
        <v>171</v>
      </c>
      <c r="P11" s="11" t="s">
        <v>204</v>
      </c>
      <c r="Q11" s="13" t="s">
        <v>185</v>
      </c>
      <c r="R11" s="13" t="s">
        <v>390</v>
      </c>
      <c r="S11" s="13" t="s">
        <v>391</v>
      </c>
      <c r="T11" s="13" t="s">
        <v>129</v>
      </c>
      <c r="U11" s="12">
        <v>11.5</v>
      </c>
      <c r="V11" s="12">
        <v>12.4</v>
      </c>
      <c r="W11" s="12">
        <v>8.3000000000000007</v>
      </c>
      <c r="X11" s="11" t="s">
        <v>139</v>
      </c>
      <c r="Y11" s="12">
        <v>0.7</v>
      </c>
      <c r="Z11" s="12" t="s">
        <v>276</v>
      </c>
      <c r="AA11" s="12">
        <v>0.6</v>
      </c>
      <c r="AB11" s="8">
        <v>0.1</v>
      </c>
      <c r="AC11" s="8"/>
      <c r="AD11" s="11" t="s">
        <v>278</v>
      </c>
      <c r="AE11" s="11" t="s">
        <v>277</v>
      </c>
      <c r="AF11" s="11" t="s">
        <v>139</v>
      </c>
      <c r="AG11" s="8"/>
      <c r="AH11" s="8" t="s">
        <v>388</v>
      </c>
      <c r="AI11" s="20" t="s">
        <v>392</v>
      </c>
    </row>
    <row r="12" spans="1:35" s="5" customFormat="1">
      <c r="A12" s="6">
        <v>44675</v>
      </c>
      <c r="B12" s="7" t="s">
        <v>136</v>
      </c>
      <c r="C12" s="8" t="s">
        <v>218</v>
      </c>
      <c r="D12" s="9">
        <v>4.7303240740740743E-2</v>
      </c>
      <c r="E12" s="21" t="s">
        <v>361</v>
      </c>
      <c r="F12" s="10">
        <v>12</v>
      </c>
      <c r="G12" s="10">
        <v>10.7</v>
      </c>
      <c r="H12" s="10">
        <v>11.2</v>
      </c>
      <c r="I12" s="10">
        <v>11.5</v>
      </c>
      <c r="J12" s="10">
        <v>11.4</v>
      </c>
      <c r="K12" s="10">
        <v>11.9</v>
      </c>
      <c r="L12" s="17">
        <f t="shared" si="3"/>
        <v>33.9</v>
      </c>
      <c r="M12" s="17">
        <f t="shared" si="4"/>
        <v>34.799999999999997</v>
      </c>
      <c r="N12" s="18">
        <f t="shared" si="5"/>
        <v>56.8</v>
      </c>
      <c r="O12" s="11" t="s">
        <v>171</v>
      </c>
      <c r="P12" s="11" t="s">
        <v>172</v>
      </c>
      <c r="Q12" s="13" t="s">
        <v>396</v>
      </c>
      <c r="R12" s="13" t="s">
        <v>168</v>
      </c>
      <c r="S12" s="13" t="s">
        <v>168</v>
      </c>
      <c r="T12" s="13" t="s">
        <v>129</v>
      </c>
      <c r="U12" s="12">
        <v>11.5</v>
      </c>
      <c r="V12" s="12">
        <v>12.4</v>
      </c>
      <c r="W12" s="12">
        <v>8.3000000000000007</v>
      </c>
      <c r="X12" s="11" t="s">
        <v>139</v>
      </c>
      <c r="Y12" s="12">
        <v>-0.1</v>
      </c>
      <c r="Z12" s="12" t="s">
        <v>276</v>
      </c>
      <c r="AA12" s="12">
        <v>-0.2</v>
      </c>
      <c r="AB12" s="8">
        <v>0.1</v>
      </c>
      <c r="AC12" s="8"/>
      <c r="AD12" s="11" t="s">
        <v>277</v>
      </c>
      <c r="AE12" s="11" t="s">
        <v>278</v>
      </c>
      <c r="AF12" s="11" t="s">
        <v>141</v>
      </c>
      <c r="AG12" s="8"/>
      <c r="AH12" s="8" t="s">
        <v>397</v>
      </c>
      <c r="AI12" s="20" t="s">
        <v>398</v>
      </c>
    </row>
    <row r="13" spans="1:35" s="5" customFormat="1">
      <c r="A13" s="6">
        <v>44681</v>
      </c>
      <c r="B13" s="7" t="s">
        <v>130</v>
      </c>
      <c r="C13" s="8" t="s">
        <v>173</v>
      </c>
      <c r="D13" s="9">
        <v>4.8692129629629627E-2</v>
      </c>
      <c r="E13" s="21" t="s">
        <v>418</v>
      </c>
      <c r="F13" s="10">
        <v>12.3</v>
      </c>
      <c r="G13" s="10">
        <v>10.9</v>
      </c>
      <c r="H13" s="10">
        <v>11.3</v>
      </c>
      <c r="I13" s="10">
        <v>11.8</v>
      </c>
      <c r="J13" s="10">
        <v>11.8</v>
      </c>
      <c r="K13" s="10">
        <v>12.6</v>
      </c>
      <c r="L13" s="17">
        <f t="shared" ref="L13:L16" si="6">SUM(F13:H13)</f>
        <v>34.5</v>
      </c>
      <c r="M13" s="17">
        <f t="shared" ref="M13:M16" si="7">SUM(I13:K13)</f>
        <v>36.200000000000003</v>
      </c>
      <c r="N13" s="18">
        <f t="shared" ref="N13:N16" si="8">SUM(F13:J13)</f>
        <v>58.099999999999994</v>
      </c>
      <c r="O13" s="11" t="s">
        <v>164</v>
      </c>
      <c r="P13" s="11" t="s">
        <v>165</v>
      </c>
      <c r="Q13" s="13" t="s">
        <v>168</v>
      </c>
      <c r="R13" s="13" t="s">
        <v>419</v>
      </c>
      <c r="S13" s="13" t="s">
        <v>207</v>
      </c>
      <c r="T13" s="13" t="s">
        <v>208</v>
      </c>
      <c r="U13" s="12">
        <v>14.2</v>
      </c>
      <c r="V13" s="12">
        <v>15.5</v>
      </c>
      <c r="W13" s="12">
        <v>8</v>
      </c>
      <c r="X13" s="11" t="s">
        <v>141</v>
      </c>
      <c r="Y13" s="12">
        <v>0.9</v>
      </c>
      <c r="Z13" s="12" t="s">
        <v>276</v>
      </c>
      <c r="AA13" s="12">
        <v>0.7</v>
      </c>
      <c r="AB13" s="8">
        <v>0.2</v>
      </c>
      <c r="AC13" s="8"/>
      <c r="AD13" s="11" t="s">
        <v>278</v>
      </c>
      <c r="AE13" s="11" t="s">
        <v>278</v>
      </c>
      <c r="AF13" s="11" t="s">
        <v>141</v>
      </c>
      <c r="AG13" s="8"/>
      <c r="AH13" s="8" t="s">
        <v>420</v>
      </c>
      <c r="AI13" s="20" t="s">
        <v>421</v>
      </c>
    </row>
    <row r="14" spans="1:35" s="5" customFormat="1">
      <c r="A14" s="6">
        <v>44681</v>
      </c>
      <c r="B14" s="7" t="s">
        <v>131</v>
      </c>
      <c r="C14" s="8" t="s">
        <v>167</v>
      </c>
      <c r="D14" s="9">
        <v>4.8622685185185179E-2</v>
      </c>
      <c r="E14" s="21" t="s">
        <v>406</v>
      </c>
      <c r="F14" s="10">
        <v>12.6</v>
      </c>
      <c r="G14" s="10">
        <v>11.2</v>
      </c>
      <c r="H14" s="10">
        <v>11.4</v>
      </c>
      <c r="I14" s="10">
        <v>11.6</v>
      </c>
      <c r="J14" s="10">
        <v>11.4</v>
      </c>
      <c r="K14" s="10">
        <v>11.9</v>
      </c>
      <c r="L14" s="17">
        <f t="shared" si="6"/>
        <v>35.199999999999996</v>
      </c>
      <c r="M14" s="17">
        <f t="shared" si="7"/>
        <v>34.9</v>
      </c>
      <c r="N14" s="18">
        <f t="shared" si="8"/>
        <v>58.199999999999996</v>
      </c>
      <c r="O14" s="11" t="s">
        <v>171</v>
      </c>
      <c r="P14" s="11" t="s">
        <v>172</v>
      </c>
      <c r="Q14" s="13" t="s">
        <v>241</v>
      </c>
      <c r="R14" s="13" t="s">
        <v>248</v>
      </c>
      <c r="S14" s="13" t="s">
        <v>240</v>
      </c>
      <c r="T14" s="13" t="s">
        <v>208</v>
      </c>
      <c r="U14" s="12">
        <v>14.2</v>
      </c>
      <c r="V14" s="12">
        <v>15.5</v>
      </c>
      <c r="W14" s="12">
        <v>8</v>
      </c>
      <c r="X14" s="11" t="s">
        <v>141</v>
      </c>
      <c r="Y14" s="12">
        <v>0.9</v>
      </c>
      <c r="Z14" s="12">
        <v>-0.2</v>
      </c>
      <c r="AA14" s="12">
        <v>0.5</v>
      </c>
      <c r="AB14" s="8">
        <v>0.2</v>
      </c>
      <c r="AC14" s="8"/>
      <c r="AD14" s="11" t="s">
        <v>278</v>
      </c>
      <c r="AE14" s="11" t="s">
        <v>278</v>
      </c>
      <c r="AF14" s="11" t="s">
        <v>141</v>
      </c>
      <c r="AG14" s="8"/>
      <c r="AH14" s="8" t="s">
        <v>437</v>
      </c>
      <c r="AI14" s="20" t="s">
        <v>485</v>
      </c>
    </row>
    <row r="15" spans="1:35" s="5" customFormat="1">
      <c r="A15" s="6">
        <v>44682</v>
      </c>
      <c r="B15" s="7" t="s">
        <v>130</v>
      </c>
      <c r="C15" s="8" t="s">
        <v>167</v>
      </c>
      <c r="D15" s="9">
        <v>4.8634259259259259E-2</v>
      </c>
      <c r="E15" s="21" t="s">
        <v>455</v>
      </c>
      <c r="F15" s="10">
        <v>12.4</v>
      </c>
      <c r="G15" s="10">
        <v>10.5</v>
      </c>
      <c r="H15" s="10">
        <v>11.4</v>
      </c>
      <c r="I15" s="10">
        <v>12.3</v>
      </c>
      <c r="J15" s="10">
        <v>11.6</v>
      </c>
      <c r="K15" s="10">
        <v>12</v>
      </c>
      <c r="L15" s="17">
        <f t="shared" si="6"/>
        <v>34.299999999999997</v>
      </c>
      <c r="M15" s="17">
        <f t="shared" si="7"/>
        <v>35.9</v>
      </c>
      <c r="N15" s="18">
        <f t="shared" si="8"/>
        <v>58.199999999999996</v>
      </c>
      <c r="O15" s="11" t="s">
        <v>164</v>
      </c>
      <c r="P15" s="11" t="s">
        <v>165</v>
      </c>
      <c r="Q15" s="13" t="s">
        <v>184</v>
      </c>
      <c r="R15" s="13" t="s">
        <v>240</v>
      </c>
      <c r="S15" s="13" t="s">
        <v>187</v>
      </c>
      <c r="T15" s="13" t="s">
        <v>208</v>
      </c>
      <c r="U15" s="12">
        <v>13.3</v>
      </c>
      <c r="V15" s="12">
        <v>13.3</v>
      </c>
      <c r="W15" s="12">
        <v>7.9</v>
      </c>
      <c r="X15" s="11" t="s">
        <v>141</v>
      </c>
      <c r="Y15" s="12">
        <v>0.4</v>
      </c>
      <c r="Z15" s="12" t="s">
        <v>276</v>
      </c>
      <c r="AA15" s="12">
        <v>0.3</v>
      </c>
      <c r="AB15" s="8">
        <v>0.1</v>
      </c>
      <c r="AC15" s="8"/>
      <c r="AD15" s="11" t="s">
        <v>278</v>
      </c>
      <c r="AE15" s="11" t="s">
        <v>278</v>
      </c>
      <c r="AF15" s="11" t="s">
        <v>141</v>
      </c>
      <c r="AG15" s="8"/>
      <c r="AH15" s="8" t="s">
        <v>474</v>
      </c>
      <c r="AI15" s="20" t="s">
        <v>484</v>
      </c>
    </row>
    <row r="16" spans="1:35" s="5" customFormat="1">
      <c r="A16" s="6">
        <v>44682</v>
      </c>
      <c r="B16" s="7" t="s">
        <v>131</v>
      </c>
      <c r="C16" s="8" t="s">
        <v>167</v>
      </c>
      <c r="D16" s="9">
        <v>4.9375000000000002E-2</v>
      </c>
      <c r="E16" s="21" t="s">
        <v>467</v>
      </c>
      <c r="F16" s="10">
        <v>12.6</v>
      </c>
      <c r="G16" s="10">
        <v>11.1</v>
      </c>
      <c r="H16" s="10">
        <v>11.4</v>
      </c>
      <c r="I16" s="10">
        <v>11.9</v>
      </c>
      <c r="J16" s="10">
        <v>11.9</v>
      </c>
      <c r="K16" s="10">
        <v>12.7</v>
      </c>
      <c r="L16" s="17">
        <f t="shared" si="6"/>
        <v>35.1</v>
      </c>
      <c r="M16" s="17">
        <f t="shared" si="7"/>
        <v>36.5</v>
      </c>
      <c r="N16" s="18">
        <f t="shared" si="8"/>
        <v>58.9</v>
      </c>
      <c r="O16" s="11" t="s">
        <v>171</v>
      </c>
      <c r="P16" s="11" t="s">
        <v>193</v>
      </c>
      <c r="Q16" s="13" t="s">
        <v>468</v>
      </c>
      <c r="R16" s="13" t="s">
        <v>469</v>
      </c>
      <c r="S16" s="13" t="s">
        <v>429</v>
      </c>
      <c r="T16" s="13" t="s">
        <v>208</v>
      </c>
      <c r="U16" s="12">
        <v>13.3</v>
      </c>
      <c r="V16" s="12">
        <v>13.3</v>
      </c>
      <c r="W16" s="12">
        <v>7.9</v>
      </c>
      <c r="X16" s="11" t="s">
        <v>281</v>
      </c>
      <c r="Y16" s="12">
        <v>2.4</v>
      </c>
      <c r="Z16" s="12" t="s">
        <v>276</v>
      </c>
      <c r="AA16" s="12">
        <v>1.5</v>
      </c>
      <c r="AB16" s="8">
        <v>0.9</v>
      </c>
      <c r="AC16" s="8"/>
      <c r="AD16" s="11" t="s">
        <v>279</v>
      </c>
      <c r="AE16" s="11" t="s">
        <v>278</v>
      </c>
      <c r="AF16" s="11" t="s">
        <v>141</v>
      </c>
      <c r="AG16" s="8"/>
      <c r="AH16" s="8" t="s">
        <v>470</v>
      </c>
      <c r="AI16" s="20" t="s">
        <v>492</v>
      </c>
    </row>
  </sheetData>
  <autoFilter ref="A1:AH6" xr:uid="{00000000-0009-0000-0000-000001000000}"/>
  <phoneticPr fontId="10"/>
  <conditionalFormatting sqref="AD2:AE2">
    <cfRule type="containsText" dxfId="407" priority="787" operator="containsText" text="E">
      <formula>NOT(ISERROR(SEARCH("E",AD2)))</formula>
    </cfRule>
    <cfRule type="containsText" dxfId="406" priority="788" operator="containsText" text="B">
      <formula>NOT(ISERROR(SEARCH("B",AD2)))</formula>
    </cfRule>
    <cfRule type="containsText" dxfId="405" priority="789" operator="containsText" text="A">
      <formula>NOT(ISERROR(SEARCH("A",AD2)))</formula>
    </cfRule>
  </conditionalFormatting>
  <conditionalFormatting sqref="AF2:AG2">
    <cfRule type="containsText" dxfId="404" priority="784" operator="containsText" text="E">
      <formula>NOT(ISERROR(SEARCH("E",AF2)))</formula>
    </cfRule>
    <cfRule type="containsText" dxfId="403" priority="785" operator="containsText" text="B">
      <formula>NOT(ISERROR(SEARCH("B",AF2)))</formula>
    </cfRule>
    <cfRule type="containsText" dxfId="402" priority="786" operator="containsText" text="A">
      <formula>NOT(ISERROR(SEARCH("A",AF2)))</formula>
    </cfRule>
  </conditionalFormatting>
  <conditionalFormatting sqref="AD3:AE3">
    <cfRule type="containsText" dxfId="401" priority="781" operator="containsText" text="E">
      <formula>NOT(ISERROR(SEARCH("E",AD3)))</formula>
    </cfRule>
    <cfRule type="containsText" dxfId="400" priority="782" operator="containsText" text="B">
      <formula>NOT(ISERROR(SEARCH("B",AD3)))</formula>
    </cfRule>
    <cfRule type="containsText" dxfId="399" priority="783" operator="containsText" text="A">
      <formula>NOT(ISERROR(SEARCH("A",AD3)))</formula>
    </cfRule>
  </conditionalFormatting>
  <conditionalFormatting sqref="AF3">
    <cfRule type="containsText" dxfId="398" priority="778" operator="containsText" text="E">
      <formula>NOT(ISERROR(SEARCH("E",AF3)))</formula>
    </cfRule>
    <cfRule type="containsText" dxfId="397" priority="779" operator="containsText" text="B">
      <formula>NOT(ISERROR(SEARCH("B",AF3)))</formula>
    </cfRule>
    <cfRule type="containsText" dxfId="396" priority="780" operator="containsText" text="A">
      <formula>NOT(ISERROR(SEARCH("A",AF3)))</formula>
    </cfRule>
  </conditionalFormatting>
  <conditionalFormatting sqref="AD4:AE6">
    <cfRule type="containsText" dxfId="395" priority="775" operator="containsText" text="E">
      <formula>NOT(ISERROR(SEARCH("E",AD4)))</formula>
    </cfRule>
    <cfRule type="containsText" dxfId="394" priority="776" operator="containsText" text="B">
      <formula>NOT(ISERROR(SEARCH("B",AD4)))</formula>
    </cfRule>
    <cfRule type="containsText" dxfId="393" priority="777" operator="containsText" text="A">
      <formula>NOT(ISERROR(SEARCH("A",AD4)))</formula>
    </cfRule>
  </conditionalFormatting>
  <conditionalFormatting sqref="AF4:AG6">
    <cfRule type="containsText" dxfId="392" priority="772" operator="containsText" text="E">
      <formula>NOT(ISERROR(SEARCH("E",AF4)))</formula>
    </cfRule>
    <cfRule type="containsText" dxfId="391" priority="773" operator="containsText" text="B">
      <formula>NOT(ISERROR(SEARCH("B",AF4)))</formula>
    </cfRule>
    <cfRule type="containsText" dxfId="390" priority="774" operator="containsText" text="A">
      <formula>NOT(ISERROR(SEARCH("A",AF4)))</formula>
    </cfRule>
  </conditionalFormatting>
  <conditionalFormatting sqref="AD6:AE6">
    <cfRule type="containsText" dxfId="389" priority="769" operator="containsText" text="E">
      <formula>NOT(ISERROR(SEARCH("E",AD6)))</formula>
    </cfRule>
    <cfRule type="containsText" dxfId="388" priority="770" operator="containsText" text="B">
      <formula>NOT(ISERROR(SEARCH("B",AD6)))</formula>
    </cfRule>
    <cfRule type="containsText" dxfId="387" priority="771" operator="containsText" text="A">
      <formula>NOT(ISERROR(SEARCH("A",AD6)))</formula>
    </cfRule>
  </conditionalFormatting>
  <conditionalFormatting sqref="AF6:AG6">
    <cfRule type="containsText" dxfId="386" priority="766" operator="containsText" text="E">
      <formula>NOT(ISERROR(SEARCH("E",AF6)))</formula>
    </cfRule>
    <cfRule type="containsText" dxfId="385" priority="767" operator="containsText" text="B">
      <formula>NOT(ISERROR(SEARCH("B",AF6)))</formula>
    </cfRule>
    <cfRule type="containsText" dxfId="384" priority="768" operator="containsText" text="A">
      <formula>NOT(ISERROR(SEARCH("A",AF6)))</formula>
    </cfRule>
  </conditionalFormatting>
  <conditionalFormatting sqref="AD3:AE3">
    <cfRule type="containsText" dxfId="383" priority="763" operator="containsText" text="E">
      <formula>NOT(ISERROR(SEARCH("E",AD3)))</formula>
    </cfRule>
    <cfRule type="containsText" dxfId="382" priority="764" operator="containsText" text="B">
      <formula>NOT(ISERROR(SEARCH("B",AD3)))</formula>
    </cfRule>
    <cfRule type="containsText" dxfId="381" priority="765" operator="containsText" text="A">
      <formula>NOT(ISERROR(SEARCH("A",AD3)))</formula>
    </cfRule>
  </conditionalFormatting>
  <conditionalFormatting sqref="AF3">
    <cfRule type="containsText" dxfId="380" priority="760" operator="containsText" text="E">
      <formula>NOT(ISERROR(SEARCH("E",AF3)))</formula>
    </cfRule>
    <cfRule type="containsText" dxfId="379" priority="761" operator="containsText" text="B">
      <formula>NOT(ISERROR(SEARCH("B",AF3)))</formula>
    </cfRule>
    <cfRule type="containsText" dxfId="378" priority="762" operator="containsText" text="A">
      <formula>NOT(ISERROR(SEARCH("A",AF3)))</formula>
    </cfRule>
  </conditionalFormatting>
  <conditionalFormatting sqref="AD4:AE4">
    <cfRule type="containsText" dxfId="377" priority="757" operator="containsText" text="E">
      <formula>NOT(ISERROR(SEARCH("E",AD4)))</formula>
    </cfRule>
    <cfRule type="containsText" dxfId="376" priority="758" operator="containsText" text="B">
      <formula>NOT(ISERROR(SEARCH("B",AD4)))</formula>
    </cfRule>
    <cfRule type="containsText" dxfId="375" priority="759" operator="containsText" text="A">
      <formula>NOT(ISERROR(SEARCH("A",AD4)))</formula>
    </cfRule>
  </conditionalFormatting>
  <conditionalFormatting sqref="AF4:AG4">
    <cfRule type="containsText" dxfId="374" priority="754" operator="containsText" text="E">
      <formula>NOT(ISERROR(SEARCH("E",AF4)))</formula>
    </cfRule>
    <cfRule type="containsText" dxfId="373" priority="755" operator="containsText" text="B">
      <formula>NOT(ISERROR(SEARCH("B",AF4)))</formula>
    </cfRule>
    <cfRule type="containsText" dxfId="372" priority="756" operator="containsText" text="A">
      <formula>NOT(ISERROR(SEARCH("A",AF4)))</formula>
    </cfRule>
  </conditionalFormatting>
  <conditionalFormatting sqref="F2:K6">
    <cfRule type="colorScale" priority="1083">
      <colorScale>
        <cfvo type="min"/>
        <cfvo type="percentile" val="50"/>
        <cfvo type="max"/>
        <color rgb="FFF8696B"/>
        <color rgb="FFFFEB84"/>
        <color rgb="FF63BE7B"/>
      </colorScale>
    </cfRule>
  </conditionalFormatting>
  <conditionalFormatting sqref="X5:X6">
    <cfRule type="containsText" dxfId="371" priority="233" operator="containsText" text="D">
      <formula>NOT(ISERROR(SEARCH("D",X5)))</formula>
    </cfRule>
    <cfRule type="containsText" dxfId="370" priority="234" operator="containsText" text="S">
      <formula>NOT(ISERROR(SEARCH("S",X5)))</formula>
    </cfRule>
    <cfRule type="containsText" dxfId="369" priority="235" operator="containsText" text="F">
      <formula>NOT(ISERROR(SEARCH("F",X5)))</formula>
    </cfRule>
    <cfRule type="containsText" dxfId="368" priority="236" operator="containsText" text="E">
      <formula>NOT(ISERROR(SEARCH("E",X5)))</formula>
    </cfRule>
    <cfRule type="containsText" dxfId="367" priority="237" operator="containsText" text="B">
      <formula>NOT(ISERROR(SEARCH("B",X5)))</formula>
    </cfRule>
    <cfRule type="containsText" dxfId="366" priority="238" operator="containsText" text="A">
      <formula>NOT(ISERROR(SEARCH("A",X5)))</formula>
    </cfRule>
  </conditionalFormatting>
  <conditionalFormatting sqref="AG3">
    <cfRule type="containsText" dxfId="365" priority="230" operator="containsText" text="E">
      <formula>NOT(ISERROR(SEARCH("E",AG3)))</formula>
    </cfRule>
    <cfRule type="containsText" dxfId="364" priority="231" operator="containsText" text="B">
      <formula>NOT(ISERROR(SEARCH("B",AG3)))</formula>
    </cfRule>
    <cfRule type="containsText" dxfId="363" priority="232" operator="containsText" text="A">
      <formula>NOT(ISERROR(SEARCH("A",AG3)))</formula>
    </cfRule>
  </conditionalFormatting>
  <conditionalFormatting sqref="X2:X4">
    <cfRule type="containsText" dxfId="362" priority="224" operator="containsText" text="D">
      <formula>NOT(ISERROR(SEARCH("D",X2)))</formula>
    </cfRule>
    <cfRule type="containsText" dxfId="361" priority="225" operator="containsText" text="S">
      <formula>NOT(ISERROR(SEARCH("S",X2)))</formula>
    </cfRule>
    <cfRule type="containsText" dxfId="360" priority="226" operator="containsText" text="F">
      <formula>NOT(ISERROR(SEARCH("F",X2)))</formula>
    </cfRule>
    <cfRule type="containsText" dxfId="359" priority="227" operator="containsText" text="E">
      <formula>NOT(ISERROR(SEARCH("E",X2)))</formula>
    </cfRule>
    <cfRule type="containsText" dxfId="358" priority="228" operator="containsText" text="B">
      <formula>NOT(ISERROR(SEARCH("B",X2)))</formula>
    </cfRule>
    <cfRule type="containsText" dxfId="357" priority="229" operator="containsText" text="A">
      <formula>NOT(ISERROR(SEARCH("A",X2)))</formula>
    </cfRule>
  </conditionalFormatting>
  <conditionalFormatting sqref="AD7:AE12">
    <cfRule type="containsText" dxfId="356" priority="47" operator="containsText" text="E">
      <formula>NOT(ISERROR(SEARCH("E",AD7)))</formula>
    </cfRule>
    <cfRule type="containsText" dxfId="355" priority="48" operator="containsText" text="B">
      <formula>NOT(ISERROR(SEARCH("B",AD7)))</formula>
    </cfRule>
    <cfRule type="containsText" dxfId="354" priority="49" operator="containsText" text="A">
      <formula>NOT(ISERROR(SEARCH("A",AD7)))</formula>
    </cfRule>
  </conditionalFormatting>
  <conditionalFormatting sqref="AF7:AG12">
    <cfRule type="containsText" dxfId="353" priority="44" operator="containsText" text="E">
      <formula>NOT(ISERROR(SEARCH("E",AF7)))</formula>
    </cfRule>
    <cfRule type="containsText" dxfId="352" priority="45" operator="containsText" text="B">
      <formula>NOT(ISERROR(SEARCH("B",AF7)))</formula>
    </cfRule>
    <cfRule type="containsText" dxfId="351" priority="46" operator="containsText" text="A">
      <formula>NOT(ISERROR(SEARCH("A",AF7)))</formula>
    </cfRule>
  </conditionalFormatting>
  <conditionalFormatting sqref="AD7:AE12">
    <cfRule type="containsText" dxfId="350" priority="41" operator="containsText" text="E">
      <formula>NOT(ISERROR(SEARCH("E",AD7)))</formula>
    </cfRule>
    <cfRule type="containsText" dxfId="349" priority="42" operator="containsText" text="B">
      <formula>NOT(ISERROR(SEARCH("B",AD7)))</formula>
    </cfRule>
    <cfRule type="containsText" dxfId="348" priority="43" operator="containsText" text="A">
      <formula>NOT(ISERROR(SEARCH("A",AD7)))</formula>
    </cfRule>
  </conditionalFormatting>
  <conditionalFormatting sqref="AF7:AG12">
    <cfRule type="containsText" dxfId="347" priority="38" operator="containsText" text="E">
      <formula>NOT(ISERROR(SEARCH("E",AF7)))</formula>
    </cfRule>
    <cfRule type="containsText" dxfId="346" priority="39" operator="containsText" text="B">
      <formula>NOT(ISERROR(SEARCH("B",AF7)))</formula>
    </cfRule>
    <cfRule type="containsText" dxfId="345" priority="40" operator="containsText" text="A">
      <formula>NOT(ISERROR(SEARCH("A",AF7)))</formula>
    </cfRule>
  </conditionalFormatting>
  <conditionalFormatting sqref="F7:K12">
    <cfRule type="colorScale" priority="50">
      <colorScale>
        <cfvo type="min"/>
        <cfvo type="percentile" val="50"/>
        <cfvo type="max"/>
        <color rgb="FFF8696B"/>
        <color rgb="FFFFEB84"/>
        <color rgb="FF63BE7B"/>
      </colorScale>
    </cfRule>
  </conditionalFormatting>
  <conditionalFormatting sqref="X7:X12">
    <cfRule type="containsText" dxfId="344" priority="20" operator="containsText" text="D">
      <formula>NOT(ISERROR(SEARCH("D",X7)))</formula>
    </cfRule>
    <cfRule type="containsText" dxfId="343" priority="21" operator="containsText" text="S">
      <formula>NOT(ISERROR(SEARCH("S",X7)))</formula>
    </cfRule>
    <cfRule type="containsText" dxfId="342" priority="22" operator="containsText" text="F">
      <formula>NOT(ISERROR(SEARCH("F",X7)))</formula>
    </cfRule>
    <cfRule type="containsText" dxfId="341" priority="23" operator="containsText" text="E">
      <formula>NOT(ISERROR(SEARCH("E",X7)))</formula>
    </cfRule>
    <cfRule type="containsText" dxfId="340" priority="24" operator="containsText" text="B">
      <formula>NOT(ISERROR(SEARCH("B",X7)))</formula>
    </cfRule>
    <cfRule type="containsText" dxfId="339" priority="25" operator="containsText" text="A">
      <formula>NOT(ISERROR(SEARCH("A",X7)))</formula>
    </cfRule>
  </conditionalFormatting>
  <conditionalFormatting sqref="AD13:AE16">
    <cfRule type="containsText" dxfId="338" priority="16" operator="containsText" text="E">
      <formula>NOT(ISERROR(SEARCH("E",AD13)))</formula>
    </cfRule>
    <cfRule type="containsText" dxfId="337" priority="17" operator="containsText" text="B">
      <formula>NOT(ISERROR(SEARCH("B",AD13)))</formula>
    </cfRule>
    <cfRule type="containsText" dxfId="336" priority="18" operator="containsText" text="A">
      <formula>NOT(ISERROR(SEARCH("A",AD13)))</formula>
    </cfRule>
  </conditionalFormatting>
  <conditionalFormatting sqref="AF13:AG16">
    <cfRule type="containsText" dxfId="335" priority="13" operator="containsText" text="E">
      <formula>NOT(ISERROR(SEARCH("E",AF13)))</formula>
    </cfRule>
    <cfRule type="containsText" dxfId="334" priority="14" operator="containsText" text="B">
      <formula>NOT(ISERROR(SEARCH("B",AF13)))</formula>
    </cfRule>
    <cfRule type="containsText" dxfId="333" priority="15" operator="containsText" text="A">
      <formula>NOT(ISERROR(SEARCH("A",AF13)))</formula>
    </cfRule>
  </conditionalFormatting>
  <conditionalFormatting sqref="AD13:AE16">
    <cfRule type="containsText" dxfId="332" priority="10" operator="containsText" text="E">
      <formula>NOT(ISERROR(SEARCH("E",AD13)))</formula>
    </cfRule>
    <cfRule type="containsText" dxfId="331" priority="11" operator="containsText" text="B">
      <formula>NOT(ISERROR(SEARCH("B",AD13)))</formula>
    </cfRule>
    <cfRule type="containsText" dxfId="330" priority="12" operator="containsText" text="A">
      <formula>NOT(ISERROR(SEARCH("A",AD13)))</formula>
    </cfRule>
  </conditionalFormatting>
  <conditionalFormatting sqref="AF13:AG16">
    <cfRule type="containsText" dxfId="329" priority="7" operator="containsText" text="E">
      <formula>NOT(ISERROR(SEARCH("E",AF13)))</formula>
    </cfRule>
    <cfRule type="containsText" dxfId="328" priority="8" operator="containsText" text="B">
      <formula>NOT(ISERROR(SEARCH("B",AF13)))</formula>
    </cfRule>
    <cfRule type="containsText" dxfId="327" priority="9" operator="containsText" text="A">
      <formula>NOT(ISERROR(SEARCH("A",AF13)))</formula>
    </cfRule>
  </conditionalFormatting>
  <conditionalFormatting sqref="F13:K16">
    <cfRule type="colorScale" priority="19">
      <colorScale>
        <cfvo type="min"/>
        <cfvo type="percentile" val="50"/>
        <cfvo type="max"/>
        <color rgb="FFF8696B"/>
        <color rgb="FFFFEB84"/>
        <color rgb="FF63BE7B"/>
      </colorScale>
    </cfRule>
  </conditionalFormatting>
  <conditionalFormatting sqref="X13:X16">
    <cfRule type="containsText" dxfId="326" priority="1" operator="containsText" text="D">
      <formula>NOT(ISERROR(SEARCH("D",X13)))</formula>
    </cfRule>
    <cfRule type="containsText" dxfId="325" priority="2" operator="containsText" text="S">
      <formula>NOT(ISERROR(SEARCH("S",X13)))</formula>
    </cfRule>
    <cfRule type="containsText" dxfId="324" priority="3" operator="containsText" text="F">
      <formula>NOT(ISERROR(SEARCH("F",X13)))</formula>
    </cfRule>
    <cfRule type="containsText" dxfId="323" priority="4" operator="containsText" text="E">
      <formula>NOT(ISERROR(SEARCH("E",X13)))</formula>
    </cfRule>
    <cfRule type="containsText" dxfId="322" priority="5" operator="containsText" text="B">
      <formula>NOT(ISERROR(SEARCH("B",X13)))</formula>
    </cfRule>
    <cfRule type="containsText" dxfId="321" priority="6" operator="containsText" text="A">
      <formula>NOT(ISERROR(SEARCH("A",X13)))</formula>
    </cfRule>
  </conditionalFormatting>
  <dataValidations count="1">
    <dataValidation type="list" allowBlank="1" showInputMessage="1" showErrorMessage="1" sqref="AG2:AG16" xr:uid="{00000000-0002-0000-0100-000000000000}">
      <formula1>"強風,外差し,イン先行"</formula1>
    </dataValidation>
  </dataValidations>
  <pageMargins left="0.7" right="0.7" top="0.75" bottom="0.75" header="0.3" footer="0.3"/>
  <pageSetup paperSize="9" orientation="portrait" horizontalDpi="4294967292" verticalDpi="4294967292"/>
  <ignoredErrors>
    <ignoredError sqref="L2:N6 L7:N12 L13:N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9"/>
  <sheetViews>
    <sheetView workbookViewId="0">
      <pane xSplit="5" ySplit="1" topLeftCell="V2" activePane="bottomRight" state="frozen"/>
      <selection activeCell="E24" sqref="E24"/>
      <selection pane="topRight" activeCell="E24" sqref="E24"/>
      <selection pane="bottomLeft" activeCell="E24" sqref="E24"/>
      <selection pane="bottomRight" activeCell="AG8" sqref="AG8"/>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5" max="25" width="5.83203125" customWidth="1"/>
    <col min="31" max="31" width="5.33203125" customWidth="1"/>
    <col min="34" max="34" width="8.83203125" hidden="1" customWidth="1"/>
    <col min="39" max="40" width="150.83203125" customWidth="1"/>
  </cols>
  <sheetData>
    <row r="1" spans="1:40" s="5" customFormat="1">
      <c r="A1" s="1" t="s">
        <v>34</v>
      </c>
      <c r="B1" s="1" t="s">
        <v>51</v>
      </c>
      <c r="C1" s="1" t="s">
        <v>35</v>
      </c>
      <c r="D1" s="1" t="s">
        <v>52</v>
      </c>
      <c r="E1" s="1" t="s">
        <v>36</v>
      </c>
      <c r="F1" s="1" t="s">
        <v>53</v>
      </c>
      <c r="G1" s="1" t="s">
        <v>54</v>
      </c>
      <c r="H1" s="1" t="s">
        <v>55</v>
      </c>
      <c r="I1" s="1" t="s">
        <v>56</v>
      </c>
      <c r="J1" s="1" t="s">
        <v>57</v>
      </c>
      <c r="K1" s="1" t="s">
        <v>58</v>
      </c>
      <c r="L1" s="1" t="s">
        <v>66</v>
      </c>
      <c r="M1" s="1" t="s">
        <v>68</v>
      </c>
      <c r="N1" s="1" t="s">
        <v>69</v>
      </c>
      <c r="O1" s="1" t="s">
        <v>37</v>
      </c>
      <c r="P1" s="1" t="s">
        <v>48</v>
      </c>
      <c r="Q1" s="1" t="s">
        <v>38</v>
      </c>
      <c r="R1" s="1" t="s">
        <v>39</v>
      </c>
      <c r="S1" s="1" t="s">
        <v>145</v>
      </c>
      <c r="T1" s="2" t="s">
        <v>59</v>
      </c>
      <c r="U1" s="2" t="s">
        <v>40</v>
      </c>
      <c r="V1" s="3" t="s">
        <v>41</v>
      </c>
      <c r="W1" s="3" t="s">
        <v>42</v>
      </c>
      <c r="X1" s="3" t="s">
        <v>43</v>
      </c>
      <c r="Y1" s="3" t="s">
        <v>60</v>
      </c>
      <c r="Z1" s="4" t="s">
        <v>110</v>
      </c>
      <c r="AA1" s="4" t="s">
        <v>111</v>
      </c>
      <c r="AB1" s="4" t="s">
        <v>137</v>
      </c>
      <c r="AC1" s="4" t="s">
        <v>138</v>
      </c>
      <c r="AD1" s="4" t="s">
        <v>8</v>
      </c>
      <c r="AE1" s="4" t="s">
        <v>61</v>
      </c>
      <c r="AF1" s="4" t="s">
        <v>9</v>
      </c>
      <c r="AG1" s="4" t="s">
        <v>10</v>
      </c>
      <c r="AH1" s="4"/>
      <c r="AI1" s="4" t="s">
        <v>11</v>
      </c>
      <c r="AJ1" s="4" t="s">
        <v>12</v>
      </c>
      <c r="AK1" s="4" t="s">
        <v>44</v>
      </c>
      <c r="AL1" s="4" t="s">
        <v>62</v>
      </c>
      <c r="AM1" s="1" t="s">
        <v>63</v>
      </c>
      <c r="AN1" s="14" t="s">
        <v>116</v>
      </c>
    </row>
    <row r="2" spans="1:40" s="5" customFormat="1">
      <c r="A2" s="6">
        <v>44667</v>
      </c>
      <c r="B2" s="16" t="s">
        <v>130</v>
      </c>
      <c r="C2" s="8" t="s">
        <v>167</v>
      </c>
      <c r="D2" s="9">
        <v>7.6400462962962962E-2</v>
      </c>
      <c r="E2" s="8" t="s">
        <v>186</v>
      </c>
      <c r="F2" s="10">
        <v>12.5</v>
      </c>
      <c r="G2" s="10">
        <v>11</v>
      </c>
      <c r="H2" s="10">
        <v>11.8</v>
      </c>
      <c r="I2" s="10">
        <v>12.3</v>
      </c>
      <c r="J2" s="10">
        <v>12.4</v>
      </c>
      <c r="K2" s="10">
        <v>12.4</v>
      </c>
      <c r="L2" s="10">
        <v>12.7</v>
      </c>
      <c r="M2" s="10">
        <v>12.1</v>
      </c>
      <c r="N2" s="10">
        <v>12.9</v>
      </c>
      <c r="O2" s="17">
        <f>SUM(F2:H2)</f>
        <v>35.299999999999997</v>
      </c>
      <c r="P2" s="17">
        <f>SUM(I2:K2)</f>
        <v>37.1</v>
      </c>
      <c r="Q2" s="17">
        <f>SUM(L2:N2)</f>
        <v>37.699999999999996</v>
      </c>
      <c r="R2" s="18">
        <f>SUM(F2:J2)</f>
        <v>59.999999999999993</v>
      </c>
      <c r="S2" s="18">
        <f>SUM(J2:N2)</f>
        <v>62.5</v>
      </c>
      <c r="T2" s="11" t="s">
        <v>171</v>
      </c>
      <c r="U2" s="11" t="s">
        <v>165</v>
      </c>
      <c r="V2" s="13" t="s">
        <v>187</v>
      </c>
      <c r="W2" s="13" t="s">
        <v>188</v>
      </c>
      <c r="X2" s="13" t="s">
        <v>189</v>
      </c>
      <c r="Y2" s="13" t="s">
        <v>129</v>
      </c>
      <c r="Z2" s="12">
        <v>13.4</v>
      </c>
      <c r="AA2" s="12">
        <v>15.9</v>
      </c>
      <c r="AB2" s="12">
        <v>7.5</v>
      </c>
      <c r="AC2" s="11" t="s">
        <v>141</v>
      </c>
      <c r="AD2" s="12">
        <v>1.4</v>
      </c>
      <c r="AE2" s="12" t="s">
        <v>276</v>
      </c>
      <c r="AF2" s="12">
        <v>0.7</v>
      </c>
      <c r="AG2" s="12">
        <v>0.7</v>
      </c>
      <c r="AH2" s="12"/>
      <c r="AI2" s="11" t="s">
        <v>278</v>
      </c>
      <c r="AJ2" s="11" t="s">
        <v>278</v>
      </c>
      <c r="AK2" s="11" t="s">
        <v>141</v>
      </c>
      <c r="AL2" s="8"/>
      <c r="AM2" s="8" t="s">
        <v>269</v>
      </c>
      <c r="AN2" s="20" t="s">
        <v>262</v>
      </c>
    </row>
    <row r="3" spans="1:40" s="5" customFormat="1">
      <c r="A3" s="6">
        <v>44667</v>
      </c>
      <c r="B3" s="16" t="s">
        <v>131</v>
      </c>
      <c r="C3" s="8" t="s">
        <v>183</v>
      </c>
      <c r="D3" s="9">
        <v>7.7141203703703712E-2</v>
      </c>
      <c r="E3" s="21" t="s">
        <v>196</v>
      </c>
      <c r="F3" s="10">
        <v>12.7</v>
      </c>
      <c r="G3" s="10">
        <v>11.4</v>
      </c>
      <c r="H3" s="10">
        <v>12.7</v>
      </c>
      <c r="I3" s="10">
        <v>13</v>
      </c>
      <c r="J3" s="10">
        <v>12.8</v>
      </c>
      <c r="K3" s="10">
        <v>12.4</v>
      </c>
      <c r="L3" s="10">
        <v>12.2</v>
      </c>
      <c r="M3" s="10">
        <v>11.9</v>
      </c>
      <c r="N3" s="10">
        <v>12.4</v>
      </c>
      <c r="O3" s="17">
        <f>SUM(F3:H3)</f>
        <v>36.799999999999997</v>
      </c>
      <c r="P3" s="17">
        <f>SUM(I3:K3)</f>
        <v>38.200000000000003</v>
      </c>
      <c r="Q3" s="17">
        <f>SUM(L3:N3)</f>
        <v>36.5</v>
      </c>
      <c r="R3" s="18">
        <f>SUM(F3:J3)</f>
        <v>62.599999999999994</v>
      </c>
      <c r="S3" s="18">
        <f t="shared" ref="S3:S4" si="0">SUM(J3:N3)</f>
        <v>61.7</v>
      </c>
      <c r="T3" s="11" t="s">
        <v>155</v>
      </c>
      <c r="U3" s="11" t="s">
        <v>172</v>
      </c>
      <c r="V3" s="13" t="s">
        <v>175</v>
      </c>
      <c r="W3" s="13" t="s">
        <v>197</v>
      </c>
      <c r="X3" s="13" t="s">
        <v>198</v>
      </c>
      <c r="Y3" s="13" t="s">
        <v>129</v>
      </c>
      <c r="Z3" s="12">
        <v>13.4</v>
      </c>
      <c r="AA3" s="12">
        <v>15.9</v>
      </c>
      <c r="AB3" s="12">
        <v>7.5</v>
      </c>
      <c r="AC3" s="11" t="s">
        <v>281</v>
      </c>
      <c r="AD3" s="12">
        <v>3.6</v>
      </c>
      <c r="AE3" s="12">
        <v>-0.3</v>
      </c>
      <c r="AF3" s="12">
        <v>1.7</v>
      </c>
      <c r="AG3" s="12">
        <v>1.6</v>
      </c>
      <c r="AH3" s="12"/>
      <c r="AI3" s="11" t="s">
        <v>279</v>
      </c>
      <c r="AJ3" s="11" t="s">
        <v>278</v>
      </c>
      <c r="AK3" s="11" t="s">
        <v>139</v>
      </c>
      <c r="AL3" s="8" t="s">
        <v>283</v>
      </c>
      <c r="AM3" s="8" t="s">
        <v>268</v>
      </c>
      <c r="AN3" s="20" t="s">
        <v>267</v>
      </c>
    </row>
    <row r="4" spans="1:40" s="5" customFormat="1">
      <c r="A4" s="6">
        <v>44668</v>
      </c>
      <c r="B4" s="15" t="s">
        <v>131</v>
      </c>
      <c r="C4" s="22" t="s">
        <v>218</v>
      </c>
      <c r="D4" s="9">
        <v>7.6388888888888895E-2</v>
      </c>
      <c r="E4" s="22" t="s">
        <v>231</v>
      </c>
      <c r="F4" s="10">
        <v>12.5</v>
      </c>
      <c r="G4" s="10">
        <v>11.3</v>
      </c>
      <c r="H4" s="10">
        <v>12.4</v>
      </c>
      <c r="I4" s="10">
        <v>12.7</v>
      </c>
      <c r="J4" s="10">
        <v>12.1</v>
      </c>
      <c r="K4" s="10">
        <v>11.9</v>
      </c>
      <c r="L4" s="10">
        <v>12.3</v>
      </c>
      <c r="M4" s="10">
        <v>12.2</v>
      </c>
      <c r="N4" s="10">
        <v>12.6</v>
      </c>
      <c r="O4" s="17">
        <f>SUM(F4:H4)</f>
        <v>36.200000000000003</v>
      </c>
      <c r="P4" s="17">
        <f>SUM(I4:K4)</f>
        <v>36.699999999999996</v>
      </c>
      <c r="Q4" s="17">
        <f>SUM(L4:N4)</f>
        <v>37.1</v>
      </c>
      <c r="R4" s="18">
        <f>SUM(F4:J4)</f>
        <v>61.000000000000007</v>
      </c>
      <c r="S4" s="18">
        <f t="shared" si="0"/>
        <v>61.1</v>
      </c>
      <c r="T4" s="11" t="s">
        <v>155</v>
      </c>
      <c r="U4" s="11" t="s">
        <v>193</v>
      </c>
      <c r="V4" s="13" t="s">
        <v>232</v>
      </c>
      <c r="W4" s="13" t="s">
        <v>233</v>
      </c>
      <c r="X4" s="13" t="s">
        <v>234</v>
      </c>
      <c r="Y4" s="13" t="s">
        <v>129</v>
      </c>
      <c r="Z4" s="12">
        <v>12.1</v>
      </c>
      <c r="AA4" s="12">
        <v>14.7</v>
      </c>
      <c r="AB4" s="12">
        <v>7.8</v>
      </c>
      <c r="AC4" s="11" t="s">
        <v>141</v>
      </c>
      <c r="AD4" s="12">
        <v>2.1</v>
      </c>
      <c r="AE4" s="12" t="s">
        <v>276</v>
      </c>
      <c r="AF4" s="12">
        <v>1.3</v>
      </c>
      <c r="AG4" s="12">
        <v>0.8</v>
      </c>
      <c r="AH4" s="12"/>
      <c r="AI4" s="11" t="s">
        <v>279</v>
      </c>
      <c r="AJ4" s="11" t="s">
        <v>278</v>
      </c>
      <c r="AK4" s="11" t="s">
        <v>141</v>
      </c>
      <c r="AL4" s="8"/>
      <c r="AM4" s="8" t="s">
        <v>292</v>
      </c>
      <c r="AN4" s="20" t="s">
        <v>293</v>
      </c>
    </row>
    <row r="5" spans="1:40" s="5" customFormat="1">
      <c r="A5" s="6">
        <v>44674</v>
      </c>
      <c r="B5" s="16" t="s">
        <v>135</v>
      </c>
      <c r="C5" s="8" t="s">
        <v>218</v>
      </c>
      <c r="D5" s="9">
        <v>7.5069444444444453E-2</v>
      </c>
      <c r="E5" s="21" t="s">
        <v>326</v>
      </c>
      <c r="F5" s="10">
        <v>12.3</v>
      </c>
      <c r="G5" s="10">
        <v>11</v>
      </c>
      <c r="H5" s="10">
        <v>12.1</v>
      </c>
      <c r="I5" s="10">
        <v>12.6</v>
      </c>
      <c r="J5" s="10">
        <v>11.7</v>
      </c>
      <c r="K5" s="10">
        <v>12.1</v>
      </c>
      <c r="L5" s="10">
        <v>12.3</v>
      </c>
      <c r="M5" s="10">
        <v>12.2</v>
      </c>
      <c r="N5" s="10">
        <v>12.3</v>
      </c>
      <c r="O5" s="17">
        <f t="shared" ref="O5:O7" si="1">SUM(F5:H5)</f>
        <v>35.4</v>
      </c>
      <c r="P5" s="17">
        <f t="shared" ref="P5:P7" si="2">SUM(I5:K5)</f>
        <v>36.4</v>
      </c>
      <c r="Q5" s="17">
        <f t="shared" ref="Q5:Q7" si="3">SUM(L5:N5)</f>
        <v>36.799999999999997</v>
      </c>
      <c r="R5" s="18">
        <f t="shared" ref="R5:R7" si="4">SUM(F5:J5)</f>
        <v>59.7</v>
      </c>
      <c r="S5" s="18">
        <f t="shared" ref="S5:S7" si="5">SUM(J5:N5)</f>
        <v>60.599999999999994</v>
      </c>
      <c r="T5" s="11" t="s">
        <v>171</v>
      </c>
      <c r="U5" s="11" t="s">
        <v>165</v>
      </c>
      <c r="V5" s="13" t="s">
        <v>332</v>
      </c>
      <c r="W5" s="13" t="s">
        <v>333</v>
      </c>
      <c r="X5" s="13" t="s">
        <v>334</v>
      </c>
      <c r="Y5" s="13" t="s">
        <v>129</v>
      </c>
      <c r="Z5" s="12">
        <v>9.8000000000000007</v>
      </c>
      <c r="AA5" s="12">
        <v>11.9</v>
      </c>
      <c r="AB5" s="12">
        <v>8.5</v>
      </c>
      <c r="AC5" s="11" t="s">
        <v>141</v>
      </c>
      <c r="AD5" s="12">
        <v>-0.1</v>
      </c>
      <c r="AE5" s="12" t="s">
        <v>276</v>
      </c>
      <c r="AF5" s="12">
        <v>-0.7</v>
      </c>
      <c r="AG5" s="12">
        <v>0.6</v>
      </c>
      <c r="AH5" s="12"/>
      <c r="AI5" s="11" t="s">
        <v>307</v>
      </c>
      <c r="AJ5" s="11" t="s">
        <v>278</v>
      </c>
      <c r="AK5" s="11" t="s">
        <v>141</v>
      </c>
      <c r="AL5" s="8"/>
      <c r="AM5" s="8" t="s">
        <v>325</v>
      </c>
      <c r="AN5" s="20" t="s">
        <v>335</v>
      </c>
    </row>
    <row r="6" spans="1:40" s="5" customFormat="1">
      <c r="A6" s="6">
        <v>44674</v>
      </c>
      <c r="B6" s="15" t="s">
        <v>143</v>
      </c>
      <c r="C6" s="8" t="s">
        <v>218</v>
      </c>
      <c r="D6" s="9">
        <v>7.4305555555555555E-2</v>
      </c>
      <c r="E6" s="21" t="s">
        <v>306</v>
      </c>
      <c r="F6" s="10">
        <v>12.2</v>
      </c>
      <c r="G6" s="10">
        <v>10.7</v>
      </c>
      <c r="H6" s="10">
        <v>12.1</v>
      </c>
      <c r="I6" s="10">
        <v>11.8</v>
      </c>
      <c r="J6" s="10">
        <v>11.8</v>
      </c>
      <c r="K6" s="10">
        <v>12</v>
      </c>
      <c r="L6" s="10">
        <v>12.4</v>
      </c>
      <c r="M6" s="10">
        <v>11.8</v>
      </c>
      <c r="N6" s="10">
        <v>12.2</v>
      </c>
      <c r="O6" s="17">
        <f t="shared" si="1"/>
        <v>35</v>
      </c>
      <c r="P6" s="17">
        <f t="shared" si="2"/>
        <v>35.6</v>
      </c>
      <c r="Q6" s="17">
        <f t="shared" si="3"/>
        <v>36.400000000000006</v>
      </c>
      <c r="R6" s="18">
        <f t="shared" si="4"/>
        <v>58.599999999999994</v>
      </c>
      <c r="S6" s="18">
        <f t="shared" si="5"/>
        <v>60.2</v>
      </c>
      <c r="T6" s="11" t="s">
        <v>171</v>
      </c>
      <c r="U6" s="11" t="s">
        <v>165</v>
      </c>
      <c r="V6" s="13" t="s">
        <v>240</v>
      </c>
      <c r="W6" s="13" t="s">
        <v>197</v>
      </c>
      <c r="X6" s="13" t="s">
        <v>248</v>
      </c>
      <c r="Y6" s="13" t="s">
        <v>129</v>
      </c>
      <c r="Z6" s="12">
        <v>9.8000000000000007</v>
      </c>
      <c r="AA6" s="12">
        <v>11.9</v>
      </c>
      <c r="AB6" s="12">
        <v>8.5</v>
      </c>
      <c r="AC6" s="11" t="s">
        <v>141</v>
      </c>
      <c r="AD6" s="12">
        <v>1.2</v>
      </c>
      <c r="AE6" s="12" t="s">
        <v>276</v>
      </c>
      <c r="AF6" s="12">
        <v>0.6</v>
      </c>
      <c r="AG6" s="12">
        <v>0.6</v>
      </c>
      <c r="AH6" s="12"/>
      <c r="AI6" s="11" t="s">
        <v>278</v>
      </c>
      <c r="AJ6" s="11" t="s">
        <v>278</v>
      </c>
      <c r="AK6" s="11" t="s">
        <v>139</v>
      </c>
      <c r="AL6" s="8"/>
      <c r="AM6" s="8"/>
      <c r="AN6" s="20"/>
    </row>
    <row r="7" spans="1:40" s="5" customFormat="1">
      <c r="A7" s="6">
        <v>44675</v>
      </c>
      <c r="B7" s="15" t="s">
        <v>130</v>
      </c>
      <c r="C7" s="8" t="s">
        <v>218</v>
      </c>
      <c r="D7" s="9">
        <v>7.5752314814814814E-2</v>
      </c>
      <c r="E7" s="21" t="s">
        <v>362</v>
      </c>
      <c r="F7" s="10">
        <v>12.6</v>
      </c>
      <c r="G7" s="10">
        <v>10.9</v>
      </c>
      <c r="H7" s="10">
        <v>12.7</v>
      </c>
      <c r="I7" s="10">
        <v>12.7</v>
      </c>
      <c r="J7" s="10">
        <v>12.3</v>
      </c>
      <c r="K7" s="10">
        <v>12</v>
      </c>
      <c r="L7" s="10">
        <v>12</v>
      </c>
      <c r="M7" s="10">
        <v>11.8</v>
      </c>
      <c r="N7" s="10">
        <v>12.5</v>
      </c>
      <c r="O7" s="17">
        <f t="shared" si="1"/>
        <v>36.200000000000003</v>
      </c>
      <c r="P7" s="17">
        <f t="shared" si="2"/>
        <v>37</v>
      </c>
      <c r="Q7" s="17">
        <f t="shared" si="3"/>
        <v>36.299999999999997</v>
      </c>
      <c r="R7" s="18">
        <f t="shared" si="4"/>
        <v>61.2</v>
      </c>
      <c r="S7" s="18">
        <f t="shared" si="5"/>
        <v>60.599999999999994</v>
      </c>
      <c r="T7" s="11" t="s">
        <v>155</v>
      </c>
      <c r="U7" s="11" t="s">
        <v>204</v>
      </c>
      <c r="V7" s="13" t="s">
        <v>233</v>
      </c>
      <c r="W7" s="13" t="s">
        <v>363</v>
      </c>
      <c r="X7" s="13" t="s">
        <v>215</v>
      </c>
      <c r="Y7" s="13" t="s">
        <v>129</v>
      </c>
      <c r="Z7" s="12">
        <v>11.5</v>
      </c>
      <c r="AA7" s="12">
        <v>12.4</v>
      </c>
      <c r="AB7" s="12">
        <v>8.3000000000000007</v>
      </c>
      <c r="AC7" s="11" t="s">
        <v>139</v>
      </c>
      <c r="AD7" s="12">
        <v>0.8</v>
      </c>
      <c r="AE7" s="12" t="s">
        <v>276</v>
      </c>
      <c r="AF7" s="12">
        <v>0.6</v>
      </c>
      <c r="AG7" s="12">
        <v>0.2</v>
      </c>
      <c r="AH7" s="12"/>
      <c r="AI7" s="11" t="s">
        <v>278</v>
      </c>
      <c r="AJ7" s="11" t="s">
        <v>278</v>
      </c>
      <c r="AK7" s="11" t="s">
        <v>141</v>
      </c>
      <c r="AL7" s="8"/>
      <c r="AM7" s="8" t="s">
        <v>364</v>
      </c>
      <c r="AN7" s="20" t="s">
        <v>365</v>
      </c>
    </row>
    <row r="8" spans="1:40" s="5" customFormat="1">
      <c r="A8" s="6">
        <v>44681</v>
      </c>
      <c r="B8" s="16" t="s">
        <v>131</v>
      </c>
      <c r="C8" s="8" t="s">
        <v>167</v>
      </c>
      <c r="D8" s="9">
        <v>7.5694444444444439E-2</v>
      </c>
      <c r="E8" s="21" t="s">
        <v>447</v>
      </c>
      <c r="F8" s="10">
        <v>12.8</v>
      </c>
      <c r="G8" s="10">
        <v>11.3</v>
      </c>
      <c r="H8" s="10">
        <v>11.7</v>
      </c>
      <c r="I8" s="10">
        <v>12.4</v>
      </c>
      <c r="J8" s="10">
        <v>12.4</v>
      </c>
      <c r="K8" s="10">
        <v>12.3</v>
      </c>
      <c r="L8" s="10">
        <v>12.2</v>
      </c>
      <c r="M8" s="10">
        <v>11.8</v>
      </c>
      <c r="N8" s="10">
        <v>12.1</v>
      </c>
      <c r="O8" s="17">
        <f t="shared" ref="O8:O9" si="6">SUM(F8:H8)</f>
        <v>35.799999999999997</v>
      </c>
      <c r="P8" s="17">
        <f t="shared" ref="P8:P9" si="7">SUM(I8:K8)</f>
        <v>37.1</v>
      </c>
      <c r="Q8" s="17">
        <f t="shared" ref="Q8:Q9" si="8">SUM(L8:N8)</f>
        <v>36.1</v>
      </c>
      <c r="R8" s="18">
        <f t="shared" ref="R8:R9" si="9">SUM(F8:J8)</f>
        <v>60.599999999999994</v>
      </c>
      <c r="S8" s="18">
        <f t="shared" ref="S8:S9" si="10">SUM(J8:N8)</f>
        <v>60.800000000000004</v>
      </c>
      <c r="T8" s="11" t="s">
        <v>171</v>
      </c>
      <c r="U8" s="11" t="s">
        <v>172</v>
      </c>
      <c r="V8" s="13" t="s">
        <v>180</v>
      </c>
      <c r="W8" s="13" t="s">
        <v>175</v>
      </c>
      <c r="X8" s="13" t="s">
        <v>342</v>
      </c>
      <c r="Y8" s="13" t="s">
        <v>208</v>
      </c>
      <c r="Z8" s="12">
        <v>14.2</v>
      </c>
      <c r="AA8" s="12">
        <v>15.5</v>
      </c>
      <c r="AB8" s="12">
        <v>8</v>
      </c>
      <c r="AC8" s="11" t="s">
        <v>141</v>
      </c>
      <c r="AD8" s="12">
        <v>1.1000000000000001</v>
      </c>
      <c r="AE8" s="12" t="s">
        <v>276</v>
      </c>
      <c r="AF8" s="12">
        <v>0.7</v>
      </c>
      <c r="AG8" s="12">
        <v>0.4</v>
      </c>
      <c r="AH8" s="12" t="s">
        <v>282</v>
      </c>
      <c r="AI8" s="11" t="s">
        <v>278</v>
      </c>
      <c r="AJ8" s="11" t="s">
        <v>278</v>
      </c>
      <c r="AK8" s="11" t="s">
        <v>141</v>
      </c>
      <c r="AL8" s="8"/>
      <c r="AM8" s="8" t="s">
        <v>446</v>
      </c>
      <c r="AN8" s="20" t="s">
        <v>448</v>
      </c>
    </row>
    <row r="9" spans="1:40" s="5" customFormat="1">
      <c r="A9" s="6">
        <v>44682</v>
      </c>
      <c r="B9" s="16" t="s">
        <v>130</v>
      </c>
      <c r="C9" s="8" t="s">
        <v>167</v>
      </c>
      <c r="D9" s="9">
        <v>7.6400462962962962E-2</v>
      </c>
      <c r="E9" s="21" t="s">
        <v>450</v>
      </c>
      <c r="F9" s="10">
        <v>12.7</v>
      </c>
      <c r="G9" s="10">
        <v>10.9</v>
      </c>
      <c r="H9" s="10">
        <v>12</v>
      </c>
      <c r="I9" s="10">
        <v>13.8</v>
      </c>
      <c r="J9" s="10">
        <v>12.7</v>
      </c>
      <c r="K9" s="10">
        <v>12.3</v>
      </c>
      <c r="L9" s="10">
        <v>12</v>
      </c>
      <c r="M9" s="10">
        <v>11.7</v>
      </c>
      <c r="N9" s="10">
        <v>12</v>
      </c>
      <c r="O9" s="17">
        <f t="shared" si="6"/>
        <v>35.6</v>
      </c>
      <c r="P9" s="17">
        <f t="shared" si="7"/>
        <v>38.799999999999997</v>
      </c>
      <c r="Q9" s="17">
        <f t="shared" si="8"/>
        <v>35.700000000000003</v>
      </c>
      <c r="R9" s="18">
        <f t="shared" si="9"/>
        <v>62.100000000000009</v>
      </c>
      <c r="S9" s="18">
        <f t="shared" si="10"/>
        <v>60.7</v>
      </c>
      <c r="T9" s="11" t="s">
        <v>155</v>
      </c>
      <c r="U9" s="11" t="s">
        <v>204</v>
      </c>
      <c r="V9" s="13" t="s">
        <v>248</v>
      </c>
      <c r="W9" s="13" t="s">
        <v>451</v>
      </c>
      <c r="X9" s="13" t="s">
        <v>189</v>
      </c>
      <c r="Y9" s="13" t="s">
        <v>208</v>
      </c>
      <c r="Z9" s="12">
        <v>13.3</v>
      </c>
      <c r="AA9" s="12">
        <v>13.3</v>
      </c>
      <c r="AB9" s="12">
        <v>7.9</v>
      </c>
      <c r="AC9" s="11" t="s">
        <v>141</v>
      </c>
      <c r="AD9" s="12">
        <v>1.4</v>
      </c>
      <c r="AE9" s="12">
        <v>-0.8</v>
      </c>
      <c r="AF9" s="12">
        <v>0.5</v>
      </c>
      <c r="AG9" s="12">
        <v>0.1</v>
      </c>
      <c r="AH9" s="12"/>
      <c r="AI9" s="11" t="s">
        <v>278</v>
      </c>
      <c r="AJ9" s="11" t="s">
        <v>278</v>
      </c>
      <c r="AK9" s="11" t="s">
        <v>141</v>
      </c>
      <c r="AL9" s="8"/>
      <c r="AM9" s="8" t="s">
        <v>472</v>
      </c>
      <c r="AN9" s="20" t="s">
        <v>482</v>
      </c>
    </row>
  </sheetData>
  <autoFilter ref="A1:AM2" xr:uid="{00000000-0009-0000-0000-000002000000}"/>
  <phoneticPr fontId="10"/>
  <conditionalFormatting sqref="AI2:AJ2">
    <cfRule type="containsText" dxfId="320" priority="671" operator="containsText" text="E">
      <formula>NOT(ISERROR(SEARCH("E",AI2)))</formula>
    </cfRule>
    <cfRule type="containsText" dxfId="319" priority="672" operator="containsText" text="B">
      <formula>NOT(ISERROR(SEARCH("B",AI2)))</formula>
    </cfRule>
    <cfRule type="containsText" dxfId="318" priority="673" operator="containsText" text="A">
      <formula>NOT(ISERROR(SEARCH("A",AI2)))</formula>
    </cfRule>
  </conditionalFormatting>
  <conditionalFormatting sqref="AK2">
    <cfRule type="containsText" dxfId="317" priority="668" operator="containsText" text="E">
      <formula>NOT(ISERROR(SEARCH("E",AK2)))</formula>
    </cfRule>
    <cfRule type="containsText" dxfId="316" priority="669" operator="containsText" text="B">
      <formula>NOT(ISERROR(SEARCH("B",AK2)))</formula>
    </cfRule>
    <cfRule type="containsText" dxfId="315" priority="670" operator="containsText" text="A">
      <formula>NOT(ISERROR(SEARCH("A",AK2)))</formula>
    </cfRule>
  </conditionalFormatting>
  <conditionalFormatting sqref="AI3:AJ3">
    <cfRule type="containsText" dxfId="314" priority="665" operator="containsText" text="E">
      <formula>NOT(ISERROR(SEARCH("E",AI3)))</formula>
    </cfRule>
    <cfRule type="containsText" dxfId="313" priority="666" operator="containsText" text="B">
      <formula>NOT(ISERROR(SEARCH("B",AI3)))</formula>
    </cfRule>
    <cfRule type="containsText" dxfId="312" priority="667" operator="containsText" text="A">
      <formula>NOT(ISERROR(SEARCH("A",AI3)))</formula>
    </cfRule>
  </conditionalFormatting>
  <conditionalFormatting sqref="AK3">
    <cfRule type="containsText" dxfId="311" priority="662" operator="containsText" text="E">
      <formula>NOT(ISERROR(SEARCH("E",AK3)))</formula>
    </cfRule>
    <cfRule type="containsText" dxfId="310" priority="663" operator="containsText" text="B">
      <formula>NOT(ISERROR(SEARCH("B",AK3)))</formula>
    </cfRule>
    <cfRule type="containsText" dxfId="309" priority="664" operator="containsText" text="A">
      <formula>NOT(ISERROR(SEARCH("A",AK3)))</formula>
    </cfRule>
  </conditionalFormatting>
  <conditionalFormatting sqref="AL3">
    <cfRule type="containsText" dxfId="308" priority="635" operator="containsText" text="E">
      <formula>NOT(ISERROR(SEARCH("E",AL3)))</formula>
    </cfRule>
    <cfRule type="containsText" dxfId="307" priority="636" operator="containsText" text="B">
      <formula>NOT(ISERROR(SEARCH("B",AL3)))</formula>
    </cfRule>
    <cfRule type="containsText" dxfId="306" priority="637" operator="containsText" text="A">
      <formula>NOT(ISERROR(SEARCH("A",AL3)))</formula>
    </cfRule>
  </conditionalFormatting>
  <conditionalFormatting sqref="F2:N3">
    <cfRule type="colorScale" priority="950">
      <colorScale>
        <cfvo type="min"/>
        <cfvo type="percentile" val="50"/>
        <cfvo type="max"/>
        <color rgb="FFF8696B"/>
        <color rgb="FFFFEB84"/>
        <color rgb="FF63BE7B"/>
      </colorScale>
    </cfRule>
  </conditionalFormatting>
  <conditionalFormatting sqref="AI4:AJ4">
    <cfRule type="containsText" dxfId="305" priority="321" operator="containsText" text="E">
      <formula>NOT(ISERROR(SEARCH("E",AI4)))</formula>
    </cfRule>
    <cfRule type="containsText" dxfId="304" priority="322" operator="containsText" text="B">
      <formula>NOT(ISERROR(SEARCH("B",AI4)))</formula>
    </cfRule>
    <cfRule type="containsText" dxfId="303" priority="323" operator="containsText" text="A">
      <formula>NOT(ISERROR(SEARCH("A",AI4)))</formula>
    </cfRule>
  </conditionalFormatting>
  <conditionalFormatting sqref="AK4">
    <cfRule type="containsText" dxfId="302" priority="318" operator="containsText" text="E">
      <formula>NOT(ISERROR(SEARCH("E",AK4)))</formula>
    </cfRule>
    <cfRule type="containsText" dxfId="301" priority="319" operator="containsText" text="B">
      <formula>NOT(ISERROR(SEARCH("B",AK4)))</formula>
    </cfRule>
    <cfRule type="containsText" dxfId="300" priority="320" operator="containsText" text="A">
      <formula>NOT(ISERROR(SEARCH("A",AK4)))</formula>
    </cfRule>
  </conditionalFormatting>
  <conditionalFormatting sqref="F4:N4">
    <cfRule type="colorScale" priority="324">
      <colorScale>
        <cfvo type="min"/>
        <cfvo type="percentile" val="50"/>
        <cfvo type="max"/>
        <color rgb="FFF8696B"/>
        <color rgb="FFFFEB84"/>
        <color rgb="FF63BE7B"/>
      </colorScale>
    </cfRule>
  </conditionalFormatting>
  <conditionalFormatting sqref="AL4">
    <cfRule type="containsText" dxfId="299" priority="312" operator="containsText" text="E">
      <formula>NOT(ISERROR(SEARCH("E",AL4)))</formula>
    </cfRule>
    <cfRule type="containsText" dxfId="298" priority="313" operator="containsText" text="B">
      <formula>NOT(ISERROR(SEARCH("B",AL4)))</formula>
    </cfRule>
    <cfRule type="containsText" dxfId="297" priority="314" operator="containsText" text="A">
      <formula>NOT(ISERROR(SEARCH("A",AL4)))</formula>
    </cfRule>
  </conditionalFormatting>
  <conditionalFormatting sqref="AL4">
    <cfRule type="containsText" dxfId="296" priority="309" operator="containsText" text="E">
      <formula>NOT(ISERROR(SEARCH("E",AL4)))</formula>
    </cfRule>
    <cfRule type="containsText" dxfId="295" priority="310" operator="containsText" text="B">
      <formula>NOT(ISERROR(SEARCH("B",AL4)))</formula>
    </cfRule>
    <cfRule type="containsText" dxfId="294" priority="311" operator="containsText" text="A">
      <formula>NOT(ISERROR(SEARCH("A",AL4)))</formula>
    </cfRule>
  </conditionalFormatting>
  <conditionalFormatting sqref="AL2">
    <cfRule type="containsText" dxfId="293" priority="176" operator="containsText" text="E">
      <formula>NOT(ISERROR(SEARCH("E",AL2)))</formula>
    </cfRule>
    <cfRule type="containsText" dxfId="292" priority="177" operator="containsText" text="B">
      <formula>NOT(ISERROR(SEARCH("B",AL2)))</formula>
    </cfRule>
    <cfRule type="containsText" dxfId="291" priority="178" operator="containsText" text="A">
      <formula>NOT(ISERROR(SEARCH("A",AL2)))</formula>
    </cfRule>
  </conditionalFormatting>
  <conditionalFormatting sqref="AC2:AC4">
    <cfRule type="containsText" dxfId="290" priority="170" operator="containsText" text="D">
      <formula>NOT(ISERROR(SEARCH("D",AC2)))</formula>
    </cfRule>
    <cfRule type="containsText" dxfId="289" priority="171" operator="containsText" text="S">
      <formula>NOT(ISERROR(SEARCH("S",AC2)))</formula>
    </cfRule>
    <cfRule type="containsText" dxfId="288" priority="172" operator="containsText" text="F">
      <formula>NOT(ISERROR(SEARCH("F",AC2)))</formula>
    </cfRule>
    <cfRule type="containsText" dxfId="287" priority="173" operator="containsText" text="E">
      <formula>NOT(ISERROR(SEARCH("E",AC2)))</formula>
    </cfRule>
    <cfRule type="containsText" dxfId="286" priority="174" operator="containsText" text="B">
      <formula>NOT(ISERROR(SEARCH("B",AC2)))</formula>
    </cfRule>
    <cfRule type="containsText" dxfId="285" priority="175" operator="containsText" text="A">
      <formula>NOT(ISERROR(SEARCH("A",AC2)))</formula>
    </cfRule>
  </conditionalFormatting>
  <conditionalFormatting sqref="AI5:AJ7">
    <cfRule type="containsText" dxfId="284" priority="29" operator="containsText" text="E">
      <formula>NOT(ISERROR(SEARCH("E",AI5)))</formula>
    </cfRule>
    <cfRule type="containsText" dxfId="283" priority="30" operator="containsText" text="B">
      <formula>NOT(ISERROR(SEARCH("B",AI5)))</formula>
    </cfRule>
    <cfRule type="containsText" dxfId="282" priority="31" operator="containsText" text="A">
      <formula>NOT(ISERROR(SEARCH("A",AI5)))</formula>
    </cfRule>
  </conditionalFormatting>
  <conditionalFormatting sqref="AK5:AK7">
    <cfRule type="containsText" dxfId="281" priority="26" operator="containsText" text="E">
      <formula>NOT(ISERROR(SEARCH("E",AK5)))</formula>
    </cfRule>
    <cfRule type="containsText" dxfId="280" priority="27" operator="containsText" text="B">
      <formula>NOT(ISERROR(SEARCH("B",AK5)))</formula>
    </cfRule>
    <cfRule type="containsText" dxfId="279" priority="28" operator="containsText" text="A">
      <formula>NOT(ISERROR(SEARCH("A",AK5)))</formula>
    </cfRule>
  </conditionalFormatting>
  <conditionalFormatting sqref="AL5:AL7">
    <cfRule type="containsText" dxfId="278" priority="23" operator="containsText" text="E">
      <formula>NOT(ISERROR(SEARCH("E",AL5)))</formula>
    </cfRule>
    <cfRule type="containsText" dxfId="277" priority="24" operator="containsText" text="B">
      <formula>NOT(ISERROR(SEARCH("B",AL5)))</formula>
    </cfRule>
    <cfRule type="containsText" dxfId="276" priority="25" operator="containsText" text="A">
      <formula>NOT(ISERROR(SEARCH("A",AL5)))</formula>
    </cfRule>
  </conditionalFormatting>
  <conditionalFormatting sqref="F5:N7">
    <cfRule type="colorScale" priority="32">
      <colorScale>
        <cfvo type="min"/>
        <cfvo type="percentile" val="50"/>
        <cfvo type="max"/>
        <color rgb="FFF8696B"/>
        <color rgb="FFFFEB84"/>
        <color rgb="FF63BE7B"/>
      </colorScale>
    </cfRule>
  </conditionalFormatting>
  <conditionalFormatting sqref="AC5:AC7">
    <cfRule type="containsText" dxfId="275" priority="17" operator="containsText" text="D">
      <formula>NOT(ISERROR(SEARCH("D",AC5)))</formula>
    </cfRule>
    <cfRule type="containsText" dxfId="274" priority="18" operator="containsText" text="S">
      <formula>NOT(ISERROR(SEARCH("S",AC5)))</formula>
    </cfRule>
    <cfRule type="containsText" dxfId="273" priority="19" operator="containsText" text="F">
      <formula>NOT(ISERROR(SEARCH("F",AC5)))</formula>
    </cfRule>
    <cfRule type="containsText" dxfId="272" priority="20" operator="containsText" text="E">
      <formula>NOT(ISERROR(SEARCH("E",AC5)))</formula>
    </cfRule>
    <cfRule type="containsText" dxfId="271" priority="21" operator="containsText" text="B">
      <formula>NOT(ISERROR(SEARCH("B",AC5)))</formula>
    </cfRule>
    <cfRule type="containsText" dxfId="270" priority="22" operator="containsText" text="A">
      <formula>NOT(ISERROR(SEARCH("A",AC5)))</formula>
    </cfRule>
  </conditionalFormatting>
  <conditionalFormatting sqref="AI8:AJ9">
    <cfRule type="containsText" dxfId="269" priority="13" operator="containsText" text="E">
      <formula>NOT(ISERROR(SEARCH("E",AI8)))</formula>
    </cfRule>
    <cfRule type="containsText" dxfId="268" priority="14" operator="containsText" text="B">
      <formula>NOT(ISERROR(SEARCH("B",AI8)))</formula>
    </cfRule>
    <cfRule type="containsText" dxfId="267" priority="15" operator="containsText" text="A">
      <formula>NOT(ISERROR(SEARCH("A",AI8)))</formula>
    </cfRule>
  </conditionalFormatting>
  <conditionalFormatting sqref="AK8:AK9">
    <cfRule type="containsText" dxfId="266" priority="10" operator="containsText" text="E">
      <formula>NOT(ISERROR(SEARCH("E",AK8)))</formula>
    </cfRule>
    <cfRule type="containsText" dxfId="265" priority="11" operator="containsText" text="B">
      <formula>NOT(ISERROR(SEARCH("B",AK8)))</formula>
    </cfRule>
    <cfRule type="containsText" dxfId="264" priority="12" operator="containsText" text="A">
      <formula>NOT(ISERROR(SEARCH("A",AK8)))</formula>
    </cfRule>
  </conditionalFormatting>
  <conditionalFormatting sqref="AL8:AL9">
    <cfRule type="containsText" dxfId="263" priority="7" operator="containsText" text="E">
      <formula>NOT(ISERROR(SEARCH("E",AL8)))</formula>
    </cfRule>
    <cfRule type="containsText" dxfId="262" priority="8" operator="containsText" text="B">
      <formula>NOT(ISERROR(SEARCH("B",AL8)))</formula>
    </cfRule>
    <cfRule type="containsText" dxfId="261" priority="9" operator="containsText" text="A">
      <formula>NOT(ISERROR(SEARCH("A",AL8)))</formula>
    </cfRule>
  </conditionalFormatting>
  <conditionalFormatting sqref="F8:N9">
    <cfRule type="colorScale" priority="16">
      <colorScale>
        <cfvo type="min"/>
        <cfvo type="percentile" val="50"/>
        <cfvo type="max"/>
        <color rgb="FFF8696B"/>
        <color rgb="FFFFEB84"/>
        <color rgb="FF63BE7B"/>
      </colorScale>
    </cfRule>
  </conditionalFormatting>
  <conditionalFormatting sqref="AC8:AC9">
    <cfRule type="containsText" dxfId="260" priority="1" operator="containsText" text="D">
      <formula>NOT(ISERROR(SEARCH("D",AC8)))</formula>
    </cfRule>
    <cfRule type="containsText" dxfId="259" priority="2" operator="containsText" text="S">
      <formula>NOT(ISERROR(SEARCH("S",AC8)))</formula>
    </cfRule>
    <cfRule type="containsText" dxfId="258" priority="3" operator="containsText" text="F">
      <formula>NOT(ISERROR(SEARCH("F",AC8)))</formula>
    </cfRule>
    <cfRule type="containsText" dxfId="257" priority="4" operator="containsText" text="E">
      <formula>NOT(ISERROR(SEARCH("E",AC8)))</formula>
    </cfRule>
    <cfRule type="containsText" dxfId="256" priority="5" operator="containsText" text="B">
      <formula>NOT(ISERROR(SEARCH("B",AC8)))</formula>
    </cfRule>
    <cfRule type="containsText" dxfId="255" priority="6" operator="containsText" text="A">
      <formula>NOT(ISERROR(SEARCH("A",AC8)))</formula>
    </cfRule>
  </conditionalFormatting>
  <dataValidations count="2">
    <dataValidation type="list" allowBlank="1" showInputMessage="1" showErrorMessage="1" sqref="AL2:AL3 AL5:AL9" xr:uid="{00000000-0002-0000-0200-000000000000}">
      <formula1>"強風,外差し,イン先行"</formula1>
    </dataValidation>
    <dataValidation type="list" allowBlank="1" showInputMessage="1" showErrorMessage="1" sqref="AL4" xr:uid="{CFB027A7-10DA-F243-8C5E-4E999B9527FD}">
      <formula1>"強風,外差し,イン先行,タフ"</formula1>
    </dataValidation>
  </dataValidations>
  <pageMargins left="0.7" right="0.7" top="0.75" bottom="0.75" header="0.3" footer="0.3"/>
  <pageSetup paperSize="9" orientation="portrait" horizontalDpi="4294967292" verticalDpi="4294967292"/>
  <ignoredErrors>
    <ignoredError sqref="O2:R3 O4:R4 S2:S4 O5:S7 O8:S9"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9"/>
  <sheetViews>
    <sheetView workbookViewId="0">
      <pane xSplit="5" ySplit="1" topLeftCell="T2" activePane="bottomRight" state="frozen"/>
      <selection activeCell="E24" sqref="E24"/>
      <selection pane="topRight" activeCell="E24" sqref="E24"/>
      <selection pane="bottomLeft" activeCell="E24" sqref="E24"/>
      <selection pane="bottomRight" activeCell="AO20" sqref="AO20"/>
    </sheetView>
  </sheetViews>
  <sheetFormatPr baseColWidth="10" defaultColWidth="8.83203125" defaultRowHeight="15"/>
  <cols>
    <col min="1" max="1" width="10" bestFit="1" customWidth="1"/>
    <col min="2" max="2" width="8.1640625" customWidth="1"/>
    <col min="5" max="5" width="18.33203125" customWidth="1"/>
    <col min="23" max="25" width="16.6640625" customWidth="1"/>
    <col min="26" max="26" width="5.83203125" customWidth="1"/>
    <col min="32" max="32" width="5.33203125" customWidth="1"/>
    <col min="34" max="34" width="8.83203125" customWidth="1"/>
    <col min="35" max="35" width="8.83203125" hidden="1" customWidth="1"/>
    <col min="40" max="41" width="150.83203125" customWidth="1"/>
  </cols>
  <sheetData>
    <row r="1" spans="1:41" s="5" customFormat="1">
      <c r="A1" s="1" t="s">
        <v>34</v>
      </c>
      <c r="B1" s="1" t="s">
        <v>51</v>
      </c>
      <c r="C1" s="1" t="s">
        <v>35</v>
      </c>
      <c r="D1" s="1" t="s">
        <v>52</v>
      </c>
      <c r="E1" s="1" t="s">
        <v>36</v>
      </c>
      <c r="F1" s="1" t="s">
        <v>53</v>
      </c>
      <c r="G1" s="1" t="s">
        <v>54</v>
      </c>
      <c r="H1" s="1" t="s">
        <v>55</v>
      </c>
      <c r="I1" s="1" t="s">
        <v>56</v>
      </c>
      <c r="J1" s="1" t="s">
        <v>57</v>
      </c>
      <c r="K1" s="1" t="s">
        <v>58</v>
      </c>
      <c r="L1" s="1" t="s">
        <v>66</v>
      </c>
      <c r="M1" s="1" t="s">
        <v>68</v>
      </c>
      <c r="N1" s="1" t="s">
        <v>69</v>
      </c>
      <c r="O1" s="1" t="s">
        <v>70</v>
      </c>
      <c r="P1" s="1" t="s">
        <v>37</v>
      </c>
      <c r="Q1" s="1" t="s">
        <v>49</v>
      </c>
      <c r="R1" s="1" t="s">
        <v>38</v>
      </c>
      <c r="S1" s="1" t="s">
        <v>39</v>
      </c>
      <c r="T1" s="1" t="s">
        <v>145</v>
      </c>
      <c r="U1" s="2" t="s">
        <v>59</v>
      </c>
      <c r="V1" s="2" t="s">
        <v>40</v>
      </c>
      <c r="W1" s="3" t="s">
        <v>41</v>
      </c>
      <c r="X1" s="3" t="s">
        <v>42</v>
      </c>
      <c r="Y1" s="3" t="s">
        <v>43</v>
      </c>
      <c r="Z1" s="3" t="s">
        <v>60</v>
      </c>
      <c r="AA1" s="4" t="s">
        <v>110</v>
      </c>
      <c r="AB1" s="4" t="s">
        <v>111</v>
      </c>
      <c r="AC1" s="4" t="s">
        <v>137</v>
      </c>
      <c r="AD1" s="4" t="s">
        <v>138</v>
      </c>
      <c r="AE1" s="4" t="s">
        <v>8</v>
      </c>
      <c r="AF1" s="4" t="s">
        <v>61</v>
      </c>
      <c r="AG1" s="4" t="s">
        <v>9</v>
      </c>
      <c r="AH1" s="4" t="s">
        <v>10</v>
      </c>
      <c r="AI1" s="4"/>
      <c r="AJ1" s="4" t="s">
        <v>11</v>
      </c>
      <c r="AK1" s="4" t="s">
        <v>12</v>
      </c>
      <c r="AL1" s="4" t="s">
        <v>44</v>
      </c>
      <c r="AM1" s="4" t="s">
        <v>62</v>
      </c>
      <c r="AN1" s="14" t="s">
        <v>63</v>
      </c>
      <c r="AO1" s="14" t="s">
        <v>116</v>
      </c>
    </row>
    <row r="2" spans="1:41" s="5" customFormat="1">
      <c r="A2" s="6">
        <v>44667</v>
      </c>
      <c r="B2" s="7" t="s">
        <v>130</v>
      </c>
      <c r="C2" s="8" t="s">
        <v>167</v>
      </c>
      <c r="D2" s="9">
        <v>8.4733796296296293E-2</v>
      </c>
      <c r="E2" s="21" t="s">
        <v>178</v>
      </c>
      <c r="F2" s="10">
        <v>12.1</v>
      </c>
      <c r="G2" s="10">
        <v>11.4</v>
      </c>
      <c r="H2" s="10">
        <v>11.5</v>
      </c>
      <c r="I2" s="10">
        <v>12.9</v>
      </c>
      <c r="J2" s="10">
        <v>12.7</v>
      </c>
      <c r="K2" s="10">
        <v>12.4</v>
      </c>
      <c r="L2" s="10">
        <v>12</v>
      </c>
      <c r="M2" s="10">
        <v>12.3</v>
      </c>
      <c r="N2" s="10">
        <v>11.9</v>
      </c>
      <c r="O2" s="10">
        <v>12.9</v>
      </c>
      <c r="P2" s="17">
        <f>SUM(F2:H2)</f>
        <v>35</v>
      </c>
      <c r="Q2" s="17">
        <f>SUM(I2:L2)</f>
        <v>50</v>
      </c>
      <c r="R2" s="17">
        <f>SUM(M2:O2)</f>
        <v>37.1</v>
      </c>
      <c r="S2" s="18">
        <f>SUM(F2:J2)</f>
        <v>60.599999999999994</v>
      </c>
      <c r="T2" s="18">
        <f>SUM(K2:O2)</f>
        <v>61.5</v>
      </c>
      <c r="U2" s="11" t="s">
        <v>171</v>
      </c>
      <c r="V2" s="11" t="s">
        <v>165</v>
      </c>
      <c r="W2" s="13" t="s">
        <v>179</v>
      </c>
      <c r="X2" s="13" t="s">
        <v>180</v>
      </c>
      <c r="Y2" s="13" t="s">
        <v>181</v>
      </c>
      <c r="Z2" s="13" t="s">
        <v>129</v>
      </c>
      <c r="AA2" s="12">
        <v>13.4</v>
      </c>
      <c r="AB2" s="12">
        <v>15.9</v>
      </c>
      <c r="AC2" s="12">
        <v>7.5</v>
      </c>
      <c r="AD2" s="11" t="s">
        <v>141</v>
      </c>
      <c r="AE2" s="12">
        <v>0.5</v>
      </c>
      <c r="AF2" s="12" t="s">
        <v>276</v>
      </c>
      <c r="AG2" s="12">
        <v>-0.3</v>
      </c>
      <c r="AH2" s="12">
        <v>0.8</v>
      </c>
      <c r="AI2" s="12"/>
      <c r="AJ2" s="11" t="s">
        <v>277</v>
      </c>
      <c r="AK2" s="11" t="s">
        <v>277</v>
      </c>
      <c r="AL2" s="11" t="s">
        <v>139</v>
      </c>
      <c r="AM2" s="8"/>
      <c r="AN2" s="8" t="s">
        <v>258</v>
      </c>
      <c r="AO2" s="20" t="s">
        <v>259</v>
      </c>
    </row>
    <row r="3" spans="1:41" s="5" customFormat="1">
      <c r="A3" s="6">
        <v>44667</v>
      </c>
      <c r="B3" s="16" t="s">
        <v>131</v>
      </c>
      <c r="C3" s="8" t="s">
        <v>183</v>
      </c>
      <c r="D3" s="9">
        <v>8.5428240740740735E-2</v>
      </c>
      <c r="E3" s="21" t="s">
        <v>194</v>
      </c>
      <c r="F3" s="10">
        <v>12</v>
      </c>
      <c r="G3" s="10">
        <v>11</v>
      </c>
      <c r="H3" s="10">
        <v>11.6</v>
      </c>
      <c r="I3" s="10">
        <v>12.9</v>
      </c>
      <c r="J3" s="10">
        <v>12.9</v>
      </c>
      <c r="K3" s="10">
        <v>12.7</v>
      </c>
      <c r="L3" s="10">
        <v>12.3</v>
      </c>
      <c r="M3" s="10">
        <v>12.6</v>
      </c>
      <c r="N3" s="10">
        <v>12.5</v>
      </c>
      <c r="O3" s="10">
        <v>12.6</v>
      </c>
      <c r="P3" s="17">
        <f>SUM(F3:H3)</f>
        <v>34.6</v>
      </c>
      <c r="Q3" s="17">
        <f>SUM(I3:L3)</f>
        <v>50.8</v>
      </c>
      <c r="R3" s="17">
        <f>SUM(M3:O3)</f>
        <v>37.700000000000003</v>
      </c>
      <c r="S3" s="18">
        <f>SUM(F3:J3)</f>
        <v>60.4</v>
      </c>
      <c r="T3" s="18">
        <f t="shared" ref="T3:T4" si="0">SUM(K3:O3)</f>
        <v>62.7</v>
      </c>
      <c r="U3" s="11" t="s">
        <v>171</v>
      </c>
      <c r="V3" s="11" t="s">
        <v>193</v>
      </c>
      <c r="W3" s="13" t="s">
        <v>195</v>
      </c>
      <c r="X3" s="13" t="s">
        <v>188</v>
      </c>
      <c r="Y3" s="13" t="s">
        <v>175</v>
      </c>
      <c r="Z3" s="13" t="s">
        <v>129</v>
      </c>
      <c r="AA3" s="12">
        <v>13.4</v>
      </c>
      <c r="AB3" s="12">
        <v>15.9</v>
      </c>
      <c r="AC3" s="12">
        <v>7.5</v>
      </c>
      <c r="AD3" s="11" t="s">
        <v>281</v>
      </c>
      <c r="AE3" s="12">
        <v>2.5</v>
      </c>
      <c r="AF3" s="12" t="s">
        <v>276</v>
      </c>
      <c r="AG3" s="12">
        <v>1</v>
      </c>
      <c r="AH3" s="12">
        <v>1.5</v>
      </c>
      <c r="AI3" s="12"/>
      <c r="AJ3" s="11" t="s">
        <v>279</v>
      </c>
      <c r="AK3" s="11" t="s">
        <v>278</v>
      </c>
      <c r="AL3" s="11" t="s">
        <v>141</v>
      </c>
      <c r="AM3" s="8" t="s">
        <v>283</v>
      </c>
      <c r="AN3" s="8" t="s">
        <v>265</v>
      </c>
      <c r="AO3" s="20" t="s">
        <v>266</v>
      </c>
    </row>
    <row r="4" spans="1:41" s="5" customFormat="1">
      <c r="A4" s="6">
        <v>44668</v>
      </c>
      <c r="B4" s="7" t="s">
        <v>143</v>
      </c>
      <c r="C4" s="8" t="s">
        <v>218</v>
      </c>
      <c r="D4" s="9">
        <v>8.2743055555555556E-2</v>
      </c>
      <c r="E4" s="21" t="s">
        <v>246</v>
      </c>
      <c r="F4" s="10">
        <v>11.8</v>
      </c>
      <c r="G4" s="10">
        <v>10.6</v>
      </c>
      <c r="H4" s="10">
        <v>10.8</v>
      </c>
      <c r="I4" s="10">
        <v>12.1</v>
      </c>
      <c r="J4" s="10">
        <v>12.4</v>
      </c>
      <c r="K4" s="10">
        <v>12.6</v>
      </c>
      <c r="L4" s="10">
        <v>12.6</v>
      </c>
      <c r="M4" s="10">
        <v>12.5</v>
      </c>
      <c r="N4" s="10">
        <v>11.8</v>
      </c>
      <c r="O4" s="10">
        <v>12.7</v>
      </c>
      <c r="P4" s="17">
        <f t="shared" ref="P4" si="1">SUM(F4:H4)</f>
        <v>33.200000000000003</v>
      </c>
      <c r="Q4" s="17">
        <f t="shared" ref="Q4" si="2">SUM(I4:L4)</f>
        <v>49.7</v>
      </c>
      <c r="R4" s="17">
        <f t="shared" ref="R4" si="3">SUM(M4:O4)</f>
        <v>37</v>
      </c>
      <c r="S4" s="18">
        <f t="shared" ref="S4" si="4">SUM(F4:J4)</f>
        <v>57.7</v>
      </c>
      <c r="T4" s="18">
        <f t="shared" si="0"/>
        <v>62.2</v>
      </c>
      <c r="U4" s="11" t="s">
        <v>164</v>
      </c>
      <c r="V4" s="11" t="s">
        <v>165</v>
      </c>
      <c r="W4" s="13" t="s">
        <v>247</v>
      </c>
      <c r="X4" s="13" t="s">
        <v>248</v>
      </c>
      <c r="Y4" s="13" t="s">
        <v>248</v>
      </c>
      <c r="Z4" s="13" t="s">
        <v>129</v>
      </c>
      <c r="AA4" s="12">
        <v>12.1</v>
      </c>
      <c r="AB4" s="12">
        <v>14.7</v>
      </c>
      <c r="AC4" s="12">
        <v>7.8</v>
      </c>
      <c r="AD4" s="11" t="s">
        <v>141</v>
      </c>
      <c r="AE4" s="12">
        <v>1.2</v>
      </c>
      <c r="AF4" s="12" t="s">
        <v>276</v>
      </c>
      <c r="AG4" s="12">
        <v>0.3</v>
      </c>
      <c r="AH4" s="12">
        <v>0.9</v>
      </c>
      <c r="AI4" s="12"/>
      <c r="AJ4" s="11" t="s">
        <v>277</v>
      </c>
      <c r="AK4" s="11" t="s">
        <v>278</v>
      </c>
      <c r="AL4" s="11" t="s">
        <v>141</v>
      </c>
      <c r="AM4" s="8"/>
      <c r="AN4" s="8" t="s">
        <v>300</v>
      </c>
      <c r="AO4" s="20" t="s">
        <v>301</v>
      </c>
    </row>
    <row r="5" spans="1:41" s="5" customFormat="1">
      <c r="A5" s="6">
        <v>44674</v>
      </c>
      <c r="B5" s="7" t="s">
        <v>131</v>
      </c>
      <c r="C5" s="8" t="s">
        <v>218</v>
      </c>
      <c r="D5" s="9">
        <v>8.4814814814814801E-2</v>
      </c>
      <c r="E5" s="21" t="s">
        <v>338</v>
      </c>
      <c r="F5" s="10">
        <v>12.6</v>
      </c>
      <c r="G5" s="10">
        <v>12.2</v>
      </c>
      <c r="H5" s="10">
        <v>12.2</v>
      </c>
      <c r="I5" s="10">
        <v>13.1</v>
      </c>
      <c r="J5" s="10">
        <v>12.9</v>
      </c>
      <c r="K5" s="10">
        <v>12.3</v>
      </c>
      <c r="L5" s="10">
        <v>11.9</v>
      </c>
      <c r="M5" s="10">
        <v>12.1</v>
      </c>
      <c r="N5" s="10">
        <v>11.6</v>
      </c>
      <c r="O5" s="10">
        <v>11.9</v>
      </c>
      <c r="P5" s="17">
        <f t="shared" ref="P5:P6" si="5">SUM(F5:H5)</f>
        <v>37</v>
      </c>
      <c r="Q5" s="17">
        <f t="shared" ref="Q5:Q6" si="6">SUM(I5:L5)</f>
        <v>50.199999999999996</v>
      </c>
      <c r="R5" s="17">
        <f t="shared" ref="R5:R6" si="7">SUM(M5:O5)</f>
        <v>35.6</v>
      </c>
      <c r="S5" s="18">
        <f t="shared" ref="S5:S6" si="8">SUM(F5:J5)</f>
        <v>63</v>
      </c>
      <c r="T5" s="18">
        <f t="shared" ref="T5:T6" si="9">SUM(K5:O5)</f>
        <v>59.800000000000004</v>
      </c>
      <c r="U5" s="11" t="s">
        <v>340</v>
      </c>
      <c r="V5" s="11" t="s">
        <v>341</v>
      </c>
      <c r="W5" s="13" t="s">
        <v>175</v>
      </c>
      <c r="X5" s="13" t="s">
        <v>342</v>
      </c>
      <c r="Y5" s="13" t="s">
        <v>200</v>
      </c>
      <c r="Z5" s="13" t="s">
        <v>129</v>
      </c>
      <c r="AA5" s="12">
        <v>9.8000000000000007</v>
      </c>
      <c r="AB5" s="12">
        <v>11.9</v>
      </c>
      <c r="AC5" s="12">
        <v>8.5</v>
      </c>
      <c r="AD5" s="11" t="s">
        <v>141</v>
      </c>
      <c r="AE5" s="12">
        <v>2.2000000000000002</v>
      </c>
      <c r="AF5" s="12">
        <v>-0.5</v>
      </c>
      <c r="AG5" s="12">
        <v>1</v>
      </c>
      <c r="AH5" s="12">
        <v>0.7</v>
      </c>
      <c r="AI5" s="12"/>
      <c r="AJ5" s="11" t="s">
        <v>403</v>
      </c>
      <c r="AK5" s="11" t="s">
        <v>277</v>
      </c>
      <c r="AL5" s="11" t="s">
        <v>139</v>
      </c>
      <c r="AM5" s="8"/>
      <c r="AN5" s="8" t="s">
        <v>337</v>
      </c>
      <c r="AO5" s="20" t="s">
        <v>339</v>
      </c>
    </row>
    <row r="6" spans="1:41" s="5" customFormat="1">
      <c r="A6" s="6">
        <v>44675</v>
      </c>
      <c r="B6" s="7" t="s">
        <v>135</v>
      </c>
      <c r="C6" s="8" t="s">
        <v>218</v>
      </c>
      <c r="D6" s="9">
        <v>8.4062499999999998E-2</v>
      </c>
      <c r="E6" s="21" t="s">
        <v>373</v>
      </c>
      <c r="F6" s="10">
        <v>12.2</v>
      </c>
      <c r="G6" s="10">
        <v>10.8</v>
      </c>
      <c r="H6" s="10">
        <v>11.1</v>
      </c>
      <c r="I6" s="10">
        <v>13</v>
      </c>
      <c r="J6" s="10">
        <v>12.8</v>
      </c>
      <c r="K6" s="10">
        <v>12.7</v>
      </c>
      <c r="L6" s="10">
        <v>12.4</v>
      </c>
      <c r="M6" s="10">
        <v>12.5</v>
      </c>
      <c r="N6" s="10">
        <v>11.7</v>
      </c>
      <c r="O6" s="10">
        <v>12.1</v>
      </c>
      <c r="P6" s="17">
        <f t="shared" si="5"/>
        <v>34.1</v>
      </c>
      <c r="Q6" s="17">
        <f t="shared" si="6"/>
        <v>50.9</v>
      </c>
      <c r="R6" s="17">
        <f t="shared" si="7"/>
        <v>36.299999999999997</v>
      </c>
      <c r="S6" s="18">
        <f t="shared" si="8"/>
        <v>59.900000000000006</v>
      </c>
      <c r="T6" s="18">
        <f t="shared" si="9"/>
        <v>61.4</v>
      </c>
      <c r="U6" s="11" t="s">
        <v>171</v>
      </c>
      <c r="V6" s="11" t="s">
        <v>172</v>
      </c>
      <c r="W6" s="13" t="s">
        <v>333</v>
      </c>
      <c r="X6" s="13" t="s">
        <v>363</v>
      </c>
      <c r="Y6" s="13" t="s">
        <v>374</v>
      </c>
      <c r="Z6" s="13" t="s">
        <v>129</v>
      </c>
      <c r="AA6" s="12">
        <v>11.5</v>
      </c>
      <c r="AB6" s="12">
        <v>12.4</v>
      </c>
      <c r="AC6" s="12">
        <v>8.3000000000000007</v>
      </c>
      <c r="AD6" s="11" t="s">
        <v>139</v>
      </c>
      <c r="AE6" s="12">
        <v>-0.3</v>
      </c>
      <c r="AF6" s="12" t="s">
        <v>276</v>
      </c>
      <c r="AG6" s="12">
        <v>-0.5</v>
      </c>
      <c r="AH6" s="12">
        <v>0.2</v>
      </c>
      <c r="AI6" s="12"/>
      <c r="AJ6" s="11" t="s">
        <v>307</v>
      </c>
      <c r="AK6" s="11" t="s">
        <v>278</v>
      </c>
      <c r="AL6" s="11" t="s">
        <v>141</v>
      </c>
      <c r="AM6" s="8"/>
      <c r="AN6" s="8" t="s">
        <v>375</v>
      </c>
      <c r="AO6" s="20" t="s">
        <v>376</v>
      </c>
    </row>
    <row r="7" spans="1:41" s="5" customFormat="1">
      <c r="A7" s="6">
        <v>44681</v>
      </c>
      <c r="B7" s="15" t="s">
        <v>130</v>
      </c>
      <c r="C7" s="8" t="s">
        <v>167</v>
      </c>
      <c r="D7" s="9">
        <v>8.6134259259259258E-2</v>
      </c>
      <c r="E7" s="21" t="s">
        <v>428</v>
      </c>
      <c r="F7" s="10">
        <v>12.9</v>
      </c>
      <c r="G7" s="10">
        <v>11.6</v>
      </c>
      <c r="H7" s="10">
        <v>12.2</v>
      </c>
      <c r="I7" s="10">
        <v>12.7</v>
      </c>
      <c r="J7" s="10">
        <v>13.5</v>
      </c>
      <c r="K7" s="10">
        <v>12.6</v>
      </c>
      <c r="L7" s="10">
        <v>12.4</v>
      </c>
      <c r="M7" s="10">
        <v>12.4</v>
      </c>
      <c r="N7" s="10">
        <v>11.8</v>
      </c>
      <c r="O7" s="10">
        <v>12.1</v>
      </c>
      <c r="P7" s="17">
        <f t="shared" ref="P7:P9" si="10">SUM(F7:H7)</f>
        <v>36.700000000000003</v>
      </c>
      <c r="Q7" s="17">
        <f t="shared" ref="Q7:Q9" si="11">SUM(I7:L7)</f>
        <v>51.199999999999996</v>
      </c>
      <c r="R7" s="17">
        <f t="shared" ref="R7:R9" si="12">SUM(M7:O7)</f>
        <v>36.300000000000004</v>
      </c>
      <c r="S7" s="18">
        <f t="shared" ref="S7:S9" si="13">SUM(F7:J7)</f>
        <v>62.900000000000006</v>
      </c>
      <c r="T7" s="18">
        <f t="shared" ref="T7:T9" si="14">SUM(K7:O7)</f>
        <v>61.300000000000004</v>
      </c>
      <c r="U7" s="11" t="s">
        <v>340</v>
      </c>
      <c r="V7" s="11" t="s">
        <v>204</v>
      </c>
      <c r="W7" s="13" t="s">
        <v>429</v>
      </c>
      <c r="X7" s="13" t="s">
        <v>430</v>
      </c>
      <c r="Y7" s="13" t="s">
        <v>197</v>
      </c>
      <c r="Z7" s="13" t="s">
        <v>208</v>
      </c>
      <c r="AA7" s="12">
        <v>14.2</v>
      </c>
      <c r="AB7" s="12">
        <v>15.5</v>
      </c>
      <c r="AC7" s="12">
        <v>8</v>
      </c>
      <c r="AD7" s="11" t="s">
        <v>141</v>
      </c>
      <c r="AE7" s="12">
        <v>2.6</v>
      </c>
      <c r="AF7" s="12">
        <v>-0.5</v>
      </c>
      <c r="AG7" s="12">
        <v>1.7</v>
      </c>
      <c r="AH7" s="12">
        <v>0.4</v>
      </c>
      <c r="AI7" s="12"/>
      <c r="AJ7" s="11" t="s">
        <v>279</v>
      </c>
      <c r="AK7" s="11" t="s">
        <v>278</v>
      </c>
      <c r="AL7" s="11" t="s">
        <v>141</v>
      </c>
      <c r="AM7" s="8"/>
      <c r="AN7" s="8" t="s">
        <v>427</v>
      </c>
      <c r="AO7" s="20" t="s">
        <v>431</v>
      </c>
    </row>
    <row r="8" spans="1:41" s="5" customFormat="1">
      <c r="A8" s="6">
        <v>44681</v>
      </c>
      <c r="B8" s="7" t="s">
        <v>136</v>
      </c>
      <c r="C8" s="8" t="s">
        <v>167</v>
      </c>
      <c r="D8" s="9">
        <v>8.4745370370370374E-2</v>
      </c>
      <c r="E8" s="21" t="s">
        <v>438</v>
      </c>
      <c r="F8" s="10">
        <v>12.8</v>
      </c>
      <c r="G8" s="10">
        <v>11</v>
      </c>
      <c r="H8" s="10">
        <v>12.2</v>
      </c>
      <c r="I8" s="10">
        <v>12.9</v>
      </c>
      <c r="J8" s="10">
        <v>12.9</v>
      </c>
      <c r="K8" s="10">
        <v>12.6</v>
      </c>
      <c r="L8" s="10">
        <v>11.6</v>
      </c>
      <c r="M8" s="10">
        <v>11.8</v>
      </c>
      <c r="N8" s="10">
        <v>11.9</v>
      </c>
      <c r="O8" s="10">
        <v>12.5</v>
      </c>
      <c r="P8" s="17">
        <f t="shared" si="10"/>
        <v>36</v>
      </c>
      <c r="Q8" s="17">
        <f t="shared" si="11"/>
        <v>50</v>
      </c>
      <c r="R8" s="17">
        <f t="shared" si="12"/>
        <v>36.200000000000003</v>
      </c>
      <c r="S8" s="18">
        <f t="shared" si="13"/>
        <v>61.8</v>
      </c>
      <c r="T8" s="18">
        <f t="shared" si="14"/>
        <v>60.4</v>
      </c>
      <c r="U8" s="11" t="s">
        <v>155</v>
      </c>
      <c r="V8" s="11" t="s">
        <v>172</v>
      </c>
      <c r="W8" s="13" t="s">
        <v>439</v>
      </c>
      <c r="X8" s="13" t="s">
        <v>248</v>
      </c>
      <c r="Y8" s="13" t="s">
        <v>175</v>
      </c>
      <c r="Z8" s="13" t="s">
        <v>208</v>
      </c>
      <c r="AA8" s="12">
        <v>14.2</v>
      </c>
      <c r="AB8" s="12">
        <v>15.5</v>
      </c>
      <c r="AC8" s="12">
        <v>8</v>
      </c>
      <c r="AD8" s="11" t="s">
        <v>141</v>
      </c>
      <c r="AE8" s="12">
        <v>2.2999999999999998</v>
      </c>
      <c r="AF8" s="12">
        <v>-0.2</v>
      </c>
      <c r="AG8" s="12">
        <v>1.7</v>
      </c>
      <c r="AH8" s="12">
        <v>0.4</v>
      </c>
      <c r="AI8" s="12"/>
      <c r="AJ8" s="11" t="s">
        <v>279</v>
      </c>
      <c r="AK8" s="11" t="s">
        <v>278</v>
      </c>
      <c r="AL8" s="11" t="s">
        <v>141</v>
      </c>
      <c r="AM8" s="8"/>
      <c r="AN8" s="8" t="s">
        <v>440</v>
      </c>
      <c r="AO8" s="20" t="s">
        <v>441</v>
      </c>
    </row>
    <row r="9" spans="1:41" s="5" customFormat="1">
      <c r="A9" s="6">
        <v>44682</v>
      </c>
      <c r="B9" s="15" t="s">
        <v>131</v>
      </c>
      <c r="C9" s="8" t="s">
        <v>167</v>
      </c>
      <c r="D9" s="9">
        <v>8.4050925925925932E-2</v>
      </c>
      <c r="E9" s="21" t="s">
        <v>462</v>
      </c>
      <c r="F9" s="10">
        <v>12.1</v>
      </c>
      <c r="G9" s="10">
        <v>11.6</v>
      </c>
      <c r="H9" s="10">
        <v>11.6</v>
      </c>
      <c r="I9" s="10">
        <v>11.8</v>
      </c>
      <c r="J9" s="10">
        <v>12.4</v>
      </c>
      <c r="K9" s="10">
        <v>12.2</v>
      </c>
      <c r="L9" s="10">
        <v>12.2</v>
      </c>
      <c r="M9" s="10">
        <v>12.4</v>
      </c>
      <c r="N9" s="10">
        <v>12.3</v>
      </c>
      <c r="O9" s="10">
        <v>12.6</v>
      </c>
      <c r="P9" s="17">
        <f t="shared" si="10"/>
        <v>35.299999999999997</v>
      </c>
      <c r="Q9" s="17">
        <f t="shared" si="11"/>
        <v>48.600000000000009</v>
      </c>
      <c r="R9" s="17">
        <f t="shared" si="12"/>
        <v>37.300000000000004</v>
      </c>
      <c r="S9" s="18">
        <f t="shared" si="13"/>
        <v>59.499999999999993</v>
      </c>
      <c r="T9" s="18">
        <f t="shared" si="14"/>
        <v>61.699999999999996</v>
      </c>
      <c r="U9" s="11" t="s">
        <v>171</v>
      </c>
      <c r="V9" s="11" t="s">
        <v>165</v>
      </c>
      <c r="W9" s="13" t="s">
        <v>363</v>
      </c>
      <c r="X9" s="13" t="s">
        <v>333</v>
      </c>
      <c r="Y9" s="13" t="s">
        <v>333</v>
      </c>
      <c r="Z9" s="13" t="s">
        <v>208</v>
      </c>
      <c r="AA9" s="12">
        <v>13.3</v>
      </c>
      <c r="AB9" s="12">
        <v>13.3</v>
      </c>
      <c r="AC9" s="12">
        <v>7.9</v>
      </c>
      <c r="AD9" s="11" t="s">
        <v>141</v>
      </c>
      <c r="AE9" s="12">
        <v>0.6</v>
      </c>
      <c r="AF9" s="12" t="s">
        <v>276</v>
      </c>
      <c r="AG9" s="12">
        <v>0.1</v>
      </c>
      <c r="AH9" s="12">
        <v>0.5</v>
      </c>
      <c r="AI9" s="12"/>
      <c r="AJ9" s="11" t="s">
        <v>277</v>
      </c>
      <c r="AK9" s="11" t="s">
        <v>278</v>
      </c>
      <c r="AL9" s="11" t="s">
        <v>141</v>
      </c>
      <c r="AM9" s="8"/>
      <c r="AN9" s="8" t="s">
        <v>478</v>
      </c>
      <c r="AO9" s="20" t="s">
        <v>489</v>
      </c>
    </row>
  </sheetData>
  <autoFilter ref="A1:AN3" xr:uid="{00000000-0009-0000-0000-000003000000}"/>
  <phoneticPr fontId="10"/>
  <conditionalFormatting sqref="AJ2:AK3">
    <cfRule type="containsText" dxfId="254" priority="669" operator="containsText" text="E">
      <formula>NOT(ISERROR(SEARCH("E",AJ2)))</formula>
    </cfRule>
    <cfRule type="containsText" dxfId="253" priority="670" operator="containsText" text="B">
      <formula>NOT(ISERROR(SEARCH("B",AJ2)))</formula>
    </cfRule>
    <cfRule type="containsText" dxfId="252" priority="671" operator="containsText" text="A">
      <formula>NOT(ISERROR(SEARCH("A",AJ2)))</formula>
    </cfRule>
  </conditionalFormatting>
  <conditionalFormatting sqref="AL2:AL3">
    <cfRule type="containsText" dxfId="251" priority="666" operator="containsText" text="E">
      <formula>NOT(ISERROR(SEARCH("E",AL2)))</formula>
    </cfRule>
    <cfRule type="containsText" dxfId="250" priority="667" operator="containsText" text="B">
      <formula>NOT(ISERROR(SEARCH("B",AL2)))</formula>
    </cfRule>
    <cfRule type="containsText" dxfId="249" priority="668" operator="containsText" text="A">
      <formula>NOT(ISERROR(SEARCH("A",AL2)))</formula>
    </cfRule>
  </conditionalFormatting>
  <conditionalFormatting sqref="AM3">
    <cfRule type="containsText" dxfId="248" priority="636" operator="containsText" text="E">
      <formula>NOT(ISERROR(SEARCH("E",AM3)))</formula>
    </cfRule>
    <cfRule type="containsText" dxfId="247" priority="637" operator="containsText" text="B">
      <formula>NOT(ISERROR(SEARCH("B",AM3)))</formula>
    </cfRule>
    <cfRule type="containsText" dxfId="246" priority="638" operator="containsText" text="A">
      <formula>NOT(ISERROR(SEARCH("A",AM3)))</formula>
    </cfRule>
  </conditionalFormatting>
  <conditionalFormatting sqref="F3:O3">
    <cfRule type="colorScale" priority="941">
      <colorScale>
        <cfvo type="min"/>
        <cfvo type="percentile" val="50"/>
        <cfvo type="max"/>
        <color rgb="FFF8696B"/>
        <color rgb="FFFFEB84"/>
        <color rgb="FF63BE7B"/>
      </colorScale>
    </cfRule>
  </conditionalFormatting>
  <conditionalFormatting sqref="F2:O2">
    <cfRule type="colorScale" priority="412">
      <colorScale>
        <cfvo type="min"/>
        <cfvo type="percentile" val="50"/>
        <cfvo type="max"/>
        <color rgb="FFF8696B"/>
        <color rgb="FFFFEB84"/>
        <color rgb="FF63BE7B"/>
      </colorScale>
    </cfRule>
  </conditionalFormatting>
  <conditionalFormatting sqref="AM2">
    <cfRule type="containsText" dxfId="245" priority="163" operator="containsText" text="E">
      <formula>NOT(ISERROR(SEARCH("E",AM2)))</formula>
    </cfRule>
    <cfRule type="containsText" dxfId="244" priority="164" operator="containsText" text="B">
      <formula>NOT(ISERROR(SEARCH("B",AM2)))</formula>
    </cfRule>
    <cfRule type="containsText" dxfId="243" priority="165" operator="containsText" text="A">
      <formula>NOT(ISERROR(SEARCH("A",AM2)))</formula>
    </cfRule>
  </conditionalFormatting>
  <conditionalFormatting sqref="AD2:AD3">
    <cfRule type="containsText" dxfId="242" priority="157" operator="containsText" text="D">
      <formula>NOT(ISERROR(SEARCH("D",AD2)))</formula>
    </cfRule>
    <cfRule type="containsText" dxfId="241" priority="158" operator="containsText" text="S">
      <formula>NOT(ISERROR(SEARCH("S",AD2)))</formula>
    </cfRule>
    <cfRule type="containsText" dxfId="240" priority="159" operator="containsText" text="F">
      <formula>NOT(ISERROR(SEARCH("F",AD2)))</formula>
    </cfRule>
    <cfRule type="containsText" dxfId="239" priority="160" operator="containsText" text="E">
      <formula>NOT(ISERROR(SEARCH("E",AD2)))</formula>
    </cfRule>
    <cfRule type="containsText" dxfId="238" priority="161" operator="containsText" text="B">
      <formula>NOT(ISERROR(SEARCH("B",AD2)))</formula>
    </cfRule>
    <cfRule type="containsText" dxfId="237" priority="162" operator="containsText" text="A">
      <formula>NOT(ISERROR(SEARCH("A",AD2)))</formula>
    </cfRule>
  </conditionalFormatting>
  <conditionalFormatting sqref="AJ4:AK4">
    <cfRule type="containsText" dxfId="236" priority="154" operator="containsText" text="E">
      <formula>NOT(ISERROR(SEARCH("E",AJ4)))</formula>
    </cfRule>
    <cfRule type="containsText" dxfId="235" priority="155" operator="containsText" text="B">
      <formula>NOT(ISERROR(SEARCH("B",AJ4)))</formula>
    </cfRule>
    <cfRule type="containsText" dxfId="234" priority="156" operator="containsText" text="A">
      <formula>NOT(ISERROR(SEARCH("A",AJ4)))</formula>
    </cfRule>
  </conditionalFormatting>
  <conditionalFormatting sqref="AL4">
    <cfRule type="containsText" dxfId="233" priority="151" operator="containsText" text="E">
      <formula>NOT(ISERROR(SEARCH("E",AL4)))</formula>
    </cfRule>
    <cfRule type="containsText" dxfId="232" priority="152" operator="containsText" text="B">
      <formula>NOT(ISERROR(SEARCH("B",AL4)))</formula>
    </cfRule>
    <cfRule type="containsText" dxfId="231" priority="153" operator="containsText" text="A">
      <formula>NOT(ISERROR(SEARCH("A",AL4)))</formula>
    </cfRule>
  </conditionalFormatting>
  <conditionalFormatting sqref="AM4">
    <cfRule type="containsText" dxfId="230" priority="147" operator="containsText" text="E">
      <formula>NOT(ISERROR(SEARCH("E",AM4)))</formula>
    </cfRule>
    <cfRule type="containsText" dxfId="229" priority="148" operator="containsText" text="B">
      <formula>NOT(ISERROR(SEARCH("B",AM4)))</formula>
    </cfRule>
    <cfRule type="containsText" dxfId="228" priority="149" operator="containsText" text="A">
      <formula>NOT(ISERROR(SEARCH("A",AM4)))</formula>
    </cfRule>
  </conditionalFormatting>
  <conditionalFormatting sqref="AD4">
    <cfRule type="containsText" dxfId="227" priority="122" operator="containsText" text="D">
      <formula>NOT(ISERROR(SEARCH("D",AD4)))</formula>
    </cfRule>
    <cfRule type="containsText" dxfId="226" priority="123" operator="containsText" text="S">
      <formula>NOT(ISERROR(SEARCH("S",AD4)))</formula>
    </cfRule>
    <cfRule type="containsText" dxfId="225" priority="124" operator="containsText" text="F">
      <formula>NOT(ISERROR(SEARCH("F",AD4)))</formula>
    </cfRule>
    <cfRule type="containsText" dxfId="224" priority="125" operator="containsText" text="E">
      <formula>NOT(ISERROR(SEARCH("E",AD4)))</formula>
    </cfRule>
    <cfRule type="containsText" dxfId="223" priority="126" operator="containsText" text="B">
      <formula>NOT(ISERROR(SEARCH("B",AD4)))</formula>
    </cfRule>
    <cfRule type="containsText" dxfId="222" priority="127" operator="containsText" text="A">
      <formula>NOT(ISERROR(SEARCH("A",AD4)))</formula>
    </cfRule>
  </conditionalFormatting>
  <conditionalFormatting sqref="F4:O4">
    <cfRule type="colorScale" priority="1084">
      <colorScale>
        <cfvo type="min"/>
        <cfvo type="percentile" val="50"/>
        <cfvo type="max"/>
        <color rgb="FFF8696B"/>
        <color rgb="FFFFEB84"/>
        <color rgb="FF63BE7B"/>
      </colorScale>
    </cfRule>
  </conditionalFormatting>
  <conditionalFormatting sqref="AJ5:AK6">
    <cfRule type="containsText" dxfId="221" priority="35" operator="containsText" text="E">
      <formula>NOT(ISERROR(SEARCH("E",AJ5)))</formula>
    </cfRule>
    <cfRule type="containsText" dxfId="220" priority="36" operator="containsText" text="B">
      <formula>NOT(ISERROR(SEARCH("B",AJ5)))</formula>
    </cfRule>
    <cfRule type="containsText" dxfId="219" priority="37" operator="containsText" text="A">
      <formula>NOT(ISERROR(SEARCH("A",AJ5)))</formula>
    </cfRule>
  </conditionalFormatting>
  <conditionalFormatting sqref="AL5:AL6">
    <cfRule type="containsText" dxfId="218" priority="32" operator="containsText" text="E">
      <formula>NOT(ISERROR(SEARCH("E",AL5)))</formula>
    </cfRule>
    <cfRule type="containsText" dxfId="217" priority="33" operator="containsText" text="B">
      <formula>NOT(ISERROR(SEARCH("B",AL5)))</formula>
    </cfRule>
    <cfRule type="containsText" dxfId="216" priority="34" operator="containsText" text="A">
      <formula>NOT(ISERROR(SEARCH("A",AL5)))</formula>
    </cfRule>
  </conditionalFormatting>
  <conditionalFormatting sqref="AM5:AM6">
    <cfRule type="containsText" dxfId="215" priority="29" operator="containsText" text="E">
      <formula>NOT(ISERROR(SEARCH("E",AM5)))</formula>
    </cfRule>
    <cfRule type="containsText" dxfId="214" priority="30" operator="containsText" text="B">
      <formula>NOT(ISERROR(SEARCH("B",AM5)))</formula>
    </cfRule>
    <cfRule type="containsText" dxfId="213" priority="31" operator="containsText" text="A">
      <formula>NOT(ISERROR(SEARCH("A",AM5)))</formula>
    </cfRule>
  </conditionalFormatting>
  <conditionalFormatting sqref="AD5:AD6">
    <cfRule type="containsText" dxfId="212" priority="17" operator="containsText" text="D">
      <formula>NOT(ISERROR(SEARCH("D",AD5)))</formula>
    </cfRule>
    <cfRule type="containsText" dxfId="211" priority="18" operator="containsText" text="S">
      <formula>NOT(ISERROR(SEARCH("S",AD5)))</formula>
    </cfRule>
    <cfRule type="containsText" dxfId="210" priority="19" operator="containsText" text="F">
      <formula>NOT(ISERROR(SEARCH("F",AD5)))</formula>
    </cfRule>
    <cfRule type="containsText" dxfId="209" priority="20" operator="containsText" text="E">
      <formula>NOT(ISERROR(SEARCH("E",AD5)))</formula>
    </cfRule>
    <cfRule type="containsText" dxfId="208" priority="21" operator="containsText" text="B">
      <formula>NOT(ISERROR(SEARCH("B",AD5)))</formula>
    </cfRule>
    <cfRule type="containsText" dxfId="207" priority="22" operator="containsText" text="A">
      <formula>NOT(ISERROR(SEARCH("A",AD5)))</formula>
    </cfRule>
  </conditionalFormatting>
  <conditionalFormatting sqref="F5:O6">
    <cfRule type="colorScale" priority="38">
      <colorScale>
        <cfvo type="min"/>
        <cfvo type="percentile" val="50"/>
        <cfvo type="max"/>
        <color rgb="FFF8696B"/>
        <color rgb="FFFFEB84"/>
        <color rgb="FF63BE7B"/>
      </colorScale>
    </cfRule>
  </conditionalFormatting>
  <conditionalFormatting sqref="AJ7:AK9">
    <cfRule type="containsText" dxfId="206" priority="13" operator="containsText" text="E">
      <formula>NOT(ISERROR(SEARCH("E",AJ7)))</formula>
    </cfRule>
    <cfRule type="containsText" dxfId="205" priority="14" operator="containsText" text="B">
      <formula>NOT(ISERROR(SEARCH("B",AJ7)))</formula>
    </cfRule>
    <cfRule type="containsText" dxfId="204" priority="15" operator="containsText" text="A">
      <formula>NOT(ISERROR(SEARCH("A",AJ7)))</formula>
    </cfRule>
  </conditionalFormatting>
  <conditionalFormatting sqref="AL7:AL9">
    <cfRule type="containsText" dxfId="203" priority="10" operator="containsText" text="E">
      <formula>NOT(ISERROR(SEARCH("E",AL7)))</formula>
    </cfRule>
    <cfRule type="containsText" dxfId="202" priority="11" operator="containsText" text="B">
      <formula>NOT(ISERROR(SEARCH("B",AL7)))</formula>
    </cfRule>
    <cfRule type="containsText" dxfId="201" priority="12" operator="containsText" text="A">
      <formula>NOT(ISERROR(SEARCH("A",AL7)))</formula>
    </cfRule>
  </conditionalFormatting>
  <conditionalFormatting sqref="AM7:AM9">
    <cfRule type="containsText" dxfId="200" priority="7" operator="containsText" text="E">
      <formula>NOT(ISERROR(SEARCH("E",AM7)))</formula>
    </cfRule>
    <cfRule type="containsText" dxfId="199" priority="8" operator="containsText" text="B">
      <formula>NOT(ISERROR(SEARCH("B",AM7)))</formula>
    </cfRule>
    <cfRule type="containsText" dxfId="198" priority="9" operator="containsText" text="A">
      <formula>NOT(ISERROR(SEARCH("A",AM7)))</formula>
    </cfRule>
  </conditionalFormatting>
  <conditionalFormatting sqref="AD7:AD9">
    <cfRule type="containsText" dxfId="197" priority="1" operator="containsText" text="D">
      <formula>NOT(ISERROR(SEARCH("D",AD7)))</formula>
    </cfRule>
    <cfRule type="containsText" dxfId="196" priority="2" operator="containsText" text="S">
      <formula>NOT(ISERROR(SEARCH("S",AD7)))</formula>
    </cfRule>
    <cfRule type="containsText" dxfId="195" priority="3" operator="containsText" text="F">
      <formula>NOT(ISERROR(SEARCH("F",AD7)))</formula>
    </cfRule>
    <cfRule type="containsText" dxfId="194" priority="4" operator="containsText" text="E">
      <formula>NOT(ISERROR(SEARCH("E",AD7)))</formula>
    </cfRule>
    <cfRule type="containsText" dxfId="193" priority="5" operator="containsText" text="B">
      <formula>NOT(ISERROR(SEARCH("B",AD7)))</formula>
    </cfRule>
    <cfRule type="containsText" dxfId="192" priority="6" operator="containsText" text="A">
      <formula>NOT(ISERROR(SEARCH("A",AD7)))</formula>
    </cfRule>
  </conditionalFormatting>
  <conditionalFormatting sqref="F7:O9">
    <cfRule type="colorScale" priority="16">
      <colorScale>
        <cfvo type="min"/>
        <cfvo type="percentile" val="50"/>
        <cfvo type="max"/>
        <color rgb="FFF8696B"/>
        <color rgb="FFFFEB84"/>
        <color rgb="FF63BE7B"/>
      </colorScale>
    </cfRule>
  </conditionalFormatting>
  <dataValidations count="1">
    <dataValidation type="list" allowBlank="1" showInputMessage="1" showErrorMessage="1" sqref="AM2:AM9" xr:uid="{00000000-0002-0000-0300-000000000000}">
      <formula1>"強風,外差し,イン先行"</formula1>
    </dataValidation>
  </dataValidations>
  <pageMargins left="0.7" right="0.7" top="0.75" bottom="0.75" header="0.3" footer="0.3"/>
  <pageSetup paperSize="9" orientation="portrait" horizontalDpi="4294967292" verticalDpi="4294967292"/>
  <ignoredErrors>
    <ignoredError sqref="P2:S3 P4:S4 T2:T4 P5:T6 P7:T9"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4"/>
  <sheetViews>
    <sheetView workbookViewId="0">
      <pane xSplit="5" ySplit="1" topLeftCell="AB2" activePane="bottomRight" state="frozen"/>
      <selection activeCell="E24" sqref="E24"/>
      <selection pane="topRight" activeCell="E24" sqref="E24"/>
      <selection pane="bottomLeft" activeCell="E24" sqref="E24"/>
      <selection pane="bottomRight" activeCell="AR14" sqref="AR14"/>
    </sheetView>
  </sheetViews>
  <sheetFormatPr baseColWidth="10" defaultColWidth="8.83203125" defaultRowHeight="15"/>
  <cols>
    <col min="1" max="1" width="10" bestFit="1" customWidth="1"/>
    <col min="2" max="2" width="8.1640625" customWidth="1"/>
    <col min="5" max="5" width="18.33203125" customWidth="1"/>
    <col min="26" max="28" width="16.6640625" customWidth="1"/>
    <col min="29" max="29" width="5.33203125" customWidth="1"/>
    <col min="35" max="35" width="5.33203125" customWidth="1"/>
    <col min="38" max="38" width="8.83203125" hidden="1" customWidth="1"/>
    <col min="43" max="44" width="150.83203125" customWidth="1"/>
  </cols>
  <sheetData>
    <row r="1" spans="1:44" s="5" customFormat="1">
      <c r="A1" s="1" t="s">
        <v>34</v>
      </c>
      <c r="B1" s="1" t="s">
        <v>71</v>
      </c>
      <c r="C1" s="1" t="s">
        <v>35</v>
      </c>
      <c r="D1" s="1" t="s">
        <v>72</v>
      </c>
      <c r="E1" s="1" t="s">
        <v>36</v>
      </c>
      <c r="F1" s="1" t="s">
        <v>73</v>
      </c>
      <c r="G1" s="1" t="s">
        <v>74</v>
      </c>
      <c r="H1" s="1" t="s">
        <v>75</v>
      </c>
      <c r="I1" s="1" t="s">
        <v>76</v>
      </c>
      <c r="J1" s="1" t="s">
        <v>77</v>
      </c>
      <c r="K1" s="1" t="s">
        <v>78</v>
      </c>
      <c r="L1" s="1" t="s">
        <v>79</v>
      </c>
      <c r="M1" s="1" t="s">
        <v>80</v>
      </c>
      <c r="N1" s="1" t="s">
        <v>81</v>
      </c>
      <c r="O1" s="1" t="s">
        <v>82</v>
      </c>
      <c r="P1" s="1" t="s">
        <v>83</v>
      </c>
      <c r="Q1" s="1" t="s">
        <v>89</v>
      </c>
      <c r="R1" s="1" t="s">
        <v>90</v>
      </c>
      <c r="S1" s="1" t="s">
        <v>37</v>
      </c>
      <c r="T1" s="1" t="s">
        <v>91</v>
      </c>
      <c r="U1" s="1" t="s">
        <v>38</v>
      </c>
      <c r="V1" s="1" t="s">
        <v>39</v>
      </c>
      <c r="W1" s="1" t="s">
        <v>145</v>
      </c>
      <c r="X1" s="2" t="s">
        <v>85</v>
      </c>
      <c r="Y1" s="2" t="s">
        <v>40</v>
      </c>
      <c r="Z1" s="3" t="s">
        <v>41</v>
      </c>
      <c r="AA1" s="3" t="s">
        <v>42</v>
      </c>
      <c r="AB1" s="3" t="s">
        <v>43</v>
      </c>
      <c r="AC1" s="3" t="s">
        <v>88</v>
      </c>
      <c r="AD1" s="4" t="s">
        <v>110</v>
      </c>
      <c r="AE1" s="4" t="s">
        <v>111</v>
      </c>
      <c r="AF1" s="4" t="s">
        <v>137</v>
      </c>
      <c r="AG1" s="4" t="s">
        <v>138</v>
      </c>
      <c r="AH1" s="4" t="s">
        <v>8</v>
      </c>
      <c r="AI1" s="4" t="s">
        <v>61</v>
      </c>
      <c r="AJ1" s="4" t="s">
        <v>9</v>
      </c>
      <c r="AK1" s="4" t="s">
        <v>10</v>
      </c>
      <c r="AL1" s="4"/>
      <c r="AM1" s="4" t="s">
        <v>11</v>
      </c>
      <c r="AN1" s="4" t="s">
        <v>12</v>
      </c>
      <c r="AO1" s="4" t="s">
        <v>44</v>
      </c>
      <c r="AP1" s="4" t="s">
        <v>86</v>
      </c>
      <c r="AQ1" s="1" t="s">
        <v>87</v>
      </c>
      <c r="AR1" s="14" t="s">
        <v>116</v>
      </c>
    </row>
    <row r="2" spans="1:44" s="5" customFormat="1">
      <c r="A2" s="6">
        <v>44667</v>
      </c>
      <c r="B2" s="7" t="s">
        <v>136</v>
      </c>
      <c r="C2" s="8" t="s">
        <v>167</v>
      </c>
      <c r="D2" s="9">
        <v>0.11391203703703705</v>
      </c>
      <c r="E2" s="8" t="s">
        <v>154</v>
      </c>
      <c r="F2" s="10">
        <v>13.3</v>
      </c>
      <c r="G2" s="10">
        <v>12</v>
      </c>
      <c r="H2" s="10">
        <v>13</v>
      </c>
      <c r="I2" s="10">
        <v>12.7</v>
      </c>
      <c r="J2" s="10">
        <v>12.5</v>
      </c>
      <c r="K2" s="10">
        <v>12.3</v>
      </c>
      <c r="L2" s="10">
        <v>12.6</v>
      </c>
      <c r="M2" s="10">
        <v>13</v>
      </c>
      <c r="N2" s="10">
        <v>12.4</v>
      </c>
      <c r="O2" s="10">
        <v>12.4</v>
      </c>
      <c r="P2" s="10">
        <v>12.8</v>
      </c>
      <c r="Q2" s="10">
        <v>12.4</v>
      </c>
      <c r="R2" s="10">
        <v>12.8</v>
      </c>
      <c r="S2" s="17">
        <f>SUM(F2:H2)</f>
        <v>38.299999999999997</v>
      </c>
      <c r="T2" s="17">
        <f>SUM(I2:O2)</f>
        <v>87.9</v>
      </c>
      <c r="U2" s="17">
        <f>SUM(P2:R2)</f>
        <v>38</v>
      </c>
      <c r="V2" s="18">
        <f>SUM(F2:J2)</f>
        <v>63.5</v>
      </c>
      <c r="W2" s="18">
        <f>SUM(N2:R2)</f>
        <v>62.8</v>
      </c>
      <c r="X2" s="11" t="s">
        <v>171</v>
      </c>
      <c r="Y2" s="11" t="s">
        <v>165</v>
      </c>
      <c r="Z2" s="13" t="s">
        <v>199</v>
      </c>
      <c r="AA2" s="13" t="s">
        <v>200</v>
      </c>
      <c r="AB2" s="13" t="s">
        <v>197</v>
      </c>
      <c r="AC2" s="11" t="s">
        <v>129</v>
      </c>
      <c r="AD2" s="12">
        <v>13.4</v>
      </c>
      <c r="AE2" s="12">
        <v>15.9</v>
      </c>
      <c r="AF2" s="12">
        <v>7.5</v>
      </c>
      <c r="AG2" s="11" t="s">
        <v>281</v>
      </c>
      <c r="AH2" s="12">
        <v>4.2</v>
      </c>
      <c r="AI2" s="12" t="s">
        <v>276</v>
      </c>
      <c r="AJ2" s="12">
        <v>1.9</v>
      </c>
      <c r="AK2" s="12">
        <v>2.2999999999999998</v>
      </c>
      <c r="AL2" s="12" t="s">
        <v>282</v>
      </c>
      <c r="AM2" s="11" t="s">
        <v>279</v>
      </c>
      <c r="AN2" s="11" t="s">
        <v>277</v>
      </c>
      <c r="AO2" s="11" t="s">
        <v>139</v>
      </c>
      <c r="AP2" s="8" t="s">
        <v>283</v>
      </c>
      <c r="AQ2" s="8" t="s">
        <v>270</v>
      </c>
      <c r="AR2" s="20" t="s">
        <v>270</v>
      </c>
    </row>
    <row r="3" spans="1:44" s="5" customFormat="1">
      <c r="A3" s="6">
        <v>44675</v>
      </c>
      <c r="B3" s="7" t="s">
        <v>131</v>
      </c>
      <c r="C3" s="8" t="s">
        <v>218</v>
      </c>
      <c r="D3" s="9">
        <v>0.11185185185185186</v>
      </c>
      <c r="E3" s="8" t="s">
        <v>394</v>
      </c>
      <c r="F3" s="10">
        <v>13</v>
      </c>
      <c r="G3" s="10">
        <v>11.9</v>
      </c>
      <c r="H3" s="10">
        <v>12.7</v>
      </c>
      <c r="I3" s="10">
        <v>12.4</v>
      </c>
      <c r="J3" s="10">
        <v>12.6</v>
      </c>
      <c r="K3" s="10">
        <v>11.8</v>
      </c>
      <c r="L3" s="10">
        <v>12.7</v>
      </c>
      <c r="M3" s="10">
        <v>12.5</v>
      </c>
      <c r="N3" s="10">
        <v>12.3</v>
      </c>
      <c r="O3" s="10">
        <v>12.4</v>
      </c>
      <c r="P3" s="10">
        <v>12.8</v>
      </c>
      <c r="Q3" s="10">
        <v>12</v>
      </c>
      <c r="R3" s="10">
        <v>12.3</v>
      </c>
      <c r="S3" s="17">
        <f>SUM(F3:H3)</f>
        <v>37.599999999999994</v>
      </c>
      <c r="T3" s="17">
        <f>SUM(I3:O3)</f>
        <v>86.7</v>
      </c>
      <c r="U3" s="17">
        <f>SUM(P3:R3)</f>
        <v>37.1</v>
      </c>
      <c r="V3" s="18">
        <f>SUM(F3:J3)</f>
        <v>62.599999999999994</v>
      </c>
      <c r="W3" s="18">
        <f>SUM(N3:R3)</f>
        <v>61.8</v>
      </c>
      <c r="X3" s="11" t="s">
        <v>171</v>
      </c>
      <c r="Y3" s="11" t="s">
        <v>165</v>
      </c>
      <c r="Z3" s="13" t="s">
        <v>197</v>
      </c>
      <c r="AA3" s="13" t="s">
        <v>333</v>
      </c>
      <c r="AB3" s="13" t="s">
        <v>179</v>
      </c>
      <c r="AC3" s="11" t="s">
        <v>129</v>
      </c>
      <c r="AD3" s="12">
        <v>11.5</v>
      </c>
      <c r="AE3" s="12">
        <v>12.4</v>
      </c>
      <c r="AF3" s="12">
        <v>8.3000000000000007</v>
      </c>
      <c r="AG3" s="11" t="s">
        <v>139</v>
      </c>
      <c r="AH3" s="12">
        <v>0.7</v>
      </c>
      <c r="AI3" s="12" t="s">
        <v>276</v>
      </c>
      <c r="AJ3" s="12">
        <v>0.4</v>
      </c>
      <c r="AK3" s="12">
        <v>0.3</v>
      </c>
      <c r="AL3" s="12"/>
      <c r="AM3" s="11" t="s">
        <v>277</v>
      </c>
      <c r="AN3" s="11" t="s">
        <v>277</v>
      </c>
      <c r="AO3" s="11" t="s">
        <v>139</v>
      </c>
      <c r="AP3" s="8"/>
      <c r="AQ3" s="8" t="s">
        <v>393</v>
      </c>
      <c r="AR3" s="20" t="s">
        <v>395</v>
      </c>
    </row>
    <row r="4" spans="1:44" s="5" customFormat="1">
      <c r="A4" s="6">
        <v>44682</v>
      </c>
      <c r="B4" s="7" t="s">
        <v>130</v>
      </c>
      <c r="C4" s="8" t="s">
        <v>183</v>
      </c>
      <c r="D4" s="9">
        <v>0.11259259259259259</v>
      </c>
      <c r="E4" s="8" t="s">
        <v>456</v>
      </c>
      <c r="F4" s="10">
        <v>13</v>
      </c>
      <c r="G4" s="10">
        <v>11.4</v>
      </c>
      <c r="H4" s="10">
        <v>11.7</v>
      </c>
      <c r="I4" s="10">
        <v>12.6</v>
      </c>
      <c r="J4" s="10">
        <v>12.6</v>
      </c>
      <c r="K4" s="10">
        <v>13</v>
      </c>
      <c r="L4" s="10">
        <v>13.3</v>
      </c>
      <c r="M4" s="10">
        <v>14</v>
      </c>
      <c r="N4" s="10">
        <v>12.3</v>
      </c>
      <c r="O4" s="10">
        <v>12.1</v>
      </c>
      <c r="P4" s="10">
        <v>12.1</v>
      </c>
      <c r="Q4" s="10">
        <v>12.2</v>
      </c>
      <c r="R4" s="10">
        <v>12.5</v>
      </c>
      <c r="S4" s="17">
        <f>SUM(F4:H4)</f>
        <v>36.099999999999994</v>
      </c>
      <c r="T4" s="17">
        <f>SUM(I4:O4)</f>
        <v>89.899999999999991</v>
      </c>
      <c r="U4" s="17">
        <f>SUM(P4:R4)</f>
        <v>36.799999999999997</v>
      </c>
      <c r="V4" s="18">
        <f>SUM(F4:J4)</f>
        <v>61.3</v>
      </c>
      <c r="W4" s="18">
        <f>SUM(N4:R4)</f>
        <v>61.2</v>
      </c>
      <c r="X4" s="11" t="s">
        <v>155</v>
      </c>
      <c r="Y4" s="11" t="s">
        <v>172</v>
      </c>
      <c r="Z4" s="13" t="s">
        <v>179</v>
      </c>
      <c r="AA4" s="13" t="s">
        <v>179</v>
      </c>
      <c r="AB4" s="13" t="s">
        <v>179</v>
      </c>
      <c r="AC4" s="11" t="s">
        <v>208</v>
      </c>
      <c r="AD4" s="12">
        <v>13.3</v>
      </c>
      <c r="AE4" s="12">
        <v>13.3</v>
      </c>
      <c r="AF4" s="12">
        <v>7.9</v>
      </c>
      <c r="AG4" s="11" t="s">
        <v>141</v>
      </c>
      <c r="AH4" s="12">
        <v>0.8</v>
      </c>
      <c r="AI4" s="12">
        <v>-0.3</v>
      </c>
      <c r="AJ4" s="12">
        <v>0.4</v>
      </c>
      <c r="AK4" s="12">
        <v>0.1</v>
      </c>
      <c r="AL4" s="12"/>
      <c r="AM4" s="11" t="s">
        <v>277</v>
      </c>
      <c r="AN4" s="11" t="s">
        <v>278</v>
      </c>
      <c r="AO4" s="11" t="s">
        <v>141</v>
      </c>
      <c r="AP4" s="8"/>
      <c r="AQ4" s="8" t="s">
        <v>475</v>
      </c>
      <c r="AR4" s="20" t="s">
        <v>486</v>
      </c>
    </row>
  </sheetData>
  <autoFilter ref="A1:AQ2" xr:uid="{00000000-0009-0000-0000-000004000000}"/>
  <phoneticPr fontId="10"/>
  <conditionalFormatting sqref="AM2:AN2">
    <cfRule type="containsText" dxfId="191" priority="447" operator="containsText" text="E">
      <formula>NOT(ISERROR(SEARCH("E",AM2)))</formula>
    </cfRule>
    <cfRule type="containsText" dxfId="190" priority="448" operator="containsText" text="B">
      <formula>NOT(ISERROR(SEARCH("B",AM2)))</formula>
    </cfRule>
    <cfRule type="containsText" dxfId="189" priority="449" operator="containsText" text="A">
      <formula>NOT(ISERROR(SEARCH("A",AM2)))</formula>
    </cfRule>
  </conditionalFormatting>
  <conditionalFormatting sqref="AO2">
    <cfRule type="containsText" dxfId="188" priority="444" operator="containsText" text="E">
      <formula>NOT(ISERROR(SEARCH("E",AO2)))</formula>
    </cfRule>
    <cfRule type="containsText" dxfId="187" priority="445" operator="containsText" text="B">
      <formula>NOT(ISERROR(SEARCH("B",AO2)))</formula>
    </cfRule>
    <cfRule type="containsText" dxfId="186" priority="446" operator="containsText" text="A">
      <formula>NOT(ISERROR(SEARCH("A",AO2)))</formula>
    </cfRule>
  </conditionalFormatting>
  <conditionalFormatting sqref="F2:R2">
    <cfRule type="colorScale" priority="834">
      <colorScale>
        <cfvo type="min"/>
        <cfvo type="percentile" val="50"/>
        <cfvo type="max"/>
        <color rgb="FFF8696B"/>
        <color rgb="FFFFEB84"/>
        <color rgb="FF63BE7B"/>
      </colorScale>
    </cfRule>
  </conditionalFormatting>
  <conditionalFormatting sqref="AP2">
    <cfRule type="containsText" dxfId="185" priority="146" operator="containsText" text="E">
      <formula>NOT(ISERROR(SEARCH("E",AP2)))</formula>
    </cfRule>
    <cfRule type="containsText" dxfId="184" priority="147" operator="containsText" text="B">
      <formula>NOT(ISERROR(SEARCH("B",AP2)))</formula>
    </cfRule>
    <cfRule type="containsText" dxfId="183" priority="148" operator="containsText" text="A">
      <formula>NOT(ISERROR(SEARCH("A",AP2)))</formula>
    </cfRule>
  </conditionalFormatting>
  <conditionalFormatting sqref="AG2">
    <cfRule type="containsText" dxfId="182" priority="140" operator="containsText" text="D">
      <formula>NOT(ISERROR(SEARCH("D",AG2)))</formula>
    </cfRule>
    <cfRule type="containsText" dxfId="181" priority="141" operator="containsText" text="S">
      <formula>NOT(ISERROR(SEARCH("S",AG2)))</formula>
    </cfRule>
    <cfRule type="containsText" dxfId="180" priority="142" operator="containsText" text="F">
      <formula>NOT(ISERROR(SEARCH("F",AG2)))</formula>
    </cfRule>
    <cfRule type="containsText" dxfId="179" priority="143" operator="containsText" text="E">
      <formula>NOT(ISERROR(SEARCH("E",AG2)))</formula>
    </cfRule>
    <cfRule type="containsText" dxfId="178" priority="144" operator="containsText" text="B">
      <formula>NOT(ISERROR(SEARCH("B",AG2)))</formula>
    </cfRule>
    <cfRule type="containsText" dxfId="177" priority="145" operator="containsText" text="A">
      <formula>NOT(ISERROR(SEARCH("A",AG2)))</formula>
    </cfRule>
  </conditionalFormatting>
  <conditionalFormatting sqref="AM3:AN3">
    <cfRule type="containsText" dxfId="176" priority="35" operator="containsText" text="E">
      <formula>NOT(ISERROR(SEARCH("E",AM3)))</formula>
    </cfRule>
    <cfRule type="containsText" dxfId="175" priority="36" operator="containsText" text="B">
      <formula>NOT(ISERROR(SEARCH("B",AM3)))</formula>
    </cfRule>
    <cfRule type="containsText" dxfId="174" priority="37" operator="containsText" text="A">
      <formula>NOT(ISERROR(SEARCH("A",AM3)))</formula>
    </cfRule>
  </conditionalFormatting>
  <conditionalFormatting sqref="AO3">
    <cfRule type="containsText" dxfId="173" priority="32" operator="containsText" text="E">
      <formula>NOT(ISERROR(SEARCH("E",AO3)))</formula>
    </cfRule>
    <cfRule type="containsText" dxfId="172" priority="33" operator="containsText" text="B">
      <formula>NOT(ISERROR(SEARCH("B",AO3)))</formula>
    </cfRule>
    <cfRule type="containsText" dxfId="171" priority="34" operator="containsText" text="A">
      <formula>NOT(ISERROR(SEARCH("A",AO3)))</formula>
    </cfRule>
  </conditionalFormatting>
  <conditionalFormatting sqref="F3:R3">
    <cfRule type="colorScale" priority="38">
      <colorScale>
        <cfvo type="min"/>
        <cfvo type="percentile" val="50"/>
        <cfvo type="max"/>
        <color rgb="FFF8696B"/>
        <color rgb="FFFFEB84"/>
        <color rgb="FF63BE7B"/>
      </colorScale>
    </cfRule>
  </conditionalFormatting>
  <conditionalFormatting sqref="AP3">
    <cfRule type="containsText" dxfId="170" priority="29" operator="containsText" text="E">
      <formula>NOT(ISERROR(SEARCH("E",AP3)))</formula>
    </cfRule>
    <cfRule type="containsText" dxfId="169" priority="30" operator="containsText" text="B">
      <formula>NOT(ISERROR(SEARCH("B",AP3)))</formula>
    </cfRule>
    <cfRule type="containsText" dxfId="168" priority="31" operator="containsText" text="A">
      <formula>NOT(ISERROR(SEARCH("A",AP3)))</formula>
    </cfRule>
  </conditionalFormatting>
  <conditionalFormatting sqref="AG3">
    <cfRule type="containsText" dxfId="167" priority="17" operator="containsText" text="D">
      <formula>NOT(ISERROR(SEARCH("D",AG3)))</formula>
    </cfRule>
    <cfRule type="containsText" dxfId="166" priority="18" operator="containsText" text="S">
      <formula>NOT(ISERROR(SEARCH("S",AG3)))</formula>
    </cfRule>
    <cfRule type="containsText" dxfId="165" priority="19" operator="containsText" text="F">
      <formula>NOT(ISERROR(SEARCH("F",AG3)))</formula>
    </cfRule>
    <cfRule type="containsText" dxfId="164" priority="20" operator="containsText" text="E">
      <formula>NOT(ISERROR(SEARCH("E",AG3)))</formula>
    </cfRule>
    <cfRule type="containsText" dxfId="163" priority="21" operator="containsText" text="B">
      <formula>NOT(ISERROR(SEARCH("B",AG3)))</formula>
    </cfRule>
    <cfRule type="containsText" dxfId="162" priority="22" operator="containsText" text="A">
      <formula>NOT(ISERROR(SEARCH("A",AG3)))</formula>
    </cfRule>
  </conditionalFormatting>
  <conditionalFormatting sqref="AM4:AN4">
    <cfRule type="containsText" dxfId="161" priority="13" operator="containsText" text="E">
      <formula>NOT(ISERROR(SEARCH("E",AM4)))</formula>
    </cfRule>
    <cfRule type="containsText" dxfId="160" priority="14" operator="containsText" text="B">
      <formula>NOT(ISERROR(SEARCH("B",AM4)))</formula>
    </cfRule>
    <cfRule type="containsText" dxfId="159" priority="15" operator="containsText" text="A">
      <formula>NOT(ISERROR(SEARCH("A",AM4)))</formula>
    </cfRule>
  </conditionalFormatting>
  <conditionalFormatting sqref="AO4">
    <cfRule type="containsText" dxfId="158" priority="10" operator="containsText" text="E">
      <formula>NOT(ISERROR(SEARCH("E",AO4)))</formula>
    </cfRule>
    <cfRule type="containsText" dxfId="157" priority="11" operator="containsText" text="B">
      <formula>NOT(ISERROR(SEARCH("B",AO4)))</formula>
    </cfRule>
    <cfRule type="containsText" dxfId="156" priority="12" operator="containsText" text="A">
      <formula>NOT(ISERROR(SEARCH("A",AO4)))</formula>
    </cfRule>
  </conditionalFormatting>
  <conditionalFormatting sqref="F4:R4">
    <cfRule type="colorScale" priority="16">
      <colorScale>
        <cfvo type="min"/>
        <cfvo type="percentile" val="50"/>
        <cfvo type="max"/>
        <color rgb="FFF8696B"/>
        <color rgb="FFFFEB84"/>
        <color rgb="FF63BE7B"/>
      </colorScale>
    </cfRule>
  </conditionalFormatting>
  <conditionalFormatting sqref="AP4">
    <cfRule type="containsText" dxfId="155" priority="7" operator="containsText" text="E">
      <formula>NOT(ISERROR(SEARCH("E",AP4)))</formula>
    </cfRule>
    <cfRule type="containsText" dxfId="154" priority="8" operator="containsText" text="B">
      <formula>NOT(ISERROR(SEARCH("B",AP4)))</formula>
    </cfRule>
    <cfRule type="containsText" dxfId="153" priority="9" operator="containsText" text="A">
      <formula>NOT(ISERROR(SEARCH("A",AP4)))</formula>
    </cfRule>
  </conditionalFormatting>
  <conditionalFormatting sqref="AG4">
    <cfRule type="containsText" dxfId="152" priority="1" operator="containsText" text="D">
      <formula>NOT(ISERROR(SEARCH("D",AG4)))</formula>
    </cfRule>
    <cfRule type="containsText" dxfId="151" priority="2" operator="containsText" text="S">
      <formula>NOT(ISERROR(SEARCH("S",AG4)))</formula>
    </cfRule>
    <cfRule type="containsText" dxfId="150" priority="3" operator="containsText" text="F">
      <formula>NOT(ISERROR(SEARCH("F",AG4)))</formula>
    </cfRule>
    <cfRule type="containsText" dxfId="149" priority="4" operator="containsText" text="E">
      <formula>NOT(ISERROR(SEARCH("E",AG4)))</formula>
    </cfRule>
    <cfRule type="containsText" dxfId="148" priority="5" operator="containsText" text="B">
      <formula>NOT(ISERROR(SEARCH("B",AG4)))</formula>
    </cfRule>
    <cfRule type="containsText" dxfId="147" priority="6" operator="containsText" text="A">
      <formula>NOT(ISERROR(SEARCH("A",AG4)))</formula>
    </cfRule>
  </conditionalFormatting>
  <dataValidations count="1">
    <dataValidation type="list" allowBlank="1" showInputMessage="1" showErrorMessage="1" sqref="AP2:AP4" xr:uid="{010924D7-79CF-0445-9E9B-94B71EFB29B5}">
      <formula1>"強風,外差し,イン先行"</formula1>
    </dataValidation>
  </dataValidations>
  <pageMargins left="0.7" right="0.7" top="0.75" bottom="0.75" header="0.3" footer="0.3"/>
  <pageSetup paperSize="9" orientation="portrait" horizontalDpi="4294967292" verticalDpi="4294967292"/>
  <ignoredErrors>
    <ignoredError sqref="S2 V2:W2 T2:U2 S3:W3 S4:W4"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12"/>
  <sheetViews>
    <sheetView workbookViewId="0">
      <pane xSplit="5" ySplit="1" topLeftCell="P2" activePane="bottomRight" state="frozen"/>
      <selection activeCell="E18" sqref="E18"/>
      <selection pane="topRight" activeCell="E18" sqref="E18"/>
      <selection pane="bottomLeft" activeCell="E18" sqref="E18"/>
      <selection pane="bottomRight" activeCell="AF24" sqref="AF24"/>
    </sheetView>
  </sheetViews>
  <sheetFormatPr baseColWidth="10" defaultColWidth="8.83203125" defaultRowHeight="15"/>
  <cols>
    <col min="1" max="1" width="10" bestFit="1" customWidth="1"/>
    <col min="2" max="2" width="8.1640625" customWidth="1"/>
    <col min="4" max="4" width="9" bestFit="1" customWidth="1"/>
    <col min="5" max="5" width="18.33203125" customWidth="1"/>
    <col min="16" max="18" width="16.6640625" customWidth="1"/>
    <col min="23" max="23" width="0" hidden="1" customWidth="1"/>
    <col min="26" max="26" width="8.83203125" hidden="1" customWidth="1"/>
    <col min="31" max="32" width="150.83203125" customWidth="1"/>
  </cols>
  <sheetData>
    <row r="1" spans="1:32" s="5" customFormat="1">
      <c r="A1" s="1" t="s">
        <v>34</v>
      </c>
      <c r="B1" s="1" t="s">
        <v>117</v>
      </c>
      <c r="C1" s="1" t="s">
        <v>35</v>
      </c>
      <c r="D1" s="1" t="s">
        <v>118</v>
      </c>
      <c r="E1" s="1" t="s">
        <v>36</v>
      </c>
      <c r="F1" s="1" t="s">
        <v>119</v>
      </c>
      <c r="G1" s="1" t="s">
        <v>120</v>
      </c>
      <c r="H1" s="1" t="s">
        <v>121</v>
      </c>
      <c r="I1" s="1" t="s">
        <v>122</v>
      </c>
      <c r="J1" s="1" t="s">
        <v>123</v>
      </c>
      <c r="K1" s="1" t="s">
        <v>124</v>
      </c>
      <c r="L1" s="1" t="s">
        <v>125</v>
      </c>
      <c r="M1" s="1" t="s">
        <v>38</v>
      </c>
      <c r="N1" s="1" t="s">
        <v>126</v>
      </c>
      <c r="O1" s="1" t="s">
        <v>40</v>
      </c>
      <c r="P1" s="4" t="s">
        <v>41</v>
      </c>
      <c r="Q1" s="4" t="s">
        <v>42</v>
      </c>
      <c r="R1" s="4" t="s">
        <v>43</v>
      </c>
      <c r="S1" s="4" t="s">
        <v>110</v>
      </c>
      <c r="T1" s="4" t="s">
        <v>111</v>
      </c>
      <c r="U1" s="4" t="s">
        <v>138</v>
      </c>
      <c r="V1" s="4" t="s">
        <v>8</v>
      </c>
      <c r="W1" s="4"/>
      <c r="X1" s="4" t="s">
        <v>9</v>
      </c>
      <c r="Y1" s="4" t="s">
        <v>10</v>
      </c>
      <c r="Z1" s="4"/>
      <c r="AA1" s="4" t="s">
        <v>11</v>
      </c>
      <c r="AB1" s="4" t="s">
        <v>12</v>
      </c>
      <c r="AC1" s="4" t="s">
        <v>44</v>
      </c>
      <c r="AD1" s="4" t="s">
        <v>127</v>
      </c>
      <c r="AE1" s="14" t="s">
        <v>128</v>
      </c>
      <c r="AF1" s="14" t="s">
        <v>116</v>
      </c>
    </row>
    <row r="2" spans="1:32" s="5" customFormat="1">
      <c r="A2" s="6">
        <v>44667</v>
      </c>
      <c r="B2" s="16" t="s">
        <v>130</v>
      </c>
      <c r="C2" s="8" t="s">
        <v>173</v>
      </c>
      <c r="D2" s="9">
        <v>4.6608796296296294E-2</v>
      </c>
      <c r="E2" s="8" t="s">
        <v>174</v>
      </c>
      <c r="F2" s="19">
        <v>9.4</v>
      </c>
      <c r="G2" s="10">
        <v>10.8</v>
      </c>
      <c r="H2" s="10">
        <v>11</v>
      </c>
      <c r="I2" s="10">
        <v>11.6</v>
      </c>
      <c r="J2" s="10">
        <v>12.1</v>
      </c>
      <c r="K2" s="10">
        <v>12.8</v>
      </c>
      <c r="L2" s="17">
        <f>SUM(F2:H2)</f>
        <v>31.200000000000003</v>
      </c>
      <c r="M2" s="17">
        <f>SUM(I2:K2)</f>
        <v>36.5</v>
      </c>
      <c r="N2" s="11" t="s">
        <v>164</v>
      </c>
      <c r="O2" s="11" t="s">
        <v>172</v>
      </c>
      <c r="P2" s="13" t="s">
        <v>175</v>
      </c>
      <c r="Q2" s="13" t="s">
        <v>176</v>
      </c>
      <c r="R2" s="13" t="s">
        <v>177</v>
      </c>
      <c r="S2" s="12">
        <v>14</v>
      </c>
      <c r="T2" s="12">
        <v>16.399999999999999</v>
      </c>
      <c r="U2" s="11" t="s">
        <v>155</v>
      </c>
      <c r="V2" s="12">
        <v>-1.5</v>
      </c>
      <c r="W2" s="12" t="s">
        <v>276</v>
      </c>
      <c r="X2" s="12">
        <v>-0.1</v>
      </c>
      <c r="Y2" s="8">
        <v>-1.4</v>
      </c>
      <c r="Z2" s="8"/>
      <c r="AA2" s="11" t="s">
        <v>277</v>
      </c>
      <c r="AB2" s="11" t="s">
        <v>278</v>
      </c>
      <c r="AC2" s="11" t="s">
        <v>141</v>
      </c>
      <c r="AD2" s="8"/>
      <c r="AE2" s="8" t="s">
        <v>256</v>
      </c>
      <c r="AF2" s="20" t="s">
        <v>257</v>
      </c>
    </row>
    <row r="3" spans="1:32" s="5" customFormat="1">
      <c r="A3" s="6">
        <v>44667</v>
      </c>
      <c r="B3" s="7" t="s">
        <v>131</v>
      </c>
      <c r="C3" s="8" t="s">
        <v>173</v>
      </c>
      <c r="D3" s="9">
        <v>4.6631944444444441E-2</v>
      </c>
      <c r="E3" s="8" t="s">
        <v>190</v>
      </c>
      <c r="F3" s="19">
        <v>9.6</v>
      </c>
      <c r="G3" s="10">
        <v>10.7</v>
      </c>
      <c r="H3" s="10">
        <v>10.9</v>
      </c>
      <c r="I3" s="10">
        <v>12.1</v>
      </c>
      <c r="J3" s="10">
        <v>12.2</v>
      </c>
      <c r="K3" s="10">
        <v>12.4</v>
      </c>
      <c r="L3" s="17">
        <f>SUM(F3:H3)</f>
        <v>31.199999999999996</v>
      </c>
      <c r="M3" s="17">
        <f>SUM(I3:K3)</f>
        <v>36.699999999999996</v>
      </c>
      <c r="N3" s="11" t="s">
        <v>164</v>
      </c>
      <c r="O3" s="11" t="s">
        <v>172</v>
      </c>
      <c r="P3" s="13" t="s">
        <v>175</v>
      </c>
      <c r="Q3" s="13" t="s">
        <v>191</v>
      </c>
      <c r="R3" s="13" t="s">
        <v>192</v>
      </c>
      <c r="S3" s="12">
        <v>14</v>
      </c>
      <c r="T3" s="12">
        <v>16.399999999999999</v>
      </c>
      <c r="U3" s="11" t="s">
        <v>129</v>
      </c>
      <c r="V3" s="12">
        <v>-0.6</v>
      </c>
      <c r="W3" s="12" t="s">
        <v>276</v>
      </c>
      <c r="X3" s="12">
        <v>0.5</v>
      </c>
      <c r="Y3" s="8">
        <v>-1.1000000000000001</v>
      </c>
      <c r="Z3" s="8"/>
      <c r="AA3" s="11" t="s">
        <v>278</v>
      </c>
      <c r="AB3" s="11" t="s">
        <v>278</v>
      </c>
      <c r="AC3" s="11" t="s">
        <v>141</v>
      </c>
      <c r="AD3" s="8"/>
      <c r="AE3" s="8" t="s">
        <v>263</v>
      </c>
      <c r="AF3" s="20" t="s">
        <v>264</v>
      </c>
    </row>
    <row r="4" spans="1:32" s="5" customFormat="1">
      <c r="A4" s="6">
        <v>44667</v>
      </c>
      <c r="B4" s="7" t="s">
        <v>140</v>
      </c>
      <c r="C4" s="8" t="s">
        <v>173</v>
      </c>
      <c r="D4" s="9">
        <v>4.6597222222222227E-2</v>
      </c>
      <c r="E4" s="21" t="s">
        <v>271</v>
      </c>
      <c r="F4" s="19">
        <v>9.1999999999999993</v>
      </c>
      <c r="G4" s="10">
        <v>11.1</v>
      </c>
      <c r="H4" s="10">
        <v>10.9</v>
      </c>
      <c r="I4" s="10">
        <v>11.7</v>
      </c>
      <c r="J4" s="10">
        <v>12.1</v>
      </c>
      <c r="K4" s="10">
        <v>12.6</v>
      </c>
      <c r="L4" s="17">
        <f>SUM(F4:H4)</f>
        <v>31.199999999999996</v>
      </c>
      <c r="M4" s="17">
        <f>SUM(I4:K4)</f>
        <v>36.4</v>
      </c>
      <c r="N4" s="11" t="s">
        <v>164</v>
      </c>
      <c r="O4" s="11" t="s">
        <v>204</v>
      </c>
      <c r="P4" s="13" t="s">
        <v>205</v>
      </c>
      <c r="Q4" s="13" t="s">
        <v>206</v>
      </c>
      <c r="R4" s="13" t="s">
        <v>207</v>
      </c>
      <c r="S4" s="12">
        <v>14</v>
      </c>
      <c r="T4" s="12">
        <v>16.399999999999999</v>
      </c>
      <c r="U4" s="11" t="s">
        <v>129</v>
      </c>
      <c r="V4" s="12">
        <v>-0.6</v>
      </c>
      <c r="W4" s="12" t="s">
        <v>276</v>
      </c>
      <c r="X4" s="12">
        <v>0.6</v>
      </c>
      <c r="Y4" s="8">
        <v>-1.2</v>
      </c>
      <c r="Z4" s="8"/>
      <c r="AA4" s="11" t="s">
        <v>278</v>
      </c>
      <c r="AB4" s="11" t="s">
        <v>278</v>
      </c>
      <c r="AC4" s="11" t="s">
        <v>141</v>
      </c>
      <c r="AD4" s="8"/>
      <c r="AE4" s="8" t="s">
        <v>273</v>
      </c>
      <c r="AF4" s="20" t="s">
        <v>272</v>
      </c>
    </row>
    <row r="5" spans="1:32" s="5" customFormat="1">
      <c r="A5" s="6">
        <v>44668</v>
      </c>
      <c r="B5" s="15" t="s">
        <v>135</v>
      </c>
      <c r="C5" s="8" t="s">
        <v>167</v>
      </c>
      <c r="D5" s="9">
        <v>4.7326388888888883E-2</v>
      </c>
      <c r="E5" s="8" t="s">
        <v>203</v>
      </c>
      <c r="F5" s="19">
        <v>9.4</v>
      </c>
      <c r="G5" s="10">
        <v>10.9</v>
      </c>
      <c r="H5" s="10">
        <v>11.3</v>
      </c>
      <c r="I5" s="10">
        <v>12</v>
      </c>
      <c r="J5" s="10">
        <v>12.3</v>
      </c>
      <c r="K5" s="10">
        <v>13</v>
      </c>
      <c r="L5" s="17">
        <f t="shared" ref="L5:L6" si="0">SUM(F5:H5)</f>
        <v>31.6</v>
      </c>
      <c r="M5" s="17">
        <f t="shared" ref="M5:M6" si="1">SUM(I5:K5)</f>
        <v>37.299999999999997</v>
      </c>
      <c r="N5" s="11" t="s">
        <v>164</v>
      </c>
      <c r="O5" s="11" t="s">
        <v>204</v>
      </c>
      <c r="P5" s="13" t="s">
        <v>215</v>
      </c>
      <c r="Q5" s="13" t="s">
        <v>185</v>
      </c>
      <c r="R5" s="13" t="s">
        <v>216</v>
      </c>
      <c r="S5" s="12">
        <v>8.6</v>
      </c>
      <c r="T5" s="12">
        <v>11</v>
      </c>
      <c r="U5" s="11" t="s">
        <v>208</v>
      </c>
      <c r="V5" s="12">
        <v>-0.3</v>
      </c>
      <c r="W5" s="12" t="s">
        <v>276</v>
      </c>
      <c r="X5" s="12">
        <v>0.4</v>
      </c>
      <c r="Y5" s="8">
        <v>-0.7</v>
      </c>
      <c r="Z5" s="8"/>
      <c r="AA5" s="11" t="s">
        <v>278</v>
      </c>
      <c r="AB5" s="11" t="s">
        <v>277</v>
      </c>
      <c r="AC5" s="11" t="s">
        <v>139</v>
      </c>
      <c r="AD5" s="8"/>
      <c r="AE5" s="8" t="s">
        <v>284</v>
      </c>
      <c r="AF5" s="20" t="s">
        <v>285</v>
      </c>
    </row>
    <row r="6" spans="1:32" s="5" customFormat="1">
      <c r="A6" s="6">
        <v>44668</v>
      </c>
      <c r="B6" s="7" t="s">
        <v>136</v>
      </c>
      <c r="C6" s="8" t="s">
        <v>183</v>
      </c>
      <c r="D6" s="9">
        <v>4.7303240740740743E-2</v>
      </c>
      <c r="E6" s="8" t="s">
        <v>242</v>
      </c>
      <c r="F6" s="19">
        <v>9.4</v>
      </c>
      <c r="G6" s="10">
        <v>10.9</v>
      </c>
      <c r="H6" s="10">
        <v>11.1</v>
      </c>
      <c r="I6" s="10">
        <v>11.8</v>
      </c>
      <c r="J6" s="10">
        <v>12.3</v>
      </c>
      <c r="K6" s="10">
        <v>13.2</v>
      </c>
      <c r="L6" s="17">
        <f t="shared" si="0"/>
        <v>31.4</v>
      </c>
      <c r="M6" s="17">
        <f t="shared" si="1"/>
        <v>37.299999999999997</v>
      </c>
      <c r="N6" s="11" t="s">
        <v>164</v>
      </c>
      <c r="O6" s="11" t="s">
        <v>165</v>
      </c>
      <c r="P6" s="13" t="s">
        <v>243</v>
      </c>
      <c r="Q6" s="13" t="s">
        <v>244</v>
      </c>
      <c r="R6" s="13" t="s">
        <v>245</v>
      </c>
      <c r="S6" s="12">
        <v>8.6</v>
      </c>
      <c r="T6" s="12">
        <v>11</v>
      </c>
      <c r="U6" s="11" t="s">
        <v>208</v>
      </c>
      <c r="V6" s="12">
        <v>0.8</v>
      </c>
      <c r="W6" s="12" t="s">
        <v>276</v>
      </c>
      <c r="X6" s="12">
        <v>1.3</v>
      </c>
      <c r="Y6" s="8">
        <v>-0.5</v>
      </c>
      <c r="Z6" s="8"/>
      <c r="AA6" s="11" t="s">
        <v>279</v>
      </c>
      <c r="AB6" s="11" t="s">
        <v>278</v>
      </c>
      <c r="AC6" s="11" t="s">
        <v>141</v>
      </c>
      <c r="AD6" s="8"/>
      <c r="AE6" s="8" t="s">
        <v>299</v>
      </c>
      <c r="AF6" s="20" t="s">
        <v>298</v>
      </c>
    </row>
    <row r="7" spans="1:32" s="5" customFormat="1">
      <c r="A7" s="6">
        <v>44674</v>
      </c>
      <c r="B7" s="7" t="s">
        <v>130</v>
      </c>
      <c r="C7" s="8" t="s">
        <v>218</v>
      </c>
      <c r="D7" s="9">
        <v>4.87037037037037E-2</v>
      </c>
      <c r="E7" s="8" t="s">
        <v>311</v>
      </c>
      <c r="F7" s="19">
        <v>9.6</v>
      </c>
      <c r="G7" s="10">
        <v>11.3</v>
      </c>
      <c r="H7" s="10">
        <v>11.6</v>
      </c>
      <c r="I7" s="10">
        <v>12.4</v>
      </c>
      <c r="J7" s="10">
        <v>12.7</v>
      </c>
      <c r="K7" s="10">
        <v>13.2</v>
      </c>
      <c r="L7" s="17">
        <f t="shared" ref="L7:L9" si="2">SUM(F7:H7)</f>
        <v>32.5</v>
      </c>
      <c r="M7" s="17">
        <f t="shared" ref="M7:M9" si="3">SUM(I7:K7)</f>
        <v>38.299999999999997</v>
      </c>
      <c r="N7" s="11" t="s">
        <v>171</v>
      </c>
      <c r="O7" s="11" t="s">
        <v>193</v>
      </c>
      <c r="P7" s="13" t="s">
        <v>168</v>
      </c>
      <c r="Q7" s="13" t="s">
        <v>251</v>
      </c>
      <c r="R7" s="13" t="s">
        <v>312</v>
      </c>
      <c r="S7" s="12">
        <v>6.9</v>
      </c>
      <c r="T7" s="12">
        <v>8.4</v>
      </c>
      <c r="U7" s="11" t="s">
        <v>281</v>
      </c>
      <c r="V7" s="12">
        <v>1.6</v>
      </c>
      <c r="W7" s="12" t="s">
        <v>276</v>
      </c>
      <c r="X7" s="12">
        <v>0.8</v>
      </c>
      <c r="Y7" s="8">
        <v>0.8</v>
      </c>
      <c r="Z7" s="8"/>
      <c r="AA7" s="11" t="s">
        <v>279</v>
      </c>
      <c r="AB7" s="11" t="s">
        <v>278</v>
      </c>
      <c r="AC7" s="11" t="s">
        <v>141</v>
      </c>
      <c r="AD7" s="8" t="s">
        <v>283</v>
      </c>
      <c r="AE7" s="8" t="s">
        <v>309</v>
      </c>
      <c r="AF7" s="20" t="s">
        <v>313</v>
      </c>
    </row>
    <row r="8" spans="1:32" s="5" customFormat="1">
      <c r="A8" s="6">
        <v>44675</v>
      </c>
      <c r="B8" s="15" t="s">
        <v>131</v>
      </c>
      <c r="C8" s="8" t="s">
        <v>218</v>
      </c>
      <c r="D8" s="9">
        <v>4.7974537037037045E-2</v>
      </c>
      <c r="E8" s="8" t="s">
        <v>377</v>
      </c>
      <c r="F8" s="19">
        <v>9.5</v>
      </c>
      <c r="G8" s="10">
        <v>11.1</v>
      </c>
      <c r="H8" s="10">
        <v>11.3</v>
      </c>
      <c r="I8" s="10">
        <v>12.2</v>
      </c>
      <c r="J8" s="10">
        <v>12.6</v>
      </c>
      <c r="K8" s="10">
        <v>12.8</v>
      </c>
      <c r="L8" s="17">
        <f t="shared" si="2"/>
        <v>31.900000000000002</v>
      </c>
      <c r="M8" s="17">
        <f t="shared" si="3"/>
        <v>37.599999999999994</v>
      </c>
      <c r="N8" s="11" t="s">
        <v>171</v>
      </c>
      <c r="O8" s="11" t="s">
        <v>172</v>
      </c>
      <c r="P8" s="13" t="s">
        <v>378</v>
      </c>
      <c r="Q8" s="13" t="s">
        <v>379</v>
      </c>
      <c r="R8" s="13" t="s">
        <v>207</v>
      </c>
      <c r="S8" s="12">
        <v>4.5</v>
      </c>
      <c r="T8" s="12">
        <v>5.2</v>
      </c>
      <c r="U8" s="11" t="s">
        <v>139</v>
      </c>
      <c r="V8" s="12">
        <v>1</v>
      </c>
      <c r="W8" s="12" t="s">
        <v>276</v>
      </c>
      <c r="X8" s="12">
        <v>1.2</v>
      </c>
      <c r="Y8" s="8">
        <v>-0.2</v>
      </c>
      <c r="Z8" s="8"/>
      <c r="AA8" s="11" t="s">
        <v>279</v>
      </c>
      <c r="AB8" s="11" t="s">
        <v>278</v>
      </c>
      <c r="AC8" s="11" t="s">
        <v>141</v>
      </c>
      <c r="AD8" s="8"/>
      <c r="AE8" s="8" t="s">
        <v>381</v>
      </c>
      <c r="AF8" s="20" t="s">
        <v>380</v>
      </c>
    </row>
    <row r="9" spans="1:32" s="5" customFormat="1">
      <c r="A9" s="6">
        <v>44675</v>
      </c>
      <c r="B9" s="7" t="s">
        <v>131</v>
      </c>
      <c r="C9" s="8" t="s">
        <v>218</v>
      </c>
      <c r="D9" s="9">
        <v>4.7916666666666663E-2</v>
      </c>
      <c r="E9" s="8" t="s">
        <v>399</v>
      </c>
      <c r="F9" s="19">
        <v>9.5</v>
      </c>
      <c r="G9" s="10">
        <v>11.1</v>
      </c>
      <c r="H9" s="10">
        <v>11.1</v>
      </c>
      <c r="I9" s="10">
        <v>11.8</v>
      </c>
      <c r="J9" s="10">
        <v>12.3</v>
      </c>
      <c r="K9" s="10">
        <v>13.2</v>
      </c>
      <c r="L9" s="17">
        <f t="shared" si="2"/>
        <v>31.700000000000003</v>
      </c>
      <c r="M9" s="17">
        <f t="shared" si="3"/>
        <v>37.299999999999997</v>
      </c>
      <c r="N9" s="11" t="s">
        <v>164</v>
      </c>
      <c r="O9" s="11" t="s">
        <v>172</v>
      </c>
      <c r="P9" s="13" t="s">
        <v>400</v>
      </c>
      <c r="Q9" s="13" t="s">
        <v>168</v>
      </c>
      <c r="R9" s="13" t="s">
        <v>205</v>
      </c>
      <c r="S9" s="12">
        <v>4.5</v>
      </c>
      <c r="T9" s="12">
        <v>5.2</v>
      </c>
      <c r="U9" s="11" t="s">
        <v>139</v>
      </c>
      <c r="V9" s="12">
        <v>0.5</v>
      </c>
      <c r="W9" s="12" t="s">
        <v>276</v>
      </c>
      <c r="X9" s="12">
        <v>0.7</v>
      </c>
      <c r="Y9" s="8">
        <v>-0.2</v>
      </c>
      <c r="Z9" s="8"/>
      <c r="AA9" s="11" t="s">
        <v>278</v>
      </c>
      <c r="AB9" s="11" t="s">
        <v>279</v>
      </c>
      <c r="AC9" s="11" t="s">
        <v>281</v>
      </c>
      <c r="AD9" s="8"/>
      <c r="AE9" s="8" t="s">
        <v>401</v>
      </c>
      <c r="AF9" s="20" t="s">
        <v>402</v>
      </c>
    </row>
    <row r="10" spans="1:32" s="5" customFormat="1">
      <c r="A10" s="6">
        <v>44681</v>
      </c>
      <c r="B10" s="7" t="s">
        <v>130</v>
      </c>
      <c r="C10" s="8" t="s">
        <v>422</v>
      </c>
      <c r="D10" s="9">
        <v>4.7268518518518515E-2</v>
      </c>
      <c r="E10" s="21" t="s">
        <v>423</v>
      </c>
      <c r="F10" s="19">
        <v>9.4</v>
      </c>
      <c r="G10" s="10">
        <v>10.6</v>
      </c>
      <c r="H10" s="10">
        <v>11.1</v>
      </c>
      <c r="I10" s="10">
        <v>12</v>
      </c>
      <c r="J10" s="10">
        <v>12.4</v>
      </c>
      <c r="K10" s="10">
        <v>12</v>
      </c>
      <c r="L10" s="17">
        <f t="shared" ref="L10:L12" si="4">SUM(F10:H10)</f>
        <v>31.1</v>
      </c>
      <c r="M10" s="17">
        <f t="shared" ref="M10:M12" si="5">SUM(I10:K10)</f>
        <v>36.4</v>
      </c>
      <c r="N10" s="11" t="s">
        <v>164</v>
      </c>
      <c r="O10" s="11" t="s">
        <v>172</v>
      </c>
      <c r="P10" s="13" t="s">
        <v>424</v>
      </c>
      <c r="Q10" s="13" t="s">
        <v>424</v>
      </c>
      <c r="R10" s="13" t="s">
        <v>251</v>
      </c>
      <c r="S10" s="12">
        <v>17.8</v>
      </c>
      <c r="T10" s="12">
        <v>17.600000000000001</v>
      </c>
      <c r="U10" s="11" t="s">
        <v>129</v>
      </c>
      <c r="V10" s="12">
        <v>-0.8</v>
      </c>
      <c r="W10" s="12" t="s">
        <v>276</v>
      </c>
      <c r="X10" s="12">
        <v>0.4</v>
      </c>
      <c r="Y10" s="8">
        <v>-1.2</v>
      </c>
      <c r="Z10" s="8"/>
      <c r="AA10" s="11" t="s">
        <v>278</v>
      </c>
      <c r="AB10" s="11" t="s">
        <v>277</v>
      </c>
      <c r="AC10" s="11" t="s">
        <v>139</v>
      </c>
      <c r="AD10" s="8"/>
      <c r="AE10" s="8" t="s">
        <v>425</v>
      </c>
      <c r="AF10" s="20" t="s">
        <v>426</v>
      </c>
    </row>
    <row r="11" spans="1:32" s="5" customFormat="1">
      <c r="A11" s="6">
        <v>44682</v>
      </c>
      <c r="B11" s="7" t="s">
        <v>130</v>
      </c>
      <c r="C11" s="8" t="s">
        <v>173</v>
      </c>
      <c r="D11" s="9">
        <v>4.7962962962962964E-2</v>
      </c>
      <c r="E11" s="8" t="s">
        <v>449</v>
      </c>
      <c r="F11" s="19">
        <v>9.4</v>
      </c>
      <c r="G11" s="10">
        <v>11.2</v>
      </c>
      <c r="H11" s="10">
        <v>11.3</v>
      </c>
      <c r="I11" s="10">
        <v>12.2</v>
      </c>
      <c r="J11" s="10">
        <v>12.3</v>
      </c>
      <c r="K11" s="10">
        <v>13</v>
      </c>
      <c r="L11" s="17">
        <f t="shared" si="4"/>
        <v>31.900000000000002</v>
      </c>
      <c r="M11" s="17">
        <f t="shared" si="5"/>
        <v>37.5</v>
      </c>
      <c r="N11" s="11" t="s">
        <v>171</v>
      </c>
      <c r="O11" s="11" t="s">
        <v>172</v>
      </c>
      <c r="P11" s="13" t="s">
        <v>185</v>
      </c>
      <c r="Q11" s="13" t="s">
        <v>177</v>
      </c>
      <c r="R11" s="13" t="s">
        <v>251</v>
      </c>
      <c r="S11" s="12">
        <v>12.3</v>
      </c>
      <c r="T11" s="12">
        <v>11.8</v>
      </c>
      <c r="U11" s="11" t="s">
        <v>208</v>
      </c>
      <c r="V11" s="12">
        <v>0.2</v>
      </c>
      <c r="W11" s="12" t="s">
        <v>276</v>
      </c>
      <c r="X11" s="12">
        <v>0.8</v>
      </c>
      <c r="Y11" s="8">
        <v>-0.6</v>
      </c>
      <c r="Z11" s="8"/>
      <c r="AA11" s="11" t="s">
        <v>279</v>
      </c>
      <c r="AB11" s="11" t="s">
        <v>278</v>
      </c>
      <c r="AC11" s="11" t="s">
        <v>139</v>
      </c>
      <c r="AD11" s="8"/>
      <c r="AE11" s="8" t="s">
        <v>471</v>
      </c>
      <c r="AF11" s="20" t="s">
        <v>481</v>
      </c>
    </row>
    <row r="12" spans="1:32" s="5" customFormat="1">
      <c r="A12" s="6">
        <v>44682</v>
      </c>
      <c r="B12" s="7" t="s">
        <v>131</v>
      </c>
      <c r="C12" s="8" t="s">
        <v>173</v>
      </c>
      <c r="D12" s="9">
        <v>4.7256944444444449E-2</v>
      </c>
      <c r="E12" s="8" t="s">
        <v>461</v>
      </c>
      <c r="F12" s="19">
        <v>9.5</v>
      </c>
      <c r="G12" s="10">
        <v>10.9</v>
      </c>
      <c r="H12" s="10">
        <v>11.3</v>
      </c>
      <c r="I12" s="10">
        <v>11.9</v>
      </c>
      <c r="J12" s="10">
        <v>12.1</v>
      </c>
      <c r="K12" s="10">
        <v>12.6</v>
      </c>
      <c r="L12" s="17">
        <f t="shared" si="4"/>
        <v>31.7</v>
      </c>
      <c r="M12" s="17">
        <f t="shared" si="5"/>
        <v>36.6</v>
      </c>
      <c r="N12" s="11" t="s">
        <v>171</v>
      </c>
      <c r="O12" s="11" t="s">
        <v>172</v>
      </c>
      <c r="P12" s="13" t="s">
        <v>191</v>
      </c>
      <c r="Q12" s="13" t="s">
        <v>250</v>
      </c>
      <c r="R12" s="13" t="s">
        <v>205</v>
      </c>
      <c r="S12" s="12">
        <v>12.3</v>
      </c>
      <c r="T12" s="12">
        <v>11.8</v>
      </c>
      <c r="U12" s="11" t="s">
        <v>208</v>
      </c>
      <c r="V12" s="12">
        <v>-0.2</v>
      </c>
      <c r="W12" s="12" t="s">
        <v>276</v>
      </c>
      <c r="X12" s="12">
        <v>0.5</v>
      </c>
      <c r="Y12" s="8">
        <v>-0.7</v>
      </c>
      <c r="Z12" s="8"/>
      <c r="AA12" s="11" t="s">
        <v>278</v>
      </c>
      <c r="AB12" s="11" t="s">
        <v>278</v>
      </c>
      <c r="AC12" s="11" t="s">
        <v>141</v>
      </c>
      <c r="AD12" s="8"/>
      <c r="AE12" s="8" t="s">
        <v>477</v>
      </c>
      <c r="AF12" s="20" t="s">
        <v>488</v>
      </c>
    </row>
  </sheetData>
  <autoFilter ref="A1:AE1" xr:uid="{00000000-0009-0000-0000-000005000000}"/>
  <phoneticPr fontId="10"/>
  <conditionalFormatting sqref="AA2:AB3">
    <cfRule type="containsText" dxfId="146" priority="364" operator="containsText" text="E">
      <formula>NOT(ISERROR(SEARCH("E",AA2)))</formula>
    </cfRule>
    <cfRule type="containsText" dxfId="145" priority="365" operator="containsText" text="B">
      <formula>NOT(ISERROR(SEARCH("B",AA2)))</formula>
    </cfRule>
    <cfRule type="containsText" dxfId="144" priority="366" operator="containsText" text="A">
      <formula>NOT(ISERROR(SEARCH("A",AA2)))</formula>
    </cfRule>
  </conditionalFormatting>
  <conditionalFormatting sqref="AC2:AC3">
    <cfRule type="containsText" dxfId="143" priority="361" operator="containsText" text="E">
      <formula>NOT(ISERROR(SEARCH("E",AC2)))</formula>
    </cfRule>
    <cfRule type="containsText" dxfId="142" priority="362" operator="containsText" text="B">
      <formula>NOT(ISERROR(SEARCH("B",AC2)))</formula>
    </cfRule>
    <cfRule type="containsText" dxfId="141" priority="363" operator="containsText" text="A">
      <formula>NOT(ISERROR(SEARCH("A",AC2)))</formula>
    </cfRule>
  </conditionalFormatting>
  <conditionalFormatting sqref="AD2:AD3">
    <cfRule type="containsText" dxfId="140" priority="358" operator="containsText" text="E">
      <formula>NOT(ISERROR(SEARCH("E",AD2)))</formula>
    </cfRule>
    <cfRule type="containsText" dxfId="139" priority="359" operator="containsText" text="B">
      <formula>NOT(ISERROR(SEARCH("B",AD2)))</formula>
    </cfRule>
    <cfRule type="containsText" dxfId="138" priority="360" operator="containsText" text="A">
      <formula>NOT(ISERROR(SEARCH("A",AD2)))</formula>
    </cfRule>
  </conditionalFormatting>
  <conditionalFormatting sqref="G2:K3">
    <cfRule type="colorScale" priority="923">
      <colorScale>
        <cfvo type="min"/>
        <cfvo type="percentile" val="50"/>
        <cfvo type="max"/>
        <color rgb="FFF8696B"/>
        <color rgb="FFFFEB84"/>
        <color rgb="FF63BE7B"/>
      </colorScale>
    </cfRule>
  </conditionalFormatting>
  <conditionalFormatting sqref="AA4:AB4">
    <cfRule type="containsText" dxfId="137" priority="246" operator="containsText" text="E">
      <formula>NOT(ISERROR(SEARCH("E",AA4)))</formula>
    </cfRule>
    <cfRule type="containsText" dxfId="136" priority="247" operator="containsText" text="B">
      <formula>NOT(ISERROR(SEARCH("B",AA4)))</formula>
    </cfRule>
    <cfRule type="containsText" dxfId="135" priority="248" operator="containsText" text="A">
      <formula>NOT(ISERROR(SEARCH("A",AA4)))</formula>
    </cfRule>
  </conditionalFormatting>
  <conditionalFormatting sqref="AC4">
    <cfRule type="containsText" dxfId="134" priority="243" operator="containsText" text="E">
      <formula>NOT(ISERROR(SEARCH("E",AC4)))</formula>
    </cfRule>
    <cfRule type="containsText" dxfId="133" priority="244" operator="containsText" text="B">
      <formula>NOT(ISERROR(SEARCH("B",AC4)))</formula>
    </cfRule>
    <cfRule type="containsText" dxfId="132" priority="245" operator="containsText" text="A">
      <formula>NOT(ISERROR(SEARCH("A",AC4)))</formula>
    </cfRule>
  </conditionalFormatting>
  <conditionalFormatting sqref="AD4">
    <cfRule type="containsText" dxfId="131" priority="240" operator="containsText" text="E">
      <formula>NOT(ISERROR(SEARCH("E",AD4)))</formula>
    </cfRule>
    <cfRule type="containsText" dxfId="130" priority="241" operator="containsText" text="B">
      <formula>NOT(ISERROR(SEARCH("B",AD4)))</formula>
    </cfRule>
    <cfRule type="containsText" dxfId="129" priority="242" operator="containsText" text="A">
      <formula>NOT(ISERROR(SEARCH("A",AD4)))</formula>
    </cfRule>
  </conditionalFormatting>
  <conditionalFormatting sqref="G4:K4">
    <cfRule type="colorScale" priority="986">
      <colorScale>
        <cfvo type="min"/>
        <cfvo type="percentile" val="50"/>
        <cfvo type="max"/>
        <color rgb="FFF8696B"/>
        <color rgb="FFFFEB84"/>
        <color rgb="FF63BE7B"/>
      </colorScale>
    </cfRule>
  </conditionalFormatting>
  <conditionalFormatting sqref="U2:U4">
    <cfRule type="containsText" dxfId="128" priority="141" operator="containsText" text="D">
      <formula>NOT(ISERROR(SEARCH("D",U2)))</formula>
    </cfRule>
    <cfRule type="containsText" dxfId="127" priority="142" operator="containsText" text="S">
      <formula>NOT(ISERROR(SEARCH("S",U2)))</formula>
    </cfRule>
    <cfRule type="containsText" dxfId="126" priority="143" operator="containsText" text="F">
      <formula>NOT(ISERROR(SEARCH("F",U2)))</formula>
    </cfRule>
    <cfRule type="containsText" dxfId="125" priority="144" operator="containsText" text="E">
      <formula>NOT(ISERROR(SEARCH("E",U2)))</formula>
    </cfRule>
    <cfRule type="containsText" dxfId="124" priority="145" operator="containsText" text="B">
      <formula>NOT(ISERROR(SEARCH("B",U2)))</formula>
    </cfRule>
    <cfRule type="containsText" dxfId="123" priority="146" operator="containsText" text="A">
      <formula>NOT(ISERROR(SEARCH("A",U2)))</formula>
    </cfRule>
  </conditionalFormatting>
  <conditionalFormatting sqref="AA5:AB6">
    <cfRule type="containsText" dxfId="122" priority="137" operator="containsText" text="E">
      <formula>NOT(ISERROR(SEARCH("E",AA5)))</formula>
    </cfRule>
    <cfRule type="containsText" dxfId="121" priority="138" operator="containsText" text="B">
      <formula>NOT(ISERROR(SEARCH("B",AA5)))</formula>
    </cfRule>
    <cfRule type="containsText" dxfId="120" priority="139" operator="containsText" text="A">
      <formula>NOT(ISERROR(SEARCH("A",AA5)))</formula>
    </cfRule>
  </conditionalFormatting>
  <conditionalFormatting sqref="AC5:AC6">
    <cfRule type="containsText" dxfId="119" priority="134" operator="containsText" text="E">
      <formula>NOT(ISERROR(SEARCH("E",AC5)))</formula>
    </cfRule>
    <cfRule type="containsText" dxfId="118" priority="135" operator="containsText" text="B">
      <formula>NOT(ISERROR(SEARCH("B",AC5)))</formula>
    </cfRule>
    <cfRule type="containsText" dxfId="117" priority="136" operator="containsText" text="A">
      <formula>NOT(ISERROR(SEARCH("A",AC5)))</formula>
    </cfRule>
  </conditionalFormatting>
  <conditionalFormatting sqref="AD5:AD6">
    <cfRule type="containsText" dxfId="116" priority="131" operator="containsText" text="E">
      <formula>NOT(ISERROR(SEARCH("E",AD5)))</formula>
    </cfRule>
    <cfRule type="containsText" dxfId="115" priority="132" operator="containsText" text="B">
      <formula>NOT(ISERROR(SEARCH("B",AD5)))</formula>
    </cfRule>
    <cfRule type="containsText" dxfId="114" priority="133" operator="containsText" text="A">
      <formula>NOT(ISERROR(SEARCH("A",AD5)))</formula>
    </cfRule>
  </conditionalFormatting>
  <conditionalFormatting sqref="G5:K6">
    <cfRule type="colorScale" priority="140">
      <colorScale>
        <cfvo type="min"/>
        <cfvo type="percentile" val="50"/>
        <cfvo type="max"/>
        <color rgb="FFF8696B"/>
        <color rgb="FFFFEB84"/>
        <color rgb="FF63BE7B"/>
      </colorScale>
    </cfRule>
  </conditionalFormatting>
  <conditionalFormatting sqref="U5:U6">
    <cfRule type="containsText" dxfId="113" priority="125" operator="containsText" text="D">
      <formula>NOT(ISERROR(SEARCH("D",U5)))</formula>
    </cfRule>
    <cfRule type="containsText" dxfId="112" priority="126" operator="containsText" text="S">
      <formula>NOT(ISERROR(SEARCH("S",U5)))</formula>
    </cfRule>
    <cfRule type="containsText" dxfId="111" priority="127" operator="containsText" text="F">
      <formula>NOT(ISERROR(SEARCH("F",U5)))</formula>
    </cfRule>
    <cfRule type="containsText" dxfId="110" priority="128" operator="containsText" text="E">
      <formula>NOT(ISERROR(SEARCH("E",U5)))</formula>
    </cfRule>
    <cfRule type="containsText" dxfId="109" priority="129" operator="containsText" text="B">
      <formula>NOT(ISERROR(SEARCH("B",U5)))</formula>
    </cfRule>
    <cfRule type="containsText" dxfId="108" priority="130" operator="containsText" text="A">
      <formula>NOT(ISERROR(SEARCH("A",U5)))</formula>
    </cfRule>
  </conditionalFormatting>
  <conditionalFormatting sqref="AA7:AB9">
    <cfRule type="containsText" dxfId="107" priority="29" operator="containsText" text="E">
      <formula>NOT(ISERROR(SEARCH("E",AA7)))</formula>
    </cfRule>
    <cfRule type="containsText" dxfId="106" priority="30" operator="containsText" text="B">
      <formula>NOT(ISERROR(SEARCH("B",AA7)))</formula>
    </cfRule>
    <cfRule type="containsText" dxfId="105" priority="31" operator="containsText" text="A">
      <formula>NOT(ISERROR(SEARCH("A",AA7)))</formula>
    </cfRule>
  </conditionalFormatting>
  <conditionalFormatting sqref="AC7:AC9">
    <cfRule type="containsText" dxfId="104" priority="26" operator="containsText" text="E">
      <formula>NOT(ISERROR(SEARCH("E",AC7)))</formula>
    </cfRule>
    <cfRule type="containsText" dxfId="103" priority="27" operator="containsText" text="B">
      <formula>NOT(ISERROR(SEARCH("B",AC7)))</formula>
    </cfRule>
    <cfRule type="containsText" dxfId="102" priority="28" operator="containsText" text="A">
      <formula>NOT(ISERROR(SEARCH("A",AC7)))</formula>
    </cfRule>
  </conditionalFormatting>
  <conditionalFormatting sqref="AD7:AD9">
    <cfRule type="containsText" dxfId="101" priority="23" operator="containsText" text="E">
      <formula>NOT(ISERROR(SEARCH("E",AD7)))</formula>
    </cfRule>
    <cfRule type="containsText" dxfId="100" priority="24" operator="containsText" text="B">
      <formula>NOT(ISERROR(SEARCH("B",AD7)))</formula>
    </cfRule>
    <cfRule type="containsText" dxfId="99" priority="25" operator="containsText" text="A">
      <formula>NOT(ISERROR(SEARCH("A",AD7)))</formula>
    </cfRule>
  </conditionalFormatting>
  <conditionalFormatting sqref="G7:K9">
    <cfRule type="colorScale" priority="32">
      <colorScale>
        <cfvo type="min"/>
        <cfvo type="percentile" val="50"/>
        <cfvo type="max"/>
        <color rgb="FFF8696B"/>
        <color rgb="FFFFEB84"/>
        <color rgb="FF63BE7B"/>
      </colorScale>
    </cfRule>
  </conditionalFormatting>
  <conditionalFormatting sqref="U7:U9">
    <cfRule type="containsText" dxfId="98" priority="17" operator="containsText" text="D">
      <formula>NOT(ISERROR(SEARCH("D",U7)))</formula>
    </cfRule>
    <cfRule type="containsText" dxfId="97" priority="18" operator="containsText" text="S">
      <formula>NOT(ISERROR(SEARCH("S",U7)))</formula>
    </cfRule>
    <cfRule type="containsText" dxfId="96" priority="19" operator="containsText" text="F">
      <formula>NOT(ISERROR(SEARCH("F",U7)))</formula>
    </cfRule>
    <cfRule type="containsText" dxfId="95" priority="20" operator="containsText" text="E">
      <formula>NOT(ISERROR(SEARCH("E",U7)))</formula>
    </cfRule>
    <cfRule type="containsText" dxfId="94" priority="21" operator="containsText" text="B">
      <formula>NOT(ISERROR(SEARCH("B",U7)))</formula>
    </cfRule>
    <cfRule type="containsText" dxfId="93" priority="22" operator="containsText" text="A">
      <formula>NOT(ISERROR(SEARCH("A",U7)))</formula>
    </cfRule>
  </conditionalFormatting>
  <conditionalFormatting sqref="AA10:AB12">
    <cfRule type="containsText" dxfId="92" priority="13" operator="containsText" text="E">
      <formula>NOT(ISERROR(SEARCH("E",AA10)))</formula>
    </cfRule>
    <cfRule type="containsText" dxfId="91" priority="14" operator="containsText" text="B">
      <formula>NOT(ISERROR(SEARCH("B",AA10)))</formula>
    </cfRule>
    <cfRule type="containsText" dxfId="90" priority="15" operator="containsText" text="A">
      <formula>NOT(ISERROR(SEARCH("A",AA10)))</formula>
    </cfRule>
  </conditionalFormatting>
  <conditionalFormatting sqref="AC10:AC12">
    <cfRule type="containsText" dxfId="89" priority="10" operator="containsText" text="E">
      <formula>NOT(ISERROR(SEARCH("E",AC10)))</formula>
    </cfRule>
    <cfRule type="containsText" dxfId="88" priority="11" operator="containsText" text="B">
      <formula>NOT(ISERROR(SEARCH("B",AC10)))</formula>
    </cfRule>
    <cfRule type="containsText" dxfId="87" priority="12" operator="containsText" text="A">
      <formula>NOT(ISERROR(SEARCH("A",AC10)))</formula>
    </cfRule>
  </conditionalFormatting>
  <conditionalFormatting sqref="AD10:AD12">
    <cfRule type="containsText" dxfId="86" priority="7" operator="containsText" text="E">
      <formula>NOT(ISERROR(SEARCH("E",AD10)))</formula>
    </cfRule>
    <cfRule type="containsText" dxfId="85" priority="8" operator="containsText" text="B">
      <formula>NOT(ISERROR(SEARCH("B",AD10)))</formula>
    </cfRule>
    <cfRule type="containsText" dxfId="84" priority="9" operator="containsText" text="A">
      <formula>NOT(ISERROR(SEARCH("A",AD10)))</formula>
    </cfRule>
  </conditionalFormatting>
  <conditionalFormatting sqref="G10:K12">
    <cfRule type="colorScale" priority="16">
      <colorScale>
        <cfvo type="min"/>
        <cfvo type="percentile" val="50"/>
        <cfvo type="max"/>
        <color rgb="FFF8696B"/>
        <color rgb="FFFFEB84"/>
        <color rgb="FF63BE7B"/>
      </colorScale>
    </cfRule>
  </conditionalFormatting>
  <conditionalFormatting sqref="U10:U12">
    <cfRule type="containsText" dxfId="83" priority="1" operator="containsText" text="D">
      <formula>NOT(ISERROR(SEARCH("D",U10)))</formula>
    </cfRule>
    <cfRule type="containsText" dxfId="82" priority="2" operator="containsText" text="S">
      <formula>NOT(ISERROR(SEARCH("S",U10)))</formula>
    </cfRule>
    <cfRule type="containsText" dxfId="81" priority="3" operator="containsText" text="F">
      <formula>NOT(ISERROR(SEARCH("F",U10)))</formula>
    </cfRule>
    <cfRule type="containsText" dxfId="80" priority="4" operator="containsText" text="E">
      <formula>NOT(ISERROR(SEARCH("E",U10)))</formula>
    </cfRule>
    <cfRule type="containsText" dxfId="79" priority="5" operator="containsText" text="B">
      <formula>NOT(ISERROR(SEARCH("B",U10)))</formula>
    </cfRule>
    <cfRule type="containsText" dxfId="78" priority="6" operator="containsText" text="A">
      <formula>NOT(ISERROR(SEARCH("A",U10)))</formula>
    </cfRule>
  </conditionalFormatting>
  <dataValidations count="1">
    <dataValidation type="list" allowBlank="1" showInputMessage="1" showErrorMessage="1" sqref="AD2:AD12" xr:uid="{00000000-0002-0000-05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L2:M3 L4:M4 L5:M6 L7:M9 L10:M12"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K20"/>
  <sheetViews>
    <sheetView workbookViewId="0">
      <pane xSplit="5" ySplit="1" topLeftCell="S2" activePane="bottomRight" state="frozen"/>
      <selection activeCell="E15" sqref="E15"/>
      <selection pane="topRight" activeCell="E15" sqref="E15"/>
      <selection pane="bottomLeft" activeCell="E15" sqref="E15"/>
      <selection pane="bottomRight" activeCell="AK26" sqref="AK26"/>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8" max="28" width="5.33203125" customWidth="1"/>
    <col min="31" max="31" width="8.83203125" hidden="1" customWidth="1"/>
    <col min="36" max="37" width="150.83203125" customWidth="1"/>
  </cols>
  <sheetData>
    <row r="1" spans="1:37" s="5" customFormat="1">
      <c r="A1" s="1" t="s">
        <v>0</v>
      </c>
      <c r="B1" s="1" t="s">
        <v>14</v>
      </c>
      <c r="C1" s="1" t="s">
        <v>1</v>
      </c>
      <c r="D1" s="1" t="s">
        <v>15</v>
      </c>
      <c r="E1" s="1" t="s">
        <v>2</v>
      </c>
      <c r="F1" s="1" t="s">
        <v>17</v>
      </c>
      <c r="G1" s="1" t="s">
        <v>18</v>
      </c>
      <c r="H1" s="1" t="s">
        <v>19</v>
      </c>
      <c r="I1" s="1" t="s">
        <v>20</v>
      </c>
      <c r="J1" s="1" t="s">
        <v>21</v>
      </c>
      <c r="K1" s="1" t="s">
        <v>22</v>
      </c>
      <c r="L1" s="1" t="s">
        <v>23</v>
      </c>
      <c r="M1" s="1" t="s">
        <v>24</v>
      </c>
      <c r="N1" s="1" t="s">
        <v>25</v>
      </c>
      <c r="O1" s="1" t="s">
        <v>26</v>
      </c>
      <c r="P1" s="1" t="s">
        <v>92</v>
      </c>
      <c r="Q1" s="1" t="s">
        <v>3</v>
      </c>
      <c r="R1" s="1" t="s">
        <v>153</v>
      </c>
      <c r="S1" s="2" t="s">
        <v>16</v>
      </c>
      <c r="T1" s="2" t="s">
        <v>4</v>
      </c>
      <c r="U1" s="3" t="s">
        <v>5</v>
      </c>
      <c r="V1" s="3" t="s">
        <v>6</v>
      </c>
      <c r="W1" s="3" t="s">
        <v>7</v>
      </c>
      <c r="X1" s="4" t="s">
        <v>110</v>
      </c>
      <c r="Y1" s="4" t="s">
        <v>111</v>
      </c>
      <c r="Z1" s="4" t="s">
        <v>138</v>
      </c>
      <c r="AA1" s="4" t="s">
        <v>8</v>
      </c>
      <c r="AB1" s="4" t="s">
        <v>67</v>
      </c>
      <c r="AC1" s="4" t="s">
        <v>9</v>
      </c>
      <c r="AD1" s="4" t="s">
        <v>10</v>
      </c>
      <c r="AE1" s="4"/>
      <c r="AF1" s="4" t="s">
        <v>11</v>
      </c>
      <c r="AG1" s="4" t="s">
        <v>12</v>
      </c>
      <c r="AH1" s="4" t="s">
        <v>44</v>
      </c>
      <c r="AI1" s="4" t="s">
        <v>50</v>
      </c>
      <c r="AJ1" s="1" t="s">
        <v>13</v>
      </c>
      <c r="AK1" s="14" t="s">
        <v>116</v>
      </c>
    </row>
    <row r="2" spans="1:37" s="5" customFormat="1">
      <c r="A2" s="6">
        <v>44667</v>
      </c>
      <c r="B2" s="15" t="s">
        <v>132</v>
      </c>
      <c r="C2" s="8" t="s">
        <v>159</v>
      </c>
      <c r="D2" s="9">
        <v>7.2962962962962966E-2</v>
      </c>
      <c r="E2" s="8" t="s">
        <v>160</v>
      </c>
      <c r="F2" s="19">
        <v>6.9</v>
      </c>
      <c r="G2" s="10">
        <v>11</v>
      </c>
      <c r="H2" s="10">
        <v>11.6</v>
      </c>
      <c r="I2" s="10">
        <v>12.7</v>
      </c>
      <c r="J2" s="10">
        <v>12.6</v>
      </c>
      <c r="K2" s="10">
        <v>12.2</v>
      </c>
      <c r="L2" s="10">
        <v>12.3</v>
      </c>
      <c r="M2" s="10">
        <v>12.6</v>
      </c>
      <c r="N2" s="10">
        <v>13.5</v>
      </c>
      <c r="O2" s="17">
        <f t="shared" ref="O2:O5" si="0">SUM(F2:H2)</f>
        <v>29.5</v>
      </c>
      <c r="P2" s="17">
        <f t="shared" ref="P2:P5" si="1">SUM(I2:K2)</f>
        <v>37.5</v>
      </c>
      <c r="Q2" s="17">
        <f t="shared" ref="Q2:Q5" si="2">SUM(L2:N2)</f>
        <v>38.4</v>
      </c>
      <c r="R2" s="17">
        <f>SUM(J2:N2)</f>
        <v>63.199999999999996</v>
      </c>
      <c r="S2" s="11" t="s">
        <v>157</v>
      </c>
      <c r="T2" s="11" t="s">
        <v>158</v>
      </c>
      <c r="U2" s="13" t="s">
        <v>161</v>
      </c>
      <c r="V2" s="13" t="s">
        <v>162</v>
      </c>
      <c r="W2" s="13" t="s">
        <v>163</v>
      </c>
      <c r="X2" s="12">
        <v>14</v>
      </c>
      <c r="Y2" s="12">
        <v>16.399999999999999</v>
      </c>
      <c r="Z2" s="11" t="s">
        <v>156</v>
      </c>
      <c r="AA2" s="12">
        <v>-1.8</v>
      </c>
      <c r="AB2" s="11" t="s">
        <v>276</v>
      </c>
      <c r="AC2" s="12">
        <v>0.3</v>
      </c>
      <c r="AD2" s="12">
        <v>-2.1</v>
      </c>
      <c r="AE2" s="8"/>
      <c r="AF2" s="11" t="s">
        <v>277</v>
      </c>
      <c r="AG2" s="11" t="s">
        <v>278</v>
      </c>
      <c r="AH2" s="11" t="s">
        <v>142</v>
      </c>
      <c r="AI2" s="8"/>
      <c r="AJ2" s="8" t="s">
        <v>252</v>
      </c>
      <c r="AK2" s="20" t="s">
        <v>253</v>
      </c>
    </row>
    <row r="3" spans="1:37" s="5" customFormat="1">
      <c r="A3" s="6">
        <v>44667</v>
      </c>
      <c r="B3" s="15" t="s">
        <v>134</v>
      </c>
      <c r="C3" s="8" t="s">
        <v>159</v>
      </c>
      <c r="D3" s="9">
        <v>7.2962962962962966E-2</v>
      </c>
      <c r="E3" s="8" t="s">
        <v>211</v>
      </c>
      <c r="F3" s="19">
        <v>6.9</v>
      </c>
      <c r="G3" s="10">
        <v>11.3</v>
      </c>
      <c r="H3" s="10">
        <v>11.9</v>
      </c>
      <c r="I3" s="10">
        <v>12.6</v>
      </c>
      <c r="J3" s="10">
        <v>12.9</v>
      </c>
      <c r="K3" s="10">
        <v>12.6</v>
      </c>
      <c r="L3" s="10">
        <v>12.5</v>
      </c>
      <c r="M3" s="10">
        <v>12</v>
      </c>
      <c r="N3" s="10">
        <v>12.7</v>
      </c>
      <c r="O3" s="17">
        <f t="shared" si="0"/>
        <v>30.1</v>
      </c>
      <c r="P3" s="17">
        <f t="shared" si="1"/>
        <v>38.1</v>
      </c>
      <c r="Q3" s="17">
        <f t="shared" si="2"/>
        <v>37.200000000000003</v>
      </c>
      <c r="R3" s="17">
        <f t="shared" ref="R3:R6" si="3">SUM(J3:N3)</f>
        <v>62.7</v>
      </c>
      <c r="S3" s="11" t="s">
        <v>209</v>
      </c>
      <c r="T3" s="11" t="s">
        <v>210</v>
      </c>
      <c r="U3" s="13" t="s">
        <v>212</v>
      </c>
      <c r="V3" s="13" t="s">
        <v>213</v>
      </c>
      <c r="W3" s="13" t="s">
        <v>214</v>
      </c>
      <c r="X3" s="12">
        <v>14</v>
      </c>
      <c r="Y3" s="12">
        <v>16.399999999999999</v>
      </c>
      <c r="Z3" s="11" t="s">
        <v>144</v>
      </c>
      <c r="AA3" s="12">
        <v>-0.6</v>
      </c>
      <c r="AB3" s="11" t="s">
        <v>276</v>
      </c>
      <c r="AC3" s="12">
        <v>0.6</v>
      </c>
      <c r="AD3" s="12">
        <v>-1.2</v>
      </c>
      <c r="AE3" s="8"/>
      <c r="AF3" s="11" t="s">
        <v>278</v>
      </c>
      <c r="AG3" s="11" t="s">
        <v>278</v>
      </c>
      <c r="AH3" s="11" t="s">
        <v>142</v>
      </c>
      <c r="AI3" s="8"/>
      <c r="AJ3" s="8" t="s">
        <v>274</v>
      </c>
      <c r="AK3" s="20" t="s">
        <v>275</v>
      </c>
    </row>
    <row r="4" spans="1:37" s="5" customFormat="1">
      <c r="A4" s="6">
        <v>44668</v>
      </c>
      <c r="B4" s="16" t="s">
        <v>133</v>
      </c>
      <c r="C4" s="8" t="s">
        <v>223</v>
      </c>
      <c r="D4" s="9">
        <v>7.3680555555555555E-2</v>
      </c>
      <c r="E4" s="8" t="s">
        <v>222</v>
      </c>
      <c r="F4" s="19">
        <v>6.9</v>
      </c>
      <c r="G4" s="10">
        <v>11.4</v>
      </c>
      <c r="H4" s="10">
        <v>11.9</v>
      </c>
      <c r="I4" s="10">
        <v>12.9</v>
      </c>
      <c r="J4" s="10">
        <v>12.9</v>
      </c>
      <c r="K4" s="10">
        <v>12.5</v>
      </c>
      <c r="L4" s="10">
        <v>12.6</v>
      </c>
      <c r="M4" s="10">
        <v>12.7</v>
      </c>
      <c r="N4" s="10">
        <v>12</v>
      </c>
      <c r="O4" s="17">
        <f t="shared" si="0"/>
        <v>30.200000000000003</v>
      </c>
      <c r="P4" s="17">
        <f t="shared" si="1"/>
        <v>38.299999999999997</v>
      </c>
      <c r="Q4" s="17">
        <f t="shared" si="2"/>
        <v>37.299999999999997</v>
      </c>
      <c r="R4" s="17">
        <f t="shared" si="3"/>
        <v>62.7</v>
      </c>
      <c r="S4" s="11" t="s">
        <v>209</v>
      </c>
      <c r="T4" s="11" t="s">
        <v>221</v>
      </c>
      <c r="U4" s="13" t="s">
        <v>224</v>
      </c>
      <c r="V4" s="13" t="s">
        <v>225</v>
      </c>
      <c r="W4" s="13" t="s">
        <v>226</v>
      </c>
      <c r="X4" s="12">
        <v>8.6</v>
      </c>
      <c r="Y4" s="12">
        <v>11</v>
      </c>
      <c r="Z4" s="11" t="s">
        <v>201</v>
      </c>
      <c r="AA4" s="12">
        <v>-0.6</v>
      </c>
      <c r="AB4" s="11" t="s">
        <v>276</v>
      </c>
      <c r="AC4" s="12">
        <v>0.4</v>
      </c>
      <c r="AD4" s="12">
        <v>-1</v>
      </c>
      <c r="AE4" s="8"/>
      <c r="AF4" s="11" t="s">
        <v>278</v>
      </c>
      <c r="AG4" s="11" t="s">
        <v>278</v>
      </c>
      <c r="AH4" s="11" t="s">
        <v>142</v>
      </c>
      <c r="AI4" s="8"/>
      <c r="AJ4" s="8" t="s">
        <v>288</v>
      </c>
      <c r="AK4" s="20" t="s">
        <v>289</v>
      </c>
    </row>
    <row r="5" spans="1:37" s="5" customFormat="1">
      <c r="A5" s="6">
        <v>44668</v>
      </c>
      <c r="B5" s="16" t="s">
        <v>132</v>
      </c>
      <c r="C5" s="8" t="s">
        <v>228</v>
      </c>
      <c r="D5" s="9">
        <v>7.3657407407407408E-2</v>
      </c>
      <c r="E5" s="8" t="s">
        <v>227</v>
      </c>
      <c r="F5" s="19">
        <v>7</v>
      </c>
      <c r="G5" s="10">
        <v>11.1</v>
      </c>
      <c r="H5" s="10">
        <v>11.5</v>
      </c>
      <c r="I5" s="10">
        <v>12.2</v>
      </c>
      <c r="J5" s="10">
        <v>12.8</v>
      </c>
      <c r="K5" s="10">
        <v>12.7</v>
      </c>
      <c r="L5" s="10">
        <v>13.1</v>
      </c>
      <c r="M5" s="10">
        <v>12.9</v>
      </c>
      <c r="N5" s="10">
        <v>13.1</v>
      </c>
      <c r="O5" s="17">
        <f t="shared" si="0"/>
        <v>29.6</v>
      </c>
      <c r="P5" s="17">
        <f t="shared" si="1"/>
        <v>37.700000000000003</v>
      </c>
      <c r="Q5" s="17">
        <f t="shared" si="2"/>
        <v>39.1</v>
      </c>
      <c r="R5" s="17">
        <f t="shared" si="3"/>
        <v>64.599999999999994</v>
      </c>
      <c r="S5" s="11" t="s">
        <v>157</v>
      </c>
      <c r="T5" s="11" t="s">
        <v>158</v>
      </c>
      <c r="U5" s="13" t="s">
        <v>229</v>
      </c>
      <c r="V5" s="13" t="s">
        <v>226</v>
      </c>
      <c r="W5" s="13" t="s">
        <v>230</v>
      </c>
      <c r="X5" s="12">
        <v>8.6</v>
      </c>
      <c r="Y5" s="12">
        <v>11</v>
      </c>
      <c r="Z5" s="11" t="s">
        <v>201</v>
      </c>
      <c r="AA5" s="12">
        <v>-0.8</v>
      </c>
      <c r="AB5" s="11" t="s">
        <v>276</v>
      </c>
      <c r="AC5" s="12">
        <v>0.1</v>
      </c>
      <c r="AD5" s="12">
        <v>-0.9</v>
      </c>
      <c r="AE5" s="8"/>
      <c r="AF5" s="11" t="s">
        <v>277</v>
      </c>
      <c r="AG5" s="11" t="s">
        <v>278</v>
      </c>
      <c r="AH5" s="11" t="s">
        <v>142</v>
      </c>
      <c r="AI5" s="8"/>
      <c r="AJ5" s="8" t="s">
        <v>290</v>
      </c>
      <c r="AK5" s="20" t="s">
        <v>291</v>
      </c>
    </row>
    <row r="6" spans="1:37" s="5" customFormat="1">
      <c r="A6" s="6">
        <v>44668</v>
      </c>
      <c r="B6" s="16" t="s">
        <v>134</v>
      </c>
      <c r="C6" s="8" t="s">
        <v>223</v>
      </c>
      <c r="D6" s="9">
        <v>7.363425925925926E-2</v>
      </c>
      <c r="E6" s="21" t="s">
        <v>236</v>
      </c>
      <c r="F6" s="19">
        <v>6.9</v>
      </c>
      <c r="G6" s="10">
        <v>10.9</v>
      </c>
      <c r="H6" s="10">
        <v>11.8</v>
      </c>
      <c r="I6" s="10">
        <v>13.5</v>
      </c>
      <c r="J6" s="10">
        <v>12.2</v>
      </c>
      <c r="K6" s="10">
        <v>12.4</v>
      </c>
      <c r="L6" s="10">
        <v>12.7</v>
      </c>
      <c r="M6" s="10">
        <v>12.6</v>
      </c>
      <c r="N6" s="10">
        <v>13.2</v>
      </c>
      <c r="O6" s="17">
        <f>SUM(F6:H6)</f>
        <v>29.6</v>
      </c>
      <c r="P6" s="17">
        <f>SUM(I6:K6)</f>
        <v>38.1</v>
      </c>
      <c r="Q6" s="17">
        <f>SUM(L6:N6)</f>
        <v>38.5</v>
      </c>
      <c r="R6" s="17">
        <f t="shared" si="3"/>
        <v>63.099999999999994</v>
      </c>
      <c r="S6" s="11" t="s">
        <v>209</v>
      </c>
      <c r="T6" s="11" t="s">
        <v>235</v>
      </c>
      <c r="U6" s="13" t="s">
        <v>213</v>
      </c>
      <c r="V6" s="13" t="s">
        <v>237</v>
      </c>
      <c r="W6" s="13" t="s">
        <v>238</v>
      </c>
      <c r="X6" s="12">
        <v>8.6</v>
      </c>
      <c r="Y6" s="12">
        <v>11</v>
      </c>
      <c r="Z6" s="11" t="s">
        <v>201</v>
      </c>
      <c r="AA6" s="12">
        <v>0.2</v>
      </c>
      <c r="AB6" s="11" t="s">
        <v>276</v>
      </c>
      <c r="AC6" s="12">
        <v>1</v>
      </c>
      <c r="AD6" s="12">
        <v>-0.8</v>
      </c>
      <c r="AE6" s="8"/>
      <c r="AF6" s="11" t="s">
        <v>279</v>
      </c>
      <c r="AG6" s="11" t="s">
        <v>278</v>
      </c>
      <c r="AH6" s="11" t="s">
        <v>202</v>
      </c>
      <c r="AI6" s="8"/>
      <c r="AJ6" s="8" t="s">
        <v>294</v>
      </c>
      <c r="AK6" s="20" t="s">
        <v>295</v>
      </c>
    </row>
    <row r="7" spans="1:37" s="5" customFormat="1">
      <c r="A7" s="6">
        <v>44674</v>
      </c>
      <c r="B7" s="15" t="s">
        <v>132</v>
      </c>
      <c r="C7" s="8" t="s">
        <v>317</v>
      </c>
      <c r="D7" s="9">
        <v>7.4328703703703702E-2</v>
      </c>
      <c r="E7" s="21" t="s">
        <v>318</v>
      </c>
      <c r="F7" s="19">
        <v>7</v>
      </c>
      <c r="G7" s="10">
        <v>11.2</v>
      </c>
      <c r="H7" s="10">
        <v>11.9</v>
      </c>
      <c r="I7" s="10">
        <v>12.9</v>
      </c>
      <c r="J7" s="10">
        <v>13.2</v>
      </c>
      <c r="K7" s="10">
        <v>12.9</v>
      </c>
      <c r="L7" s="10">
        <v>12.6</v>
      </c>
      <c r="M7" s="10">
        <v>12.6</v>
      </c>
      <c r="N7" s="10">
        <v>12.9</v>
      </c>
      <c r="O7" s="17">
        <f t="shared" ref="O7:O12" si="4">SUM(F7:H7)</f>
        <v>30.1</v>
      </c>
      <c r="P7" s="17">
        <f t="shared" ref="P7:P12" si="5">SUM(I7:K7)</f>
        <v>39</v>
      </c>
      <c r="Q7" s="17">
        <f t="shared" ref="Q7:Q12" si="6">SUM(L7:N7)</f>
        <v>38.1</v>
      </c>
      <c r="R7" s="17">
        <f t="shared" ref="R7:R12" si="7">SUM(J7:N7)</f>
        <v>64.2</v>
      </c>
      <c r="S7" s="11" t="s">
        <v>156</v>
      </c>
      <c r="T7" s="11" t="s">
        <v>210</v>
      </c>
      <c r="U7" s="13" t="s">
        <v>319</v>
      </c>
      <c r="V7" s="13" t="s">
        <v>320</v>
      </c>
      <c r="W7" s="13" t="s">
        <v>321</v>
      </c>
      <c r="X7" s="12">
        <v>6.9</v>
      </c>
      <c r="Y7" s="12">
        <v>8.4</v>
      </c>
      <c r="Z7" s="11" t="s">
        <v>202</v>
      </c>
      <c r="AA7" s="12" t="s">
        <v>280</v>
      </c>
      <c r="AB7" s="11" t="s">
        <v>276</v>
      </c>
      <c r="AC7" s="12">
        <v>0.1</v>
      </c>
      <c r="AD7" s="12">
        <v>-0.1</v>
      </c>
      <c r="AE7" s="8"/>
      <c r="AF7" s="11" t="s">
        <v>277</v>
      </c>
      <c r="AG7" s="11" t="s">
        <v>278</v>
      </c>
      <c r="AH7" s="11" t="s">
        <v>142</v>
      </c>
      <c r="AI7" s="8"/>
      <c r="AJ7" s="8" t="s">
        <v>322</v>
      </c>
      <c r="AK7" s="20" t="s">
        <v>323</v>
      </c>
    </row>
    <row r="8" spans="1:37" s="5" customFormat="1">
      <c r="A8" s="6">
        <v>44674</v>
      </c>
      <c r="B8" s="16" t="s">
        <v>134</v>
      </c>
      <c r="C8" s="8" t="s">
        <v>317</v>
      </c>
      <c r="D8" s="9">
        <v>7.3668981481481488E-2</v>
      </c>
      <c r="E8" s="21" t="s">
        <v>328</v>
      </c>
      <c r="F8" s="19">
        <v>6.9</v>
      </c>
      <c r="G8" s="10">
        <v>11.1</v>
      </c>
      <c r="H8" s="10">
        <v>11.5</v>
      </c>
      <c r="I8" s="10">
        <v>12.6</v>
      </c>
      <c r="J8" s="10">
        <v>13.3</v>
      </c>
      <c r="K8" s="10">
        <v>12.4</v>
      </c>
      <c r="L8" s="10">
        <v>12.8</v>
      </c>
      <c r="M8" s="10">
        <v>12.9</v>
      </c>
      <c r="N8" s="10">
        <v>13</v>
      </c>
      <c r="O8" s="17">
        <f t="shared" si="4"/>
        <v>29.5</v>
      </c>
      <c r="P8" s="17">
        <f t="shared" si="5"/>
        <v>38.299999999999997</v>
      </c>
      <c r="Q8" s="17">
        <f t="shared" si="6"/>
        <v>38.700000000000003</v>
      </c>
      <c r="R8" s="17">
        <f t="shared" si="7"/>
        <v>64.400000000000006</v>
      </c>
      <c r="S8" s="11" t="s">
        <v>209</v>
      </c>
      <c r="T8" s="11" t="s">
        <v>158</v>
      </c>
      <c r="U8" s="13" t="s">
        <v>344</v>
      </c>
      <c r="V8" s="13" t="s">
        <v>345</v>
      </c>
      <c r="W8" s="13" t="s">
        <v>346</v>
      </c>
      <c r="X8" s="12">
        <v>6.9</v>
      </c>
      <c r="Y8" s="12">
        <v>8.4</v>
      </c>
      <c r="Z8" s="11" t="s">
        <v>202</v>
      </c>
      <c r="AA8" s="12">
        <v>0.5</v>
      </c>
      <c r="AB8" s="11" t="s">
        <v>276</v>
      </c>
      <c r="AC8" s="12">
        <v>0.6</v>
      </c>
      <c r="AD8" s="12">
        <v>-0.1</v>
      </c>
      <c r="AE8" s="8"/>
      <c r="AF8" s="11" t="s">
        <v>278</v>
      </c>
      <c r="AG8" s="11" t="s">
        <v>278</v>
      </c>
      <c r="AH8" s="11" t="s">
        <v>202</v>
      </c>
      <c r="AI8" s="8"/>
      <c r="AJ8" s="8" t="s">
        <v>327</v>
      </c>
      <c r="AK8" s="20" t="s">
        <v>329</v>
      </c>
    </row>
    <row r="9" spans="1:37" s="5" customFormat="1">
      <c r="A9" s="6">
        <v>44674</v>
      </c>
      <c r="B9" s="16" t="s">
        <v>304</v>
      </c>
      <c r="C9" s="8" t="s">
        <v>317</v>
      </c>
      <c r="D9" s="9">
        <v>7.2997685185185179E-2</v>
      </c>
      <c r="E9" s="21" t="s">
        <v>343</v>
      </c>
      <c r="F9" s="19">
        <v>6.9</v>
      </c>
      <c r="G9" s="10">
        <v>11.3</v>
      </c>
      <c r="H9" s="10">
        <v>12</v>
      </c>
      <c r="I9" s="10">
        <v>12.9</v>
      </c>
      <c r="J9" s="10">
        <v>12.9</v>
      </c>
      <c r="K9" s="10">
        <v>12.4</v>
      </c>
      <c r="L9" s="10">
        <v>12.4</v>
      </c>
      <c r="M9" s="10">
        <v>12.3</v>
      </c>
      <c r="N9" s="10">
        <v>12.6</v>
      </c>
      <c r="O9" s="17">
        <f t="shared" si="4"/>
        <v>30.200000000000003</v>
      </c>
      <c r="P9" s="17">
        <f t="shared" si="5"/>
        <v>38.200000000000003</v>
      </c>
      <c r="Q9" s="17">
        <f t="shared" si="6"/>
        <v>37.300000000000004</v>
      </c>
      <c r="R9" s="17">
        <f t="shared" si="7"/>
        <v>62.6</v>
      </c>
      <c r="S9" s="11" t="s">
        <v>156</v>
      </c>
      <c r="T9" s="11" t="s">
        <v>210</v>
      </c>
      <c r="U9" s="13" t="s">
        <v>347</v>
      </c>
      <c r="V9" s="13" t="s">
        <v>348</v>
      </c>
      <c r="W9" s="13" t="s">
        <v>349</v>
      </c>
      <c r="X9" s="12">
        <v>6.9</v>
      </c>
      <c r="Y9" s="12">
        <v>8.4</v>
      </c>
      <c r="Z9" s="11" t="s">
        <v>202</v>
      </c>
      <c r="AA9" s="12">
        <v>0.5</v>
      </c>
      <c r="AB9" s="11" t="s">
        <v>276</v>
      </c>
      <c r="AC9" s="12">
        <v>0.6</v>
      </c>
      <c r="AD9" s="12">
        <v>-0.1</v>
      </c>
      <c r="AE9" s="8"/>
      <c r="AF9" s="11" t="s">
        <v>278</v>
      </c>
      <c r="AG9" s="11" t="s">
        <v>278</v>
      </c>
      <c r="AH9" s="11" t="s">
        <v>142</v>
      </c>
      <c r="AI9" s="8"/>
      <c r="AJ9" s="8" t="s">
        <v>350</v>
      </c>
      <c r="AK9" s="20" t="s">
        <v>351</v>
      </c>
    </row>
    <row r="10" spans="1:37" s="5" customFormat="1">
      <c r="A10" s="6">
        <v>44675</v>
      </c>
      <c r="B10" s="16" t="s">
        <v>132</v>
      </c>
      <c r="C10" s="8" t="s">
        <v>317</v>
      </c>
      <c r="D10" s="9">
        <v>7.5011574074074064E-2</v>
      </c>
      <c r="E10" s="21" t="s">
        <v>355</v>
      </c>
      <c r="F10" s="19">
        <v>7</v>
      </c>
      <c r="G10" s="10">
        <v>11.7</v>
      </c>
      <c r="H10" s="10">
        <v>11.9</v>
      </c>
      <c r="I10" s="10">
        <v>13.2</v>
      </c>
      <c r="J10" s="10">
        <v>13.2</v>
      </c>
      <c r="K10" s="10">
        <v>12.6</v>
      </c>
      <c r="L10" s="10">
        <v>12.7</v>
      </c>
      <c r="M10" s="10">
        <v>12.7</v>
      </c>
      <c r="N10" s="10">
        <v>13.1</v>
      </c>
      <c r="O10" s="17">
        <f t="shared" si="4"/>
        <v>30.6</v>
      </c>
      <c r="P10" s="17">
        <f t="shared" si="5"/>
        <v>39</v>
      </c>
      <c r="Q10" s="17">
        <f t="shared" si="6"/>
        <v>38.5</v>
      </c>
      <c r="R10" s="17">
        <f t="shared" si="7"/>
        <v>64.3</v>
      </c>
      <c r="S10" s="11" t="s">
        <v>156</v>
      </c>
      <c r="T10" s="11" t="s">
        <v>158</v>
      </c>
      <c r="U10" s="13" t="s">
        <v>356</v>
      </c>
      <c r="V10" s="13" t="s">
        <v>357</v>
      </c>
      <c r="W10" s="13" t="s">
        <v>358</v>
      </c>
      <c r="X10" s="12">
        <v>4.5</v>
      </c>
      <c r="Y10" s="12">
        <v>5.2</v>
      </c>
      <c r="Z10" s="11" t="s">
        <v>202</v>
      </c>
      <c r="AA10" s="12">
        <v>0.9</v>
      </c>
      <c r="AB10" s="11" t="s">
        <v>276</v>
      </c>
      <c r="AC10" s="12">
        <v>1.2</v>
      </c>
      <c r="AD10" s="12">
        <v>-0.3</v>
      </c>
      <c r="AE10" s="8"/>
      <c r="AF10" s="11" t="s">
        <v>279</v>
      </c>
      <c r="AG10" s="11" t="s">
        <v>278</v>
      </c>
      <c r="AH10" s="11" t="s">
        <v>142</v>
      </c>
      <c r="AI10" s="8"/>
      <c r="AJ10" s="8" t="s">
        <v>359</v>
      </c>
      <c r="AK10" s="20" t="s">
        <v>360</v>
      </c>
    </row>
    <row r="11" spans="1:37" s="5" customFormat="1">
      <c r="A11" s="6">
        <v>44675</v>
      </c>
      <c r="B11" s="16" t="s">
        <v>132</v>
      </c>
      <c r="C11" s="8" t="s">
        <v>317</v>
      </c>
      <c r="D11" s="9">
        <v>7.4340277777777783E-2</v>
      </c>
      <c r="E11" s="21" t="s">
        <v>366</v>
      </c>
      <c r="F11" s="19">
        <v>6.9</v>
      </c>
      <c r="G11" s="10">
        <v>11.1</v>
      </c>
      <c r="H11" s="10">
        <v>11.5</v>
      </c>
      <c r="I11" s="10">
        <v>12.6</v>
      </c>
      <c r="J11" s="10">
        <v>13.2</v>
      </c>
      <c r="K11" s="10">
        <v>12.9</v>
      </c>
      <c r="L11" s="10">
        <v>13.2</v>
      </c>
      <c r="M11" s="10">
        <v>12.8</v>
      </c>
      <c r="N11" s="10">
        <v>13.1</v>
      </c>
      <c r="O11" s="17">
        <f t="shared" si="4"/>
        <v>29.5</v>
      </c>
      <c r="P11" s="17">
        <f t="shared" si="5"/>
        <v>38.699999999999996</v>
      </c>
      <c r="Q11" s="17">
        <f t="shared" si="6"/>
        <v>39.1</v>
      </c>
      <c r="R11" s="17">
        <f t="shared" si="7"/>
        <v>65.199999999999989</v>
      </c>
      <c r="S11" s="11" t="s">
        <v>157</v>
      </c>
      <c r="T11" s="11" t="s">
        <v>158</v>
      </c>
      <c r="U11" s="13" t="s">
        <v>367</v>
      </c>
      <c r="V11" s="13" t="s">
        <v>368</v>
      </c>
      <c r="W11" s="13" t="s">
        <v>226</v>
      </c>
      <c r="X11" s="12">
        <v>4.5</v>
      </c>
      <c r="Y11" s="12">
        <v>5.2</v>
      </c>
      <c r="Z11" s="11" t="s">
        <v>202</v>
      </c>
      <c r="AA11" s="12">
        <v>0.1</v>
      </c>
      <c r="AB11" s="11" t="s">
        <v>276</v>
      </c>
      <c r="AC11" s="12">
        <v>0.4</v>
      </c>
      <c r="AD11" s="12">
        <v>-0.3</v>
      </c>
      <c r="AE11" s="8"/>
      <c r="AF11" s="11" t="s">
        <v>278</v>
      </c>
      <c r="AG11" s="11" t="s">
        <v>278</v>
      </c>
      <c r="AH11" s="11" t="s">
        <v>142</v>
      </c>
      <c r="AI11" s="8"/>
      <c r="AJ11" s="8" t="s">
        <v>369</v>
      </c>
      <c r="AK11" s="20" t="s">
        <v>370</v>
      </c>
    </row>
    <row r="12" spans="1:37" s="5" customFormat="1">
      <c r="A12" s="6">
        <v>44675</v>
      </c>
      <c r="B12" s="16" t="s">
        <v>134</v>
      </c>
      <c r="C12" s="8" t="s">
        <v>317</v>
      </c>
      <c r="D12" s="9">
        <v>7.362268518518518E-2</v>
      </c>
      <c r="E12" s="21" t="s">
        <v>382</v>
      </c>
      <c r="F12" s="19">
        <v>7.2</v>
      </c>
      <c r="G12" s="10">
        <v>10.9</v>
      </c>
      <c r="H12" s="10">
        <v>11.3</v>
      </c>
      <c r="I12" s="10">
        <v>12.3</v>
      </c>
      <c r="J12" s="10">
        <v>12.7</v>
      </c>
      <c r="K12" s="10">
        <v>13.1</v>
      </c>
      <c r="L12" s="10">
        <v>13.2</v>
      </c>
      <c r="M12" s="10">
        <v>12.8</v>
      </c>
      <c r="N12" s="10">
        <v>12.6</v>
      </c>
      <c r="O12" s="17">
        <f t="shared" si="4"/>
        <v>29.400000000000002</v>
      </c>
      <c r="P12" s="17">
        <f t="shared" si="5"/>
        <v>38.1</v>
      </c>
      <c r="Q12" s="17">
        <f t="shared" si="6"/>
        <v>38.6</v>
      </c>
      <c r="R12" s="17">
        <f t="shared" si="7"/>
        <v>64.399999999999991</v>
      </c>
      <c r="S12" s="11" t="s">
        <v>157</v>
      </c>
      <c r="T12" s="11" t="s">
        <v>158</v>
      </c>
      <c r="U12" s="13" t="s">
        <v>383</v>
      </c>
      <c r="V12" s="13" t="s">
        <v>384</v>
      </c>
      <c r="W12" s="13" t="s">
        <v>385</v>
      </c>
      <c r="X12" s="12">
        <v>4.5</v>
      </c>
      <c r="Y12" s="12">
        <v>5.2</v>
      </c>
      <c r="Z12" s="11" t="s">
        <v>202</v>
      </c>
      <c r="AA12" s="12">
        <v>0.1</v>
      </c>
      <c r="AB12" s="11" t="s">
        <v>276</v>
      </c>
      <c r="AC12" s="12">
        <v>0.4</v>
      </c>
      <c r="AD12" s="12">
        <v>-0.3</v>
      </c>
      <c r="AE12" s="8"/>
      <c r="AF12" s="11" t="s">
        <v>278</v>
      </c>
      <c r="AG12" s="11" t="s">
        <v>278</v>
      </c>
      <c r="AH12" s="11" t="s">
        <v>142</v>
      </c>
      <c r="AI12" s="8"/>
      <c r="AJ12" s="8" t="s">
        <v>386</v>
      </c>
      <c r="AK12" s="20" t="s">
        <v>387</v>
      </c>
    </row>
    <row r="13" spans="1:37" s="5" customFormat="1">
      <c r="A13" s="6">
        <v>44681</v>
      </c>
      <c r="B13" s="16" t="s">
        <v>132</v>
      </c>
      <c r="C13" s="8" t="s">
        <v>407</v>
      </c>
      <c r="D13" s="9">
        <v>7.2974537037037032E-2</v>
      </c>
      <c r="E13" s="21" t="s">
        <v>408</v>
      </c>
      <c r="F13" s="19">
        <v>7</v>
      </c>
      <c r="G13" s="10">
        <v>11</v>
      </c>
      <c r="H13" s="10">
        <v>11.9</v>
      </c>
      <c r="I13" s="10">
        <v>12.2</v>
      </c>
      <c r="J13" s="10">
        <v>12.3</v>
      </c>
      <c r="K13" s="10">
        <v>12.5</v>
      </c>
      <c r="L13" s="10">
        <v>13.3</v>
      </c>
      <c r="M13" s="10">
        <v>12.8</v>
      </c>
      <c r="N13" s="10">
        <v>12.5</v>
      </c>
      <c r="O13" s="17">
        <f t="shared" ref="O13:O19" si="8">SUM(F13:H13)</f>
        <v>29.9</v>
      </c>
      <c r="P13" s="17">
        <f t="shared" ref="P13:P19" si="9">SUM(I13:K13)</f>
        <v>37</v>
      </c>
      <c r="Q13" s="17">
        <f t="shared" ref="Q13:Q19" si="10">SUM(L13:N13)</f>
        <v>38.6</v>
      </c>
      <c r="R13" s="17">
        <f t="shared" ref="R13:R19" si="11">SUM(J13:N13)</f>
        <v>63.400000000000006</v>
      </c>
      <c r="S13" s="11" t="s">
        <v>157</v>
      </c>
      <c r="T13" s="11" t="s">
        <v>158</v>
      </c>
      <c r="U13" s="13" t="s">
        <v>414</v>
      </c>
      <c r="V13" s="13" t="s">
        <v>225</v>
      </c>
      <c r="W13" s="13" t="s">
        <v>226</v>
      </c>
      <c r="X13" s="12">
        <v>17.8</v>
      </c>
      <c r="Y13" s="12">
        <v>17.600000000000001</v>
      </c>
      <c r="Z13" s="11" t="s">
        <v>156</v>
      </c>
      <c r="AA13" s="12">
        <v>-1.7</v>
      </c>
      <c r="AB13" s="11" t="s">
        <v>276</v>
      </c>
      <c r="AC13" s="12">
        <v>0.5</v>
      </c>
      <c r="AD13" s="12">
        <v>-2.2000000000000002</v>
      </c>
      <c r="AE13" s="8" t="s">
        <v>282</v>
      </c>
      <c r="AF13" s="11" t="s">
        <v>278</v>
      </c>
      <c r="AG13" s="11" t="s">
        <v>278</v>
      </c>
      <c r="AH13" s="11" t="s">
        <v>202</v>
      </c>
      <c r="AI13" s="8"/>
      <c r="AJ13" s="8" t="s">
        <v>409</v>
      </c>
      <c r="AK13" s="20" t="s">
        <v>410</v>
      </c>
    </row>
    <row r="14" spans="1:37" s="5" customFormat="1">
      <c r="A14" s="6">
        <v>44681</v>
      </c>
      <c r="B14" s="15" t="s">
        <v>134</v>
      </c>
      <c r="C14" s="8" t="s">
        <v>413</v>
      </c>
      <c r="D14" s="9">
        <v>7.228009259259259E-2</v>
      </c>
      <c r="E14" s="21" t="s">
        <v>412</v>
      </c>
      <c r="F14" s="19">
        <v>7.1</v>
      </c>
      <c r="G14" s="10">
        <v>11.3</v>
      </c>
      <c r="H14" s="10">
        <v>11.8</v>
      </c>
      <c r="I14" s="10">
        <v>12.6</v>
      </c>
      <c r="J14" s="10">
        <v>12.5</v>
      </c>
      <c r="K14" s="10">
        <v>12</v>
      </c>
      <c r="L14" s="10">
        <v>12.3</v>
      </c>
      <c r="M14" s="10">
        <v>12.1</v>
      </c>
      <c r="N14" s="10">
        <v>12.8</v>
      </c>
      <c r="O14" s="17">
        <f t="shared" si="8"/>
        <v>30.2</v>
      </c>
      <c r="P14" s="17">
        <f t="shared" si="9"/>
        <v>37.1</v>
      </c>
      <c r="Q14" s="17">
        <f t="shared" si="10"/>
        <v>37.200000000000003</v>
      </c>
      <c r="R14" s="17">
        <f t="shared" si="11"/>
        <v>61.7</v>
      </c>
      <c r="S14" s="11" t="s">
        <v>209</v>
      </c>
      <c r="T14" s="11" t="s">
        <v>210</v>
      </c>
      <c r="U14" s="13" t="s">
        <v>237</v>
      </c>
      <c r="V14" s="13" t="s">
        <v>415</v>
      </c>
      <c r="W14" s="13" t="s">
        <v>416</v>
      </c>
      <c r="X14" s="12">
        <v>17.8</v>
      </c>
      <c r="Y14" s="12">
        <v>17.600000000000001</v>
      </c>
      <c r="Z14" s="11" t="s">
        <v>156</v>
      </c>
      <c r="AA14" s="12">
        <v>-1.5</v>
      </c>
      <c r="AB14" s="11" t="s">
        <v>276</v>
      </c>
      <c r="AC14" s="12">
        <v>0.6</v>
      </c>
      <c r="AD14" s="12">
        <v>-2.1</v>
      </c>
      <c r="AE14" s="8"/>
      <c r="AF14" s="11" t="s">
        <v>278</v>
      </c>
      <c r="AG14" s="11" t="s">
        <v>278</v>
      </c>
      <c r="AH14" s="11" t="s">
        <v>142</v>
      </c>
      <c r="AI14" s="8"/>
      <c r="AJ14" s="8" t="s">
        <v>411</v>
      </c>
      <c r="AK14" s="20" t="s">
        <v>417</v>
      </c>
    </row>
    <row r="15" spans="1:37" s="5" customFormat="1">
      <c r="A15" s="6">
        <v>44681</v>
      </c>
      <c r="B15" s="16" t="s">
        <v>134</v>
      </c>
      <c r="C15" s="8" t="s">
        <v>159</v>
      </c>
      <c r="D15" s="9">
        <v>7.2314814814814818E-2</v>
      </c>
      <c r="E15" s="21" t="s">
        <v>433</v>
      </c>
      <c r="F15" s="19">
        <v>7.1</v>
      </c>
      <c r="G15" s="10">
        <v>11.2</v>
      </c>
      <c r="H15" s="10">
        <v>11.4</v>
      </c>
      <c r="I15" s="10">
        <v>12.6</v>
      </c>
      <c r="J15" s="10">
        <v>12.5</v>
      </c>
      <c r="K15" s="10">
        <v>12</v>
      </c>
      <c r="L15" s="10">
        <v>12.2</v>
      </c>
      <c r="M15" s="10">
        <v>12.9</v>
      </c>
      <c r="N15" s="10">
        <v>12.9</v>
      </c>
      <c r="O15" s="17">
        <f t="shared" si="8"/>
        <v>29.699999999999996</v>
      </c>
      <c r="P15" s="17">
        <f t="shared" si="9"/>
        <v>37.1</v>
      </c>
      <c r="Q15" s="17">
        <f t="shared" si="10"/>
        <v>38</v>
      </c>
      <c r="R15" s="17">
        <f t="shared" si="11"/>
        <v>62.5</v>
      </c>
      <c r="S15" s="11" t="s">
        <v>157</v>
      </c>
      <c r="T15" s="11" t="s">
        <v>158</v>
      </c>
      <c r="U15" s="13" t="s">
        <v>162</v>
      </c>
      <c r="V15" s="13" t="s">
        <v>434</v>
      </c>
      <c r="W15" s="13" t="s">
        <v>435</v>
      </c>
      <c r="X15" s="12">
        <v>17.8</v>
      </c>
      <c r="Y15" s="12">
        <v>17.600000000000001</v>
      </c>
      <c r="Z15" s="11" t="s">
        <v>144</v>
      </c>
      <c r="AA15" s="12">
        <v>-1.2</v>
      </c>
      <c r="AB15" s="11" t="s">
        <v>276</v>
      </c>
      <c r="AC15" s="12">
        <v>0.4</v>
      </c>
      <c r="AD15" s="12">
        <v>-1.6</v>
      </c>
      <c r="AE15" s="8"/>
      <c r="AF15" s="11" t="s">
        <v>278</v>
      </c>
      <c r="AG15" s="11" t="s">
        <v>278</v>
      </c>
      <c r="AH15" s="11" t="s">
        <v>202</v>
      </c>
      <c r="AI15" s="8"/>
      <c r="AJ15" s="8" t="s">
        <v>432</v>
      </c>
      <c r="AK15" s="20" t="s">
        <v>436</v>
      </c>
    </row>
    <row r="16" spans="1:37" s="5" customFormat="1">
      <c r="A16" s="6">
        <v>44681</v>
      </c>
      <c r="B16" s="16" t="s">
        <v>404</v>
      </c>
      <c r="C16" s="8" t="s">
        <v>159</v>
      </c>
      <c r="D16" s="9">
        <v>7.2245370370370363E-2</v>
      </c>
      <c r="E16" s="21" t="s">
        <v>443</v>
      </c>
      <c r="F16" s="19">
        <v>6.8</v>
      </c>
      <c r="G16" s="10">
        <v>11.2</v>
      </c>
      <c r="H16" s="10">
        <v>11.7</v>
      </c>
      <c r="I16" s="10">
        <v>12.8</v>
      </c>
      <c r="J16" s="10">
        <v>12.8</v>
      </c>
      <c r="K16" s="10">
        <v>12.2</v>
      </c>
      <c r="L16" s="10">
        <v>12.1</v>
      </c>
      <c r="M16" s="10">
        <v>11.9</v>
      </c>
      <c r="N16" s="10">
        <v>12.7</v>
      </c>
      <c r="O16" s="17">
        <f t="shared" si="8"/>
        <v>29.7</v>
      </c>
      <c r="P16" s="17">
        <f t="shared" si="9"/>
        <v>37.799999999999997</v>
      </c>
      <c r="Q16" s="17">
        <f t="shared" si="10"/>
        <v>36.700000000000003</v>
      </c>
      <c r="R16" s="17">
        <f t="shared" si="11"/>
        <v>61.7</v>
      </c>
      <c r="S16" s="11" t="s">
        <v>209</v>
      </c>
      <c r="T16" s="11" t="s">
        <v>210</v>
      </c>
      <c r="U16" s="13" t="s">
        <v>214</v>
      </c>
      <c r="V16" s="13" t="s">
        <v>445</v>
      </c>
      <c r="W16" s="13" t="s">
        <v>214</v>
      </c>
      <c r="X16" s="12">
        <v>17.8</v>
      </c>
      <c r="Y16" s="12">
        <v>17.600000000000001</v>
      </c>
      <c r="Z16" s="11" t="s">
        <v>144</v>
      </c>
      <c r="AA16" s="12">
        <v>-0.2</v>
      </c>
      <c r="AB16" s="11" t="s">
        <v>276</v>
      </c>
      <c r="AC16" s="12">
        <v>1.1000000000000001</v>
      </c>
      <c r="AD16" s="12">
        <v>-1.3</v>
      </c>
      <c r="AE16" s="8"/>
      <c r="AF16" s="11" t="s">
        <v>279</v>
      </c>
      <c r="AG16" s="11" t="s">
        <v>278</v>
      </c>
      <c r="AH16" s="11" t="s">
        <v>202</v>
      </c>
      <c r="AI16" s="8"/>
      <c r="AJ16" s="8" t="s">
        <v>444</v>
      </c>
      <c r="AK16" s="20" t="s">
        <v>442</v>
      </c>
    </row>
    <row r="17" spans="1:37" s="5" customFormat="1">
      <c r="A17" s="6">
        <v>44682</v>
      </c>
      <c r="B17" s="15" t="s">
        <v>132</v>
      </c>
      <c r="C17" s="8" t="s">
        <v>159</v>
      </c>
      <c r="D17" s="9">
        <v>7.435185185185185E-2</v>
      </c>
      <c r="E17" s="21" t="s">
        <v>452</v>
      </c>
      <c r="F17" s="19">
        <v>6.8</v>
      </c>
      <c r="G17" s="10">
        <v>11.4</v>
      </c>
      <c r="H17" s="10">
        <v>11.6</v>
      </c>
      <c r="I17" s="10">
        <v>13.1</v>
      </c>
      <c r="J17" s="10">
        <v>13.2</v>
      </c>
      <c r="K17" s="10">
        <v>13.2</v>
      </c>
      <c r="L17" s="10">
        <v>12.8</v>
      </c>
      <c r="M17" s="10">
        <v>12.6</v>
      </c>
      <c r="N17" s="10">
        <v>12.7</v>
      </c>
      <c r="O17" s="17">
        <f t="shared" si="8"/>
        <v>29.799999999999997</v>
      </c>
      <c r="P17" s="17">
        <f t="shared" si="9"/>
        <v>39.5</v>
      </c>
      <c r="Q17" s="17">
        <f t="shared" si="10"/>
        <v>38.099999999999994</v>
      </c>
      <c r="R17" s="17">
        <f t="shared" si="11"/>
        <v>64.5</v>
      </c>
      <c r="S17" s="11" t="s">
        <v>209</v>
      </c>
      <c r="T17" s="11" t="s">
        <v>210</v>
      </c>
      <c r="U17" s="13" t="s">
        <v>321</v>
      </c>
      <c r="V17" s="13" t="s">
        <v>453</v>
      </c>
      <c r="W17" s="13" t="s">
        <v>454</v>
      </c>
      <c r="X17" s="12">
        <v>12.3</v>
      </c>
      <c r="Y17" s="12">
        <v>11.8</v>
      </c>
      <c r="Z17" s="11" t="s">
        <v>201</v>
      </c>
      <c r="AA17" s="12">
        <v>0.2</v>
      </c>
      <c r="AB17" s="11" t="s">
        <v>276</v>
      </c>
      <c r="AC17" s="12">
        <v>1.1000000000000001</v>
      </c>
      <c r="AD17" s="12">
        <v>-0.9</v>
      </c>
      <c r="AE17" s="8"/>
      <c r="AF17" s="11" t="s">
        <v>279</v>
      </c>
      <c r="AG17" s="11" t="s">
        <v>278</v>
      </c>
      <c r="AH17" s="11" t="s">
        <v>202</v>
      </c>
      <c r="AI17" s="8"/>
      <c r="AJ17" s="8" t="s">
        <v>473</v>
      </c>
      <c r="AK17" s="20" t="s">
        <v>483</v>
      </c>
    </row>
    <row r="18" spans="1:37" s="5" customFormat="1">
      <c r="A18" s="6">
        <v>44682</v>
      </c>
      <c r="B18" s="16" t="s">
        <v>134</v>
      </c>
      <c r="C18" s="8" t="s">
        <v>159</v>
      </c>
      <c r="D18" s="9">
        <v>7.3703703703703702E-2</v>
      </c>
      <c r="E18" s="21" t="s">
        <v>457</v>
      </c>
      <c r="F18" s="19">
        <v>7.2</v>
      </c>
      <c r="G18" s="10">
        <v>11.6</v>
      </c>
      <c r="H18" s="10">
        <v>12.5</v>
      </c>
      <c r="I18" s="10">
        <v>13.6</v>
      </c>
      <c r="J18" s="10">
        <v>13.3</v>
      </c>
      <c r="K18" s="10">
        <v>12.5</v>
      </c>
      <c r="L18" s="10">
        <v>11.9</v>
      </c>
      <c r="M18" s="10">
        <v>11.9</v>
      </c>
      <c r="N18" s="10">
        <v>12.3</v>
      </c>
      <c r="O18" s="17">
        <f t="shared" si="8"/>
        <v>31.3</v>
      </c>
      <c r="P18" s="17">
        <f t="shared" si="9"/>
        <v>39.4</v>
      </c>
      <c r="Q18" s="17">
        <f t="shared" si="10"/>
        <v>36.1</v>
      </c>
      <c r="R18" s="17">
        <f t="shared" si="11"/>
        <v>61.900000000000006</v>
      </c>
      <c r="S18" s="11" t="s">
        <v>458</v>
      </c>
      <c r="T18" s="11" t="s">
        <v>459</v>
      </c>
      <c r="U18" s="13" t="s">
        <v>460</v>
      </c>
      <c r="V18" s="13" t="s">
        <v>238</v>
      </c>
      <c r="W18" s="13" t="s">
        <v>238</v>
      </c>
      <c r="X18" s="12">
        <v>12.3</v>
      </c>
      <c r="Y18" s="12">
        <v>11.8</v>
      </c>
      <c r="Z18" s="11" t="s">
        <v>201</v>
      </c>
      <c r="AA18" s="12">
        <v>0.8</v>
      </c>
      <c r="AB18" s="11">
        <v>-0.8</v>
      </c>
      <c r="AC18" s="12">
        <v>1</v>
      </c>
      <c r="AD18" s="12">
        <v>-1</v>
      </c>
      <c r="AE18" s="8"/>
      <c r="AF18" s="11" t="s">
        <v>403</v>
      </c>
      <c r="AG18" s="11" t="s">
        <v>278</v>
      </c>
      <c r="AH18" s="11" t="s">
        <v>142</v>
      </c>
      <c r="AI18" s="8"/>
      <c r="AJ18" s="8" t="s">
        <v>476</v>
      </c>
      <c r="AK18" s="20" t="s">
        <v>487</v>
      </c>
    </row>
    <row r="19" spans="1:37" s="5" customFormat="1">
      <c r="A19" s="6">
        <v>44682</v>
      </c>
      <c r="B19" s="16" t="s">
        <v>304</v>
      </c>
      <c r="C19" s="8" t="s">
        <v>159</v>
      </c>
      <c r="D19" s="9">
        <v>7.2326388888888885E-2</v>
      </c>
      <c r="E19" s="21" t="s">
        <v>463</v>
      </c>
      <c r="F19" s="19">
        <v>6.9</v>
      </c>
      <c r="G19" s="10">
        <v>11.2</v>
      </c>
      <c r="H19" s="10">
        <v>11.6</v>
      </c>
      <c r="I19" s="10">
        <v>12.3</v>
      </c>
      <c r="J19" s="10">
        <v>12.5</v>
      </c>
      <c r="K19" s="10">
        <v>12.1</v>
      </c>
      <c r="L19" s="10">
        <v>12.4</v>
      </c>
      <c r="M19" s="10">
        <v>12.6</v>
      </c>
      <c r="N19" s="10">
        <v>13.3</v>
      </c>
      <c r="O19" s="17">
        <f t="shared" si="8"/>
        <v>29.700000000000003</v>
      </c>
      <c r="P19" s="17">
        <f t="shared" si="9"/>
        <v>36.9</v>
      </c>
      <c r="Q19" s="17">
        <f t="shared" si="10"/>
        <v>38.299999999999997</v>
      </c>
      <c r="R19" s="17">
        <f t="shared" si="11"/>
        <v>62.900000000000006</v>
      </c>
      <c r="S19" s="11" t="s">
        <v>157</v>
      </c>
      <c r="T19" s="11" t="s">
        <v>158</v>
      </c>
      <c r="U19" s="13" t="s">
        <v>320</v>
      </c>
      <c r="V19" s="13" t="s">
        <v>213</v>
      </c>
      <c r="W19" s="13" t="s">
        <v>320</v>
      </c>
      <c r="X19" s="12">
        <v>12.3</v>
      </c>
      <c r="Y19" s="12">
        <v>11.8</v>
      </c>
      <c r="Z19" s="11" t="s">
        <v>144</v>
      </c>
      <c r="AA19" s="12">
        <v>-0.3</v>
      </c>
      <c r="AB19" s="11" t="s">
        <v>276</v>
      </c>
      <c r="AC19" s="12">
        <v>0.9</v>
      </c>
      <c r="AD19" s="12">
        <v>-1.2</v>
      </c>
      <c r="AE19" s="8"/>
      <c r="AF19" s="11" t="s">
        <v>279</v>
      </c>
      <c r="AG19" s="11" t="s">
        <v>278</v>
      </c>
      <c r="AH19" s="11" t="s">
        <v>142</v>
      </c>
      <c r="AI19" s="8"/>
      <c r="AJ19" s="8" t="s">
        <v>479</v>
      </c>
      <c r="AK19" s="20" t="s">
        <v>490</v>
      </c>
    </row>
    <row r="20" spans="1:37" s="5" customFormat="1">
      <c r="A20" s="6">
        <v>44682</v>
      </c>
      <c r="B20" s="16" t="s">
        <v>405</v>
      </c>
      <c r="C20" s="8" t="s">
        <v>159</v>
      </c>
      <c r="D20" s="9">
        <v>7.1562499999999987E-2</v>
      </c>
      <c r="E20" s="21" t="s">
        <v>464</v>
      </c>
      <c r="F20" s="19">
        <v>7.1</v>
      </c>
      <c r="G20" s="10">
        <v>11.3</v>
      </c>
      <c r="H20" s="10">
        <v>11.9</v>
      </c>
      <c r="I20" s="10">
        <v>12.4</v>
      </c>
      <c r="J20" s="10">
        <v>12.2</v>
      </c>
      <c r="K20" s="10">
        <v>11.5</v>
      </c>
      <c r="L20" s="10">
        <v>12</v>
      </c>
      <c r="M20" s="10">
        <v>12.3</v>
      </c>
      <c r="N20" s="10">
        <v>12.6</v>
      </c>
      <c r="O20" s="17">
        <f t="shared" ref="O20" si="12">SUM(F20:H20)</f>
        <v>30.299999999999997</v>
      </c>
      <c r="P20" s="17">
        <f t="shared" ref="P20" si="13">SUM(I20:K20)</f>
        <v>36.1</v>
      </c>
      <c r="Q20" s="17">
        <f t="shared" ref="Q20" si="14">SUM(L20:N20)</f>
        <v>36.9</v>
      </c>
      <c r="R20" s="17">
        <f t="shared" ref="R20" si="15">SUM(J20:N20)</f>
        <v>60.6</v>
      </c>
      <c r="S20" s="11" t="s">
        <v>209</v>
      </c>
      <c r="T20" s="11" t="s">
        <v>210</v>
      </c>
      <c r="U20" s="13" t="s">
        <v>214</v>
      </c>
      <c r="V20" s="13" t="s">
        <v>465</v>
      </c>
      <c r="W20" s="13" t="s">
        <v>466</v>
      </c>
      <c r="X20" s="12">
        <v>12.3</v>
      </c>
      <c r="Y20" s="12">
        <v>11.8</v>
      </c>
      <c r="Z20" s="11" t="s">
        <v>144</v>
      </c>
      <c r="AA20" s="12">
        <v>-0.5</v>
      </c>
      <c r="AB20" s="11" t="s">
        <v>276</v>
      </c>
      <c r="AC20" s="12">
        <v>0.8</v>
      </c>
      <c r="AD20" s="12">
        <v>-1.3</v>
      </c>
      <c r="AE20" s="8"/>
      <c r="AF20" s="11" t="s">
        <v>278</v>
      </c>
      <c r="AG20" s="11" t="s">
        <v>278</v>
      </c>
      <c r="AH20" s="11" t="s">
        <v>142</v>
      </c>
      <c r="AI20" s="8"/>
      <c r="AJ20" s="8" t="s">
        <v>480</v>
      </c>
      <c r="AK20" s="20" t="s">
        <v>491</v>
      </c>
    </row>
  </sheetData>
  <autoFilter ref="A1:AJ1" xr:uid="{00000000-0009-0000-0000-000006000000}"/>
  <phoneticPr fontId="1"/>
  <conditionalFormatting sqref="AI2:AI6">
    <cfRule type="containsText" dxfId="77" priority="406" operator="containsText" text="E">
      <formula>NOT(ISERROR(SEARCH("E",AI2)))</formula>
    </cfRule>
    <cfRule type="containsText" dxfId="76" priority="407" operator="containsText" text="B">
      <formula>NOT(ISERROR(SEARCH("B",AI2)))</formula>
    </cfRule>
    <cfRule type="containsText" dxfId="75" priority="408" operator="containsText" text="A">
      <formula>NOT(ISERROR(SEARCH("A",AI2)))</formula>
    </cfRule>
  </conditionalFormatting>
  <conditionalFormatting sqref="AF2:AG6">
    <cfRule type="containsText" dxfId="74" priority="403" operator="containsText" text="E">
      <formula>NOT(ISERROR(SEARCH("E",AF2)))</formula>
    </cfRule>
    <cfRule type="containsText" dxfId="73" priority="404" operator="containsText" text="B">
      <formula>NOT(ISERROR(SEARCH("B",AF2)))</formula>
    </cfRule>
    <cfRule type="containsText" dxfId="72" priority="405" operator="containsText" text="A">
      <formula>NOT(ISERROR(SEARCH("A",AF2)))</formula>
    </cfRule>
  </conditionalFormatting>
  <conditionalFormatting sqref="AH2:AH6">
    <cfRule type="containsText" dxfId="71" priority="400" operator="containsText" text="E">
      <formula>NOT(ISERROR(SEARCH("E",AH2)))</formula>
    </cfRule>
    <cfRule type="containsText" dxfId="70" priority="401" operator="containsText" text="B">
      <formula>NOT(ISERROR(SEARCH("B",AH2)))</formula>
    </cfRule>
    <cfRule type="containsText" dxfId="69" priority="402" operator="containsText" text="A">
      <formula>NOT(ISERROR(SEARCH("A",AH2)))</formula>
    </cfRule>
  </conditionalFormatting>
  <conditionalFormatting sqref="Z2:Z4">
    <cfRule type="containsText" dxfId="68" priority="187" operator="containsText" text="D">
      <formula>NOT(ISERROR(SEARCH("D",Z2)))</formula>
    </cfRule>
    <cfRule type="containsText" dxfId="67" priority="188" operator="containsText" text="S">
      <formula>NOT(ISERROR(SEARCH("S",Z2)))</formula>
    </cfRule>
    <cfRule type="containsText" dxfId="66" priority="189" operator="containsText" text="F">
      <formula>NOT(ISERROR(SEARCH("F",Z2)))</formula>
    </cfRule>
    <cfRule type="containsText" dxfId="65" priority="190" operator="containsText" text="E">
      <formula>NOT(ISERROR(SEARCH("E",Z2)))</formula>
    </cfRule>
    <cfRule type="containsText" dxfId="64" priority="191" operator="containsText" text="B">
      <formula>NOT(ISERROR(SEARCH("B",Z2)))</formula>
    </cfRule>
    <cfRule type="containsText" dxfId="63" priority="192" operator="containsText" text="A">
      <formula>NOT(ISERROR(SEARCH("A",Z2)))</formula>
    </cfRule>
  </conditionalFormatting>
  <conditionalFormatting sqref="Z5:Z6">
    <cfRule type="containsText" dxfId="62" priority="181" operator="containsText" text="D">
      <formula>NOT(ISERROR(SEARCH("D",Z5)))</formula>
    </cfRule>
    <cfRule type="containsText" dxfId="61" priority="182" operator="containsText" text="S">
      <formula>NOT(ISERROR(SEARCH("S",Z5)))</formula>
    </cfRule>
    <cfRule type="containsText" dxfId="60" priority="183" operator="containsText" text="F">
      <formula>NOT(ISERROR(SEARCH("F",Z5)))</formula>
    </cfRule>
    <cfRule type="containsText" dxfId="59" priority="184" operator="containsText" text="E">
      <formula>NOT(ISERROR(SEARCH("E",Z5)))</formula>
    </cfRule>
    <cfRule type="containsText" dxfId="58" priority="185" operator="containsText" text="B">
      <formula>NOT(ISERROR(SEARCH("B",Z5)))</formula>
    </cfRule>
    <cfRule type="containsText" dxfId="57" priority="186" operator="containsText" text="A">
      <formula>NOT(ISERROR(SEARCH("A",Z5)))</formula>
    </cfRule>
  </conditionalFormatting>
  <conditionalFormatting sqref="G2:N6">
    <cfRule type="colorScale" priority="1093">
      <colorScale>
        <cfvo type="min"/>
        <cfvo type="percentile" val="50"/>
        <cfvo type="max"/>
        <color rgb="FFF8696B"/>
        <color rgb="FFFFEB84"/>
        <color rgb="FF63BE7B"/>
      </colorScale>
    </cfRule>
  </conditionalFormatting>
  <conditionalFormatting sqref="AI7:AI12">
    <cfRule type="containsText" dxfId="56" priority="45" operator="containsText" text="E">
      <formula>NOT(ISERROR(SEARCH("E",AI7)))</formula>
    </cfRule>
    <cfRule type="containsText" dxfId="55" priority="46" operator="containsText" text="B">
      <formula>NOT(ISERROR(SEARCH("B",AI7)))</formula>
    </cfRule>
    <cfRule type="containsText" dxfId="54" priority="47" operator="containsText" text="A">
      <formula>NOT(ISERROR(SEARCH("A",AI7)))</formula>
    </cfRule>
  </conditionalFormatting>
  <conditionalFormatting sqref="AF7:AG12">
    <cfRule type="containsText" dxfId="53" priority="42" operator="containsText" text="E">
      <formula>NOT(ISERROR(SEARCH("E",AF7)))</formula>
    </cfRule>
    <cfRule type="containsText" dxfId="52" priority="43" operator="containsText" text="B">
      <formula>NOT(ISERROR(SEARCH("B",AF7)))</formula>
    </cfRule>
    <cfRule type="containsText" dxfId="51" priority="44" operator="containsText" text="A">
      <formula>NOT(ISERROR(SEARCH("A",AF7)))</formula>
    </cfRule>
  </conditionalFormatting>
  <conditionalFormatting sqref="AH7:AH12">
    <cfRule type="containsText" dxfId="50" priority="39" operator="containsText" text="E">
      <formula>NOT(ISERROR(SEARCH("E",AH7)))</formula>
    </cfRule>
    <cfRule type="containsText" dxfId="49" priority="40" operator="containsText" text="B">
      <formula>NOT(ISERROR(SEARCH("B",AH7)))</formula>
    </cfRule>
    <cfRule type="containsText" dxfId="48" priority="41" operator="containsText" text="A">
      <formula>NOT(ISERROR(SEARCH("A",AH7)))</formula>
    </cfRule>
  </conditionalFormatting>
  <conditionalFormatting sqref="Z7:Z12">
    <cfRule type="containsText" dxfId="47" priority="33" operator="containsText" text="D">
      <formula>NOT(ISERROR(SEARCH("D",Z7)))</formula>
    </cfRule>
    <cfRule type="containsText" dxfId="46" priority="34" operator="containsText" text="S">
      <formula>NOT(ISERROR(SEARCH("S",Z7)))</formula>
    </cfRule>
    <cfRule type="containsText" dxfId="45" priority="35" operator="containsText" text="F">
      <formula>NOT(ISERROR(SEARCH("F",Z7)))</formula>
    </cfRule>
    <cfRule type="containsText" dxfId="44" priority="36" operator="containsText" text="E">
      <formula>NOT(ISERROR(SEARCH("E",Z7)))</formula>
    </cfRule>
    <cfRule type="containsText" dxfId="43" priority="37" operator="containsText" text="B">
      <formula>NOT(ISERROR(SEARCH("B",Z7)))</formula>
    </cfRule>
    <cfRule type="containsText" dxfId="42" priority="38" operator="containsText" text="A">
      <formula>NOT(ISERROR(SEARCH("A",Z7)))</formula>
    </cfRule>
  </conditionalFormatting>
  <conditionalFormatting sqref="G7:N12">
    <cfRule type="colorScale" priority="48">
      <colorScale>
        <cfvo type="min"/>
        <cfvo type="percentile" val="50"/>
        <cfvo type="max"/>
        <color rgb="FFF8696B"/>
        <color rgb="FFFFEB84"/>
        <color rgb="FF63BE7B"/>
      </colorScale>
    </cfRule>
  </conditionalFormatting>
  <conditionalFormatting sqref="AI13:AI19">
    <cfRule type="containsText" dxfId="41" priority="29" operator="containsText" text="E">
      <formula>NOT(ISERROR(SEARCH("E",AI13)))</formula>
    </cfRule>
    <cfRule type="containsText" dxfId="40" priority="30" operator="containsText" text="B">
      <formula>NOT(ISERROR(SEARCH("B",AI13)))</formula>
    </cfRule>
    <cfRule type="containsText" dxfId="39" priority="31" operator="containsText" text="A">
      <formula>NOT(ISERROR(SEARCH("A",AI13)))</formula>
    </cfRule>
  </conditionalFormatting>
  <conditionalFormatting sqref="AF13:AG19">
    <cfRule type="containsText" dxfId="38" priority="26" operator="containsText" text="E">
      <formula>NOT(ISERROR(SEARCH("E",AF13)))</formula>
    </cfRule>
    <cfRule type="containsText" dxfId="37" priority="27" operator="containsText" text="B">
      <formula>NOT(ISERROR(SEARCH("B",AF13)))</formula>
    </cfRule>
    <cfRule type="containsText" dxfId="36" priority="28" operator="containsText" text="A">
      <formula>NOT(ISERROR(SEARCH("A",AF13)))</formula>
    </cfRule>
  </conditionalFormatting>
  <conditionalFormatting sqref="AH13:AH19">
    <cfRule type="containsText" dxfId="35" priority="23" operator="containsText" text="E">
      <formula>NOT(ISERROR(SEARCH("E",AH13)))</formula>
    </cfRule>
    <cfRule type="containsText" dxfId="34" priority="24" operator="containsText" text="B">
      <formula>NOT(ISERROR(SEARCH("B",AH13)))</formula>
    </cfRule>
    <cfRule type="containsText" dxfId="33" priority="25" operator="containsText" text="A">
      <formula>NOT(ISERROR(SEARCH("A",AH13)))</formula>
    </cfRule>
  </conditionalFormatting>
  <conditionalFormatting sqref="Z13:Z19">
    <cfRule type="containsText" dxfId="32" priority="17" operator="containsText" text="D">
      <formula>NOT(ISERROR(SEARCH("D",Z13)))</formula>
    </cfRule>
    <cfRule type="containsText" dxfId="31" priority="18" operator="containsText" text="S">
      <formula>NOT(ISERROR(SEARCH("S",Z13)))</formula>
    </cfRule>
    <cfRule type="containsText" dxfId="30" priority="19" operator="containsText" text="F">
      <formula>NOT(ISERROR(SEARCH("F",Z13)))</formula>
    </cfRule>
    <cfRule type="containsText" dxfId="29" priority="20" operator="containsText" text="E">
      <formula>NOT(ISERROR(SEARCH("E",Z13)))</formula>
    </cfRule>
    <cfRule type="containsText" dxfId="28" priority="21" operator="containsText" text="B">
      <formula>NOT(ISERROR(SEARCH("B",Z13)))</formula>
    </cfRule>
    <cfRule type="containsText" dxfId="27" priority="22" operator="containsText" text="A">
      <formula>NOT(ISERROR(SEARCH("A",Z13)))</formula>
    </cfRule>
  </conditionalFormatting>
  <conditionalFormatting sqref="G13:N19">
    <cfRule type="colorScale" priority="32">
      <colorScale>
        <cfvo type="min"/>
        <cfvo type="percentile" val="50"/>
        <cfvo type="max"/>
        <color rgb="FFF8696B"/>
        <color rgb="FFFFEB84"/>
        <color rgb="FF63BE7B"/>
      </colorScale>
    </cfRule>
  </conditionalFormatting>
  <conditionalFormatting sqref="AI20">
    <cfRule type="containsText" dxfId="26" priority="13" operator="containsText" text="E">
      <formula>NOT(ISERROR(SEARCH("E",AI20)))</formula>
    </cfRule>
    <cfRule type="containsText" dxfId="25" priority="14" operator="containsText" text="B">
      <formula>NOT(ISERROR(SEARCH("B",AI20)))</formula>
    </cfRule>
    <cfRule type="containsText" dxfId="24" priority="15" operator="containsText" text="A">
      <formula>NOT(ISERROR(SEARCH("A",AI20)))</formula>
    </cfRule>
  </conditionalFormatting>
  <conditionalFormatting sqref="AF20:AG20">
    <cfRule type="containsText" dxfId="23" priority="10" operator="containsText" text="E">
      <formula>NOT(ISERROR(SEARCH("E",AF20)))</formula>
    </cfRule>
    <cfRule type="containsText" dxfId="22" priority="11" operator="containsText" text="B">
      <formula>NOT(ISERROR(SEARCH("B",AF20)))</formula>
    </cfRule>
    <cfRule type="containsText" dxfId="21" priority="12" operator="containsText" text="A">
      <formula>NOT(ISERROR(SEARCH("A",AF20)))</formula>
    </cfRule>
  </conditionalFormatting>
  <conditionalFormatting sqref="AH20">
    <cfRule type="containsText" dxfId="20" priority="7" operator="containsText" text="E">
      <formula>NOT(ISERROR(SEARCH("E",AH20)))</formula>
    </cfRule>
    <cfRule type="containsText" dxfId="19" priority="8" operator="containsText" text="B">
      <formula>NOT(ISERROR(SEARCH("B",AH20)))</formula>
    </cfRule>
    <cfRule type="containsText" dxfId="18" priority="9" operator="containsText" text="A">
      <formula>NOT(ISERROR(SEARCH("A",AH20)))</formula>
    </cfRule>
  </conditionalFormatting>
  <conditionalFormatting sqref="Z20">
    <cfRule type="containsText" dxfId="17" priority="1" operator="containsText" text="D">
      <formula>NOT(ISERROR(SEARCH("D",Z20)))</formula>
    </cfRule>
    <cfRule type="containsText" dxfId="16" priority="2" operator="containsText" text="S">
      <formula>NOT(ISERROR(SEARCH("S",Z20)))</formula>
    </cfRule>
    <cfRule type="containsText" dxfId="15" priority="3" operator="containsText" text="F">
      <formula>NOT(ISERROR(SEARCH("F",Z20)))</formula>
    </cfRule>
    <cfRule type="containsText" dxfId="14" priority="4" operator="containsText" text="E">
      <formula>NOT(ISERROR(SEARCH("E",Z20)))</formula>
    </cfRule>
    <cfRule type="containsText" dxfId="13" priority="5" operator="containsText" text="B">
      <formula>NOT(ISERROR(SEARCH("B",Z20)))</formula>
    </cfRule>
    <cfRule type="containsText" dxfId="12" priority="6" operator="containsText" text="A">
      <formula>NOT(ISERROR(SEARCH("A",Z20)))</formula>
    </cfRule>
  </conditionalFormatting>
  <conditionalFormatting sqref="G20:N20">
    <cfRule type="colorScale" priority="16">
      <colorScale>
        <cfvo type="min"/>
        <cfvo type="percentile" val="50"/>
        <cfvo type="max"/>
        <color rgb="FFF8696B"/>
        <color rgb="FFFFEB84"/>
        <color rgb="FF63BE7B"/>
      </colorScale>
    </cfRule>
  </conditionalFormatting>
  <dataValidations count="1">
    <dataValidation type="list" allowBlank="1" showInputMessage="1" showErrorMessage="1" sqref="AI2:AI20" xr:uid="{00000000-0002-0000-0600-000000000000}">
      <formula1>"強風,外差し,イン先行,凍結防止"</formula1>
    </dataValidation>
  </dataValidations>
  <pageMargins left="0.75" right="0.75" top="1" bottom="1" header="0.3" footer="0.3"/>
  <pageSetup paperSize="9" orientation="portrait" horizontalDpi="4294967292" verticalDpi="4294967292"/>
  <ignoredErrors>
    <ignoredError sqref="O2:Q5 P6:Q6 R2:R6 O7:R12 O13:R20" formulaRange="1"/>
    <ignoredError sqref="O6" formula="1"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O2"/>
  <sheetViews>
    <sheetView workbookViewId="0">
      <pane xSplit="5" ySplit="1" topLeftCell="F2" activePane="bottomRight" state="frozen"/>
      <selection activeCell="E24" sqref="E24"/>
      <selection pane="topRight" activeCell="E24" sqref="E24"/>
      <selection pane="bottomLeft" activeCell="E24" sqref="E24"/>
      <selection pane="bottomRight" activeCell="C2" sqref="C2"/>
    </sheetView>
  </sheetViews>
  <sheetFormatPr baseColWidth="10" defaultColWidth="8.83203125" defaultRowHeight="15"/>
  <cols>
    <col min="1" max="1" width="10" bestFit="1" customWidth="1"/>
    <col min="2" max="2" width="8.1640625" customWidth="1"/>
    <col min="5" max="5" width="18.33203125" customWidth="1"/>
    <col min="25" max="27" width="16.6640625" customWidth="1"/>
    <col min="32" max="32" width="5.33203125" customWidth="1"/>
    <col min="35" max="35" width="8.83203125" hidden="1" customWidth="1"/>
    <col min="40" max="41" width="150.83203125" customWidth="1"/>
  </cols>
  <sheetData>
    <row r="1" spans="1:41" s="5" customFormat="1">
      <c r="A1" s="1" t="s">
        <v>34</v>
      </c>
      <c r="B1" s="1" t="s">
        <v>93</v>
      </c>
      <c r="C1" s="1" t="s">
        <v>35</v>
      </c>
      <c r="D1" s="1" t="s">
        <v>94</v>
      </c>
      <c r="E1" s="1" t="s">
        <v>36</v>
      </c>
      <c r="F1" s="1" t="s">
        <v>95</v>
      </c>
      <c r="G1" s="1" t="s">
        <v>96</v>
      </c>
      <c r="H1" s="1" t="s">
        <v>97</v>
      </c>
      <c r="I1" s="1" t="s">
        <v>98</v>
      </c>
      <c r="J1" s="1" t="s">
        <v>99</v>
      </c>
      <c r="K1" s="1" t="s">
        <v>100</v>
      </c>
      <c r="L1" s="1" t="s">
        <v>101</v>
      </c>
      <c r="M1" s="1" t="s">
        <v>102</v>
      </c>
      <c r="N1" s="1" t="s">
        <v>103</v>
      </c>
      <c r="O1" s="1" t="s">
        <v>104</v>
      </c>
      <c r="P1" s="1" t="s">
        <v>105</v>
      </c>
      <c r="Q1" s="1" t="s">
        <v>106</v>
      </c>
      <c r="R1" s="1" t="s">
        <v>37</v>
      </c>
      <c r="S1" s="1" t="s">
        <v>84</v>
      </c>
      <c r="T1" s="1" t="s">
        <v>38</v>
      </c>
      <c r="U1" s="1" t="s">
        <v>39</v>
      </c>
      <c r="V1" s="1" t="s">
        <v>145</v>
      </c>
      <c r="W1" s="2" t="s">
        <v>107</v>
      </c>
      <c r="X1" s="2" t="s">
        <v>40</v>
      </c>
      <c r="Y1" s="3" t="s">
        <v>41</v>
      </c>
      <c r="Z1" s="3" t="s">
        <v>42</v>
      </c>
      <c r="AA1" s="3" t="s">
        <v>43</v>
      </c>
      <c r="AB1" s="4" t="s">
        <v>110</v>
      </c>
      <c r="AC1" s="4" t="s">
        <v>111</v>
      </c>
      <c r="AD1" s="4" t="s">
        <v>138</v>
      </c>
      <c r="AE1" s="4" t="s">
        <v>8</v>
      </c>
      <c r="AF1" s="4" t="s">
        <v>61</v>
      </c>
      <c r="AG1" s="4" t="s">
        <v>9</v>
      </c>
      <c r="AH1" s="4" t="s">
        <v>10</v>
      </c>
      <c r="AI1" s="4"/>
      <c r="AJ1" s="4" t="s">
        <v>11</v>
      </c>
      <c r="AK1" s="4" t="s">
        <v>12</v>
      </c>
      <c r="AL1" s="4" t="s">
        <v>44</v>
      </c>
      <c r="AM1" s="4" t="s">
        <v>108</v>
      </c>
      <c r="AN1" s="1" t="s">
        <v>109</v>
      </c>
      <c r="AO1" s="14" t="s">
        <v>116</v>
      </c>
    </row>
    <row r="2" spans="1:41" s="5" customFormat="1">
      <c r="A2" s="6"/>
      <c r="B2" s="7"/>
      <c r="C2" s="8"/>
      <c r="D2" s="9"/>
      <c r="E2" s="21"/>
      <c r="F2" s="10"/>
      <c r="G2" s="10"/>
      <c r="H2" s="10"/>
      <c r="I2" s="10"/>
      <c r="J2" s="10"/>
      <c r="K2" s="10"/>
      <c r="L2" s="10"/>
      <c r="M2" s="10"/>
      <c r="N2" s="10"/>
      <c r="O2" s="10"/>
      <c r="P2" s="10"/>
      <c r="Q2" s="10"/>
      <c r="R2" s="17">
        <f>SUM(F2:H2)</f>
        <v>0</v>
      </c>
      <c r="S2" s="17">
        <f>SUM(I2:N2)</f>
        <v>0</v>
      </c>
      <c r="T2" s="17">
        <f>SUM(O2:Q2)</f>
        <v>0</v>
      </c>
      <c r="U2" s="18">
        <f>SUM(F2:J2)</f>
        <v>0</v>
      </c>
      <c r="V2" s="18">
        <f>SUM(M2:Q2)</f>
        <v>0</v>
      </c>
      <c r="W2" s="11"/>
      <c r="X2" s="11"/>
      <c r="Y2" s="13"/>
      <c r="Z2" s="13"/>
      <c r="AA2" s="13"/>
      <c r="AB2" s="12"/>
      <c r="AC2" s="12"/>
      <c r="AD2" s="11"/>
      <c r="AE2" s="12"/>
      <c r="AF2" s="12"/>
      <c r="AG2" s="12"/>
      <c r="AH2" s="12"/>
      <c r="AI2" s="12"/>
      <c r="AJ2" s="11"/>
      <c r="AK2" s="11"/>
      <c r="AL2" s="11"/>
      <c r="AM2" s="8"/>
      <c r="AN2" s="8"/>
      <c r="AO2" s="20"/>
    </row>
  </sheetData>
  <autoFilter ref="A1:AN2" xr:uid="{00000000-0009-0000-0000-000007000000}"/>
  <phoneticPr fontId="10"/>
  <conditionalFormatting sqref="AJ2:AK2">
    <cfRule type="containsText" dxfId="11" priority="51" operator="containsText" text="E">
      <formula>NOT(ISERROR(SEARCH("E",AJ2)))</formula>
    </cfRule>
    <cfRule type="containsText" dxfId="10" priority="52" operator="containsText" text="B">
      <formula>NOT(ISERROR(SEARCH("B",AJ2)))</formula>
    </cfRule>
    <cfRule type="containsText" dxfId="9" priority="53" operator="containsText" text="A">
      <formula>NOT(ISERROR(SEARCH("A",AJ2)))</formula>
    </cfRule>
  </conditionalFormatting>
  <conditionalFormatting sqref="AL2:AM2">
    <cfRule type="containsText" dxfId="8" priority="48" operator="containsText" text="E">
      <formula>NOT(ISERROR(SEARCH("E",AL2)))</formula>
    </cfRule>
    <cfRule type="containsText" dxfId="7" priority="49" operator="containsText" text="B">
      <formula>NOT(ISERROR(SEARCH("B",AL2)))</formula>
    </cfRule>
    <cfRule type="containsText" dxfId="6" priority="50" operator="containsText" text="A">
      <formula>NOT(ISERROR(SEARCH("A",AL2)))</formula>
    </cfRule>
  </conditionalFormatting>
  <conditionalFormatting sqref="F2:Q2">
    <cfRule type="colorScale" priority="34">
      <colorScale>
        <cfvo type="min"/>
        <cfvo type="percentile" val="50"/>
        <cfvo type="max"/>
        <color rgb="FFF8696B"/>
        <color rgb="FFFFEB84"/>
        <color rgb="FF63BE7B"/>
      </colorScale>
    </cfRule>
  </conditionalFormatting>
  <conditionalFormatting sqref="AD2">
    <cfRule type="containsText" dxfId="5" priority="14" operator="containsText" text="D">
      <formula>NOT(ISERROR(SEARCH("D",AD2)))</formula>
    </cfRule>
    <cfRule type="containsText" dxfId="4" priority="15" operator="containsText" text="S">
      <formula>NOT(ISERROR(SEARCH("S",AD2)))</formula>
    </cfRule>
    <cfRule type="containsText" dxfId="3" priority="16" operator="containsText" text="F">
      <formula>NOT(ISERROR(SEARCH("F",AD2)))</formula>
    </cfRule>
    <cfRule type="containsText" dxfId="2" priority="17" operator="containsText" text="E">
      <formula>NOT(ISERROR(SEARCH("E",AD2)))</formula>
    </cfRule>
    <cfRule type="containsText" dxfId="1" priority="18" operator="containsText" text="B">
      <formula>NOT(ISERROR(SEARCH("B",AD2)))</formula>
    </cfRule>
    <cfRule type="containsText" dxfId="0" priority="19" operator="containsText" text="A">
      <formula>NOT(ISERROR(SEARCH("A",AD2)))</formula>
    </cfRule>
  </conditionalFormatting>
  <dataValidations count="1">
    <dataValidation type="list" allowBlank="1" showInputMessage="1" showErrorMessage="1" sqref="AM2" xr:uid="{00000000-0002-0000-07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R2:U2"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1F76F-52FE-3545-B276-8D2FE430D395}">
  <dimension ref="A1"/>
  <sheetViews>
    <sheetView workbookViewId="0"/>
  </sheetViews>
  <sheetFormatPr baseColWidth="10" defaultRowHeight="15"/>
  <sheetData/>
  <phoneticPr fontId="1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9</vt:i4>
      </vt:variant>
    </vt:vector>
  </HeadingPairs>
  <TitlesOfParts>
    <vt:vector size="9" baseType="lpstr">
      <vt:lpstr>表の見方</vt:lpstr>
      <vt:lpstr>芝1200m</vt:lpstr>
      <vt:lpstr>芝1800m</vt:lpstr>
      <vt:lpstr>芝2000m</vt:lpstr>
      <vt:lpstr>芝2600m</vt:lpstr>
      <vt:lpstr>ダ1150m</vt:lpstr>
      <vt:lpstr>ダ1700m</vt:lpstr>
      <vt:lpstr>ダ2400m</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2016-01-01T05:14:51Z</dcterms:created>
  <dcterms:modified xsi:type="dcterms:W3CDTF">2022-05-04T09:47:34Z</dcterms:modified>
</cp:coreProperties>
</file>