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filterPrivacy="1" showInkAnnotation="0" codeName="ThisWorkbook" autoCompressPictures="0"/>
  <xr:revisionPtr revIDLastSave="0" documentId="13_ncr:1_{23918BD3-8972-ED49-84BA-67B216FD2129}" xr6:coauthVersionLast="47" xr6:coauthVersionMax="47" xr10:uidLastSave="{00000000-0000-0000-0000-000000000000}"/>
  <bookViews>
    <workbookView xWindow="0" yWindow="500" windowWidth="28300" windowHeight="15700" tabRatio="855" firstSheet="1" activeTab="1" xr2:uid="{00000000-000D-0000-FFFF-FFFF00000000}"/>
  </bookViews>
  <sheets>
    <sheet name="表の見方" sheetId="41" r:id="rId1"/>
    <sheet name="芝1200m" sheetId="31" r:id="rId2"/>
    <sheet name="芝1400m" sheetId="33" r:id="rId3"/>
    <sheet name="芝1600m" sheetId="34" r:id="rId4"/>
    <sheet name="芝1800m" sheetId="36" r:id="rId5"/>
    <sheet name="芝2000m" sheetId="37" r:id="rId6"/>
    <sheet name="芝2200m" sheetId="22" r:id="rId7"/>
    <sheet name="芝2400m" sheetId="38" r:id="rId8"/>
    <sheet name="芝2600m" sheetId="40" r:id="rId9"/>
    <sheet name="芝3000m" sheetId="26" r:id="rId10"/>
    <sheet name="芝3200m" sheetId="42" r:id="rId11"/>
    <sheet name="ダ1200m" sheetId="29" r:id="rId12"/>
    <sheet name="ダ1400m" sheetId="25" r:id="rId13"/>
    <sheet name="ダ1800m" sheetId="30" r:id="rId14"/>
    <sheet name="ダ2000m" sheetId="39" r:id="rId15"/>
  </sheets>
  <definedNames>
    <definedName name="_xlnm._FilterDatabase" localSheetId="11" hidden="1">ダ1200m!$A$1:$AF$4</definedName>
    <definedName name="_xlnm._FilterDatabase" localSheetId="12" hidden="1">ダ1400m!$A$1:$AH$5</definedName>
    <definedName name="_xlnm._FilterDatabase" localSheetId="13" hidden="1">ダ1800m!$A$1:$AK$8</definedName>
    <definedName name="_xlnm._FilterDatabase" localSheetId="14" hidden="1">ダ2000m!$A$1:$AL$2</definedName>
    <definedName name="_xlnm._FilterDatabase" localSheetId="1" hidden="1">芝1200m!$A$1:$AH$1</definedName>
    <definedName name="_xlnm._FilterDatabase" localSheetId="2" hidden="1">芝1400m!$A$1:$AJ$2</definedName>
    <definedName name="_xlnm._FilterDatabase" localSheetId="3" hidden="1">芝1600m!$A$1:$AL$2</definedName>
    <definedName name="_xlnm._FilterDatabase" localSheetId="4" hidden="1">芝1800m!$A$1:$AM$2</definedName>
    <definedName name="_xlnm._FilterDatabase" localSheetId="5" hidden="1">芝2000m!$A$1:$AN$2</definedName>
    <definedName name="_xlnm._FilterDatabase" localSheetId="6" hidden="1">芝2200m!$A$1:$AO$2</definedName>
    <definedName name="_xlnm._FilterDatabase" localSheetId="7" hidden="1">芝2400m!$A$1:$AP$2</definedName>
    <definedName name="_xlnm._FilterDatabase" localSheetId="8" hidden="1">芝2600m!$A$1:$AQ$1</definedName>
    <definedName name="_xlnm._FilterDatabase" localSheetId="9" hidden="1">芝3000m!$A$1:$AS$2</definedName>
    <definedName name="_xlnm._FilterDatabase" localSheetId="10" hidden="1">芝3200m!$A$1:$AT$2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3" i="40" l="1"/>
  <c r="V3" i="40"/>
  <c r="U3" i="40"/>
  <c r="T3" i="40"/>
  <c r="S3" i="40"/>
  <c r="V10" i="38"/>
  <c r="U10" i="38"/>
  <c r="T10" i="38"/>
  <c r="S10" i="38"/>
  <c r="R10" i="38"/>
  <c r="T15" i="37"/>
  <c r="S15" i="37"/>
  <c r="R15" i="37"/>
  <c r="Q15" i="37"/>
  <c r="P15" i="37"/>
  <c r="T14" i="37"/>
  <c r="S14" i="37"/>
  <c r="R14" i="37"/>
  <c r="Q14" i="37"/>
  <c r="P14" i="37"/>
  <c r="T13" i="37"/>
  <c r="S13" i="37"/>
  <c r="R13" i="37"/>
  <c r="Q13" i="37"/>
  <c r="P13" i="37"/>
  <c r="R21" i="34"/>
  <c r="Q21" i="34"/>
  <c r="P21" i="34"/>
  <c r="O21" i="34"/>
  <c r="N21" i="34"/>
  <c r="R20" i="34"/>
  <c r="Q20" i="34"/>
  <c r="P20" i="34"/>
  <c r="O20" i="34"/>
  <c r="N20" i="34"/>
  <c r="R19" i="34"/>
  <c r="Q19" i="34"/>
  <c r="P19" i="34"/>
  <c r="O19" i="34"/>
  <c r="N19" i="34"/>
  <c r="P12" i="33"/>
  <c r="O12" i="33"/>
  <c r="N12" i="33"/>
  <c r="M12" i="33"/>
  <c r="N7" i="31"/>
  <c r="M7" i="31"/>
  <c r="L7" i="31"/>
  <c r="T13" i="39"/>
  <c r="S13" i="39"/>
  <c r="R13" i="39"/>
  <c r="Q13" i="39"/>
  <c r="P13" i="39"/>
  <c r="S55" i="30"/>
  <c r="R55" i="30"/>
  <c r="Q55" i="30"/>
  <c r="P55" i="30"/>
  <c r="O55" i="30"/>
  <c r="S54" i="30"/>
  <c r="R54" i="30"/>
  <c r="Q54" i="30"/>
  <c r="P54" i="30"/>
  <c r="O54" i="30"/>
  <c r="S53" i="30"/>
  <c r="R53" i="30"/>
  <c r="Q53" i="30"/>
  <c r="P53" i="30"/>
  <c r="O53" i="30"/>
  <c r="S52" i="30"/>
  <c r="R52" i="30"/>
  <c r="Q52" i="30"/>
  <c r="P52" i="30"/>
  <c r="O52" i="30"/>
  <c r="S51" i="30"/>
  <c r="R51" i="30"/>
  <c r="Q51" i="30"/>
  <c r="P51" i="30"/>
  <c r="O51" i="30"/>
  <c r="S50" i="30"/>
  <c r="R50" i="30"/>
  <c r="Q50" i="30"/>
  <c r="P50" i="30"/>
  <c r="O50" i="30"/>
  <c r="S49" i="30"/>
  <c r="R49" i="30"/>
  <c r="Q49" i="30"/>
  <c r="P49" i="30"/>
  <c r="O49" i="30"/>
  <c r="P35" i="25"/>
  <c r="O35" i="25"/>
  <c r="N35" i="25"/>
  <c r="M35" i="25"/>
  <c r="P34" i="25"/>
  <c r="O34" i="25"/>
  <c r="N34" i="25"/>
  <c r="M34" i="25"/>
  <c r="P33" i="25"/>
  <c r="O33" i="25"/>
  <c r="N33" i="25"/>
  <c r="M33" i="25"/>
  <c r="N32" i="29"/>
  <c r="M32" i="29"/>
  <c r="L32" i="29"/>
  <c r="N31" i="29"/>
  <c r="M31" i="29"/>
  <c r="L31" i="29"/>
  <c r="N30" i="29"/>
  <c r="M30" i="29"/>
  <c r="L30" i="29"/>
  <c r="V9" i="38"/>
  <c r="U9" i="38"/>
  <c r="T9" i="38"/>
  <c r="S9" i="38"/>
  <c r="R9" i="38"/>
  <c r="V8" i="38"/>
  <c r="U8" i="38"/>
  <c r="T8" i="38"/>
  <c r="S8" i="38"/>
  <c r="R8" i="38"/>
  <c r="T12" i="37"/>
  <c r="S12" i="37"/>
  <c r="R12" i="37"/>
  <c r="Q12" i="37"/>
  <c r="P12" i="37"/>
  <c r="T11" i="37"/>
  <c r="S11" i="37"/>
  <c r="R11" i="37"/>
  <c r="Q11" i="37"/>
  <c r="P11" i="37"/>
  <c r="S13" i="36"/>
  <c r="R13" i="36"/>
  <c r="Q13" i="36"/>
  <c r="P13" i="36"/>
  <c r="O13" i="36"/>
  <c r="R18" i="34"/>
  <c r="Q18" i="34"/>
  <c r="P18" i="34"/>
  <c r="O18" i="34"/>
  <c r="N18" i="34"/>
  <c r="P11" i="33"/>
  <c r="O11" i="33"/>
  <c r="N11" i="33"/>
  <c r="M11" i="33"/>
  <c r="P10" i="33"/>
  <c r="O10" i="33"/>
  <c r="N10" i="33"/>
  <c r="M10" i="33"/>
  <c r="N6" i="31"/>
  <c r="M6" i="31"/>
  <c r="L6" i="31"/>
  <c r="T12" i="39"/>
  <c r="S12" i="39"/>
  <c r="R12" i="39"/>
  <c r="Q12" i="39"/>
  <c r="P12" i="39"/>
  <c r="S48" i="30"/>
  <c r="R48" i="30"/>
  <c r="Q48" i="30"/>
  <c r="P48" i="30"/>
  <c r="O48" i="30"/>
  <c r="S47" i="30"/>
  <c r="R47" i="30"/>
  <c r="Q47" i="30"/>
  <c r="P47" i="30"/>
  <c r="O47" i="30"/>
  <c r="S46" i="30"/>
  <c r="R46" i="30"/>
  <c r="Q46" i="30"/>
  <c r="P46" i="30"/>
  <c r="O46" i="30"/>
  <c r="S45" i="30"/>
  <c r="R45" i="30"/>
  <c r="Q45" i="30"/>
  <c r="P45" i="30"/>
  <c r="O45" i="30"/>
  <c r="S44" i="30"/>
  <c r="R44" i="30"/>
  <c r="Q44" i="30"/>
  <c r="P44" i="30"/>
  <c r="O44" i="30"/>
  <c r="S43" i="30"/>
  <c r="R43" i="30"/>
  <c r="Q43" i="30"/>
  <c r="P43" i="30"/>
  <c r="O43" i="30"/>
  <c r="P32" i="25"/>
  <c r="O32" i="25"/>
  <c r="N32" i="25"/>
  <c r="M32" i="25"/>
  <c r="P31" i="25"/>
  <c r="O31" i="25"/>
  <c r="N31" i="25"/>
  <c r="M31" i="25"/>
  <c r="P30" i="25"/>
  <c r="O30" i="25"/>
  <c r="N30" i="25"/>
  <c r="M30" i="25"/>
  <c r="P29" i="25"/>
  <c r="O29" i="25"/>
  <c r="N29" i="25"/>
  <c r="M29" i="25"/>
  <c r="N29" i="29"/>
  <c r="M29" i="29"/>
  <c r="L29" i="29"/>
  <c r="N28" i="29"/>
  <c r="M28" i="29"/>
  <c r="L28" i="29"/>
  <c r="N27" i="29"/>
  <c r="M27" i="29"/>
  <c r="L27" i="29"/>
  <c r="V7" i="38"/>
  <c r="U7" i="38"/>
  <c r="T7" i="38"/>
  <c r="S7" i="38"/>
  <c r="R7" i="38"/>
  <c r="T10" i="37"/>
  <c r="S10" i="37"/>
  <c r="R10" i="37"/>
  <c r="Q10" i="37"/>
  <c r="P10" i="37"/>
  <c r="T9" i="37"/>
  <c r="S9" i="37"/>
  <c r="R9" i="37"/>
  <c r="Q9" i="37"/>
  <c r="P9" i="37"/>
  <c r="S12" i="36"/>
  <c r="R12" i="36"/>
  <c r="Q12" i="36"/>
  <c r="P12" i="36"/>
  <c r="O12" i="36"/>
  <c r="S11" i="36"/>
  <c r="R11" i="36"/>
  <c r="Q11" i="36"/>
  <c r="P11" i="36"/>
  <c r="O11" i="36"/>
  <c r="R17" i="34"/>
  <c r="Q17" i="34"/>
  <c r="P17" i="34"/>
  <c r="O17" i="34"/>
  <c r="N17" i="34"/>
  <c r="R16" i="34"/>
  <c r="Q16" i="34"/>
  <c r="P16" i="34"/>
  <c r="O16" i="34"/>
  <c r="N16" i="34"/>
  <c r="R15" i="34"/>
  <c r="Q15" i="34"/>
  <c r="P15" i="34"/>
  <c r="O15" i="34"/>
  <c r="N15" i="34"/>
  <c r="P9" i="33"/>
  <c r="O9" i="33"/>
  <c r="N9" i="33"/>
  <c r="M9" i="33"/>
  <c r="T11" i="39"/>
  <c r="S11" i="39"/>
  <c r="R11" i="39"/>
  <c r="Q11" i="39"/>
  <c r="P11" i="39"/>
  <c r="S42" i="30"/>
  <c r="R42" i="30"/>
  <c r="Q42" i="30"/>
  <c r="P42" i="30"/>
  <c r="O42" i="30"/>
  <c r="S41" i="30"/>
  <c r="R41" i="30"/>
  <c r="Q41" i="30"/>
  <c r="P41" i="30"/>
  <c r="O41" i="30"/>
  <c r="S40" i="30"/>
  <c r="R40" i="30"/>
  <c r="Q40" i="30"/>
  <c r="P40" i="30"/>
  <c r="O40" i="30"/>
  <c r="S39" i="30"/>
  <c r="R39" i="30"/>
  <c r="Q39" i="30"/>
  <c r="P39" i="30"/>
  <c r="O39" i="30"/>
  <c r="S38" i="30"/>
  <c r="R38" i="30"/>
  <c r="Q38" i="30"/>
  <c r="P38" i="30"/>
  <c r="O38" i="30"/>
  <c r="P28" i="25"/>
  <c r="O28" i="25"/>
  <c r="N28" i="25"/>
  <c r="M28" i="25"/>
  <c r="P27" i="25"/>
  <c r="O27" i="25"/>
  <c r="N27" i="25"/>
  <c r="M27" i="25"/>
  <c r="P26" i="25"/>
  <c r="O26" i="25"/>
  <c r="N26" i="25"/>
  <c r="M26" i="25"/>
  <c r="N26" i="29"/>
  <c r="M26" i="29"/>
  <c r="L26" i="29"/>
  <c r="N25" i="29"/>
  <c r="M25" i="29"/>
  <c r="L25" i="29"/>
  <c r="N24" i="29"/>
  <c r="M24" i="29"/>
  <c r="L24" i="29"/>
  <c r="N23" i="29"/>
  <c r="M23" i="29"/>
  <c r="L23" i="29"/>
  <c r="N22" i="29"/>
  <c r="M22" i="29"/>
  <c r="L22" i="29"/>
  <c r="V6" i="38"/>
  <c r="U6" i="38"/>
  <c r="T6" i="38"/>
  <c r="S6" i="38"/>
  <c r="R6" i="38"/>
  <c r="V5" i="38"/>
  <c r="U5" i="38"/>
  <c r="T5" i="38"/>
  <c r="S5" i="38"/>
  <c r="R5" i="38"/>
  <c r="T8" i="37"/>
  <c r="S8" i="37"/>
  <c r="R8" i="37"/>
  <c r="Q8" i="37"/>
  <c r="P8" i="37"/>
  <c r="S10" i="36"/>
  <c r="R10" i="36"/>
  <c r="Q10" i="36"/>
  <c r="P10" i="36"/>
  <c r="O10" i="36"/>
  <c r="P8" i="33"/>
  <c r="O8" i="33"/>
  <c r="N8" i="33"/>
  <c r="M8" i="33"/>
  <c r="N5" i="31"/>
  <c r="M5" i="31"/>
  <c r="L5" i="31"/>
  <c r="N4" i="31"/>
  <c r="M4" i="31"/>
  <c r="L4" i="31"/>
  <c r="T10" i="39"/>
  <c r="S10" i="39"/>
  <c r="R10" i="39"/>
  <c r="Q10" i="39"/>
  <c r="P10" i="39"/>
  <c r="S37" i="30"/>
  <c r="R37" i="30"/>
  <c r="Q37" i="30"/>
  <c r="P37" i="30"/>
  <c r="O37" i="30"/>
  <c r="S36" i="30"/>
  <c r="R36" i="30"/>
  <c r="Q36" i="30"/>
  <c r="P36" i="30"/>
  <c r="O36" i="30"/>
  <c r="S35" i="30"/>
  <c r="R35" i="30"/>
  <c r="Q35" i="30"/>
  <c r="P35" i="30"/>
  <c r="O35" i="30"/>
  <c r="S34" i="30"/>
  <c r="R34" i="30"/>
  <c r="Q34" i="30"/>
  <c r="P34" i="30"/>
  <c r="O34" i="30"/>
  <c r="S33" i="30"/>
  <c r="R33" i="30"/>
  <c r="Q33" i="30"/>
  <c r="P33" i="30"/>
  <c r="O33" i="30"/>
  <c r="P25" i="25"/>
  <c r="O25" i="25"/>
  <c r="N25" i="25"/>
  <c r="M25" i="25"/>
  <c r="P24" i="25"/>
  <c r="O24" i="25"/>
  <c r="N24" i="25"/>
  <c r="M24" i="25"/>
  <c r="P23" i="25"/>
  <c r="O23" i="25"/>
  <c r="N23" i="25"/>
  <c r="M23" i="25"/>
  <c r="P22" i="25"/>
  <c r="O22" i="25"/>
  <c r="N22" i="25"/>
  <c r="M22" i="25"/>
  <c r="N21" i="29"/>
  <c r="M21" i="29"/>
  <c r="L21" i="29"/>
  <c r="N20" i="29"/>
  <c r="M20" i="29"/>
  <c r="L20" i="29"/>
  <c r="N19" i="29"/>
  <c r="M19" i="29"/>
  <c r="L19" i="29"/>
  <c r="V4" i="38"/>
  <c r="U4" i="38"/>
  <c r="T4" i="38"/>
  <c r="S4" i="38"/>
  <c r="R4" i="38"/>
  <c r="T7" i="37"/>
  <c r="S7" i="37"/>
  <c r="R7" i="37"/>
  <c r="Q7" i="37"/>
  <c r="P7" i="37"/>
  <c r="T6" i="37"/>
  <c r="S6" i="37"/>
  <c r="R6" i="37"/>
  <c r="Q6" i="37"/>
  <c r="P6" i="37"/>
  <c r="S9" i="36"/>
  <c r="R9" i="36"/>
  <c r="Q9" i="36"/>
  <c r="P9" i="36"/>
  <c r="O9" i="36"/>
  <c r="R14" i="34"/>
  <c r="Q14" i="34"/>
  <c r="P14" i="34"/>
  <c r="O14" i="34"/>
  <c r="N14" i="34"/>
  <c r="R13" i="34"/>
  <c r="Q13" i="34"/>
  <c r="P13" i="34"/>
  <c r="O13" i="34"/>
  <c r="N13" i="34"/>
  <c r="R12" i="34"/>
  <c r="Q12" i="34"/>
  <c r="P12" i="34"/>
  <c r="O12" i="34"/>
  <c r="N12" i="34"/>
  <c r="P7" i="33"/>
  <c r="O7" i="33"/>
  <c r="N7" i="33"/>
  <c r="M7" i="33"/>
  <c r="T9" i="39"/>
  <c r="S9" i="39"/>
  <c r="R9" i="39"/>
  <c r="Q9" i="39"/>
  <c r="P9" i="39"/>
  <c r="T8" i="39"/>
  <c r="S8" i="39"/>
  <c r="R8" i="39"/>
  <c r="Q8" i="39"/>
  <c r="P8" i="39"/>
  <c r="T7" i="39"/>
  <c r="S7" i="39"/>
  <c r="R7" i="39"/>
  <c r="Q7" i="39"/>
  <c r="P7" i="39"/>
  <c r="S32" i="30"/>
  <c r="R32" i="30"/>
  <c r="Q32" i="30"/>
  <c r="P32" i="30"/>
  <c r="O32" i="30"/>
  <c r="S31" i="30"/>
  <c r="R31" i="30"/>
  <c r="Q31" i="30"/>
  <c r="P31" i="30"/>
  <c r="O31" i="30"/>
  <c r="S30" i="30"/>
  <c r="R30" i="30"/>
  <c r="Q30" i="30"/>
  <c r="P30" i="30"/>
  <c r="O30" i="30"/>
  <c r="S29" i="30"/>
  <c r="R29" i="30"/>
  <c r="Q29" i="30"/>
  <c r="P29" i="30"/>
  <c r="O29" i="30"/>
  <c r="S28" i="30"/>
  <c r="R28" i="30"/>
  <c r="Q28" i="30"/>
  <c r="P28" i="30"/>
  <c r="O28" i="30"/>
  <c r="P21" i="25"/>
  <c r="O21" i="25"/>
  <c r="N21" i="25"/>
  <c r="M21" i="25"/>
  <c r="P20" i="25"/>
  <c r="O20" i="25"/>
  <c r="N20" i="25"/>
  <c r="M20" i="25"/>
  <c r="P19" i="25"/>
  <c r="O19" i="25"/>
  <c r="N19" i="25"/>
  <c r="M19" i="25"/>
  <c r="P18" i="25"/>
  <c r="O18" i="25"/>
  <c r="N18" i="25"/>
  <c r="M18" i="25"/>
  <c r="P17" i="25"/>
  <c r="O17" i="25"/>
  <c r="N17" i="25"/>
  <c r="M17" i="25"/>
  <c r="N18" i="29"/>
  <c r="M18" i="29"/>
  <c r="L18" i="29"/>
  <c r="N17" i="29"/>
  <c r="M17" i="29"/>
  <c r="L17" i="29"/>
  <c r="M15" i="25" l="1"/>
  <c r="N15" i="25"/>
  <c r="U4" i="22" l="1"/>
  <c r="T4" i="22"/>
  <c r="S4" i="22"/>
  <c r="R4" i="22"/>
  <c r="Q4" i="22"/>
  <c r="T5" i="37"/>
  <c r="S5" i="37"/>
  <c r="R5" i="37"/>
  <c r="Q5" i="37"/>
  <c r="P5" i="37"/>
  <c r="S8" i="36"/>
  <c r="R8" i="36"/>
  <c r="Q8" i="36"/>
  <c r="P8" i="36"/>
  <c r="O8" i="36"/>
  <c r="S7" i="36"/>
  <c r="R7" i="36"/>
  <c r="Q7" i="36"/>
  <c r="P7" i="36"/>
  <c r="O7" i="36"/>
  <c r="R11" i="34"/>
  <c r="Q11" i="34"/>
  <c r="P11" i="34"/>
  <c r="O11" i="34"/>
  <c r="N11" i="34"/>
  <c r="R10" i="34"/>
  <c r="Q10" i="34"/>
  <c r="P10" i="34"/>
  <c r="O10" i="34"/>
  <c r="N10" i="34"/>
  <c r="R9" i="34"/>
  <c r="Q9" i="34"/>
  <c r="P9" i="34"/>
  <c r="O9" i="34"/>
  <c r="N9" i="34"/>
  <c r="P6" i="33"/>
  <c r="O6" i="33"/>
  <c r="N6" i="33"/>
  <c r="M6" i="33"/>
  <c r="N3" i="31"/>
  <c r="M3" i="31"/>
  <c r="L3" i="31"/>
  <c r="T6" i="39"/>
  <c r="S6" i="39"/>
  <c r="R6" i="39"/>
  <c r="Q6" i="39"/>
  <c r="P6" i="39"/>
  <c r="T5" i="39"/>
  <c r="S5" i="39"/>
  <c r="R5" i="39"/>
  <c r="Q5" i="39"/>
  <c r="P5" i="39"/>
  <c r="S27" i="30"/>
  <c r="R27" i="30"/>
  <c r="Q27" i="30"/>
  <c r="P27" i="30"/>
  <c r="O27" i="30"/>
  <c r="S26" i="30"/>
  <c r="R26" i="30"/>
  <c r="Q26" i="30"/>
  <c r="P26" i="30"/>
  <c r="O26" i="30"/>
  <c r="S25" i="30"/>
  <c r="R25" i="30"/>
  <c r="Q25" i="30"/>
  <c r="P25" i="30"/>
  <c r="O25" i="30"/>
  <c r="S24" i="30"/>
  <c r="R24" i="30"/>
  <c r="Q24" i="30"/>
  <c r="P24" i="30"/>
  <c r="O24" i="30"/>
  <c r="S23" i="30"/>
  <c r="R23" i="30"/>
  <c r="Q23" i="30"/>
  <c r="P23" i="30"/>
  <c r="O23" i="30"/>
  <c r="S22" i="30"/>
  <c r="R22" i="30"/>
  <c r="Q22" i="30"/>
  <c r="P22" i="30"/>
  <c r="O22" i="30"/>
  <c r="P16" i="25"/>
  <c r="O16" i="25"/>
  <c r="N16" i="25"/>
  <c r="M16" i="25"/>
  <c r="P15" i="25"/>
  <c r="O15" i="25"/>
  <c r="N16" i="29"/>
  <c r="M16" i="29"/>
  <c r="L16" i="29"/>
  <c r="N15" i="29"/>
  <c r="M15" i="29"/>
  <c r="L15" i="29"/>
  <c r="N14" i="29"/>
  <c r="M14" i="29"/>
  <c r="L14" i="29"/>
  <c r="N13" i="29"/>
  <c r="M13" i="29"/>
  <c r="L13" i="29"/>
  <c r="Z2" i="42"/>
  <c r="X2" i="42"/>
  <c r="W2" i="42"/>
  <c r="Y2" i="42"/>
  <c r="V2" i="42"/>
  <c r="V3" i="38"/>
  <c r="U3" i="38"/>
  <c r="T3" i="38"/>
  <c r="S3" i="38"/>
  <c r="R3" i="38"/>
  <c r="U3" i="22"/>
  <c r="T3" i="22"/>
  <c r="S3" i="22"/>
  <c r="R3" i="22"/>
  <c r="Q3" i="22"/>
  <c r="T4" i="37"/>
  <c r="S4" i="37"/>
  <c r="R4" i="37"/>
  <c r="Q4" i="37"/>
  <c r="P4" i="37"/>
  <c r="S6" i="36"/>
  <c r="R6" i="36"/>
  <c r="Q6" i="36"/>
  <c r="P6" i="36"/>
  <c r="O6" i="36"/>
  <c r="R8" i="34"/>
  <c r="Q8" i="34"/>
  <c r="P8" i="34"/>
  <c r="O8" i="34"/>
  <c r="N8" i="34"/>
  <c r="P5" i="33"/>
  <c r="O5" i="33"/>
  <c r="N5" i="33"/>
  <c r="M5" i="33"/>
  <c r="P4" i="33"/>
  <c r="O4" i="33"/>
  <c r="N4" i="33"/>
  <c r="M4" i="33"/>
  <c r="T4" i="39"/>
  <c r="S4" i="39"/>
  <c r="R4" i="39"/>
  <c r="Q4" i="39"/>
  <c r="P4" i="39"/>
  <c r="S21" i="30"/>
  <c r="R21" i="30"/>
  <c r="Q21" i="30"/>
  <c r="P21" i="30"/>
  <c r="O21" i="30"/>
  <c r="S20" i="30"/>
  <c r="R20" i="30"/>
  <c r="Q20" i="30"/>
  <c r="P20" i="30"/>
  <c r="O20" i="30"/>
  <c r="S19" i="30"/>
  <c r="R19" i="30"/>
  <c r="Q19" i="30"/>
  <c r="P19" i="30"/>
  <c r="O19" i="30"/>
  <c r="S18" i="30"/>
  <c r="R18" i="30"/>
  <c r="Q18" i="30"/>
  <c r="P18" i="30"/>
  <c r="O18" i="30"/>
  <c r="S17" i="30"/>
  <c r="R17" i="30"/>
  <c r="Q17" i="30"/>
  <c r="P17" i="30"/>
  <c r="O17" i="30"/>
  <c r="S16" i="30"/>
  <c r="R16" i="30"/>
  <c r="Q16" i="30"/>
  <c r="P16" i="30"/>
  <c r="O16" i="30"/>
  <c r="P14" i="25"/>
  <c r="O14" i="25"/>
  <c r="N14" i="25"/>
  <c r="M14" i="25"/>
  <c r="P13" i="25"/>
  <c r="O13" i="25"/>
  <c r="N13" i="25"/>
  <c r="M13" i="25"/>
  <c r="P12" i="25"/>
  <c r="O12" i="25"/>
  <c r="N12" i="25"/>
  <c r="M12" i="25"/>
  <c r="P11" i="25"/>
  <c r="O11" i="25"/>
  <c r="N11" i="25"/>
  <c r="M11" i="25"/>
  <c r="P10" i="25"/>
  <c r="O10" i="25"/>
  <c r="N10" i="25"/>
  <c r="M10" i="25"/>
  <c r="N12" i="29"/>
  <c r="M12" i="29"/>
  <c r="L12" i="29"/>
  <c r="N11" i="29"/>
  <c r="M11" i="29"/>
  <c r="L11" i="29"/>
  <c r="N10" i="29"/>
  <c r="M10" i="29"/>
  <c r="L10" i="29"/>
  <c r="N6" i="34"/>
  <c r="S5" i="36" l="1"/>
  <c r="R5" i="36"/>
  <c r="Q5" i="36"/>
  <c r="P5" i="36"/>
  <c r="O5" i="36"/>
  <c r="S4" i="36"/>
  <c r="R4" i="36"/>
  <c r="Q4" i="36"/>
  <c r="P4" i="36"/>
  <c r="O4" i="36"/>
  <c r="R7" i="34"/>
  <c r="Q7" i="34"/>
  <c r="P7" i="34"/>
  <c r="O7" i="34"/>
  <c r="N7" i="34"/>
  <c r="R6" i="34"/>
  <c r="Q6" i="34"/>
  <c r="P6" i="34"/>
  <c r="O6" i="34"/>
  <c r="R5" i="34"/>
  <c r="Q5" i="34"/>
  <c r="P5" i="34"/>
  <c r="O5" i="34"/>
  <c r="N5" i="34"/>
  <c r="P3" i="33"/>
  <c r="O3" i="33"/>
  <c r="N3" i="33"/>
  <c r="M3" i="33"/>
  <c r="T3" i="39"/>
  <c r="S3" i="39"/>
  <c r="R3" i="39"/>
  <c r="Q3" i="39"/>
  <c r="P3" i="39"/>
  <c r="S15" i="30"/>
  <c r="R15" i="30"/>
  <c r="Q15" i="30"/>
  <c r="P15" i="30"/>
  <c r="O15" i="30"/>
  <c r="S14" i="30"/>
  <c r="R14" i="30"/>
  <c r="Q14" i="30"/>
  <c r="P14" i="30"/>
  <c r="O14" i="30"/>
  <c r="S13" i="30"/>
  <c r="R13" i="30"/>
  <c r="Q13" i="30"/>
  <c r="P13" i="30"/>
  <c r="O13" i="30"/>
  <c r="S12" i="30"/>
  <c r="R12" i="30"/>
  <c r="Q12" i="30"/>
  <c r="P12" i="30"/>
  <c r="O12" i="30"/>
  <c r="S11" i="30"/>
  <c r="R11" i="30"/>
  <c r="Q11" i="30"/>
  <c r="P11" i="30"/>
  <c r="O11" i="30"/>
  <c r="S10" i="30"/>
  <c r="R10" i="30"/>
  <c r="Q10" i="30"/>
  <c r="P10" i="30"/>
  <c r="O10" i="30"/>
  <c r="S9" i="30"/>
  <c r="R9" i="30"/>
  <c r="Q9" i="30"/>
  <c r="P9" i="30"/>
  <c r="O9" i="30"/>
  <c r="P9" i="25"/>
  <c r="O9" i="25"/>
  <c r="N9" i="25"/>
  <c r="M9" i="25"/>
  <c r="P8" i="25"/>
  <c r="O8" i="25"/>
  <c r="N8" i="25"/>
  <c r="M8" i="25"/>
  <c r="P7" i="25"/>
  <c r="O7" i="25"/>
  <c r="N7" i="25"/>
  <c r="M7" i="25"/>
  <c r="P6" i="25"/>
  <c r="O6" i="25"/>
  <c r="N6" i="25"/>
  <c r="M6" i="25"/>
  <c r="N9" i="29"/>
  <c r="M9" i="29"/>
  <c r="L9" i="29"/>
  <c r="N8" i="29"/>
  <c r="M8" i="29"/>
  <c r="L8" i="29"/>
  <c r="N7" i="29"/>
  <c r="M7" i="29"/>
  <c r="L7" i="29"/>
  <c r="N6" i="29"/>
  <c r="M6" i="29"/>
  <c r="L6" i="29"/>
  <c r="Y2" i="26"/>
  <c r="W2" i="40"/>
  <c r="V2" i="38"/>
  <c r="U2" i="22"/>
  <c r="T3" i="37"/>
  <c r="T2" i="37"/>
  <c r="S3" i="36"/>
  <c r="S2" i="36"/>
  <c r="R3" i="34"/>
  <c r="R4" i="34"/>
  <c r="R2" i="34"/>
  <c r="T2" i="39"/>
  <c r="S3" i="30"/>
  <c r="S4" i="30"/>
  <c r="S5" i="30"/>
  <c r="S6" i="30"/>
  <c r="S7" i="30"/>
  <c r="S8" i="30"/>
  <c r="S2" i="30"/>
  <c r="S3" i="37" l="1"/>
  <c r="R3" i="37"/>
  <c r="Q3" i="37"/>
  <c r="P3" i="37"/>
  <c r="Q4" i="34"/>
  <c r="P4" i="34"/>
  <c r="O4" i="34"/>
  <c r="N4" i="34"/>
  <c r="R8" i="30"/>
  <c r="Q8" i="30"/>
  <c r="P8" i="30"/>
  <c r="O8" i="30"/>
  <c r="R7" i="30"/>
  <c r="Q7" i="30"/>
  <c r="P7" i="30"/>
  <c r="O7" i="30"/>
  <c r="P5" i="25"/>
  <c r="O5" i="25"/>
  <c r="N5" i="25"/>
  <c r="M5" i="25"/>
  <c r="M2" i="33" l="1"/>
  <c r="R3" i="36" l="1"/>
  <c r="Q3" i="36"/>
  <c r="P3" i="36"/>
  <c r="O3" i="36"/>
  <c r="Q3" i="34"/>
  <c r="P3" i="34"/>
  <c r="O3" i="34"/>
  <c r="N3" i="34"/>
  <c r="N5" i="29"/>
  <c r="M5" i="29"/>
  <c r="L5" i="29"/>
  <c r="U2" i="26"/>
  <c r="V2" i="40"/>
  <c r="U2" i="40"/>
  <c r="T2" i="40"/>
  <c r="S2" i="40"/>
  <c r="S2" i="39"/>
  <c r="R2" i="39"/>
  <c r="Q2" i="39"/>
  <c r="P2" i="39"/>
  <c r="L2" i="31"/>
  <c r="M2" i="31"/>
  <c r="N2" i="31"/>
  <c r="X2" i="26"/>
  <c r="L3" i="29"/>
  <c r="M3" i="29"/>
  <c r="N3" i="29"/>
  <c r="U2" i="38"/>
  <c r="T2" i="38"/>
  <c r="S2" i="38"/>
  <c r="R2" i="38"/>
  <c r="S2" i="37"/>
  <c r="R2" i="37"/>
  <c r="Q2" i="37"/>
  <c r="P2" i="37"/>
  <c r="R2" i="36"/>
  <c r="Q2" i="36"/>
  <c r="P2" i="36"/>
  <c r="O2" i="36"/>
  <c r="Q2" i="34"/>
  <c r="P2" i="34"/>
  <c r="O2" i="34"/>
  <c r="N2" i="34"/>
  <c r="P2" i="33"/>
  <c r="O2" i="33"/>
  <c r="N2" i="33"/>
  <c r="R6" i="30"/>
  <c r="Q6" i="30"/>
  <c r="P6" i="30"/>
  <c r="O6" i="30"/>
  <c r="R5" i="30"/>
  <c r="Q5" i="30"/>
  <c r="P5" i="30"/>
  <c r="O5" i="30"/>
  <c r="R4" i="30"/>
  <c r="Q4" i="30"/>
  <c r="P4" i="30"/>
  <c r="O4" i="30"/>
  <c r="R3" i="30"/>
  <c r="Q3" i="30"/>
  <c r="P3" i="30"/>
  <c r="O3" i="30"/>
  <c r="R2" i="30"/>
  <c r="Q2" i="30"/>
  <c r="P2" i="30"/>
  <c r="O2" i="30"/>
  <c r="N4" i="29"/>
  <c r="M4" i="29"/>
  <c r="L4" i="29"/>
  <c r="N2" i="29"/>
  <c r="M2" i="29"/>
  <c r="L2" i="29"/>
  <c r="W2" i="26"/>
  <c r="V2" i="26"/>
  <c r="P4" i="25"/>
  <c r="O4" i="25"/>
  <c r="N4" i="25"/>
  <c r="M4" i="25"/>
  <c r="P3" i="25"/>
  <c r="O3" i="25"/>
  <c r="N3" i="25"/>
  <c r="M3" i="25"/>
  <c r="P2" i="25"/>
  <c r="O2" i="25"/>
  <c r="N2" i="25"/>
  <c r="M2" i="25"/>
  <c r="T2" i="22"/>
  <c r="S2" i="22"/>
  <c r="R2" i="22"/>
  <c r="Q2"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465730C4-B08B-464B-8582-DEAC9019625E}">
      <text>
        <r>
          <rPr>
            <b/>
            <sz val="10"/>
            <color rgb="FF000000"/>
            <rFont val="ＭＳ Ｐゴシック"/>
            <family val="2"/>
            <charset val="128"/>
          </rPr>
          <t>牝馬限定レースの場合は背景色が薄赤色になります</t>
        </r>
      </text>
    </comment>
    <comment ref="Y2" authorId="0" shapeId="0" xr:uid="{8BBE467D-8416-E149-A52E-16C2E68A1438}">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66B9077E-91CD-B949-9932-9A9CA50873BC}">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0E60EA42-3BB4-054F-8411-6C7482020DB8}">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<sst xmlns="http://schemas.openxmlformats.org/spreadsheetml/2006/main" count="3796" uniqueCount="1024">
  <si>
    <t>日付</t>
    <rPh sb="0" eb="2">
      <t>ヒヅケ</t>
    </rPh>
    <phoneticPr fontId="2"/>
  </si>
  <si>
    <t>馬場</t>
    <rPh sb="0" eb="2">
      <t>ババ</t>
    </rPh>
    <phoneticPr fontId="2"/>
  </si>
  <si>
    <t>勝ち馬</t>
    <rPh sb="0" eb="1">
      <t>カ</t>
    </rPh>
    <rPh sb="2" eb="3">
      <t>ウマ</t>
    </rPh>
    <phoneticPr fontId="2"/>
  </si>
  <si>
    <t>上3F</t>
    <rPh sb="0" eb="1">
      <t>ウエ</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</si>
  <si>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</si>
  <si>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</si>
  <si>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</si>
  <si>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</si>
  <si>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</si>
  <si>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</si>
  <si>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</si>
  <si>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</si>
  <si>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</si>
  <si>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</si>
  <si>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</si>
  <si>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</si>
  <si>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</si>
  <si>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</si>
  <si>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クラス</t>
    <phoneticPr fontId="2"/>
  </si>
  <si>
    <t>タイム</t>
    <phoneticPr fontId="2"/>
  </si>
  <si>
    <t>1F</t>
    <phoneticPr fontId="2"/>
  </si>
  <si>
    <t>2F</t>
    <phoneticPr fontId="2"/>
  </si>
  <si>
    <t>3F</t>
    <phoneticPr fontId="2"/>
  </si>
  <si>
    <t>4F</t>
    <phoneticPr fontId="2"/>
  </si>
  <si>
    <t>5F</t>
    <phoneticPr fontId="2"/>
  </si>
  <si>
    <t>6F</t>
    <phoneticPr fontId="2"/>
  </si>
  <si>
    <t>7F</t>
    <phoneticPr fontId="2"/>
  </si>
  <si>
    <t>中1F</t>
    <rPh sb="0" eb="1">
      <t>ナカ</t>
    </rPh>
    <phoneticPr fontId="2"/>
  </si>
  <si>
    <t>ペース</t>
    <phoneticPr fontId="2"/>
  </si>
  <si>
    <t>コメント</t>
    <phoneticPr fontId="2"/>
  </si>
  <si>
    <t>8F</t>
    <phoneticPr fontId="2"/>
  </si>
  <si>
    <t>9F</t>
    <phoneticPr fontId="2"/>
  </si>
  <si>
    <t>10F</t>
    <phoneticPr fontId="2"/>
  </si>
  <si>
    <t>11F</t>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</si>
  <si>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</si>
  <si>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</si>
  <si>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</si>
  <si>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</si>
  <si>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</si>
  <si>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</si>
  <si>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</si>
  <si>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</si>
  <si>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</si>
  <si>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</si>
  <si>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</si>
  <si>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</si>
  <si>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</si>
  <si>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</si>
  <si>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</si>
  <si>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</si>
  <si>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</si>
  <si>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</si>
  <si>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</si>
  <si>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</si>
  <si>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</si>
  <si>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</si>
  <si>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</si>
  <si>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</si>
  <si>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</si>
  <si>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バイアス</t>
    <phoneticPr fontId="1"/>
  </si>
  <si>
    <t>中2F</t>
    <rPh sb="0" eb="1">
      <t>ナカ</t>
    </rPh>
    <phoneticPr fontId="1"/>
  </si>
  <si>
    <t>1F</t>
    <phoneticPr fontId="1"/>
  </si>
  <si>
    <t>2F</t>
    <phoneticPr fontId="1"/>
  </si>
  <si>
    <t>3F</t>
    <phoneticPr fontId="1"/>
  </si>
  <si>
    <t>4F</t>
    <phoneticPr fontId="1"/>
  </si>
  <si>
    <t>5F</t>
    <phoneticPr fontId="1"/>
  </si>
  <si>
    <t>6F</t>
    <phoneticPr fontId="1"/>
  </si>
  <si>
    <t>7F</t>
    <phoneticPr fontId="1"/>
  </si>
  <si>
    <t>8F</t>
    <phoneticPr fontId="1"/>
  </si>
  <si>
    <t>中3F</t>
    <rPh sb="0" eb="1">
      <t>ナカ</t>
    </rPh>
    <phoneticPr fontId="1"/>
  </si>
  <si>
    <t>コメント</t>
    <phoneticPr fontId="1"/>
  </si>
  <si>
    <t>9F</t>
    <phoneticPr fontId="1"/>
  </si>
  <si>
    <t>中4F</t>
    <rPh sb="0" eb="1">
      <t>ナカ</t>
    </rPh>
    <phoneticPr fontId="1"/>
  </si>
  <si>
    <t>10F</t>
    <phoneticPr fontId="1"/>
  </si>
  <si>
    <t>11F</t>
    <phoneticPr fontId="1"/>
  </si>
  <si>
    <t>中5F</t>
    <rPh sb="0" eb="1">
      <t>ナカ</t>
    </rPh>
    <phoneticPr fontId="1"/>
  </si>
  <si>
    <t>12F</t>
    <phoneticPr fontId="3"/>
  </si>
  <si>
    <t>13F</t>
    <phoneticPr fontId="3"/>
  </si>
  <si>
    <t>14F</t>
    <phoneticPr fontId="3"/>
  </si>
  <si>
    <t>15F</t>
    <phoneticPr fontId="2"/>
  </si>
  <si>
    <t>中9F</t>
    <rPh sb="0" eb="1">
      <t>ナカ</t>
    </rPh>
    <phoneticPr fontId="2"/>
  </si>
  <si>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</si>
  <si>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</si>
  <si>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</si>
  <si>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</si>
  <si>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</si>
  <si>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</si>
  <si>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</si>
  <si>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</si>
  <si>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</si>
  <si>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</si>
  <si>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</si>
  <si>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</si>
  <si>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</si>
  <si>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レースクラス</t>
    <phoneticPr fontId="1"/>
  </si>
  <si>
    <t>ラップタイム</t>
    <phoneticPr fontId="1"/>
  </si>
  <si>
    <t>使用コース</t>
    <rPh sb="0" eb="2">
      <t>シヨウ</t>
    </rPh>
    <phoneticPr fontId="1"/>
  </si>
  <si>
    <t>ペース補正</t>
    <rPh sb="3" eb="5">
      <t>ホセイ</t>
    </rPh>
    <phoneticPr fontId="1"/>
  </si>
  <si>
    <t>タイムレベル</t>
    <phoneticPr fontId="1"/>
  </si>
  <si>
    <t>メンバーレベル</t>
    <phoneticPr fontId="1"/>
  </si>
  <si>
    <t>ペ補</t>
    <rPh sb="1" eb="2">
      <t>ホセイ</t>
    </rPh>
    <phoneticPr fontId="3"/>
  </si>
  <si>
    <t>7F</t>
    <phoneticPr fontId="1"/>
  </si>
  <si>
    <t>8F</t>
    <phoneticPr fontId="1"/>
  </si>
  <si>
    <t>9F</t>
    <phoneticPr fontId="1"/>
  </si>
  <si>
    <t>ペース</t>
    <phoneticPr fontId="1"/>
  </si>
  <si>
    <t>バイアス</t>
    <phoneticPr fontId="1"/>
  </si>
  <si>
    <t>コメント</t>
    <phoneticPr fontId="1"/>
  </si>
  <si>
    <t>コース</t>
    <phoneticPr fontId="12"/>
  </si>
  <si>
    <t>8F</t>
    <phoneticPr fontId="1"/>
  </si>
  <si>
    <t>9F</t>
    <phoneticPr fontId="1"/>
  </si>
  <si>
    <t>10F</t>
    <phoneticPr fontId="1"/>
  </si>
  <si>
    <t>コース</t>
    <phoneticPr fontId="3"/>
  </si>
  <si>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</si>
  <si>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</si>
  <si>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</si>
  <si>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</si>
  <si>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</si>
  <si>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</si>
  <si>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</si>
  <si>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</si>
  <si>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</si>
  <si>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</si>
  <si>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</si>
  <si>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</si>
  <si>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</si>
  <si>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</si>
  <si>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中6F</t>
    <rPh sb="0" eb="1">
      <t>ナカ</t>
    </rPh>
    <phoneticPr fontId="1"/>
  </si>
  <si>
    <t>ペース</t>
    <phoneticPr fontId="1"/>
  </si>
  <si>
    <t>バイアス</t>
    <phoneticPr fontId="1"/>
  </si>
  <si>
    <t>コメント</t>
    <phoneticPr fontId="1"/>
  </si>
  <si>
    <t>コース</t>
    <phoneticPr fontId="12"/>
  </si>
  <si>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</si>
  <si>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</si>
  <si>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</si>
  <si>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</si>
  <si>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</si>
  <si>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</si>
  <si>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</si>
  <si>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</si>
  <si>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</si>
  <si>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</si>
  <si>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</si>
  <si>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</si>
  <si>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</si>
  <si>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2"/>
  </si>
  <si>
    <t>13F</t>
    <phoneticPr fontId="1"/>
  </si>
  <si>
    <t>中7F</t>
    <rPh sb="0" eb="1">
      <t>ナk</t>
    </rPh>
    <phoneticPr fontId="1"/>
  </si>
  <si>
    <t>ペース</t>
    <phoneticPr fontId="1"/>
  </si>
  <si>
    <t>コース</t>
    <phoneticPr fontId="12"/>
  </si>
  <si>
    <t>バイアス</t>
    <phoneticPr fontId="1"/>
  </si>
  <si>
    <t>コメント</t>
    <phoneticPr fontId="1"/>
  </si>
  <si>
    <t>A</t>
    <phoneticPr fontId="3"/>
  </si>
  <si>
    <t>含水(ゴ)</t>
    <rPh sb="0" eb="2">
      <t>ガンス</t>
    </rPh>
    <phoneticPr fontId="12"/>
  </si>
  <si>
    <t>含水(4)</t>
    <rPh sb="0" eb="2">
      <t>ガンス</t>
    </rPh>
    <phoneticPr fontId="12"/>
  </si>
  <si>
    <t>勝ち馬メモ</t>
    <rPh sb="0" eb="1">
      <t>カ</t>
    </rPh>
    <rPh sb="2" eb="5">
      <t>ウm</t>
    </rPh>
    <phoneticPr fontId="1"/>
  </si>
  <si>
    <t>OP</t>
    <phoneticPr fontId="12"/>
  </si>
  <si>
    <t>A</t>
    <phoneticPr fontId="12"/>
  </si>
  <si>
    <t>D</t>
    <phoneticPr fontId="12"/>
  </si>
  <si>
    <t>D</t>
    <phoneticPr fontId="3"/>
  </si>
  <si>
    <t>C</t>
    <phoneticPr fontId="12"/>
  </si>
  <si>
    <t>新馬</t>
    <rPh sb="0" eb="2">
      <t>シンバ</t>
    </rPh>
    <phoneticPr fontId="12"/>
  </si>
  <si>
    <t>3 1勝</t>
    <rPh sb="3" eb="4">
      <t>ショウ</t>
    </rPh>
    <phoneticPr fontId="12"/>
  </si>
  <si>
    <t>未勝利</t>
    <rPh sb="0" eb="3">
      <t>ミショウリ</t>
    </rPh>
    <phoneticPr fontId="12"/>
  </si>
  <si>
    <t>1勝</t>
    <rPh sb="1" eb="2">
      <t>ショウ</t>
    </rPh>
    <phoneticPr fontId="12"/>
  </si>
  <si>
    <t>2勝</t>
    <rPh sb="1" eb="2">
      <t>ショウ</t>
    </rPh>
    <phoneticPr fontId="12"/>
  </si>
  <si>
    <t>未勝利</t>
    <rPh sb="0" eb="3">
      <t>ミショウリ</t>
    </rPh>
    <phoneticPr fontId="3"/>
  </si>
  <si>
    <t>1勝</t>
    <rPh sb="1" eb="2">
      <t>ショウ</t>
    </rPh>
    <phoneticPr fontId="3"/>
  </si>
  <si>
    <t>未勝利</t>
    <rPh sb="0" eb="1">
      <t>ミショウリ</t>
    </rPh>
    <phoneticPr fontId="12"/>
  </si>
  <si>
    <t>3勝</t>
    <rPh sb="1" eb="2">
      <t>ショウ</t>
    </rPh>
    <phoneticPr fontId="12"/>
  </si>
  <si>
    <t>2勝</t>
    <rPh sb="1" eb="2">
      <t>ショウ</t>
    </rPh>
    <phoneticPr fontId="3"/>
  </si>
  <si>
    <t>E</t>
    <phoneticPr fontId="12"/>
  </si>
  <si>
    <t>OP</t>
    <phoneticPr fontId="3"/>
  </si>
  <si>
    <t>3 1勝</t>
    <rPh sb="3" eb="4">
      <t>ショウ</t>
    </rPh>
    <phoneticPr fontId="3"/>
  </si>
  <si>
    <t>B</t>
    <phoneticPr fontId="3"/>
  </si>
  <si>
    <t>クッション</t>
    <phoneticPr fontId="12"/>
  </si>
  <si>
    <t>クッション</t>
    <phoneticPr fontId="3"/>
  </si>
  <si>
    <t>下5F</t>
    <rPh sb="0" eb="1">
      <t xml:space="preserve">シタ </t>
    </rPh>
    <phoneticPr fontId="1"/>
  </si>
  <si>
    <t>含水(ゴ)</t>
    <rPh sb="0" eb="2">
      <t>ガンスイ</t>
    </rPh>
    <phoneticPr fontId="12"/>
  </si>
  <si>
    <t>含水(4)</t>
    <rPh sb="0" eb="2">
      <t>ガンスイ</t>
    </rPh>
    <phoneticPr fontId="12"/>
  </si>
  <si>
    <t>馬場L</t>
    <rPh sb="0" eb="2">
      <t>ババ</t>
    </rPh>
    <phoneticPr fontId="12"/>
  </si>
  <si>
    <t>後半5F</t>
    <rPh sb="0" eb="2">
      <t>コウハn</t>
    </rPh>
    <phoneticPr fontId="1"/>
  </si>
  <si>
    <t>ゴール前含水率</t>
    <rPh sb="4" eb="7">
      <t>ガンスイ</t>
    </rPh>
    <phoneticPr fontId="12"/>
  </si>
  <si>
    <t>4コーナー含水率</t>
    <rPh sb="5" eb="8">
      <t>ガンスイ</t>
    </rPh>
    <phoneticPr fontId="12"/>
  </si>
  <si>
    <t>独自馬場レベル</t>
    <rPh sb="0" eb="2">
      <t>ドクジ</t>
    </rPh>
    <rPh sb="2" eb="4">
      <t>b</t>
    </rPh>
    <phoneticPr fontId="12"/>
  </si>
  <si>
    <t>3勝</t>
    <rPh sb="1" eb="2">
      <t>ショウル</t>
    </rPh>
    <phoneticPr fontId="12"/>
  </si>
  <si>
    <t>下5F</t>
    <rPh sb="0" eb="1">
      <t xml:space="preserve">シタ </t>
    </rPh>
    <phoneticPr fontId="12"/>
  </si>
  <si>
    <t>マイシンフォニー</t>
    <phoneticPr fontId="12"/>
  </si>
  <si>
    <t>ランスオブウェイブが逃げてそれをタマモタップダンスが追いかける展開。その２頭が最後は３着以下を突き離してワンツーとなった。</t>
    <phoneticPr fontId="12"/>
  </si>
  <si>
    <t>ランスオブウェイブ</t>
    <phoneticPr fontId="12"/>
  </si>
  <si>
    <t>断然人気のマスキエッタが逃げて未勝利レベルにしてもかなりのスローペース。そりゃこんなペースで行ければマスキエッタが逃げ切るのも当然。</t>
    <phoneticPr fontId="12"/>
  </si>
  <si>
    <t>マスキエッタ</t>
    <phoneticPr fontId="12"/>
  </si>
  <si>
    <t>平均ペースで流れて地力がはっきりと問われた一戦。今回が初ダートだったノットゥルノが断然人気に応えて圧勝となった。</t>
    <phoneticPr fontId="12"/>
  </si>
  <si>
    <t>ノットゥルノ</t>
    <phoneticPr fontId="12"/>
  </si>
  <si>
    <t>新馬戦にしてもかなりのスローペース。２番手につけたメイショウクリフトが人気に応えて圧勝となった。</t>
    <phoneticPr fontId="12"/>
  </si>
  <si>
    <t>メイショウクリフト</t>
    <phoneticPr fontId="12"/>
  </si>
  <si>
    <t>阪神芝は開幕週でやはり高速馬場に。内枠から好位をセンス良く立ち回ったマイシンフォニーが人気に応えて勝利。</t>
    <phoneticPr fontId="12"/>
  </si>
  <si>
    <t>M</t>
    <phoneticPr fontId="12"/>
  </si>
  <si>
    <t>消耗</t>
    <rPh sb="0" eb="2">
      <t>ショウモウ</t>
    </rPh>
    <phoneticPr fontId="12"/>
  </si>
  <si>
    <t>良</t>
    <rPh sb="0" eb="1">
      <t>ヨイ</t>
    </rPh>
    <phoneticPr fontId="12"/>
  </si>
  <si>
    <t>ﾏｼﾞｪｽﾃｨｯｸｳｫﾘｱｰ</t>
    <phoneticPr fontId="12"/>
  </si>
  <si>
    <t>エスポワールシチー</t>
    <phoneticPr fontId="12"/>
  </si>
  <si>
    <t>コパノリッキー</t>
    <phoneticPr fontId="12"/>
  </si>
  <si>
    <t>SS</t>
    <phoneticPr fontId="12"/>
  </si>
  <si>
    <t>平坦</t>
    <rPh sb="0" eb="2">
      <t>ヘイタn</t>
    </rPh>
    <phoneticPr fontId="12"/>
  </si>
  <si>
    <t>イントゥミスチーフ</t>
    <phoneticPr fontId="12"/>
  </si>
  <si>
    <t>ダノンレジェンド</t>
    <phoneticPr fontId="12"/>
  </si>
  <si>
    <t>ｱﾒﾘｶﾝﾍﾟｲﾄﾘｵｯﾄ</t>
    <phoneticPr fontId="12"/>
  </si>
  <si>
    <t>ハーツクライ</t>
    <phoneticPr fontId="12"/>
  </si>
  <si>
    <t>ホッコータルマエ</t>
    <phoneticPr fontId="12"/>
  </si>
  <si>
    <t>キングカメハメハ</t>
    <phoneticPr fontId="12"/>
  </si>
  <si>
    <t>S</t>
    <phoneticPr fontId="12"/>
  </si>
  <si>
    <t>平坦</t>
    <rPh sb="0" eb="1">
      <t>ヘイタn</t>
    </rPh>
    <phoneticPr fontId="12"/>
  </si>
  <si>
    <t>シルバーステート</t>
    <phoneticPr fontId="12"/>
  </si>
  <si>
    <t>リーチザクラウン</t>
    <phoneticPr fontId="12"/>
  </si>
  <si>
    <t>ザファクター</t>
    <phoneticPr fontId="12"/>
  </si>
  <si>
    <t>馬名</t>
    <rPh sb="0" eb="2">
      <t>ウマメイ</t>
    </rPh>
    <phoneticPr fontId="12"/>
  </si>
  <si>
    <t>瞬発</t>
    <rPh sb="0" eb="2">
      <t>シュンパテゥ</t>
    </rPh>
    <phoneticPr fontId="12"/>
  </si>
  <si>
    <t>ディープインパクト</t>
    <phoneticPr fontId="12"/>
  </si>
  <si>
    <t>ドゥラメンテ</t>
    <phoneticPr fontId="12"/>
  </si>
  <si>
    <t>先行タイプの馬は多かったが大外枠からコンクパールが先手を奪う展開。この形を取れれば強いようで、コンクパールがそのまま押し切って勝利となった。</t>
    <phoneticPr fontId="3"/>
  </si>
  <si>
    <t>コンクパール</t>
    <phoneticPr fontId="3"/>
  </si>
  <si>
    <t>H</t>
    <phoneticPr fontId="3"/>
  </si>
  <si>
    <t>消耗</t>
    <rPh sb="0" eb="2">
      <t>ショウモウ</t>
    </rPh>
    <phoneticPr fontId="3"/>
  </si>
  <si>
    <t>良</t>
    <rPh sb="0" eb="1">
      <t>ヨイ</t>
    </rPh>
    <phoneticPr fontId="3"/>
  </si>
  <si>
    <t>アメリカンファラオ</t>
    <phoneticPr fontId="3"/>
  </si>
  <si>
    <t>ヘニーヒューズ</t>
    <phoneticPr fontId="3"/>
  </si>
  <si>
    <t>フリオーソ</t>
    <phoneticPr fontId="3"/>
  </si>
  <si>
    <t>低調なメンバーレベルでかなりのスローペース戦に。そんな低レベルなメンバーの中でも相対的に上位だったラボンダンスが人気に応えて順当勝ち。</t>
    <phoneticPr fontId="12"/>
  </si>
  <si>
    <t>ラボンダンス</t>
    <phoneticPr fontId="12"/>
  </si>
  <si>
    <t>タートルボウル</t>
    <phoneticPr fontId="12"/>
  </si>
  <si>
    <t>オルフェーヴル</t>
    <phoneticPr fontId="12"/>
  </si>
  <si>
    <t>ヴァンセンヌ</t>
    <phoneticPr fontId="12"/>
  </si>
  <si>
    <t>ダイメイイースターが逃げてそこまで速くはない流れ。番手から早めに抜け出したミッキークイックが差し勢をしのいで押し切り勝ち。</t>
    <phoneticPr fontId="3"/>
  </si>
  <si>
    <t>ミッキークイック</t>
    <phoneticPr fontId="3"/>
  </si>
  <si>
    <t>S</t>
    <phoneticPr fontId="3"/>
  </si>
  <si>
    <t>平坦</t>
    <rPh sb="0" eb="2">
      <t>ヘイタn</t>
    </rPh>
    <phoneticPr fontId="3"/>
  </si>
  <si>
    <t>ミッキーアイル</t>
    <phoneticPr fontId="3"/>
  </si>
  <si>
    <t>キズナ</t>
    <phoneticPr fontId="3"/>
  </si>
  <si>
    <t>ローエングリン</t>
    <phoneticPr fontId="3"/>
  </si>
  <si>
    <t>少頭数でネバーゴーンアウトが逃げてかなりのスローペース戦に。最後は上がり勝負になったが、スムーズに立ち回ったロックユーが抜け出して勝利。</t>
    <phoneticPr fontId="12"/>
  </si>
  <si>
    <t>ロックユー</t>
    <phoneticPr fontId="12"/>
  </si>
  <si>
    <t>瞬発</t>
    <rPh sb="0" eb="1">
      <t>シュンパテゥ</t>
    </rPh>
    <phoneticPr fontId="12"/>
  </si>
  <si>
    <t>B</t>
    <phoneticPr fontId="12"/>
  </si>
  <si>
    <t>アルサトワ/カイザーバローズ</t>
    <phoneticPr fontId="12"/>
  </si>
  <si>
    <t>ルーラーシップ/ディープインパクト</t>
    <phoneticPr fontId="12"/>
  </si>
  <si>
    <t>ﾎﾟｲﾝﾄｵﾌﾞｴﾝﾄﾘｰ</t>
    <phoneticPr fontId="12"/>
  </si>
  <si>
    <t>アルサトワが逃げてかなりのスローペース。そのままアルサトワが押し切るかに見えたが、最後に外からカイザーバローズが突っこんできて同着優勝となった。</t>
    <phoneticPr fontId="12"/>
  </si>
  <si>
    <t>ややゆったり流れて好位追走のダーリントンホールとファルコニアが抜け出す展開。最後の最後にエアファンディタが大外から突っこんできて大接戦となった。</t>
    <phoneticPr fontId="12"/>
  </si>
  <si>
    <t>エアファンディタ</t>
    <phoneticPr fontId="12"/>
  </si>
  <si>
    <t>ハットトリック</t>
    <phoneticPr fontId="12"/>
  </si>
  <si>
    <t>ニューアプローチ</t>
    <phoneticPr fontId="12"/>
  </si>
  <si>
    <t>オセアダイナスティが逃げてメガゴールドが番手につける展開。最後は人気のゴールドハイアーとメガゴールドの一騎打ちで大接戦の結果になった。</t>
    <phoneticPr fontId="12"/>
  </si>
  <si>
    <t>メガゴールド</t>
    <phoneticPr fontId="12"/>
  </si>
  <si>
    <t>ゴールドシップ</t>
    <phoneticPr fontId="12"/>
  </si>
  <si>
    <t>ヘニーヒューズ</t>
    <phoneticPr fontId="12"/>
  </si>
  <si>
    <t>瞬発</t>
    <rPh sb="0" eb="2">
      <t>シュンパテゥ</t>
    </rPh>
    <phoneticPr fontId="3"/>
  </si>
  <si>
    <t>オルフェーヴル</t>
    <phoneticPr fontId="3"/>
  </si>
  <si>
    <t>ステイゴールド</t>
    <phoneticPr fontId="3"/>
  </si>
  <si>
    <t>コパノフランシス</t>
    <phoneticPr fontId="12"/>
  </si>
  <si>
    <t>ロードカナロア</t>
    <phoneticPr fontId="12"/>
  </si>
  <si>
    <t>ブラックタイド</t>
    <phoneticPr fontId="12"/>
  </si>
  <si>
    <t>ブリヨンカズマ</t>
    <phoneticPr fontId="12"/>
  </si>
  <si>
    <t>クロフネ</t>
    <phoneticPr fontId="12"/>
  </si>
  <si>
    <t>キズナ</t>
    <phoneticPr fontId="12"/>
  </si>
  <si>
    <t>メイショウキッド</t>
    <phoneticPr fontId="3"/>
  </si>
  <si>
    <t>ホッコータルマエ</t>
    <phoneticPr fontId="3"/>
  </si>
  <si>
    <t>コパノリッキー</t>
    <phoneticPr fontId="3"/>
  </si>
  <si>
    <t>シニスターミニスター</t>
    <phoneticPr fontId="3"/>
  </si>
  <si>
    <t>エルデスペラード</t>
    <phoneticPr fontId="12"/>
  </si>
  <si>
    <t>バゴ</t>
    <phoneticPr fontId="12"/>
  </si>
  <si>
    <t>アジアエクスプレス</t>
    <phoneticPr fontId="12"/>
  </si>
  <si>
    <t>ディオ</t>
    <phoneticPr fontId="12"/>
  </si>
  <si>
    <t>リオンディーズ</t>
    <phoneticPr fontId="12"/>
  </si>
  <si>
    <t>モーリス</t>
    <phoneticPr fontId="12"/>
  </si>
  <si>
    <t>イスラボニータ</t>
    <phoneticPr fontId="12"/>
  </si>
  <si>
    <t>ショウナンアデイブ</t>
    <phoneticPr fontId="12"/>
  </si>
  <si>
    <t>エピファネイア</t>
    <phoneticPr fontId="12"/>
  </si>
  <si>
    <t>カサデガ</t>
    <phoneticPr fontId="12"/>
  </si>
  <si>
    <t>ルーラーシップ</t>
    <phoneticPr fontId="12"/>
  </si>
  <si>
    <t>スタニングローズ</t>
    <phoneticPr fontId="12"/>
  </si>
  <si>
    <t>稍重</t>
    <rPh sb="0" eb="2">
      <t>ヤヤオモ</t>
    </rPh>
    <phoneticPr fontId="12"/>
  </si>
  <si>
    <t>タイセイグラシア</t>
    <phoneticPr fontId="12"/>
  </si>
  <si>
    <t>アルーブルト</t>
    <phoneticPr fontId="12"/>
  </si>
  <si>
    <t>フェノーメノ</t>
    <phoneticPr fontId="12"/>
  </si>
  <si>
    <t>ヴィクトワールピサ</t>
    <phoneticPr fontId="12"/>
  </si>
  <si>
    <t>キャプテントゥーレ</t>
    <phoneticPr fontId="12"/>
  </si>
  <si>
    <t>アフリカンゴールド</t>
    <phoneticPr fontId="3"/>
  </si>
  <si>
    <t>稍重</t>
    <rPh sb="0" eb="2">
      <t>ヤヤオモ</t>
    </rPh>
    <phoneticPr fontId="3"/>
  </si>
  <si>
    <t>ジャングルポケット</t>
    <phoneticPr fontId="3"/>
  </si>
  <si>
    <t>平坦</t>
    <rPh sb="0" eb="1">
      <t>ヘイタn</t>
    </rPh>
    <phoneticPr fontId="3"/>
  </si>
  <si>
    <t>ワンダーイチョウ</t>
    <phoneticPr fontId="3"/>
  </si>
  <si>
    <t>ワンダーアキュート</t>
    <phoneticPr fontId="3"/>
  </si>
  <si>
    <t>ダイワメジャー</t>
    <phoneticPr fontId="3"/>
  </si>
  <si>
    <t>C</t>
    <phoneticPr fontId="3"/>
  </si>
  <si>
    <t>マジェスティックウォリアー産駒らしく使って使って良くなってきた感じ。先行力はあるので強い馬と戦いつつまだ強くなっていきそう。</t>
    <phoneticPr fontId="12"/>
  </si>
  <si>
    <t>今回は能力上位だった上に超スローペースで展開にも恵まれた。上で通用するかは置いておいて今回は恵まれている。</t>
    <phoneticPr fontId="12"/>
  </si>
  <si>
    <t>初ダートで好位から早め先頭で圧巻のパフォーマンス。時計も素晴らしいですし相当にダートでは強そう。揉まれてどうかはわからないがオープンまでは行くだろう。</t>
    <phoneticPr fontId="12"/>
  </si>
  <si>
    <t>今回のメンバーの中では抜けていた。超スローペースを番手からで展開に恵まれているので評価は難しい。</t>
    <phoneticPr fontId="12"/>
  </si>
  <si>
    <t>開幕週で好位追走から完璧な競馬ができた。とは言っても今回はハイレベル戦ですし、普通に上のクラスでも通用しそう。タフ馬場はダメなタイプ。</t>
    <phoneticPr fontId="12"/>
  </si>
  <si>
    <t>アメリカンファラオ産駒だけに気分よく競馬ができないとダメなんだろう。今回はハイペースで強い競馬だがピンかパーで付き合い方が難しいタイプ。</t>
    <phoneticPr fontId="3"/>
  </si>
  <si>
    <t>低レベルなメンバー相手に川田騎手がインを完璧に突いての差し切り勝ち。昇級即通用とは思えません。</t>
    <phoneticPr fontId="12"/>
  </si>
  <si>
    <t>---</t>
  </si>
  <si>
    <t>E</t>
  </si>
  <si>
    <t>D</t>
  </si>
  <si>
    <t>±0</t>
  </si>
  <si>
    <t>C</t>
  </si>
  <si>
    <t>B</t>
  </si>
  <si>
    <t>○</t>
  </si>
  <si>
    <t>A</t>
  </si>
  <si>
    <t>SL</t>
  </si>
  <si>
    <t>揉まれなければ強い馬で、今回は内枠からでもスムーズに外めの２番手が取れた。上のクラスでも同じイメージで考えていればいいだろう。</t>
    <phoneticPr fontId="3"/>
  </si>
  <si>
    <t>スローペースで福永騎手がこれ以上ないぐらいに完璧に乗っていた。良血で素質はありそうだが準オープンでは様子見と行きたい。</t>
    <phoneticPr fontId="12"/>
  </si>
  <si>
    <t>スローペースで展開に恵まれて逃げ切り勝ち。オープンでも恵まれれば一発あっても。 / 今回はスローで展開向かない中で差し切り。徐々に力はつけてきている。</t>
    <phoneticPr fontId="12"/>
  </si>
  <si>
    <t>父ハットトリックのイメージ通りに抜群のキレをもつ馬。追走スピードがそこまで問われない阪神向きで、マイラーズカップなら重賞制覇のチャンスも十分。</t>
    <phoneticPr fontId="12"/>
  </si>
  <si>
    <t>血統イメージ通りにズブズブのスタミナタイプの馬でおそらく阪神ダート2000m専用機。この条件ならいずれ準オープンを勝つかもしれないが・・・</t>
    <phoneticPr fontId="12"/>
  </si>
  <si>
    <t>ニホンピロクリークがスッと先行したがファンタジックランが競りかけてくる展開。最後は3頭が後続を突き放して大接戦となった。</t>
    <phoneticPr fontId="12"/>
  </si>
  <si>
    <t>今回はスタートを決めて好位から競馬ができた。最後までグイグイ伸びていましたし、成長次第で上でもやれても。</t>
    <phoneticPr fontId="12"/>
  </si>
  <si>
    <t>未勝利レベルにしてもかなりのスローペース。その割に全体時計も上りもかかっており、普通い低レベル戦だったか。</t>
    <phoneticPr fontId="12"/>
  </si>
  <si>
    <t>今回は低レベル戦でクロフネ産駒らしい渋とさで競り勝った。さすがに評価はできない。</t>
    <phoneticPr fontId="12"/>
  </si>
  <si>
    <t>今回はハイペースで展開は向いている。ただそれ以上に能力が抜けきっていた感じで、スマートラプターの未勝利の内容からも昇級即通用だろう。</t>
    <phoneticPr fontId="3"/>
  </si>
  <si>
    <t>どう見てもメイショウキッドが抜けきっていた一戦。単勝1.3倍の断然支持に応えてメイショウキッドが楽々と突き抜けて圧勝。</t>
    <phoneticPr fontId="3"/>
  </si>
  <si>
    <t>新馬戦にしてもかなりのスローペース。前有利の展開になってエルデスペラードが番手から抜け出して完勝となった。</t>
    <phoneticPr fontId="12"/>
  </si>
  <si>
    <t>超スローペースを番手から抜け出して完勝。今回はかなり恵まれているので評価は難しい。</t>
    <phoneticPr fontId="12"/>
  </si>
  <si>
    <t>これまで勝ち味に遅かっただけ。素質は相当に高そうで、次走がいきなりアーリントンカップあたりでも好勝負になっていいかも。</t>
    <phoneticPr fontId="12"/>
  </si>
  <si>
    <t>前半スローから阪神芝2000mらしい後半のロンスパ勝負。後半1000mが58.5ですから普通にハイレベル戦だったんじゃないだろうか。</t>
    <phoneticPr fontId="12"/>
  </si>
  <si>
    <t>勝ち味に遅かっただけでようやくの勝利。今回はハイレベル戦ですし、普通に次走が毎日杯あたりでも好勝負になっていい感じがします。</t>
    <phoneticPr fontId="12"/>
  </si>
  <si>
    <t>条件戦ではなかなか見ないレベルの超スローペース戦。決め手比べになってカサデガが人気に応えて勝利。</t>
    <phoneticPr fontId="12"/>
  </si>
  <si>
    <t>揉まれずスムーズならそこそこやれる馬。今回は超スローペースに恵まれている。</t>
    <phoneticPr fontId="12"/>
  </si>
  <si>
    <t>少頭数で超スローペースの展開に。セイウンハーデスが逃げ粘っていたが、最後は人気のスタニングローズが差し切り勝ち。</t>
    <phoneticPr fontId="12"/>
  </si>
  <si>
    <t>デイリー杯2歳Sは出来落ちだったか。新潟2歳Sの走りからすれば世代上位なはずで、チューリップ賞でも強敵相手に戦える可能性はある。</t>
    <phoneticPr fontId="12"/>
  </si>
  <si>
    <t>メンバーが揃っていたハイレベル戦。スローペースからの瞬発戦になり、断然人気のディオが好位から抜け出して順当勝ち。</t>
    <phoneticPr fontId="12"/>
  </si>
  <si>
    <t>低調なメンバーレベル。揉まれずに積極的な競馬ができたタイセイグラシアが押し切り勝ち。</t>
    <phoneticPr fontId="12"/>
  </si>
  <si>
    <t>低調なメンバー相手に古川騎手の積極策が上手くハマった感じ。今回は恵まれただろう。</t>
    <phoneticPr fontId="12"/>
  </si>
  <si>
    <t>スズカパンサーが逃げて平均ペース。地力ははっきりと問われた感じで、アルーブルトが人気に応えて差し切り勝ち。</t>
    <phoneticPr fontId="12"/>
  </si>
  <si>
    <t>雅Sで上位に走れていればここでは上位だった。若干1800mでは長い可能性があるので、オープンで通用するかは微妙なところ。</t>
    <phoneticPr fontId="12"/>
  </si>
  <si>
    <t>徹底先行タイプが揃っていてそれなりに速い流れ。最後は外枠の好位差し勢が有利になり、ワンダーイチョウが突き抜けて勝利。</t>
    <phoneticPr fontId="3"/>
  </si>
  <si>
    <t>ここにきて一気に力をつけている感じ。最後も余裕はあったが、準オープンとなると少し壁がある可能性はあります。</t>
    <phoneticPr fontId="3"/>
  </si>
  <si>
    <t>未勝利</t>
    <rPh sb="0" eb="1">
      <t>ミショウリ</t>
    </rPh>
    <phoneticPr fontId="3"/>
  </si>
  <si>
    <t>3勝</t>
    <rPh sb="1" eb="2">
      <t>ショウ</t>
    </rPh>
    <phoneticPr fontId="3"/>
  </si>
  <si>
    <t>新馬</t>
    <rPh sb="0" eb="2">
      <t>シンバ</t>
    </rPh>
    <phoneticPr fontId="3"/>
  </si>
  <si>
    <t>新馬</t>
    <rPh sb="0" eb="1">
      <t>シンバ</t>
    </rPh>
    <phoneticPr fontId="12"/>
  </si>
  <si>
    <t>テンダンス</t>
    <phoneticPr fontId="12"/>
  </si>
  <si>
    <t>フラップシグナス</t>
    <phoneticPr fontId="3"/>
  </si>
  <si>
    <t>オンザダブル</t>
    <phoneticPr fontId="12"/>
  </si>
  <si>
    <t>キンシャサノキセキ</t>
    <phoneticPr fontId="12"/>
  </si>
  <si>
    <t>ジャスタウェイ</t>
    <phoneticPr fontId="12"/>
  </si>
  <si>
    <t>４頭が引っ張るような展開で未勝利レベルでは速いペース。最後は上がりがかかる消耗戦になり、カレンラファータが２着以下を突き離して勝利。</t>
    <phoneticPr fontId="12"/>
  </si>
  <si>
    <t>カレンラファータ</t>
    <phoneticPr fontId="12"/>
  </si>
  <si>
    <t>単勝1.3倍のオッズ支持通りにオンザバブルが抜けきっていた一戦。あっさりと先手を奪うとここでは全くスピードが違った感じで圧勝となった。</t>
    <phoneticPr fontId="12"/>
  </si>
  <si>
    <t>未勝利レベルの馬にとってはかなりタフな舞台。最後は3頭によるスタミナ比べになり、エミサソウツバサが長く良い脚を活かして差し切り勝ち。</t>
    <phoneticPr fontId="12"/>
  </si>
  <si>
    <t>エミサソウツバサ</t>
    <phoneticPr fontId="12"/>
  </si>
  <si>
    <t>H</t>
    <phoneticPr fontId="12"/>
  </si>
  <si>
    <t>消耗</t>
    <rPh sb="0" eb="1">
      <t>ショウモウ</t>
    </rPh>
    <phoneticPr fontId="12"/>
  </si>
  <si>
    <t>バトルプラン</t>
    <phoneticPr fontId="12"/>
  </si>
  <si>
    <t>ドレフォン</t>
    <phoneticPr fontId="12"/>
  </si>
  <si>
    <t>ディスクリートキャット</t>
    <phoneticPr fontId="12"/>
  </si>
  <si>
    <t>ワンアンドオンリー</t>
    <phoneticPr fontId="12"/>
  </si>
  <si>
    <t>M</t>
    <phoneticPr fontId="3"/>
  </si>
  <si>
    <t>消耗</t>
    <rPh sb="0" eb="1">
      <t>ショウモウ</t>
    </rPh>
    <phoneticPr fontId="3"/>
  </si>
  <si>
    <t>トゥザグローリー</t>
    <phoneticPr fontId="3"/>
  </si>
  <si>
    <t>キンシャサノキセキ</t>
    <phoneticPr fontId="3"/>
  </si>
  <si>
    <t>メイショウオグマ</t>
    <phoneticPr fontId="12"/>
  </si>
  <si>
    <t>新馬戦らしく前半から中盤が緩い流れに。調教絶好だったメイショウオグマが２番手から抜け出して完勝となった。</t>
    <phoneticPr fontId="12"/>
  </si>
  <si>
    <t>スギノマジェスティ</t>
    <phoneticPr fontId="12"/>
  </si>
  <si>
    <t>中盤がかなり緩んでから残り1000m=58.9のロンスパ戦に。２戦目でまさにガラリ一変となったアップデートがインを突いて差し切り勝ち。</t>
    <phoneticPr fontId="12"/>
  </si>
  <si>
    <t>アップデート</t>
    <phoneticPr fontId="12"/>
  </si>
  <si>
    <t>ハセドン</t>
    <phoneticPr fontId="12"/>
  </si>
  <si>
    <t>ダンカーク</t>
    <phoneticPr fontId="12"/>
  </si>
  <si>
    <t>ショウナンアレス</t>
    <phoneticPr fontId="12"/>
  </si>
  <si>
    <t>ウインバリアシオン</t>
    <phoneticPr fontId="12"/>
  </si>
  <si>
    <t>アドマイヤルプス</t>
    <phoneticPr fontId="3"/>
  </si>
  <si>
    <t>エスポワールシチー</t>
    <phoneticPr fontId="3"/>
  </si>
  <si>
    <t>ﾏｼﾞｪｽﾃｨｯｸｳｫﾘｱｰ</t>
    <phoneticPr fontId="3"/>
  </si>
  <si>
    <t>ロータスランド</t>
    <phoneticPr fontId="12"/>
  </si>
  <si>
    <t>ミラウォーカーズ</t>
    <phoneticPr fontId="12"/>
  </si>
  <si>
    <t>サウスヴィグラス</t>
    <phoneticPr fontId="12"/>
  </si>
  <si>
    <t>プリサイスエンド</t>
    <phoneticPr fontId="12"/>
  </si>
  <si>
    <t>アポロキングダム</t>
    <phoneticPr fontId="12"/>
  </si>
  <si>
    <t>インベルシオン</t>
    <phoneticPr fontId="12"/>
  </si>
  <si>
    <t>押し出されてパトリオットランが人気に推された一戦。逆転できる馬はいなかった感じで、パトリオットランがマイペースで逃げて押し切り勝ち。</t>
    <phoneticPr fontId="12"/>
  </si>
  <si>
    <t>パトリオットラン</t>
    <phoneticPr fontId="12"/>
  </si>
  <si>
    <t>メンバーレベルは微妙。ハイペースで流れて上がりがかなりかかる消耗戦になり、好位追走のクレスケンスルーナが２着以下を突き離した。</t>
    <phoneticPr fontId="3"/>
  </si>
  <si>
    <t>クレスケンスルーナ</t>
    <phoneticPr fontId="3"/>
  </si>
  <si>
    <t>ダート既走勢が微妙だったようで初ダート馬が上位独占。調教で抜群の動きを見せていたインベルシオンがダートでもズブさを見せながら圧勝となった。</t>
    <phoneticPr fontId="12"/>
  </si>
  <si>
    <t>阪神ダートは前日雨の影響はそこまでない標準レベルの馬場。ここは逃げたレオノーレがそのまま押し切って完勝となった。</t>
    <phoneticPr fontId="3"/>
  </si>
  <si>
    <t>レオノーレ</t>
    <phoneticPr fontId="3"/>
  </si>
  <si>
    <t>稍重馬場とはいえそれなりに時計は出る馬場。はっきり地力が問われる展開で、３頭が後続を突き離して入線。普通にハイレベル戦だったか。</t>
    <phoneticPr fontId="12"/>
  </si>
  <si>
    <t>スーサンアッシャー</t>
    <phoneticPr fontId="12"/>
  </si>
  <si>
    <t>先行タイプが多くしっかりとペースは流れた感じ。最後は人気のアネゴハダが馬群を破って順当に差し切り勝ち。</t>
    <phoneticPr fontId="12"/>
  </si>
  <si>
    <t>アネゴハダ</t>
    <phoneticPr fontId="12"/>
  </si>
  <si>
    <t>縦長の隊列になったが実際はかなりのスローペース。後半ロンスパ戦で時計のかかる決着になった。</t>
    <phoneticPr fontId="12"/>
  </si>
  <si>
    <t>モンサンイルベント</t>
    <phoneticPr fontId="12"/>
  </si>
  <si>
    <t>断然人気のスズカキンシャサが逃げてハイペースの展開。最後はかなり上がりがかかったが、そのままスズカキンシャサが押し切って順当勝ち。</t>
    <phoneticPr fontId="12"/>
  </si>
  <si>
    <t>スズカキンシャサ</t>
    <phoneticPr fontId="12"/>
  </si>
  <si>
    <t>レース前に突然強風とともに雪が降りだすコンディション。先行馬不在でスローペースになり、番手につけたスギノマジェスティが楽に抜け出して圧勝。</t>
    <phoneticPr fontId="12"/>
  </si>
  <si>
    <t>稍重</t>
    <rPh sb="0" eb="1">
      <t>ヤヤオモ</t>
    </rPh>
    <phoneticPr fontId="12"/>
  </si>
  <si>
    <t>ゼンノロブロイ</t>
    <phoneticPr fontId="12"/>
  </si>
  <si>
    <t>稍重</t>
    <rPh sb="0" eb="1">
      <t>ヤヤオモ</t>
    </rPh>
    <phoneticPr fontId="3"/>
  </si>
  <si>
    <t>ディスクリートキャット</t>
    <phoneticPr fontId="3"/>
  </si>
  <si>
    <t>サトノアラジン</t>
    <phoneticPr fontId="3"/>
  </si>
  <si>
    <t>少頭数ながらメンバーレベルは高かった一戦。スッと先手を奪って超スローの逃げが打てたシャーレイポピーが難なく押し切って勝利。</t>
    <phoneticPr fontId="12"/>
  </si>
  <si>
    <t>シャーレイポピー</t>
    <phoneticPr fontId="12"/>
  </si>
  <si>
    <t>トランセンド</t>
    <phoneticPr fontId="3"/>
  </si>
  <si>
    <t>シユーニ</t>
    <phoneticPr fontId="12"/>
  </si>
  <si>
    <t>シンボリクリスエス</t>
    <phoneticPr fontId="12"/>
  </si>
  <si>
    <t>キングマン</t>
    <phoneticPr fontId="12"/>
  </si>
  <si>
    <t>レイヴンズパス</t>
    <phoneticPr fontId="12"/>
  </si>
  <si>
    <t>クリエイターII</t>
    <phoneticPr fontId="12"/>
  </si>
  <si>
    <t>エイシンヒカリ</t>
    <phoneticPr fontId="12"/>
  </si>
  <si>
    <t>トーセンブライト</t>
    <phoneticPr fontId="12"/>
  </si>
  <si>
    <t>エイシンフラッシュ</t>
    <phoneticPr fontId="12"/>
  </si>
  <si>
    <t>ミッキーアイル</t>
    <phoneticPr fontId="12"/>
  </si>
  <si>
    <t>シンシティの逃げを途中からジャスティンが無理矢理先手を奪って逃げる展開。タフな馬場を考えると速いペースだったが、58.5kgを背負ってそのまま押し切った。</t>
    <phoneticPr fontId="12"/>
  </si>
  <si>
    <t>ジャスティン</t>
    <phoneticPr fontId="12"/>
  </si>
  <si>
    <t>ヴァーミリアン</t>
    <phoneticPr fontId="12"/>
  </si>
  <si>
    <t>マツリダゴッホ</t>
    <phoneticPr fontId="12"/>
  </si>
  <si>
    <t>E</t>
    <phoneticPr fontId="3"/>
  </si>
  <si>
    <t>サトノラムセス</t>
    <phoneticPr fontId="12"/>
  </si>
  <si>
    <t>低指数戦で相対的に走れた感じ。今回は時計もかなり遅いので評価はできない。</t>
    <phoneticPr fontId="12"/>
  </si>
  <si>
    <t>もうここでは明らかに能力上位だった。ウラヤが昇級初戦を楽勝したのを見ても、この馬も上で通用していいか。</t>
    <phoneticPr fontId="12"/>
  </si>
  <si>
    <t>スタミナを活かせる条件でパフォーマンスを上げてきた。時計もまずまず優秀ですし、スタミナを活かせる条件なら上でもやれていい。</t>
    <phoneticPr fontId="12"/>
  </si>
  <si>
    <t>ザビッグマンが主張してハナを奪う展開。その直後に付けたフラップシグナスが断然人気に応えて勝利となった。</t>
    <phoneticPr fontId="3"/>
  </si>
  <si>
    <t>前走指数を考えてもここでは上位だった。今回はメンバーに恵まれた感じがします。</t>
    <phoneticPr fontId="3"/>
  </si>
  <si>
    <t>楽に抜け出して圧勝。センスはありそうでホッコータルマエ産駒らしく使ってよくなりそうだが、今回のレース指数は微妙。</t>
    <phoneticPr fontId="12"/>
  </si>
  <si>
    <t>晩成血統が2戦目と距離延長で一変を見せた。インを通ったにしても強い内容でしたし、2400m路線なら上でもやれてよさそう。</t>
    <phoneticPr fontId="12"/>
  </si>
  <si>
    <t>前半はかなりのスローで勝負所で一気に動く馬が続出。後方から一気に捲ったハセドンが人気に応えて突き抜けた。</t>
    <phoneticPr fontId="12"/>
  </si>
  <si>
    <t>相変わらずテンは遅いが最後の脚力は立派。不器用だがそれなりにオープンでもやれていい感じはします。</t>
    <phoneticPr fontId="12"/>
  </si>
  <si>
    <t>雨の影響はそこまでなかった。かなりのスローペースからの瞬発戦になり、最後は4頭の大接戦をショウナンアレスが人気に応えて順当勝ち。</t>
    <phoneticPr fontId="12"/>
  </si>
  <si>
    <t>もう明らかにこのクラスでは上位だった。今までに戦ってきた相手を考えても昇級しても即通用だろう。</t>
    <phoneticPr fontId="12"/>
  </si>
  <si>
    <t>少頭数で折り合い不安の馬多数で案の定の超スローペースに。相対的に折り合い不安なかったテンダンスが超スロー逃げを打って押し切り勝ち。</t>
    <phoneticPr fontId="12"/>
  </si>
  <si>
    <t>次走のことを考えない馬ではルメールはこういう逃げを打つ。今回は超スローに恵まれているが、東スポ杯ぐらい走れれば重賞でもやれると思うが・・・</t>
    <phoneticPr fontId="12"/>
  </si>
  <si>
    <t>まずまずのメンバーレベル。淀みないペースで流れて地力がはっきり問われた感じで、アドマイヤルプスとケイアイドリーが２着以下を突き離してワンツー。</t>
    <phoneticPr fontId="3"/>
  </si>
  <si>
    <t>大型馬でかなりズブくて動かすのが大変そう。川田騎手とは手があっていたようで、ケイアイドリーを倒しているならオープンでも通用していい。。</t>
    <phoneticPr fontId="3"/>
  </si>
  <si>
    <t>先行馬多数だったがそこまで速いペースにはならず。好位からスムーズに運んだミラーウォーカーズが抜け出して勝利。</t>
    <phoneticPr fontId="12"/>
  </si>
  <si>
    <t>長い距離を使っていたがサウスヴィグラス産駒なのでこういう条件が合うんだろう。時計は遅いので準オープンでどこまでやれるか。</t>
    <phoneticPr fontId="12"/>
  </si>
  <si>
    <t>この馬でもスピードが抜けていた感じのメンバー構成に恵まれた。時計も遅い。</t>
    <phoneticPr fontId="12"/>
  </si>
  <si>
    <t>今回のメンバーでは相対的に上位だった。スムーズな競馬ができていますし、上のクラスでどこまでやれるか。</t>
    <phoneticPr fontId="3"/>
  </si>
  <si>
    <t>調教の動きは抜群だった馬で、芝ではキレ負けしていたのがダートで一変した。ダートでも勝負所が怪しかったですし、緩急のつく流れは苦手かもしれない。</t>
    <phoneticPr fontId="12"/>
  </si>
  <si>
    <t>スピードを活かして逃げる競馬でここでは上位だった。控えてどうかなどまだわからない部分はあるが水準レベルの能力はありそう。</t>
    <phoneticPr fontId="3"/>
  </si>
  <si>
    <t>父、母ともにフランス血統で今回は淀みない流れでパフォーマンスを上げてきた。いかにもタフ馬場が得意そうで、普通にオープン重賞でもやれていい馬かもしれない。</t>
    <phoneticPr fontId="12"/>
  </si>
  <si>
    <t>阪神JFのレース内容からもここでは上位だった。これぐらいの条件が合いそうで、今後は相手次第という感じがします。</t>
    <phoneticPr fontId="12"/>
  </si>
  <si>
    <t>超スローペース戦を好位から完璧な競馬ができていた。指数も低いですし今回は恵まれているだろう。</t>
    <phoneticPr fontId="12"/>
  </si>
  <si>
    <t>長期休養明けでハイペースの逃げを打って押し切り勝ち。着差はわずかでも久々でこれだけやれれば上出来。上でもやれて良さそう。</t>
    <phoneticPr fontId="12"/>
  </si>
  <si>
    <t>ここ2戦は追走スピードは速すぎて揉まれてスムーズな競馬ができず。ゆったりと自分のリズムで競馬ができればここでは上位だった。ただ指数が低すぎる。</t>
    <phoneticPr fontId="12"/>
  </si>
  <si>
    <t>今回は超スローペースに恵まれていた。それでも明らかにクラス上位の存在でしたし、こういうスピードの持続力を活かす競馬ならオープン重賞でもやれていいはず。</t>
    <phoneticPr fontId="12"/>
  </si>
  <si>
    <t>半ば強引にハナを奪って押し切り勝ち。実績馬がようやく復調してきた感じか。58.5kgを背負ってリュウノユキナを倒すんだから普通にこの路線では強い。</t>
    <phoneticPr fontId="12"/>
  </si>
  <si>
    <t>テーオーアマゾンがゆったり気味の平均ペースで逃げて最後は人気馬が上位独占。１番人気のサトノラムセスが最後ギリギリ差し切って順当勝ち。</t>
    <phoneticPr fontId="12"/>
  </si>
  <si>
    <t>イン先行有利のレースを大外一気で差し切ったのはなかなか。ただ、これまで1分34秒台の時計でしか走っていないので、準オープンでは時計短縮が鍵になりそう。</t>
    <phoneticPr fontId="12"/>
  </si>
  <si>
    <t>3OP</t>
    <phoneticPr fontId="12"/>
  </si>
  <si>
    <t>3OP</t>
    <phoneticPr fontId="3"/>
  </si>
  <si>
    <t>16F</t>
    <phoneticPr fontId="2"/>
  </si>
  <si>
    <t>中10F</t>
    <rPh sb="0" eb="1">
      <t>ナカ</t>
    </rPh>
    <phoneticPr fontId="2"/>
  </si>
  <si>
    <t>ナムラフランク</t>
    <phoneticPr fontId="12"/>
  </si>
  <si>
    <t>ｽﾄｰﾐｰｱﾄﾗﾝﾃｨｯｸ</t>
    <phoneticPr fontId="3"/>
  </si>
  <si>
    <t>エピファネイア</t>
    <phoneticPr fontId="3"/>
  </si>
  <si>
    <t>人気が3頭に手中していた一戦。その3頭が先行して力の違いをはっきりと見せたが、早めにアエロリーゾが抜け出したところを最後にウィシンクアスクがギリギリ捕えて勝利。</t>
    <phoneticPr fontId="12"/>
  </si>
  <si>
    <t>ウィシンクアスク</t>
    <phoneticPr fontId="12"/>
  </si>
  <si>
    <t>ナムラフランクがスタートを決めて逃げる展開。最後はレッドアクトゥールが差し込んで人気２頭のワンツーとなったが、ナムラフランクが突き離して逃げ切り勝ち。</t>
    <phoneticPr fontId="12"/>
  </si>
  <si>
    <t>先行馬は少なかったがハイパーストームが逃げて未勝利レベルにしては速い流れ。２番手につけたアランチャータが初ダートで適性を見せて完勝。</t>
    <phoneticPr fontId="3"/>
  </si>
  <si>
    <t>アランチャータ</t>
    <phoneticPr fontId="3"/>
  </si>
  <si>
    <t>しっかりとペースが流れて地力が問われる展開。最後は人気馬が差し込んできたが、プルサティーラがようやく初勝利となった。</t>
    <phoneticPr fontId="12"/>
  </si>
  <si>
    <t>プルサティーラ</t>
    <phoneticPr fontId="12"/>
  </si>
  <si>
    <t>先行馬がズラリと揃って最後は差しが決まる展開。断然人気に推されたバトルクライが途中からじわっと動いて差し切った。</t>
    <phoneticPr fontId="12"/>
  </si>
  <si>
    <t>バトルクライ</t>
    <phoneticPr fontId="12"/>
  </si>
  <si>
    <t>キングダムウイナーが断然人気に推されるような低レベル戦。その人気に応えてキングダムウイナーがあっさりと突き抜けて勝利。</t>
    <phoneticPr fontId="12"/>
  </si>
  <si>
    <t>キングダムウイナー</t>
    <phoneticPr fontId="12"/>
  </si>
  <si>
    <t>スクリーンヒーロー</t>
    <phoneticPr fontId="12"/>
  </si>
  <si>
    <t>ディープブリランテ</t>
    <phoneticPr fontId="12"/>
  </si>
  <si>
    <t>リーチザクラウン</t>
    <phoneticPr fontId="3"/>
  </si>
  <si>
    <t>ダノンレジェンド</t>
    <phoneticPr fontId="3"/>
  </si>
  <si>
    <t>フリオーソ</t>
    <phoneticPr fontId="12"/>
  </si>
  <si>
    <t>先行馬不在でステディシュシュが逃げてスローペース。前付けしたヤマカツパトリシアが一旦は抜け出したが、展開無視でメイショウマンサクが差し切り勝ち。</t>
    <phoneticPr fontId="3"/>
  </si>
  <si>
    <t>メイショウマンサク</t>
    <phoneticPr fontId="3"/>
  </si>
  <si>
    <t>メイショウサムソン</t>
    <phoneticPr fontId="3"/>
  </si>
  <si>
    <t>エイシンフラッシュ</t>
    <phoneticPr fontId="3"/>
  </si>
  <si>
    <t>ルーラーシップ</t>
    <phoneticPr fontId="3"/>
  </si>
  <si>
    <t>サトノシャロームが逃げてかなりのスローペース戦に。明らかに前有利の展開だったが、人気のナムラカミカゼが展開無視であっさりと差し切った。</t>
    <phoneticPr fontId="12"/>
  </si>
  <si>
    <t>ナムラカミカゼ</t>
    <phoneticPr fontId="12"/>
  </si>
  <si>
    <t>ノヴェリスト</t>
    <phoneticPr fontId="12"/>
  </si>
  <si>
    <t>メイショウドヒョウの逃げを途中でフィロロッソが一気に捲る展開。好位に構えた馬が最後は差してきたが、メイショウドヒョウがそのまま押し切り勝ち。</t>
    <phoneticPr fontId="12"/>
  </si>
  <si>
    <t>メイショウドヒョウ</t>
    <phoneticPr fontId="12"/>
  </si>
  <si>
    <t>ポッドポレット</t>
    <phoneticPr fontId="3"/>
  </si>
  <si>
    <t>ジャスタウェイ</t>
    <phoneticPr fontId="3"/>
  </si>
  <si>
    <t>ドゥラメンテ</t>
    <phoneticPr fontId="3"/>
  </si>
  <si>
    <t>この条件らしくいったん緩んでからのロンスパ持続力戦に。先行２頭の一騎打ちになり、ポッドボレットが番手から抜け出して勝利。</t>
    <phoneticPr fontId="3"/>
  </si>
  <si>
    <t>先行馬多数で前半1000mが60秒近いハイペース戦に。最後はさすがに差し馬有利の展開になり、グレートタイムが差し切って勝利。</t>
    <phoneticPr fontId="12"/>
  </si>
  <si>
    <t>グレートタイム</t>
    <phoneticPr fontId="12"/>
  </si>
  <si>
    <t>少頭数で先行馬も少なくゆったりとした流れに。そんな展開で絶好位につけられたレイモンドバローズが断然人気に応えて楽勝となった。</t>
    <phoneticPr fontId="12"/>
  </si>
  <si>
    <t>レイモンドバローズ</t>
    <phoneticPr fontId="12"/>
  </si>
  <si>
    <t>ダイワメジャー</t>
    <phoneticPr fontId="12"/>
  </si>
  <si>
    <t>テンメジャーガール</t>
    <phoneticPr fontId="12"/>
  </si>
  <si>
    <t>ディーマジェスティ</t>
    <phoneticPr fontId="12"/>
  </si>
  <si>
    <t>メッセージソング</t>
    <phoneticPr fontId="12"/>
  </si>
  <si>
    <t>ルージュルミナス</t>
    <phoneticPr fontId="3"/>
  </si>
  <si>
    <t>ロードカナロア</t>
    <phoneticPr fontId="3"/>
  </si>
  <si>
    <t>イスラボニータ</t>
    <phoneticPr fontId="3"/>
  </si>
  <si>
    <t>バンブーエール</t>
    <phoneticPr fontId="3"/>
  </si>
  <si>
    <t>プラチナドリーム</t>
    <phoneticPr fontId="12"/>
  </si>
  <si>
    <t>シニスターミニスター</t>
    <phoneticPr fontId="12"/>
  </si>
  <si>
    <t>キタサンブラック</t>
    <phoneticPr fontId="12"/>
  </si>
  <si>
    <t>サンライズエース</t>
    <phoneticPr fontId="12"/>
  </si>
  <si>
    <t>アイリッシュセンス</t>
    <phoneticPr fontId="3"/>
  </si>
  <si>
    <t>クオリティロード</t>
    <phoneticPr fontId="3"/>
  </si>
  <si>
    <t>エイシンヒカリ</t>
    <phoneticPr fontId="3"/>
  </si>
  <si>
    <t>ヤマニンサンパ</t>
    <phoneticPr fontId="12"/>
  </si>
  <si>
    <t>ペプチドヒミコ</t>
    <phoneticPr fontId="12"/>
  </si>
  <si>
    <t>ベスビアナイト</t>
    <phoneticPr fontId="12"/>
  </si>
  <si>
    <t>アイルハヴアナザー</t>
    <phoneticPr fontId="12"/>
  </si>
  <si>
    <t>カーリン</t>
    <phoneticPr fontId="12"/>
  </si>
  <si>
    <t>ジャングロ</t>
    <phoneticPr fontId="12"/>
  </si>
  <si>
    <t>モアザンレディ</t>
    <phoneticPr fontId="12"/>
  </si>
  <si>
    <t>ショウナンカンプ</t>
    <phoneticPr fontId="12"/>
  </si>
  <si>
    <t>ダイアトニック</t>
    <phoneticPr fontId="12"/>
  </si>
  <si>
    <t>ドリームジャーニー</t>
    <phoneticPr fontId="12"/>
  </si>
  <si>
    <t>エターナリー</t>
    <phoneticPr fontId="3"/>
  </si>
  <si>
    <t>ゴールドアリュール</t>
    <phoneticPr fontId="3"/>
  </si>
  <si>
    <t>スズカフェニックス</t>
    <phoneticPr fontId="3"/>
  </si>
  <si>
    <t>初ダートで一変して勝利。ルーラーシップ産駒らしく加速に遅いところがあるので、能力はあるが上のクラスでは追走に心配あり。</t>
    <phoneticPr fontId="12"/>
  </si>
  <si>
    <t>前走はスタートで出遅れ。まともなら未勝利ではスピードが抜けていた。昇級すると同型がたくさんいる点がどうだろうか。</t>
    <phoneticPr fontId="12"/>
  </si>
  <si>
    <t>初ダートで距離短縮で一変を見せた。ハイペースを２番手から抜け出したのは普通に評価できそうですし、上のクラスでも通用して良さそうだ。</t>
    <phoneticPr fontId="3"/>
  </si>
  <si>
    <t>素質は未勝利で上位だったが、馬場や展開に泣かされ続けていた。まともならこれぐらいはやれるはずで、1勝クラスなら十分に通用していい。</t>
    <phoneticPr fontId="12"/>
  </si>
  <si>
    <t>外枠で位置は取れなかったが、終始外を通って勝つんだから力はある。まだまで成長しそうとのことですし、オープンでも楽しみはあるんじゃないだろうか。</t>
    <phoneticPr fontId="12"/>
  </si>
  <si>
    <t>今回は低レベル戦で完全に恵まれていた。上のクラスでは慣れが必要で展開待ちになりそう。</t>
    <phoneticPr fontId="12"/>
  </si>
  <si>
    <t>今回はスローペースで展開向かない中で差し切り勝ち。ただ、相手に恵まれた低レベル戦なので上のクラスでどこまでやれるだろうか。</t>
    <phoneticPr fontId="3"/>
  </si>
  <si>
    <t>スローペースで展開は向いていなかったがここでは能力が抜けていた。ロードプレジールと差のない競馬ができていれば上のクラスでも直に通用しそう。</t>
    <phoneticPr fontId="12"/>
  </si>
  <si>
    <t>捲りが入る展開でも逃げてそのまま押し切って勝利。アイルハヴアナザー産駒なので使っていってオープンでも慣れていくかもしれない。</t>
    <phoneticPr fontId="12"/>
  </si>
  <si>
    <t>スローペースを先行して押し切り勝ち。展開には恵まれて入りが、後半1000m=58.5ならまずまず評価できる感じも。</t>
    <phoneticPr fontId="3"/>
  </si>
  <si>
    <t>ハイペースの展開を好位から突き抜けて勝利。オープンレベルでは上位の存在なんだろうが、どうも重賞だと何もできないのがネック。</t>
    <phoneticPr fontId="12"/>
  </si>
  <si>
    <t>もうこのクラスでは能力上位だった。今回はスローペースに恵まれているが、早いうちにオープンまで行ける馬だろう。</t>
    <phoneticPr fontId="12"/>
  </si>
  <si>
    <t>日曜の阪神ダートは風の影響もあってか時計がかかる馬場。外枠から位置が取れたテンメジャーガールが突き抜けて勝利となった。</t>
    <phoneticPr fontId="12"/>
  </si>
  <si>
    <t>外枠から位置を取れてパフォーマンスを上げてきた。強い勝ちっぷりだったが、血統的に揉まれるとダメそうな感じはします。</t>
    <phoneticPr fontId="12"/>
  </si>
  <si>
    <t>初ダートだったが適性を見せて差し切り勝ち。今回は時計が遅いが、時計のかかるコンディションだった分もあるかも。</t>
    <phoneticPr fontId="12"/>
  </si>
  <si>
    <t>日曜の阪神ダートは風の影響もあってか時計がかかる馬場。かなり時計のかかる決着になったが、初ダートのメッセージソングが力強く抜け出して勝利。</t>
    <phoneticPr fontId="12"/>
  </si>
  <si>
    <t>先行馬が少なかったがアルマイメルが逃げてハイペースの展開。最後は初ダートのルージュルミナスがアルマイメルを交わして勝利。</t>
    <phoneticPr fontId="3"/>
  </si>
  <si>
    <t>ダート血統で今回は初ダートでパフォーマンスを上げてきた。揉まれてどうかはわからないが、ダートならそこそこやれそう。</t>
    <phoneticPr fontId="3"/>
  </si>
  <si>
    <t>日曜の阪神ダートは風の影響もあってか時計がかかる馬場。好位からスムーズな競馬ができたプラチナドリームが突き抜けて勝利となった。</t>
    <phoneticPr fontId="12"/>
  </si>
  <si>
    <t>以前にハイレベル戦で上位に好走できていたが、ようやく復調してきた感じ。今回は時計が遅いが、時計のかかるコンディションだった分もあるかも。</t>
    <phoneticPr fontId="12"/>
  </si>
  <si>
    <t>そこまでキレはなさそうだが今回は上がりがかかる展開で突き抜けた。適性に合うところなら自己条件なら通用して良さそう。</t>
    <phoneticPr fontId="12"/>
  </si>
  <si>
    <t>緩むところなく淡々と流れてスタミナが問われる展開。外から捲り気味に進出してきたサンライズエースが突き抜けて勝利。</t>
    <phoneticPr fontId="12"/>
  </si>
  <si>
    <t>日曜の阪神ダートは風の影響もあってか時計がかかる馬場。平均ペースで流れて最後は人気馬が上位独占の結果となった。</t>
    <phoneticPr fontId="3"/>
  </si>
  <si>
    <t>好位追走から渋とく伸びて勝利。今回のメンバーでは相対的に上位だったか。上のクラスで通用するかは微妙。</t>
    <phoneticPr fontId="3"/>
  </si>
  <si>
    <t>微妙なメンバーレベル。テンに少しペースが流れて地力がはっきり問われた感じで、最後はヤマニンサンパが外から突き抜けて勝利。</t>
    <phoneticPr fontId="12"/>
  </si>
  <si>
    <t>前走はかなりのハイレベル戦。今回は低調なメンバー相手に力を見せつけた。同馬主のヤマニンマヒアのようにそこそこ活躍しそう。</t>
    <phoneticPr fontId="12"/>
  </si>
  <si>
    <t>先行馬不在でヴェールアップが逃げてかなりのスローペース。今回は久々だったペプチドヒミコが地力を見せて完勝となった。</t>
    <phoneticPr fontId="12"/>
  </si>
  <si>
    <t>久々だったが前走内容を見てもダート適性は相当。今回は時計がかなり遅いが、風やタフ馬場の影響が大きいのであまり気にする必要もないか。</t>
    <phoneticPr fontId="12"/>
  </si>
  <si>
    <t>長距離条件にしてもかなり緩いペースで前有利の展開。先行したホウオウエクレールが粘り込む展開をベスビアナイトが差し切って勝利。</t>
    <phoneticPr fontId="12"/>
  </si>
  <si>
    <t>タンザナイトの血統でようやく本格化してきた感じ。ある程度長い距離でロンスパ性能を活かせるところならオープンでもやれて良さそう。</t>
    <phoneticPr fontId="12"/>
  </si>
  <si>
    <t>前走で逃げていた馬がズラリと揃ってかなりのハイペース戦に。今回は控える競馬ができたジャングロが人気に応えて勝利となった。</t>
    <phoneticPr fontId="12"/>
  </si>
  <si>
    <t>逃げない競馬でもこれだけやれたのは収穫。おそらく世代上位のスプリンターという感じで、葵Sでも中心になるんじゃないだろうか。</t>
    <phoneticPr fontId="12"/>
  </si>
  <si>
    <t>時計のかかる馬場を考えれば2勝クラスでも速いペースだったか。好位から人気のエターナリーが抜け出して順当勝ちとなった。</t>
    <phoneticPr fontId="3"/>
  </si>
  <si>
    <t>今回のメンバーに入れば相対的に上位だった。時計はかなり遅いので上のクラスでは微妙。</t>
    <phoneticPr fontId="3"/>
  </si>
  <si>
    <t>1勝</t>
    <rPh sb="1" eb="2">
      <t>ショウル</t>
    </rPh>
    <phoneticPr fontId="12"/>
  </si>
  <si>
    <t>3 1勝</t>
    <rPh sb="3" eb="4">
      <t>ショウリ</t>
    </rPh>
    <phoneticPr fontId="12"/>
  </si>
  <si>
    <t>3勝</t>
    <rPh sb="1" eb="2">
      <t>ショウリ</t>
    </rPh>
    <phoneticPr fontId="12"/>
  </si>
  <si>
    <t>スンリ</t>
    <phoneticPr fontId="12"/>
  </si>
  <si>
    <t>ケイアイオメガ</t>
    <phoneticPr fontId="3"/>
  </si>
  <si>
    <t>最後は3頭が4着以下を突き離すようなレースに。このレースがデビュー騎乗だった角田大河騎手がメイショウソウゲツでいきなりのデビュー勝ちとなった。</t>
    <phoneticPr fontId="12"/>
  </si>
  <si>
    <t>メイショウソウゲツ</t>
    <phoneticPr fontId="12"/>
  </si>
  <si>
    <t>新人騎手のタガノシリフケがスピードを活かして逃げていたが、最後はこちらも新人騎乗のメイショウトールが差し切り勝ち。角田大河騎手はこれでデビュー2連勝。</t>
    <phoneticPr fontId="12"/>
  </si>
  <si>
    <t>メイショウトール</t>
    <phoneticPr fontId="12"/>
  </si>
  <si>
    <t>低調なメンバーレベル。テーオーパルフェの逃げを初出走のロードアラビアンがマークする展開になり、最後はロードアラビアンがあっさりと突き抜けた。</t>
    <phoneticPr fontId="12"/>
  </si>
  <si>
    <t>ロードアラビアン</t>
    <phoneticPr fontId="12"/>
  </si>
  <si>
    <t>新人騎手が乗ったメイショウレイメイが引かない逃げを打って速い流れ。調教絶好だった今回初出走のケイアイオメガが2番手から抜け出して勝利となった。</t>
    <phoneticPr fontId="3"/>
  </si>
  <si>
    <t>ケデシュが逃げてかなり速い流れ。最後は人気2頭の一騎打ちとなったが初出走のサンクフィーユが勝利。決着時計は1:33:3という素晴らしい時計。</t>
    <phoneticPr fontId="12"/>
  </si>
  <si>
    <t>サンクフィーユ</t>
    <phoneticPr fontId="12"/>
  </si>
  <si>
    <t>キングズソードが逃げてかなりのハイペース戦に。位置を取れずに途中から捲る競馬になったノットゥルノが断然人気に応えて完勝。</t>
    <phoneticPr fontId="12"/>
  </si>
  <si>
    <t>新人のメイショウシロガネが逃げて中盤を緩めた逃げ。その直後で進めたフォルツァンドが早めに仕掛けて順当勝ちとなった。</t>
    <phoneticPr fontId="12"/>
  </si>
  <si>
    <t>フォルツァンド</t>
    <phoneticPr fontId="12"/>
  </si>
  <si>
    <t>低調なメンバー構成。スローペースからの上がり勝負になり、早めに抜け出したオールザワールドが断然人気のヴェルトハイムを抑えて勝利。</t>
    <phoneticPr fontId="12"/>
  </si>
  <si>
    <t>オールザワールド</t>
    <phoneticPr fontId="12"/>
  </si>
  <si>
    <t>アドマイヤムーン</t>
    <phoneticPr fontId="12"/>
  </si>
  <si>
    <t>メイショウサムソン</t>
    <phoneticPr fontId="12"/>
  </si>
  <si>
    <t>メイショウボーラー</t>
    <phoneticPr fontId="12"/>
  </si>
  <si>
    <t>サトノアラジン</t>
    <phoneticPr fontId="12"/>
  </si>
  <si>
    <t>ビッグアーサー</t>
    <phoneticPr fontId="3"/>
  </si>
  <si>
    <t>メイショウボーラー</t>
    <phoneticPr fontId="3"/>
  </si>
  <si>
    <t>モンテロッソ</t>
    <phoneticPr fontId="12"/>
  </si>
  <si>
    <t>スマートファルコン</t>
    <phoneticPr fontId="12"/>
  </si>
  <si>
    <t>キングヘイロー</t>
    <phoneticPr fontId="12"/>
  </si>
  <si>
    <t>先行馬多数のメンバー構成。シャマルが前を早めに潰して先行勢は厳しくなった感じで、最後は外枠の差し馬が2頭突っこんできた。</t>
    <phoneticPr fontId="12"/>
  </si>
  <si>
    <t>ナミュール</t>
    <phoneticPr fontId="12"/>
  </si>
  <si>
    <t>ハービンジャー</t>
    <phoneticPr fontId="12"/>
  </si>
  <si>
    <t>フェブタイズが逃げたが新人の今村騎手のカサデガが早めに進出してかなりのロンスパ戦に。最後は2頭の一騎打ちをアズユーフィールが制して勝利。</t>
    <phoneticPr fontId="12"/>
  </si>
  <si>
    <t>アズユーフィール</t>
    <phoneticPr fontId="12"/>
  </si>
  <si>
    <t>ベルシャザール</t>
    <phoneticPr fontId="12"/>
  </si>
  <si>
    <t>カジノドライヴ</t>
    <phoneticPr fontId="12"/>
  </si>
  <si>
    <t>抜群のスタートを切ったタマモペアリングが早め先頭で押し切りを狙う展開。最後は人気のデルマセドナがそれを差し切って勝利となった。</t>
    <phoneticPr fontId="3"/>
  </si>
  <si>
    <t>デルマセドナ</t>
    <phoneticPr fontId="3"/>
  </si>
  <si>
    <t>タイキモンストルが逃げたが直線は5枠2頭の一騎打ちに。最後は接戦となったが、ギリギリで断然人気のアスクヴィヴァユーが制して順当勝ち。</t>
    <phoneticPr fontId="12"/>
  </si>
  <si>
    <t>アスクヴィヴァユー</t>
    <phoneticPr fontId="12"/>
  </si>
  <si>
    <t>平均ペースの流れを初ダートのコンジャンクションが早めに先頭に立つ展開。最後は後方に構えたゼウスバイオが大外一気で鮮やかに差し切って勝利。</t>
    <phoneticPr fontId="12"/>
  </si>
  <si>
    <t>ゼウスバイオ</t>
    <phoneticPr fontId="12"/>
  </si>
  <si>
    <t>アメリカンピースの逃げを早々にユイノザッパーが潰す展開に。最後は上がりがかかるスタミナ勝負になり、展開が向いたタイスケフェイスが差し切った。</t>
    <phoneticPr fontId="12"/>
  </si>
  <si>
    <t>タイスケフェイス</t>
    <phoneticPr fontId="12"/>
  </si>
  <si>
    <t>ｱﾒﾘｶﾝﾍﾟｲﾄﾘｵｯﾄ</t>
    <phoneticPr fontId="3"/>
  </si>
  <si>
    <t>ドレフォン</t>
    <phoneticPr fontId="3"/>
  </si>
  <si>
    <t>ワールドエース</t>
    <phoneticPr fontId="12"/>
  </si>
  <si>
    <t>クワイエットホーク</t>
    <phoneticPr fontId="3"/>
  </si>
  <si>
    <t>ハーツクライ</t>
    <phoneticPr fontId="3"/>
  </si>
  <si>
    <t>ゴーストザッパー</t>
    <phoneticPr fontId="12"/>
  </si>
  <si>
    <t>トウケイヘイロー</t>
    <phoneticPr fontId="12"/>
  </si>
  <si>
    <t>ジュノー</t>
    <phoneticPr fontId="12"/>
  </si>
  <si>
    <t>ダークエンジェル</t>
    <phoneticPr fontId="12"/>
  </si>
  <si>
    <t>メイショウミズモ</t>
    <phoneticPr fontId="12"/>
  </si>
  <si>
    <t>スパイツタウン</t>
    <phoneticPr fontId="12"/>
  </si>
  <si>
    <t>ピースオブエイト</t>
    <phoneticPr fontId="12"/>
  </si>
  <si>
    <t>ルプリュフォール</t>
    <phoneticPr fontId="12"/>
  </si>
  <si>
    <t>ｲﾝﾋﾞﾝｼﾌﾞﾙｽﾋﾟﾘｯﾄ</t>
    <phoneticPr fontId="12"/>
  </si>
  <si>
    <t>アルサトワ</t>
    <phoneticPr fontId="12"/>
  </si>
  <si>
    <t>マクフィ</t>
    <phoneticPr fontId="12"/>
  </si>
  <si>
    <t>新人の角田騎手による積極的な騎乗が低調なメンバーレベルの中では光った感じ。今回は減量もハマったんじゃないでしょうか。</t>
    <phoneticPr fontId="12"/>
  </si>
  <si>
    <t>ここ2戦は超スローペースで脚を余す競馬。今回はペース流れたのも良かったが、新人騎手の積極的な騎乗で位置が取れたのも良かった。上でもやれて良さそう。</t>
    <phoneticPr fontId="12"/>
  </si>
  <si>
    <t>初出走ながらスッと位置が取れて完璧な競馬ができた。普通に強い内容だったので上でも通用しそうだが、血統的に先々は短い距離になっていくかも。</t>
    <phoneticPr fontId="12"/>
  </si>
  <si>
    <t>調教抜群で動き的にも未勝利にいる馬ではなかったか。初戦を考えればまずまずの内容で、上のクラスではどれだけ上積みがあるか次第。</t>
    <phoneticPr fontId="3"/>
  </si>
  <si>
    <t>初出走ながらスムーズな競馬ができてチューリップ賞とほぼ同じ時計で走ってきた。間違いなく重賞級の素材だろうが、母キャトルフィーユなので本質的にはキレない持続力型かも。</t>
    <phoneticPr fontId="12"/>
  </si>
  <si>
    <t>スタートで位置は取れなかったが捲り気味に進出して強い競馬。見た目通りに強い馬と見て良さそうで、オープンでもやれていいんじゃないだろうか。</t>
    <phoneticPr fontId="12"/>
  </si>
  <si>
    <t>今回はメンバーレベルに恵まれた印象。エンジンがかかるのが遅いので条件も良かった感じか。</t>
    <phoneticPr fontId="12"/>
  </si>
  <si>
    <t>少頭数で先行馬も不在でスンリが逃げて緩い流れ。直線はスンリが逃げ粘るところをディヴィナシオンだけが差し込んできた感じで大接戦の決着に。</t>
    <rPh sb="6" eb="7">
      <t>ウマ</t>
    </rPh>
    <phoneticPr fontId="12"/>
  </si>
  <si>
    <t>今回は楽な逃げが打てたとはいえ休み明けでよく勝ち切った。葵Sのレースぶりなどを見てもオープンまでは行ける馬じゃないだろうか。</t>
    <phoneticPr fontId="12"/>
  </si>
  <si>
    <t>じっくり溜めてこその馬だが、今回はメンバーレベルが低かったために強気な競馬でも押し切れた。素質的には準オープンでも通用して良さそうだが。</t>
    <phoneticPr fontId="12"/>
  </si>
  <si>
    <t>アジアエクスプレス産駒なのに陣営が長い距離を使いたがって出世が遅れた感じ。今回も強い競馬でしたし、この距離ならオープンでもやれていいはず。</t>
    <phoneticPr fontId="12"/>
  </si>
  <si>
    <t>ボイラーハウス</t>
    <phoneticPr fontId="12"/>
  </si>
  <si>
    <t>川田騎手らしい剛腕を活かしてこの時期の低レベルな2勝クラスのメンバーを差し切った。さすがに準オープンとなると相手も強いのでどうだろうか。</t>
    <phoneticPr fontId="12"/>
  </si>
  <si>
    <t>今回はスッと中団の位置が取れてスムーズな競馬ができた。最後まで余裕があったので上のクラスでもやれて良さそう。</t>
    <phoneticPr fontId="3"/>
  </si>
  <si>
    <t>前走指数からしてもここでは上位だった。今回は時計が微妙だが、インディゴブラックの未勝利ぐらい走れれば上で通用するところもあるか。</t>
    <phoneticPr fontId="12"/>
  </si>
  <si>
    <t>前走は低レベル戦だったが今回は控えて差す競馬で一気にパフォーマンスを上げてきた。このスタイルが板についてくればそこそこやれても良さそう。</t>
    <phoneticPr fontId="12"/>
  </si>
  <si>
    <t>競り合う先行馬2頭を見る位置で横綱競馬ができた。キレはないが持続力はありそうで、自分の持ち場ならそこそこ走ってきそう。</t>
    <phoneticPr fontId="3"/>
  </si>
  <si>
    <t>テンが激しくなったが一気に中盤で緩んでそこからかなりのロンスパ戦に。持久力が問われる流れになり、クワイエットホークとグローが3着以下を突き離した。</t>
    <phoneticPr fontId="3"/>
  </si>
  <si>
    <t>久々だったが仕上がりは良かったか。今回はハイペースで展開が向いた感じはあるが、時計は優秀なので今の低レベルな2勝クラスなら通用しそう。</t>
    <phoneticPr fontId="12"/>
  </si>
  <si>
    <t>阪神マイルにしてはペースがしっかりと流れて地力が問われる展開。ジュノーが人気に応えて突き抜けて勝利となった。</t>
    <phoneticPr fontId="12"/>
  </si>
  <si>
    <t>前走は休み明けで位置も取れず。今回は位置をとってスムーズな競馬で突き抜けた。キレはないのでマイルではどこかでキレ負けしそうだが、能力はかなり高いか。</t>
    <phoneticPr fontId="12"/>
  </si>
  <si>
    <t>新人騎手のトレッファーが主張して淀みない流れ。先行馬も粘ってはいたが、最後はメイショウミズモが差し切って勝利。</t>
    <phoneticPr fontId="12"/>
  </si>
  <si>
    <t>前走から1200mを使って明らかにパフォーマンスを上げてきている。馬群も捌けるタイプなので今の低レベルな2勝クラスでもすぐに通用する。</t>
    <phoneticPr fontId="12"/>
  </si>
  <si>
    <t>少頭数だったがメイショウウネビが飛ばしてペースは緩まず。最後は地力がしっかりと問われた感じで、人気3頭が上位独占の結果となった。</t>
    <phoneticPr fontId="12"/>
  </si>
  <si>
    <t>初戦は2〜3着馬がすでにオープンでも活躍しているハイレベル戦。今回は久々でも走れた点は評価。そこそこ力はありそうだが、血統的にキレなさそうで条件や展開を選びそう。</t>
    <phoneticPr fontId="12"/>
  </si>
  <si>
    <t>頭数そこまでの割にメンバーはまずまず。シャイニーロックが飛ばして粘っていたが、最後は最内を突いたルプリュフォールが差し切り勝ち。</t>
    <phoneticPr fontId="12"/>
  </si>
  <si>
    <t>折り合い難しいところある馬だが今回は内枠から完璧な競馬ができていた。力を出し切ればオープン重賞でもやれそうだが、かなり乗り難しいのが難点。</t>
    <phoneticPr fontId="12"/>
  </si>
  <si>
    <t>サトノフェイバーが飛ばして逃げて阪神芝1800mらしくない流れ。2番手につけたアルサトワがカレンシュトラウスの追撃を凌いで押し切り勝ち。</t>
    <phoneticPr fontId="12"/>
  </si>
  <si>
    <t>これまで良績がなかったワンターン条件で番手の競馬ができたのは収穫。ここに来て本格化してきており、長く良い脚を活かせるところなら重賞でもやれていい。</t>
    <phoneticPr fontId="12"/>
  </si>
  <si>
    <t>ビートマジックが逃げて今のタフ馬場では速い流れ。その番手を進んだスズカキンシャサが人気に応えて勝利となった。</t>
    <phoneticPr fontId="12"/>
  </si>
  <si>
    <t>前走は長期休養明け。今回は使った上積みもあって連勝となった。準オープンとなると速い馬も多いので試金石にはなるか。</t>
    <phoneticPr fontId="12"/>
  </si>
  <si>
    <t>人気馬とそれ以外の馬の差がかなりあった一戦。その戦前の評価通りに人気のウインメイフラワーとカンティプールのワンツー決着。</t>
    <phoneticPr fontId="12"/>
  </si>
  <si>
    <t>ウインメイフラワー</t>
    <phoneticPr fontId="12"/>
  </si>
  <si>
    <t>先行タイプがズラリと揃っていたがジダイノチョウジが先手を奪う展開。最後はやはり差しが決まる結果になり、初出走のチェイスザドリームが豪快に外から突き抜けた。</t>
    <phoneticPr fontId="12"/>
  </si>
  <si>
    <t>チェイスザドリーム</t>
    <phoneticPr fontId="12"/>
  </si>
  <si>
    <t>もうオッズ通りに人気のニューダイアリーズとシャンバラの２頭が抜けきっていた一戦。最後は２頭が３着以下を突き離してのデッドヒートとなった。</t>
    <phoneticPr fontId="12"/>
  </si>
  <si>
    <t>ニューダイアリーズ</t>
    <phoneticPr fontId="12"/>
  </si>
  <si>
    <t>ヘクトパスカルが逃げたが後続からのプレッシャーがきつい展開に。初戦でドウデュースと差のない競馬だったガイアフォースがまさしく力の違いを見せつけて圧勝。</t>
    <phoneticPr fontId="12"/>
  </si>
  <si>
    <t>ガイアフォース</t>
    <phoneticPr fontId="12"/>
  </si>
  <si>
    <t>ダノンフューチャー</t>
    <phoneticPr fontId="12"/>
  </si>
  <si>
    <t>ショウグンが逃げて前半は緩い流れ。そこからのロンスパ戦になり、最後はダノンフューチャーが人気に応えて勝利となった。</t>
    <phoneticPr fontId="12"/>
  </si>
  <si>
    <t>ヒルノショパンが逃げて少頭数にしては縦長の隊列。２番手につけたトゥードジボンが早めに抜け出してそのまま押し切って勝利となった。</t>
    <phoneticPr fontId="12"/>
  </si>
  <si>
    <t>トゥードジボン</t>
    <phoneticPr fontId="12"/>
  </si>
  <si>
    <t>ストロングリターン</t>
    <phoneticPr fontId="12"/>
  </si>
  <si>
    <t>ジョーカプチーノ</t>
    <phoneticPr fontId="12"/>
  </si>
  <si>
    <t>シビルウォー</t>
    <phoneticPr fontId="12"/>
  </si>
  <si>
    <t>ヴアーサ</t>
    <phoneticPr fontId="3"/>
  </si>
  <si>
    <t>ボルドグフーシュ</t>
    <phoneticPr fontId="12"/>
  </si>
  <si>
    <t>バティスティーニ</t>
    <phoneticPr fontId="3"/>
  </si>
  <si>
    <t>キングカメハメハ</t>
    <phoneticPr fontId="3"/>
  </si>
  <si>
    <t>マツリダゴッホ</t>
    <phoneticPr fontId="3"/>
  </si>
  <si>
    <t>カネコメノボル</t>
    <phoneticPr fontId="12"/>
  </si>
  <si>
    <t>ローズキングダム</t>
    <phoneticPr fontId="12"/>
  </si>
  <si>
    <t>スピードの違いを見せてカグラマツリウタが逃げる展開。直線入り口ではもう勝負あった感じで、そのまま逃げ切り勝ちを決めた。</t>
    <phoneticPr fontId="12"/>
  </si>
  <si>
    <t>カグラマツリウタ</t>
    <phoneticPr fontId="12"/>
  </si>
  <si>
    <t>ブラジリアンソングが積極策から渋とく粘る展開。最後はコルドンルージュとの一騎打ちになったが、ギリギリでブラジリアンソングが粘り切った。</t>
    <phoneticPr fontId="12"/>
  </si>
  <si>
    <t>エメヴィベール</t>
    <phoneticPr fontId="12"/>
  </si>
  <si>
    <t>ヴァンダービルト</t>
    <phoneticPr fontId="3"/>
  </si>
  <si>
    <t>ダークエンジェル</t>
    <phoneticPr fontId="3"/>
  </si>
  <si>
    <t>メトセラ</t>
    <phoneticPr fontId="12"/>
  </si>
  <si>
    <t>ドンフランキー</t>
    <phoneticPr fontId="3"/>
  </si>
  <si>
    <t>キタサンブラック</t>
    <phoneticPr fontId="3"/>
  </si>
  <si>
    <t>ディープブリランテ</t>
    <phoneticPr fontId="3"/>
  </si>
  <si>
    <t>エルソール</t>
    <phoneticPr fontId="12"/>
  </si>
  <si>
    <t>アサケレディ</t>
    <phoneticPr fontId="12"/>
  </si>
  <si>
    <t>ブラビオ</t>
    <phoneticPr fontId="12"/>
  </si>
  <si>
    <t>トーホウジャッカル</t>
    <phoneticPr fontId="12"/>
  </si>
  <si>
    <t>ジャスティンカフェ</t>
    <phoneticPr fontId="12"/>
  </si>
  <si>
    <t>レッドソルダード</t>
    <phoneticPr fontId="12"/>
  </si>
  <si>
    <t>サブライムアンセム</t>
    <phoneticPr fontId="12"/>
  </si>
  <si>
    <t>ゴダイリキ</t>
    <phoneticPr fontId="3"/>
  </si>
  <si>
    <t>モーリス</t>
    <phoneticPr fontId="3"/>
  </si>
  <si>
    <t>今回は低調なメンバーレベルでこの馬ぐらいしか勝つに値する馬がいなかった。恵まれただろう。</t>
    <phoneticPr fontId="12"/>
  </si>
  <si>
    <t>初出走で位置を取れなかったが最後は大外からあっさり突き抜けた。単純に力が上だった感じで昇級しても通用しそう。</t>
    <phoneticPr fontId="12"/>
  </si>
  <si>
    <t>今回は2着馬しかライバルになりそうな馬がいなかった。エヴィダンシアの未勝利の指数からして上でもやれて良さそう。</t>
    <phoneticPr fontId="12"/>
  </si>
  <si>
    <t>徐々に力をつけてようやく未勝利を突破。今のハイレベルな1勝クラスで通用するかは微妙だが、いずれクラス再編成後に通用しそう。</t>
    <phoneticPr fontId="12"/>
  </si>
  <si>
    <t>新馬戦でドウデュースと接戦はダテではなかった。母父クロフネの色が出た立ち回りと持続力に優れたタイプで、オープン重賞でも通用して良さそうだ。</t>
    <phoneticPr fontId="12"/>
  </si>
  <si>
    <t>じりっぽさのあるイスラボニータ産駒で、今回はヒルノショパンが淀みない流れで逃げてくれて展開が向いた。これ以上となると決め手の面で怪しい感じはある。</t>
    <phoneticPr fontId="12"/>
  </si>
  <si>
    <t>平均ペースで流れて最後は人気２頭の一騎打ちに。インを突いたヴアーサが人気に応えて勝利となった。</t>
    <phoneticPr fontId="3"/>
  </si>
  <si>
    <t>ダートで慣れてきたことで位置を取れるようになってきた。今回は川田騎手が完璧に捌いてきたが、上のクラスでもやれて良さそうだ。</t>
    <phoneticPr fontId="3"/>
  </si>
  <si>
    <t>この時期の長距離戦らしくしっかりとスタミナは問われた印象。最後はボルドグフーシュが他馬とはまるで違う手応えから突き抜けて完勝となった。</t>
    <phoneticPr fontId="12"/>
  </si>
  <si>
    <t>未勝利勝ちの時のようにじっくり溜めて末脚を活かす形がベスト。この形なら長距離重賞でもやれるはずで、次走がダービートライアルでも上位争いできる。</t>
    <phoneticPr fontId="12"/>
  </si>
  <si>
    <t>なかなかメンバーが揃っていた一戦。ゆったりした流れからの4ハロン瞬発戦になり、スムーズにインを突いたヤマニンサンパが差し切り勝ち。</t>
    <phoneticPr fontId="12"/>
  </si>
  <si>
    <t>ここに来て一気に力をつけてきている。オープンが試金石だとは思うが、今回も割と骨っぽいメンバーだったので案外やれる可能性はある。</t>
    <phoneticPr fontId="12"/>
  </si>
  <si>
    <t>揉まれるとダメな馬が多くしっかりとペースは流れた感じ。最後は差しが決まる展開になってバティスティーニが差し切り勝ち。</t>
    <phoneticPr fontId="3"/>
  </si>
  <si>
    <t>２戦連続でハイペースがドンピシャにハマった感じ。9歳でこれは凄いと思うが、どこかで人気を裏切りそう。</t>
    <phoneticPr fontId="3"/>
  </si>
  <si>
    <t>先行馬の数が多く逃げたシルバーエース以外は前が総崩れの展開。スムーズに末脚を伸ばすことができたカネコメノボルが差し切り勝ち。</t>
    <phoneticPr fontId="12"/>
  </si>
  <si>
    <t>クラス2戦目で慣れも見込めて一変した。差しが決まりやすい展開には恵まれたが、なかなか強い勝ちっぷりだったので準オープンでもいずれ通用するはず。</t>
    <phoneticPr fontId="12"/>
  </si>
  <si>
    <t>距離を短くしてスピードを活かしきれた。上のクラスでもこの形に持ち込めばやれそうだが、上のクラスでは速い馬も多い。</t>
    <phoneticPr fontId="12"/>
  </si>
  <si>
    <t>超大型馬らしく使うごとにパフォーマンスを上げてきている。さらに良くなっていくんじゃないだろうか。</t>
    <phoneticPr fontId="12"/>
  </si>
  <si>
    <t>初ダートで先行して好時計で勝ち切った。素質はありそうだが、エピファネイア産駒なので砂を被るとどうだろう。</t>
    <phoneticPr fontId="3"/>
  </si>
  <si>
    <t>マッドクールが速いペースで逃げて地力がはっきり問われた感じ。今回が初出走だったヴァンダービルトがなかなかの強さを見せて勝利となった。</t>
    <phoneticPr fontId="3"/>
  </si>
  <si>
    <t>断然人気のミロワールが掛かり気味に逃げてハイペース。その好位につけていた2頭が3着以下を突き放してのワンツーとなった。</t>
    <phoneticPr fontId="12"/>
  </si>
  <si>
    <t>折り合いが難しい馬で今回は上手く我慢が効いた。まだ馬が完成していない感じがするので、使ううちに良くなっていく可能性はある。</t>
    <phoneticPr fontId="12"/>
  </si>
  <si>
    <t>人気のドンフランキーが逃げて速い流れ。そのハイペースについてこれる馬がいなかった感じで、そのままドンフランキーが逃げ切り勝ち。</t>
    <phoneticPr fontId="3"/>
  </si>
  <si>
    <t>スピードはあるが淡白な一本調子タイプ。今回のようなスピードを押し出す競馬なら強いというタイプに見えます。</t>
    <phoneticPr fontId="3"/>
  </si>
  <si>
    <t>前半はゆったりとした流れだったがインフィニタスが一気に捲ってロンスパ戦に。最後はエルソールが抜け出して完勝となった。</t>
    <phoneticPr fontId="12"/>
  </si>
  <si>
    <t>途中で捲りが入る展開で渋とく伸び切った。今回はかなり指数が低いですし、あまり評価はできなそうだ。</t>
    <phoneticPr fontId="12"/>
  </si>
  <si>
    <t>サンライズヘルメスが逃げて前半スローからのロンスパ戦に。好位でスムーズに立ち回ったアサケレディが人気に応えて順当勝ち。</t>
    <phoneticPr fontId="12"/>
  </si>
  <si>
    <t>今回は相手に恵まれていた。立ち回りセンスに優れるタイプなので、その良さが活かせるところならやれていいか。</t>
    <phoneticPr fontId="12"/>
  </si>
  <si>
    <t>先行馬の数が多く仕掛けが早くなってロンスパ戦に。新人の今村騎手が上手く乗ったブラビオが２着以下を突き離して勝利。</t>
    <phoneticPr fontId="12"/>
  </si>
  <si>
    <t>勝ちに急がず馬のリズムを守った好騎乗。とはいえ今回は低レベル戦だったので上ではどうだろうか。</t>
    <phoneticPr fontId="12"/>
  </si>
  <si>
    <t>1勝クラス勝ちの圧巻のパフォーマンスを見ても能力は重賞級。準オープンも通過点なはずで、早く重賞で活躍する姿を見たい。</t>
    <phoneticPr fontId="12"/>
  </si>
  <si>
    <t>中盤が緩んで直線での瞬発力勝負に。人気に推されたジャスティンカフェが脚力の違いをまざまざと見せつけて圧勝となった。</t>
    <phoneticPr fontId="12"/>
  </si>
  <si>
    <t>速いペースで流れたが4ハロン目で息が入ったことで前残りの展開に。先行した3頭がそのまま粘り込みを決めた。</t>
    <phoneticPr fontId="12"/>
  </si>
  <si>
    <t>かなり気難しい馬のようで中距離で逃げる競馬をしてから本格化。晩成のマジェスティックウォリアー産駒ですし、あれよあれよと力をつけていく可能性も。</t>
    <phoneticPr fontId="12"/>
  </si>
  <si>
    <t>メイショウナリヒラが逃げてハイペースの展開。最後は好位差しのレースになり、距離を短くしたゴダイリキがスムーズな競馬で差し切り勝ち。</t>
    <phoneticPr fontId="3"/>
  </si>
  <si>
    <t>揉まれるのが苦手な馬だったが、距離を短くしてその弱点を克服。この距離ならそこそこやれていいか。</t>
    <phoneticPr fontId="3"/>
  </si>
  <si>
    <t>デュアルレインボー</t>
    <phoneticPr fontId="12"/>
  </si>
  <si>
    <t>阪神ダートは前日の大雨の影響で不良スタート。そんな馬場イメージ通りに前に行った馬がそのまま粘り込んでワンツーとなった。</t>
    <phoneticPr fontId="3"/>
  </si>
  <si>
    <t>ワンダーキサラ</t>
    <phoneticPr fontId="3"/>
  </si>
  <si>
    <t>不良</t>
    <rPh sb="0" eb="2">
      <t>フリョウ</t>
    </rPh>
    <phoneticPr fontId="3"/>
  </si>
  <si>
    <t>ザファクター</t>
    <phoneticPr fontId="3"/>
  </si>
  <si>
    <t>今回は新人の減量騎手を乗せて高速馬場で積極的な競馬ができたのが良かった。今回はハマった印象が強く、こういう競馬じゃなくてどこまでやれるのか。</t>
    <phoneticPr fontId="3"/>
  </si>
  <si>
    <t>不良</t>
    <rPh sb="0" eb="2">
      <t>フリョウ</t>
    </rPh>
    <phoneticPr fontId="12"/>
  </si>
  <si>
    <t>不良馬場にしても中盤が緩まずで速い流れ。最後は上がりがかかって地力が問われた感じで、人気のルーラーシップ産駒が上位独占の結果となった。</t>
    <phoneticPr fontId="12"/>
  </si>
  <si>
    <t>初ダートで序盤から追い通しだったが最後は差し切って勝利。もっとゆったりとした流れが良さそうで、良馬場やもう少し長い距離のダートでパフォーマンスを上げそう。</t>
    <phoneticPr fontId="12"/>
  </si>
  <si>
    <t>ヴィゴラスダンサー</t>
    <phoneticPr fontId="12"/>
  </si>
  <si>
    <t>阪神ダートは前日の大雨の影響で不良スタート。２番手の位置から進めたヴィゴラスダンサーが後続を突き離して圧勝となった。</t>
    <phoneticPr fontId="12"/>
  </si>
  <si>
    <t>初戦は位置が取れずで何もできず。今回は二の足で先行してスムーズな競馬ができて圧勝。血統的にそこまでスピードがなさそうなので同条件だと怪しい。芝でも良さそう。</t>
    <phoneticPr fontId="12"/>
  </si>
  <si>
    <t>阪神芝は前日の大雨の影響で重馬場スタート。テーオーコンドルの逃げをヴァーグエスタードが早めに追いかけたが、最後は人気のプラダリアがあっさり突き抜けた。</t>
    <phoneticPr fontId="12"/>
  </si>
  <si>
    <t>プラダリア</t>
    <phoneticPr fontId="12"/>
  </si>
  <si>
    <t>重</t>
    <rPh sb="0" eb="1">
      <t>オモイ</t>
    </rPh>
    <phoneticPr fontId="12"/>
  </si>
  <si>
    <t>重</t>
    <rPh sb="0" eb="1">
      <t>オモイ</t>
    </rPh>
    <phoneticPr fontId="3"/>
  </si>
  <si>
    <t>アジアエクスプレス</t>
    <phoneticPr fontId="3"/>
  </si>
  <si>
    <t>阪神ダートは前日の大雨の影響で道悪馬場。カフジテトラゴンがハイペースで逃げたが、その直後に付けたレオノーレが順当勝ち。</t>
    <phoneticPr fontId="3"/>
  </si>
  <si>
    <t>ディープボンド</t>
    <phoneticPr fontId="3"/>
  </si>
  <si>
    <t>阪神ダートは前日の大雨の影響で道悪馬場。トモジャワールドが淀みないペースで逃げたが、最後は差しが決まる結果となった。</t>
    <phoneticPr fontId="12"/>
  </si>
  <si>
    <t>ハピ</t>
    <phoneticPr fontId="12"/>
  </si>
  <si>
    <t>初戦の内容はそこまで際立ってはいなかったが、今回は2戦目で一気に上げてきた。シュッと反応できないのでハイペースは向いた感じだが、この時計で走れていれば評価できる。</t>
    <phoneticPr fontId="12"/>
  </si>
  <si>
    <t>メイショウカゲカツ</t>
    <phoneticPr fontId="12"/>
  </si>
  <si>
    <t>メイショウシロガネが逃げたが途中で捲りが入る展開。ところが勝負所で捲ったサンライズゴラッソが故障。再び先頭に立ったメイショウシロガネが押し切った。</t>
    <phoneticPr fontId="12"/>
  </si>
  <si>
    <t>メイショウシロガネ</t>
    <phoneticPr fontId="12"/>
  </si>
  <si>
    <t>コパノリチャード</t>
    <phoneticPr fontId="12"/>
  </si>
  <si>
    <t>途中で捲られて万事休すだったが捲った馬が故障発生で漁夫の利を得た感じ。ちょっと今回は恵まれただろう。</t>
    <phoneticPr fontId="12"/>
  </si>
  <si>
    <t>ラズルダズル</t>
    <phoneticPr fontId="12"/>
  </si>
  <si>
    <t>ヴェラアズール</t>
    <phoneticPr fontId="12"/>
  </si>
  <si>
    <t>ずっとダートを使われてきたが芝のスタミナ条件で一変。芝適性はあったにしてもかなり渋い脚だっただけに今後も馬場や条件は選びそう。</t>
    <phoneticPr fontId="12"/>
  </si>
  <si>
    <t>サウンドカナロアの逃げを人気のオメガラヴィサンがあっさり差し切るかに見えた展開。その外からキャプテンドレイクが上回る末脚を見せて差し切り勝ち。</t>
    <phoneticPr fontId="12"/>
  </si>
  <si>
    <t>キャプテンドレイク</t>
    <phoneticPr fontId="12"/>
  </si>
  <si>
    <t>ローエングリン</t>
    <phoneticPr fontId="12"/>
  </si>
  <si>
    <t>阪神芝は前日大雨もそこまで時計は掛からず。ここはいかにもスタミナが問われるレースになった感じで、初芝のヴェラアズールが適性を見せて差し切り勝ち。</t>
    <phoneticPr fontId="12"/>
  </si>
  <si>
    <t>阪神芝は前日大雨もそこまで時計は掛からず。それなりに骨っぽいメンバーが揃っていたが、ダートで2連勝のデシエルトが芝でも変わらぬ強さを見せて逃げ切り勝ち。</t>
    <phoneticPr fontId="12"/>
  </si>
  <si>
    <t>デシエルト</t>
    <phoneticPr fontId="12"/>
  </si>
  <si>
    <t>芝のスプリント戦で3連勝。前走はそこまで強さを感じなかったが今回は普通に強い内容。この勢いなら上のクラスでもやれていいか。</t>
    <phoneticPr fontId="12"/>
  </si>
  <si>
    <t>血統的には芝も走れる配合。スピードの違いを見せてここは押し切った。掛かり気味だったので控えて競馬ができるか怪しく、皐月賞で厳しいペースになると怪しい感じはします。</t>
    <phoneticPr fontId="12"/>
  </si>
  <si>
    <t>阪神ダートは前日の大雨の影響で道悪馬場。スッと先手を奪ったタマモヒメギミがビーアイフェリペの追撃をギリギリ凌いで逃げ切り勝ち。</t>
    <phoneticPr fontId="12"/>
  </si>
  <si>
    <t>タマモヒメギミ</t>
    <phoneticPr fontId="12"/>
  </si>
  <si>
    <t>このクラスのスピードに対応するまでに時間がかかったが、クラスに慣れて逃げ切り勝ち。準オープンとなるとさらに速い馬が多い点がどうか。</t>
    <phoneticPr fontId="12"/>
  </si>
  <si>
    <t>ミスズメジャー</t>
    <phoneticPr fontId="12"/>
  </si>
  <si>
    <t>阪神競馬場は前日夜にまた雨が降って高速馬場。ここは能力抜けきっていたアエリーゾが先手を奪って大楽勝となった。</t>
    <phoneticPr fontId="12"/>
  </si>
  <si>
    <t>アエリーゾ</t>
    <phoneticPr fontId="12"/>
  </si>
  <si>
    <t>今回は相手に恵まれてスローの逃げが打てて楽勝。どうも1800mより短いスピードタイプに見えますし、マイル以下で活躍するか。1800mのタフ馬場で競り合う展開は微妙そう。</t>
    <phoneticPr fontId="12"/>
  </si>
  <si>
    <t>ソーマレイオウが主張して淀みない流れ。好位に構えた差し馬向きの展開になり、人気のナリタグローリアスがあっさりと突き抜けて勝利。</t>
    <phoneticPr fontId="3"/>
  </si>
  <si>
    <t>ナリタグローリアス</t>
    <phoneticPr fontId="3"/>
  </si>
  <si>
    <t>ドンフランキーの未勝利の指数からもここでは上位だった。位置を取れるようになったのが大きく、こういう競馬ができれば昇級しても通用しそうだ。</t>
    <phoneticPr fontId="3"/>
  </si>
  <si>
    <t>ハイペースを２番手からスムーズな競馬ができて勝利。能力値は高いが血統的にも揉まれると怪しそうなイメージあり。</t>
    <phoneticPr fontId="3"/>
  </si>
  <si>
    <t>ストロングリターン</t>
    <phoneticPr fontId="3"/>
  </si>
  <si>
    <t>フジキセキ</t>
    <phoneticPr fontId="3"/>
  </si>
  <si>
    <t>阪神競馬場は前日夜にまた雨が降って高速馬場。その馬場の割にスローペースだった感じで、先行したメイショウカゲカツが後続を突き離して圧勝となった。</t>
    <phoneticPr fontId="12"/>
  </si>
  <si>
    <t>前走はスタートで躓いて完全に脚を余すレースぶり。今回は先行してスローで相手にも恵まれた。それでもこの着差と時計は優秀なので、上でもやれていいか。</t>
    <phoneticPr fontId="12"/>
  </si>
  <si>
    <t>なかなかメンバーは揃っていた一戦。阪神芝は土曜同様に雨の影響はそこまでない感じで、決め手上位の人気２頭の一騎打ちとなった。</t>
    <phoneticPr fontId="12"/>
  </si>
  <si>
    <t>ロマンシングブルー</t>
    <phoneticPr fontId="12"/>
  </si>
  <si>
    <t>これまでは戦ってきた相手が悪かった。ハーツクライ産駒らしいゆったり運んで末脚を活かせるところなら自己条件では通用していい。</t>
    <phoneticPr fontId="12"/>
  </si>
  <si>
    <t>少頭数ながらスピード馬が揃ってハイペースの展開。そんな展開でもハナを奪い切ったトップキャストがそのまま逃げ切り勝ち。</t>
    <phoneticPr fontId="12"/>
  </si>
  <si>
    <t>トップキャスト</t>
    <phoneticPr fontId="12"/>
  </si>
  <si>
    <t>1200m適性というよりは逃げられたのが良かった感じ。差し返したのを見ても距離不足に見えますし、1400mくらいの距離での強力な逃げ馬なのかも。</t>
    <phoneticPr fontId="12"/>
  </si>
  <si>
    <t>これまで不運が続いていただけでこのクラスにいる馬ではなかった。今回は相手に恵まれたが、スローだから着差がつかなかった感じ。上でもやれていい。</t>
    <phoneticPr fontId="12"/>
  </si>
  <si>
    <t>血統的に距離延長と雨馬場がどうかと見ていたが、全く関係なくあっさりと突き抜けた。最後はほぼ追っていませんしこれは遅れてきた大物かも。次走がOP重賞でもやれていいか。</t>
    <phoneticPr fontId="12"/>
  </si>
  <si>
    <t>少頭数でメンバーレベルも低調だった一戦。どう考えてもリンフレスカンテとシルキーヴォイスが抜けていた感じで、その2頭が3着以下を突き放してワンツーとなった。</t>
    <phoneticPr fontId="12"/>
  </si>
  <si>
    <t>リンフレスカンテ</t>
    <phoneticPr fontId="12"/>
  </si>
  <si>
    <t>道悪馬場を考えればそこまで速いペースではなかったか。外枠からじわっと早めに仕掛けていったミスズメジャーがナムラボスを競り落として勝利。</t>
    <phoneticPr fontId="12"/>
  </si>
  <si>
    <t>3コーナーあたりで一旦揉まれて下がりそうになったが、そこから早めに仕掛けて押し切った。今回は外枠からスムーズな競馬ができた感じはします。</t>
    <phoneticPr fontId="12"/>
  </si>
  <si>
    <t>リヴェールが逃げてこのクラスの芝1400mにしてはかなりのスローペース。最後は決め手比べになった感じで、メイショウシンタケがあっさりと差し切って勝利。</t>
    <phoneticPr fontId="12"/>
  </si>
  <si>
    <t>メイショウシンタケ</t>
    <phoneticPr fontId="12"/>
  </si>
  <si>
    <t>前半は掛かるのを必死に抑えていたが、スローからの決め手比べで末脚の質が違った。もっとペースが速い1400mで同じような脚が使えれば本物だろう。</t>
    <phoneticPr fontId="12"/>
  </si>
  <si>
    <t>先行馬が揃っていたがシゲルタイタンが逃げる展開。直線を向いた所で全く手応えが違ったケイアイドリーが馬なりで並びかけて大楽勝となった。</t>
    <phoneticPr fontId="3"/>
  </si>
  <si>
    <t>ケイアイドリー</t>
    <phoneticPr fontId="3"/>
  </si>
  <si>
    <t>馬なりで並びかけて楽勝。オープンはあっさり勝てるでしょうし、今後の交流重賞のダート1400mを何勝もするような馬になるんじゃないでしょうか。</t>
    <phoneticPr fontId="3"/>
  </si>
  <si>
    <t>シャマーダル</t>
    <phoneticPr fontId="3"/>
  </si>
  <si>
    <t>SS</t>
    <phoneticPr fontId="3"/>
  </si>
  <si>
    <t>徹底先行タイプがズラリと揃って案の定のハイペース戦に。最後は前が止まって差しが突っこんでくる展開になり、ラズルダズルが人気に応えて順当勝ち。</t>
    <phoneticPr fontId="12"/>
  </si>
  <si>
    <t>ハイペースを好位前目追走。後方の追い込み馬が上位を独占した中で早めに抜け出して押し切った。持続力を活かしてこその馬で、準オープンは試金石になる。</t>
    <phoneticPr fontId="12"/>
  </si>
  <si>
    <t>トゥザグローリー</t>
    <phoneticPr fontId="12"/>
  </si>
  <si>
    <t>メモリーエフェクト</t>
    <phoneticPr fontId="12"/>
  </si>
  <si>
    <t>カルネアサーダ</t>
    <phoneticPr fontId="12"/>
  </si>
  <si>
    <t>テーオーパルフェが逃げて平均的な流れ。その直後から抜け出した２頭の一騎打ちになり、ソルトゴールドとレッドデクスターが３着以下を突き離してワンツー。</t>
    <phoneticPr fontId="12"/>
  </si>
  <si>
    <t>ソルトゴールド</t>
    <phoneticPr fontId="12"/>
  </si>
  <si>
    <t>タガノシリフケが逃げたが番手につけた２頭があっさりと抜け出す展開に。カルネアサーダとテキサスフィズの２頭が３着以下を大きく突き離してワンツー。</t>
    <rPh sb="63" eb="64">
      <t>ハナス</t>
    </rPh>
    <phoneticPr fontId="12"/>
  </si>
  <si>
    <t>単勝1.1倍のオッズになったようにどう考えてもモズリッキーが抜けきっていた一戦。その支持通りにモズリッキーが好位から抜け出して大楽勝となった。</t>
    <phoneticPr fontId="3"/>
  </si>
  <si>
    <t>モズリッキー</t>
    <phoneticPr fontId="3"/>
  </si>
  <si>
    <t>ロックバウンドが途中で捲ったことでかなり上がりがかかるスタミナ戦に。脚を溜めていた２頭が台頭してきて３着以下を突き離してワンツー。</t>
    <phoneticPr fontId="12"/>
  </si>
  <si>
    <t>ジューンアマデウス</t>
    <phoneticPr fontId="12"/>
  </si>
  <si>
    <t>阪神競馬場は朝から大雨でこの時間でも既に若干の道悪馬場に。スローペースからの上がり勝負になり、ブラックシールドが好位からあっさりと突き抜けた。</t>
    <phoneticPr fontId="12"/>
  </si>
  <si>
    <t>ブラックシールド</t>
    <phoneticPr fontId="12"/>
  </si>
  <si>
    <t>阪神競馬場は朝から大雨でこの時間でも既に若干の道悪馬場に。そんな馬場を警戒してかそこまでペースは上がらず、前々で進めた馬が上位独占の結果に。</t>
    <phoneticPr fontId="12"/>
  </si>
  <si>
    <t>ケイアイオメガ</t>
    <phoneticPr fontId="12"/>
  </si>
  <si>
    <t>それなりに先行馬は揃っていたが速いペースにはならず。番手から早めに抜け出したメガキャットがそのまま押し切って勝利。</t>
    <phoneticPr fontId="12"/>
  </si>
  <si>
    <t>メガキャット</t>
    <phoneticPr fontId="12"/>
  </si>
  <si>
    <t>ビッグアーサー</t>
    <phoneticPr fontId="12"/>
  </si>
  <si>
    <t>阪神ダートは雨の影響で少しずつ速い馬場になっていった感じ。ここはウインアキレウスとプライムラインの２頭が３着以下を突き離してワンツーとなった。</t>
    <phoneticPr fontId="3"/>
  </si>
  <si>
    <t>ウインアキレウス</t>
    <phoneticPr fontId="3"/>
  </si>
  <si>
    <t>阪神競馬場は朝から大雨でこの時間は道悪馬場に。ヴァンルーラーが逃げてかなりのスローペースになり、そのまま押し切り勝ちとなった。</t>
    <phoneticPr fontId="12"/>
  </si>
  <si>
    <t>ヴァンルーラー</t>
    <phoneticPr fontId="12"/>
  </si>
  <si>
    <t>スクリーンヒーロー</t>
    <phoneticPr fontId="3"/>
  </si>
  <si>
    <t>ダンディズム</t>
    <phoneticPr fontId="12"/>
  </si>
  <si>
    <t>雨の影響を受けた馬場にしてもかなりのスローペース。直線の上がり勝負になって、２番手につけたメモリーエフェクトが勝利となった。</t>
    <phoneticPr fontId="12"/>
  </si>
  <si>
    <t>このレースの直前から阪神競馬場は豪雨に。早めに抜け出したメッザノッテが粘っていたが、外からヒヤがあっさり差し切って勝利。</t>
    <phoneticPr fontId="12"/>
  </si>
  <si>
    <t>ヒヤ</t>
    <phoneticPr fontId="12"/>
  </si>
  <si>
    <t>パドトロワ</t>
    <phoneticPr fontId="12"/>
  </si>
  <si>
    <t>消耗</t>
    <rPh sb="0" eb="2">
      <t>ショウ</t>
    </rPh>
    <phoneticPr fontId="12"/>
  </si>
  <si>
    <t>ウィルフルネス</t>
    <phoneticPr fontId="12"/>
  </si>
  <si>
    <t>サクハル</t>
    <phoneticPr fontId="12"/>
  </si>
  <si>
    <t>ロードオルデン</t>
    <phoneticPr fontId="3"/>
  </si>
  <si>
    <t>リオンディーズ</t>
    <phoneticPr fontId="3"/>
  </si>
  <si>
    <t>ムーンリットナイト</t>
    <phoneticPr fontId="12"/>
  </si>
  <si>
    <t>シホノディレット</t>
    <phoneticPr fontId="12"/>
  </si>
  <si>
    <t>テイエムアラジン</t>
    <phoneticPr fontId="12"/>
  </si>
  <si>
    <t>アラジンバローズ</t>
    <phoneticPr fontId="12"/>
  </si>
  <si>
    <t>ストーミングホーム</t>
    <phoneticPr fontId="12"/>
  </si>
  <si>
    <t>ヴェルトハイム</t>
    <phoneticPr fontId="12"/>
  </si>
  <si>
    <t>マンハッタンカフェ</t>
    <phoneticPr fontId="12"/>
  </si>
  <si>
    <t>レディオマジック</t>
    <phoneticPr fontId="12"/>
  </si>
  <si>
    <t>エアロロノア</t>
    <phoneticPr fontId="12"/>
  </si>
  <si>
    <t>初ダートでスピードを活かす競馬で一変。3着以下は大きく突き放しましたし、普通に評価できるパフォーマンスだったか。</t>
    <phoneticPr fontId="12"/>
  </si>
  <si>
    <t>好位から渋とく伸びて押し切った。指数的には微妙なところで、現状は上のクラスで即通用とは言いにくい。</t>
    <phoneticPr fontId="12"/>
  </si>
  <si>
    <t>距離を伸ばしてスタミナ勝負になったことでパフォーマンスを上げてきた。今回の指数は微妙だが、ホッコータルマエ産駒なので徐々に良くなっていくかも。</t>
    <phoneticPr fontId="12"/>
  </si>
  <si>
    <t>ロスなく立ち回ったとはいえあっさりと突き抜けた内容は優秀。こういう馬場も合っていたのか。祖母ドバイマジェスティの良血ですし、これから良くなっていくかも。</t>
    <phoneticPr fontId="12"/>
  </si>
  <si>
    <t>今回は初芝であっさりと突き抜けた。なかなか素質がありそうなスプリンターに見えますし、上のクラスでもどこまでやれるか楽しみ。</t>
    <phoneticPr fontId="12"/>
  </si>
  <si>
    <t>かなりズブさが目立つ馬だが今回は低指数戦でスローペースに恵まれた。さすがにすぐに上では厳しいんじゃないだろうか。</t>
    <phoneticPr fontId="12"/>
  </si>
  <si>
    <t>今回は初ダートで先行力を活かしていきなり結果を出した。芝でも普通にやれていただけにダートがいいのかはまだわからない。</t>
    <phoneticPr fontId="3"/>
  </si>
  <si>
    <t>今回のメンバーでは能力が抜けきっていた。とは言ってもヴァンダービルトの未勝利で上位で走れていれば上でも通用する。</t>
    <phoneticPr fontId="3"/>
  </si>
  <si>
    <t>今回は特殊馬場で超スローペースの逃げが打てて完全に恵まれた。さすがにオープン重賞では厳しいだろう。</t>
    <phoneticPr fontId="12"/>
  </si>
  <si>
    <t>今回は雨馬場のスローペース戦で全てに恵まれた感じあり。ただ、センスが良い馬で道悪巧者でもあるので上のクラスでもやれて良さそうな感じがします。</t>
    <phoneticPr fontId="12"/>
  </si>
  <si>
    <t>中団から鋭い脚を使って差し込んできた。今回は脚抜きの良い馬場が向いた感じもあるか。素質はありそうだ。</t>
    <phoneticPr fontId="12"/>
  </si>
  <si>
    <t>阪神ダートは前日の雨の影響で重スタート。馬場を考えても速いペースだったが、前に行った馬がそのまま粘り込む決着に。</t>
    <phoneticPr fontId="12"/>
  </si>
  <si>
    <t>今回で距離を伸ばして一気にパフォーマンスを上げてきた。軽い馬場でスピードを活かせた感じはあるので、普通の馬場になってこの距離でどうだろう。</t>
    <phoneticPr fontId="12"/>
  </si>
  <si>
    <t>阪神ダートは前日の雨の影響で重スタート。ルアルが逃げて後続を突き離していたが、一頭だけついてこれたサクハルが差し切って勝利。</t>
    <phoneticPr fontId="12"/>
  </si>
  <si>
    <t>今回は距離短縮で一気にパフォーマンスを上げてきた。ヘニーヒューズ産駒だけあってこういう条件が良かったようで、普通に勝ち時計も優秀で上でも通用しそう。</t>
    <phoneticPr fontId="12"/>
  </si>
  <si>
    <t>阪神ダートは前日の雨の影響で重スタート。中盤が緩まないラップで地力がはっきり問われた感じで、３頭が４着以下を突き離して入線。</t>
    <phoneticPr fontId="12"/>
  </si>
  <si>
    <t>今回で一気にパフォーマンスを上げてきた。勝負所の手応えも抜群でしたが、馬が成長したのか馬場が向いたのかはちょっとわからないところ。</t>
    <phoneticPr fontId="12"/>
  </si>
  <si>
    <t>阪神ダートは前日の雨の影響で重スタート。馬場を考えても速いペースになり、人気のロードオルデンが後続を突き離して圧勝となった。</t>
    <phoneticPr fontId="3"/>
  </si>
  <si>
    <t>今回が初ダートだったが手応え抜群で楽々と突き抜けた。特殊な馬場なので判断が難しいが、この勝ちっぷりなら上でやれても良さそう。</t>
    <phoneticPr fontId="3"/>
  </si>
  <si>
    <t>阪神芝は前日の雨の影響で少し時計のかかる馬場。それなりにメンバーが揃っていたが、ムーンリットナイトが追い比べを制して勝利。</t>
    <phoneticPr fontId="12"/>
  </si>
  <si>
    <t>ワンターン条件で末脚を活かしてこその馬。今回は雨で少し時計が掛かる馬場も良かった。１勝クラスならやれそうだが、血統的にどこかで決め手の限界が来る。</t>
    <phoneticPr fontId="12"/>
  </si>
  <si>
    <t>阪神ダートは前日の雨の影響で時計の速い馬場。２番手から進めたシホノディレットが後続を突き離して楽勝となった。</t>
    <phoneticPr fontId="12"/>
  </si>
  <si>
    <t>今回は減量騎手が乗って前に行けたのが良かった。勝ちっぷりは強いがこの形じゃないとダメそう。オープンだと速い馬が多い。</t>
    <phoneticPr fontId="12"/>
  </si>
  <si>
    <t>レッドシリウスが逃げて高速馬場を考慮すれば平均ペース。２番手につけたアラジンバローズがあっさりと抜け出して勝利となった。</t>
    <phoneticPr fontId="12"/>
  </si>
  <si>
    <t>今回は約１年ぶりの休み明けだったがここでは力が違った。使って上積みもありそうなので、再編成前の２勝クラスなら通用しそう。</t>
    <phoneticPr fontId="12"/>
  </si>
  <si>
    <t>阪神芝は前日の雨の影響で少し時計のかかる馬場。にしてもかなりのスローペースになったが、決め手最上位のヴェルトハイムが人気に応えて差し切り勝ち。</t>
    <phoneticPr fontId="12"/>
  </si>
  <si>
    <t>前走は途中で動いて良さを活かせず。今回のようにじっくり溜めたほうが良さそうで、本格化してきた今ならすぐにオープンまで行けていいか。</t>
    <phoneticPr fontId="12"/>
  </si>
  <si>
    <t>阪神芝は前日の雨の影響で少し時計のかかる馬場。差しも決まる展開になり、最後はダンディズムが豪快に差し切り勝ち。</t>
    <phoneticPr fontId="12"/>
  </si>
  <si>
    <t>ここに来て一気に本格化してきた感じ。時計のかかる差し決着なら普通に強そうで、オープンやGIIIぐらいでも出番がありそう。</t>
    <phoneticPr fontId="12"/>
  </si>
  <si>
    <t>阪神芝は前日の雨の影響で少し時計のかかる馬場。ここはオープンにしてはかなり骨っぽいメンバー揃ったが、決め手に勝るエアロロノアが差し切り勝ち。</t>
    <phoneticPr fontId="12"/>
  </si>
  <si>
    <t>追走スピードが問われるとダメそうで、今回は阪神マイルの中弛み戦が良かったか。重賞でも通用するが速すぎる流れだとどうだろう。</t>
    <phoneticPr fontId="12"/>
  </si>
  <si>
    <t>前半が競り合うような展開になって差しも決まるレースに。外枠からじわっと進出したレディオマジックが差し切って勝利。</t>
    <phoneticPr fontId="12"/>
  </si>
  <si>
    <t>外をじわっと回って長く良い脚を見せて勝利。時計は微妙なのでいきなり上のクラスではどうか。</t>
    <phoneticPr fontId="12"/>
  </si>
  <si>
    <t>1勝</t>
    <rPh sb="1" eb="2">
      <t>ショウリ</t>
    </rPh>
    <phoneticPr fontId="12"/>
  </si>
  <si>
    <t>ラクスバラディー</t>
    <phoneticPr fontId="3"/>
  </si>
  <si>
    <t>ラニ</t>
    <phoneticPr fontId="3"/>
  </si>
  <si>
    <t>ヴォルゴグラード</t>
    <phoneticPr fontId="12"/>
  </si>
  <si>
    <t>リアルインパクト</t>
    <phoneticPr fontId="12"/>
  </si>
  <si>
    <t>スリードレフォン</t>
    <phoneticPr fontId="12"/>
  </si>
  <si>
    <t>ラリベラ</t>
    <phoneticPr fontId="12"/>
  </si>
  <si>
    <t>この時期の未勝利にしてはメンバー揃っていた一戦。その中でも断然人気に推されたラクスバラディーが順当勝ちとなったが、時計も速いのでハイレベル戦だろう。</t>
    <phoneticPr fontId="3"/>
  </si>
  <si>
    <t>２頭だけが人気になるという特殊なオッズのレースに。その２頭が想定通りの一騎打ちとなり、最後はヴォルゴグラードが強さを見せて勝利。</t>
    <phoneticPr fontId="12"/>
  </si>
  <si>
    <t>未勝利レベルにしてもそこまで速くない流れ。楽にハナに立つことができたスリードレフォンがそのまま押し切って勝利。</t>
    <phoneticPr fontId="12"/>
  </si>
  <si>
    <t>まずまずメンバーは揃っていた一戦。ラリベラがスローペースの逃げを打ってそのまま押し切り勝ちとなった。</t>
    <phoneticPr fontId="12"/>
  </si>
  <si>
    <t>ディパッセが何が何でも先手を主張する形でハイペース戦に。それでも前は止まらず、ディパッセがそのまま逃げ切り勝ちとなった。</t>
    <phoneticPr fontId="12"/>
  </si>
  <si>
    <t>ディパッセ</t>
    <phoneticPr fontId="12"/>
  </si>
  <si>
    <t>シャマル</t>
    <phoneticPr fontId="12"/>
  </si>
  <si>
    <t>折り合い難あるグランデフィオーレが主張して逃げる展開。最後は人気馬が差し込んできて順当な結果に終わった。</t>
    <phoneticPr fontId="12"/>
  </si>
  <si>
    <t>メイショウホシアイ</t>
    <phoneticPr fontId="12"/>
  </si>
  <si>
    <t>ワックスリリカル</t>
    <phoneticPr fontId="3"/>
  </si>
  <si>
    <t>先行馬が極端に少なく、シャスティーナが逃げてかなりのスローペースに。最後は瞬発力勝負になった感じで、ロードサージュが外からズバッと差し切った。</t>
    <phoneticPr fontId="12"/>
  </si>
  <si>
    <t>ロードサージュ</t>
    <phoneticPr fontId="12"/>
  </si>
  <si>
    <t>少頭数の世代限定戦らしく超のつくスローペース戦に。最後の3ハロンだけの上がり勝負になり、大接戦をインプレスが制して勝利。</t>
    <phoneticPr fontId="12"/>
  </si>
  <si>
    <t>インプレス</t>
    <phoneticPr fontId="12"/>
  </si>
  <si>
    <t>先行馬が全くいなかった一戦。抜群のスタートを切ったエーティーメジャーがマイペースの逃げを打ってそのまま押し切った。</t>
    <phoneticPr fontId="12"/>
  </si>
  <si>
    <t>エーティーメジャー</t>
    <phoneticPr fontId="12"/>
  </si>
  <si>
    <t>ロージズインメイ</t>
    <phoneticPr fontId="12"/>
  </si>
  <si>
    <t>先行馬がズラリと揃ってハイペース。最後は差しが決まる展開になり、スマートダンディーがオープン連勝を決めた。</t>
    <phoneticPr fontId="3"/>
  </si>
  <si>
    <t>スマートダンディー</t>
    <phoneticPr fontId="3"/>
  </si>
  <si>
    <t>エンパイアメーカー</t>
    <phoneticPr fontId="3"/>
  </si>
  <si>
    <t>マンハッタンカフェ</t>
    <phoneticPr fontId="3"/>
  </si>
  <si>
    <t>マリブドール</t>
    <phoneticPr fontId="3"/>
  </si>
  <si>
    <t>アジャストザルート</t>
    <phoneticPr fontId="12"/>
  </si>
  <si>
    <t>パイロ</t>
    <phoneticPr fontId="12"/>
  </si>
  <si>
    <t>ホウオウスミヨシ</t>
    <phoneticPr fontId="12"/>
  </si>
  <si>
    <t>ﾏｸﾘｰﾝｽﾞﾐｭｰｼﾞｯｸ</t>
    <phoneticPr fontId="3"/>
  </si>
  <si>
    <t>アトレイユ</t>
    <phoneticPr fontId="12"/>
  </si>
  <si>
    <t>スワヤンブナート</t>
    <phoneticPr fontId="12"/>
  </si>
  <si>
    <t>メモリーレゾン</t>
    <phoneticPr fontId="12"/>
  </si>
  <si>
    <t>カラヴァジオ</t>
    <phoneticPr fontId="12"/>
  </si>
  <si>
    <t>メイショウオキビ</t>
    <phoneticPr fontId="12"/>
  </si>
  <si>
    <t>エイシンギアアップ</t>
    <phoneticPr fontId="3"/>
  </si>
  <si>
    <t>サウスヴィグラス</t>
    <phoneticPr fontId="3"/>
  </si>
  <si>
    <t>グランプリボス</t>
    <phoneticPr fontId="3"/>
  </si>
  <si>
    <t>ステイブルアスク</t>
    <phoneticPr fontId="12"/>
  </si>
  <si>
    <t>フランケル</t>
    <phoneticPr fontId="12"/>
  </si>
  <si>
    <t>プレイイットサム</t>
    <phoneticPr fontId="12"/>
  </si>
  <si>
    <t>ロードマックス</t>
    <phoneticPr fontId="12"/>
  </si>
  <si>
    <t>レッドスパーダ</t>
    <phoneticPr fontId="12"/>
  </si>
  <si>
    <t>ポタジェ</t>
    <phoneticPr fontId="12"/>
  </si>
  <si>
    <t>イントゥザミスチーフ</t>
    <phoneticPr fontId="12"/>
  </si>
  <si>
    <t>ダート２戦目で位置を取って順当勝ち。着差は僅かだったが今回はハイレベル戦だったので上でも通用していいはず。</t>
    <phoneticPr fontId="3"/>
  </si>
  <si>
    <t>今回はロードマゼランしか相手がいないメンバー構成できっちりと勝ち切った。手応えは渋いがバテずに伸びるスタミナタイプに見えます。</t>
    <phoneticPr fontId="12"/>
  </si>
  <si>
    <t>緩いペースで逃げてそのまま押し切った。今回に関してはかなり恵まれた感じがします。</t>
    <phoneticPr fontId="12"/>
  </si>
  <si>
    <t>今回は積極的な競馬でそのまま押し切り勝ち。倒した相手もまずまずなので素質はありそう。血統的にどこの条件に適性があるかまだわからず。</t>
    <phoneticPr fontId="12"/>
  </si>
  <si>
    <t>強気のハイペース逃げで全馬の脚を削いで押し切った。こういう競馬なら普通に強そうで、自分の形に持ち込めるならオープンでもやれていいか。</t>
    <phoneticPr fontId="12"/>
  </si>
  <si>
    <t>もう明らかにクラス上位の存在だった。レースセンスが高い馬ですし、勝ちっぷりを見ても上のクラスで通用するはず。</t>
    <phoneticPr fontId="12"/>
  </si>
  <si>
    <t>使うごとにクラス慣れしてきてパフォーマンスを上げてきた。上のクラスでも同じように慣れは必要だろう。</t>
    <phoneticPr fontId="12"/>
  </si>
  <si>
    <t>長距離のスローペース戦でジリ脚を見せて勝利。キレはないが勝負根性はありそうで、馬がどれだけ強いのかはまだよくわからない。</t>
    <phoneticPr fontId="12"/>
  </si>
  <si>
    <t>抜群のスタートを決めて逃げる競馬で一変。ダイワメジャー産駒だけにこういう競馬もあったんだろう。時計は優秀だが、速い馬が多い中で同じような競馬ができるのか。</t>
    <phoneticPr fontId="12"/>
  </si>
  <si>
    <t>距離を伸ばしてどうかと思ったがしっかりと伸び切って勝利。8歳にして本格化してきたのかもしれない。</t>
    <phoneticPr fontId="3"/>
  </si>
  <si>
    <t>阪神ダート1800mらしい前半ゆったりからのロンスパ戦に。以前は積極策しかできなかったアジャストザルートが控えて差す競馬で新味を見せて勝利。</t>
    <phoneticPr fontId="12"/>
  </si>
  <si>
    <t>以前は淡白な先行競馬しかできなかったが、川田が馬を変えたようで戦法に幅が出てきた。ワンペースなのは変わらなそうだが、まだ底は見せていない。</t>
    <phoneticPr fontId="12"/>
  </si>
  <si>
    <t>２頭に人気が集中していた一戦。初ダートのホウオウスミヨシが早めに抜け出してそのまま押し切り勝ち。キタノセレナードは鬼脚使うも届かず。</t>
    <phoneticPr fontId="12"/>
  </si>
  <si>
    <t>見るからにノッシノッシと走る馬でダート替わりと外枠が良かった感じ。スタミナはあるがギアチェンジ性能に劣るので、スピード勝負になると厳しそう。</t>
    <phoneticPr fontId="12"/>
  </si>
  <si>
    <t>初ダートのシャランガーナが逃げてそこまで速くない流れ。初出走のワックスリリカルが好位から抜け出して勝利となった。</t>
    <phoneticPr fontId="3"/>
  </si>
  <si>
    <t>調教の動きが抜群で初出走でも素質上位だった。指数的には微妙だが初戦でこれだけ走れていれば上積みもありそうだ。</t>
    <phoneticPr fontId="3"/>
  </si>
  <si>
    <t>最初の3ハロンが速くなって先行馬は厳しかった感じ。上位は差し追い込みが独占するような結果になった。</t>
    <phoneticPr fontId="12"/>
  </si>
  <si>
    <t>今回で一気にパフォーマンスを上げてきた。父ドレフォン×母父クロフネのイメージ通りの馬で、じわじわと持続力を活かす競馬で良さが出そうだ。</t>
    <phoneticPr fontId="12"/>
  </si>
  <si>
    <t>スワヤンブナートが逃げてかなりのスローペース。最後は実力馬が差し込んできたが、マイペースで行けたスワヤンブナートが楽々と押し切った。</t>
    <phoneticPr fontId="12"/>
  </si>
  <si>
    <t>前走は左回りがダメだったのか。2走前と同じ阪神コースで逃げる競馬で一変した。ワンペースで走る馬だが自己条件なら十分にやれて良さそう。</t>
    <phoneticPr fontId="12"/>
  </si>
  <si>
    <t>前半スローからタイセイブリリオが早めに先頭に立つ展開。最後は決め手比べを制してメモリーレゾンが差し切った。</t>
    <phoneticPr fontId="12"/>
  </si>
  <si>
    <t>マイル２戦目で慣れも見込めてしっかり最後は伸びてきた。今回はいかにも１勝クラスらしいメンバーだったので、これ以上となるとどこまでやれるか。</t>
    <phoneticPr fontId="12"/>
  </si>
  <si>
    <t>前半ゆったりとしたペースからのロンスパ戦に。先行したメイショウオキビが後続を突き離して完勝となった。</t>
    <phoneticPr fontId="12"/>
  </si>
  <si>
    <t>前走は控える競馬で脚を余していた。スタミナを活かしてこその馬で、こういうタイプは昇級しても使いつつ通用していきそう。</t>
    <phoneticPr fontId="12"/>
  </si>
  <si>
    <t>ジョイウインが逃げて極端に速くはない流れ。人気のエイシンギアアップがまるで別の手応えからあっさりと突き抜けて勝利。</t>
    <phoneticPr fontId="3"/>
  </si>
  <si>
    <t>前走は疲労が溜まっていて本来の走りができず。この馬の走りができればオープンまでは行けるんじゃないだろうか。</t>
    <phoneticPr fontId="3"/>
  </si>
  <si>
    <t>じっくり限界まで脚を溜める競馬で鬼脚を見せた。古川奈穂騎手もコツを掴んだようで、こういう競馬なら準オープンでもやれていいはず。</t>
    <phoneticPr fontId="12"/>
  </si>
  <si>
    <t>淡々としたペースで流れて地力がはっきりと問われる展開。早めに抜け出したダノンバジリアが押し切るかに見えたが、最後にステイブルアスクが鬼脚で差し切った。</t>
    <phoneticPr fontId="12"/>
  </si>
  <si>
    <t>この条件らしく前半スローからの後半1000m勝負に。人気のスタッドリーが外を回す中で最内を突いたプレイイットサムがギリギリ競り勝った。</t>
    <phoneticPr fontId="12"/>
  </si>
  <si>
    <t>クロフネ産駒らしいジリっぽさがある馬でイメージは大阪杯を勝ったポタジェに近い。ポタジェが好むような条件ならオープンまで行けるだろう。</t>
    <phoneticPr fontId="12"/>
  </si>
  <si>
    <t>２番手追走のソウルトレインが早めに抜け出して押し切るかという展開。最後の最後に外から鬼脚を見せたロードマックスが一気に差し切った。</t>
    <phoneticPr fontId="12"/>
  </si>
  <si>
    <t>もともと重賞2着がある素質馬。しっかり立て直されて脚を溜める競馬で一変。勝ちっぷり鮮やかでしたし、1400mなら重賞も狙える馬だろう。</t>
    <phoneticPr fontId="12"/>
  </si>
  <si>
    <t>先行馬が揃っていたがマラードザレコードがあっさり先手を奪ってペースは速くならず。もうここでは能力抜けきっていたシャマルが人気に応えて圧勝となった。</t>
    <phoneticPr fontId="12"/>
  </si>
  <si>
    <t>もう明らかにこのクラスでは上位だった。極端に揉まれ込まなければ強いはずで、オープンや交流重賞でこれから活躍していくような馬だろう。</t>
    <phoneticPr fontId="12"/>
  </si>
  <si>
    <t>ジャスパードリーム</t>
    <phoneticPr fontId="12"/>
  </si>
  <si>
    <t>ブリッツファング</t>
    <phoneticPr fontId="12"/>
  </si>
  <si>
    <t>タイソウ</t>
    <phoneticPr fontId="12"/>
  </si>
  <si>
    <t>フォンメイリーの逃げたがクレスコジョケツが４コーナーで仕掛けて早め先頭。プレミアムスマイルの追撃を凌いでクレスコジョケツが押し切り勝ち。</t>
    <phoneticPr fontId="12"/>
  </si>
  <si>
    <t>クレスコジョケツ</t>
    <phoneticPr fontId="12"/>
  </si>
  <si>
    <t>もう今の未勝利では先行力も体力も上位だった。今回はスローを楽に仕掛けての勝利なので、上のクラスで厳しい流れになってどこまでやれるか。</t>
    <phoneticPr fontId="12"/>
  </si>
  <si>
    <t>テイエムキバイモンが逃げて直線でも渋とく粘る展開。最後は２戦目でパフォーマンスを上げてきたクレドがあっさりと差し切って勝利。</t>
    <phoneticPr fontId="12"/>
  </si>
  <si>
    <t>クレド</t>
    <phoneticPr fontId="12"/>
  </si>
  <si>
    <t>2戦目で行きっぷりがガラリと変わって逃げられそうなほど。そこから好位に構えて楽勝だった。上でも普通にやれそうだが。</t>
    <phoneticPr fontId="12"/>
  </si>
  <si>
    <t>しっかりとペースが流れて地力が問われる展開。スタートさえ決めれば未勝利では上位だったプリモスペランツァが能力の違いを見せつけた。</t>
    <phoneticPr fontId="12"/>
  </si>
  <si>
    <t>プリモスペランツァ</t>
    <phoneticPr fontId="12"/>
  </si>
  <si>
    <t>エスケンデレヤ</t>
    <phoneticPr fontId="12"/>
  </si>
  <si>
    <t>出遅れ癖がある馬だったが今回はスタートを決めて許容範囲の位置で競馬ができた。展開向いたとはいえ余裕十分の完勝でしたし、普通に上のクラスでも通用するだろう。</t>
    <phoneticPr fontId="12"/>
  </si>
  <si>
    <t>ウォーターレクラが逃げてコース替わり週の高速馬場にしてはかなりのスロー。直線ではウォーターレクラが粘るところを人気のモーダルジャズがあっさり差し切った。</t>
    <phoneticPr fontId="12"/>
  </si>
  <si>
    <t>モーダルジャズ</t>
    <phoneticPr fontId="12"/>
  </si>
  <si>
    <t>良血馬が2戦目でしっかりと勝ち切った。今回はスローで外を回って差し切り勝ちだが、地力が問われていないので上のクラスで一戦様子は見たい。</t>
    <phoneticPr fontId="12"/>
  </si>
  <si>
    <t>ディアマンミノル</t>
    <phoneticPr fontId="12"/>
  </si>
  <si>
    <t>ソルトゴールドが逃げてそこまで速くはない流れ。好位に付けた断然人気のブリッツファングがあっさりと抜け出して順当勝ち。</t>
    <phoneticPr fontId="12"/>
  </si>
  <si>
    <t>初戦のパフォーマンスを考えると今回のメンバーでは抜けていた。コーナー４回の1800mでこその馬という感じで、オープンになると相手も強いのでどこまでやれるか。</t>
    <phoneticPr fontId="12"/>
  </si>
  <si>
    <t>メイショウミカワ</t>
    <phoneticPr fontId="12"/>
  </si>
  <si>
    <t>ソウテン</t>
    <phoneticPr fontId="12"/>
  </si>
  <si>
    <t>馬場を考えればそこまで速いペースではなかったか。今回が初の1200mだったソウテンが２着以下を突き離して完勝。</t>
    <phoneticPr fontId="12"/>
  </si>
  <si>
    <t>スピード豊かな血統背景で今回が初の1200mでパフォーマンスを上げてきた。今回はメンバーもそろっていましたし、1200mならまだやれそうな感じがします。</t>
    <phoneticPr fontId="12"/>
  </si>
  <si>
    <t>メイショウヒヅクリ</t>
    <phoneticPr fontId="12"/>
  </si>
  <si>
    <t>ジャスパードリームがポンと先手を奪ってそこまでペースを緩めずに逃げる展開。もう今の時期の１勝クラスでは上位だったか、そのままジャスパードリームが逃げ切った。</t>
    <phoneticPr fontId="12"/>
  </si>
  <si>
    <t>揉まれなければ今の１勝クラスでは上位。今回は休み明けだったがマイペースの逃げが打てたのが良かっただろう。</t>
    <phoneticPr fontId="12"/>
  </si>
  <si>
    <t>２戦連続でタイムランクBのレースで好走ならここでは上位だった。最後は詰められたが今回は休み明け。上のクラスでもやれそうな感じがします。</t>
    <phoneticPr fontId="3"/>
  </si>
  <si>
    <t>ドンカポノ</t>
    <phoneticPr fontId="3"/>
  </si>
  <si>
    <t>淀みないペースで流れて地力ははっきり問われたか。人気に推されたドンカポノがプライムラインの追撃を凌いで順当勝ち。</t>
    <phoneticPr fontId="3"/>
  </si>
  <si>
    <t>前半がかなりのスローペースで途中でサマービートが捲る展開。今回が久々の出走だったタイソウが２番手から押し切って勝利。</t>
    <phoneticPr fontId="12"/>
  </si>
  <si>
    <t>跳びが大きいワンペースの走りの馬なので、こういう広いコースの長丁場がベスト。今回は展開に恵まれたが久々で勝ち切った点は評価できるか。</t>
    <phoneticPr fontId="12"/>
  </si>
  <si>
    <t>高速馬場で極端なスローにはならなかったが最後は２頭が３着以下を突き離してワンツー。断然人気に推されたプログノーシスが外から鮮やかに突き抜けた。</t>
    <phoneticPr fontId="12"/>
  </si>
  <si>
    <t>プログノーシス</t>
    <phoneticPr fontId="12"/>
  </si>
  <si>
    <t>ハイレベルな4歳世代の遅れてきた大器。エンジンがかかるのが遅いが加速がついてからの脚は重賞級。重賞は勝てるだろうが、秋の天皇賞で中心になっていいぐらいの素材。</t>
    <phoneticPr fontId="12"/>
  </si>
  <si>
    <t>メイショウミモザ</t>
    <phoneticPr fontId="12"/>
  </si>
  <si>
    <t>エイユーストロングが逃げてそこまで速くない流れ。完全な前残りレースになり行った行ったの波乱決着に。</t>
    <phoneticPr fontId="12"/>
  </si>
  <si>
    <t>エイユーストロング</t>
    <phoneticPr fontId="12"/>
  </si>
  <si>
    <t>とにかく逃げないとダメな馬で、今回はマイペースの緩い流れの逃げで恵まれた。準オープンでここまで恵まれることはないだろう。</t>
    <phoneticPr fontId="12"/>
  </si>
  <si>
    <t>メイショウヒヅクリがスッと先手を奪って平均ペース。最後はクインズジュピタが猛然と差し込んできたが、メイショウヒヅクリがそのまま逃げ切って勝利。</t>
    <phoneticPr fontId="12"/>
  </si>
  <si>
    <t>ヘニーハウンド</t>
    <phoneticPr fontId="12"/>
  </si>
  <si>
    <t>ソーマレイオウが逃げてそれなりに速い流れに。最後は差しが決まる展開になり、タイセイエピソードが好位からあっさりと突き抜けた。</t>
    <phoneticPr fontId="3"/>
  </si>
  <si>
    <t>タイセイエピソード</t>
    <phoneticPr fontId="3"/>
  </si>
  <si>
    <t>クロニクル</t>
    <phoneticPr fontId="12"/>
  </si>
  <si>
    <t>トラーパニ</t>
    <phoneticPr fontId="12"/>
  </si>
  <si>
    <t>ジャングルポケット</t>
    <phoneticPr fontId="12"/>
  </si>
  <si>
    <t>カセノダンサー</t>
    <phoneticPr fontId="3"/>
  </si>
  <si>
    <t>ヘニーハウンド</t>
    <phoneticPr fontId="3"/>
  </si>
  <si>
    <t>アドマイヤベネラ</t>
    <phoneticPr fontId="12"/>
  </si>
  <si>
    <t>ヴィアルークス</t>
    <phoneticPr fontId="12"/>
  </si>
  <si>
    <t>平均ペースで流れて上がりもそこまでかかっていない。上位２頭が３着以下を突き離したが、普通に時計を見てもレベルは高かったか。</t>
    <phoneticPr fontId="12"/>
  </si>
  <si>
    <t>高速馬場で淀みないペースで流れてスピードがはっきりと問われるレースに。今回で条件を変えてきたトラーパニが好時計で勝利となった。</t>
    <phoneticPr fontId="12"/>
  </si>
  <si>
    <t>快速馬が揃ってそれなりに速いペースで推移。好位追走の２頭が３着以下を突き離してワンツーとなった。</t>
    <phoneticPr fontId="3"/>
  </si>
  <si>
    <t>１勝クラスにしてはかなりのスローペースになって上がりが速い瞬発戦に。芝血統のハーツクライ産駒がワンツーしたのも納得という感じ。</t>
    <phoneticPr fontId="12"/>
  </si>
  <si>
    <t>高速馬場で前半スローペースからの瞬発戦に。決め手上位の馬同士の争いとなったが、スムーズに捌いたヴィアルークスが差し切って勝利。</t>
    <phoneticPr fontId="12"/>
  </si>
  <si>
    <t>レガーメペスカが逃げてスパート地点がかなり早くなった感じ。前走は出遅れて競馬にならなかったメイショウミカワがスムーズな競馬で差し切り勝ち。</t>
    <phoneticPr fontId="12"/>
  </si>
  <si>
    <t>アートハウス</t>
    <phoneticPr fontId="12"/>
  </si>
  <si>
    <t>グランスラムアスクが逃げて前半スローペースからの後半1000m勝負に。人気に推されたアートハウスがあっさりと突き抜けてオークスに向けて楽しみな存在に。</t>
    <phoneticPr fontId="12"/>
  </si>
  <si>
    <t>スターズオンアース</t>
    <phoneticPr fontId="12"/>
  </si>
  <si>
    <t>ゴールドレガシー</t>
    <phoneticPr fontId="12"/>
  </si>
  <si>
    <t>ゴールドアリュール</t>
    <phoneticPr fontId="12"/>
  </si>
  <si>
    <t>アスカクリチャン</t>
    <phoneticPr fontId="12"/>
  </si>
  <si>
    <t>トーセンジョーダン</t>
    <phoneticPr fontId="12"/>
  </si>
  <si>
    <t>前走は初めての先行策で甘さが出ていた印象。今回はその経験も経て強い競馬ができていた。これから更に良くなるんじゃないだろうか。</t>
    <phoneticPr fontId="12"/>
  </si>
  <si>
    <t>前走は初ダートでインを通って厳しい競馬。今回は２戦目でタフな馬場でも力が違った。普通に上のクラスでもやれて良さそうだ。</t>
    <phoneticPr fontId="3"/>
  </si>
  <si>
    <t>ダート２戦目で反応面などが一気に良化していた。時計などを見てもかなりのハイレベル戦に見えますし、普通に昇級即通用だろう。</t>
    <phoneticPr fontId="12"/>
  </si>
  <si>
    <t>芝の短距離戦でパフォーマンス一変。指数は高いのだが、今回は内枠からスムーズな競馬はできている。</t>
    <phoneticPr fontId="12"/>
  </si>
  <si>
    <t>スッと位置を取れてスムーズな競馬ができた。コンバスチョンやセキフウと接戦ならここでは上位だったか。オープンでどこまでやれるかは微妙。</t>
    <phoneticPr fontId="3"/>
  </si>
  <si>
    <t>ダートで良さを見せたが今回は超スローに恵まれている。ダートではそこそこやれる可能性はあるが、ペース流れてどこまでやれるか。</t>
    <phoneticPr fontId="12"/>
  </si>
  <si>
    <t>決め手勝負を相対的に最もスムーズな競馬ができていた。ここ２戦は割と恵まれた感じがあり、準オープンになると相手は強そうだが。</t>
    <phoneticPr fontId="12"/>
  </si>
  <si>
    <t>前走はスタートで位置を落として不完全燃焼。今回は逆にスムーズな競馬ができていた。軽い馬場向きの馬に見えるのでそういう条件になれば。</t>
    <phoneticPr fontId="12"/>
  </si>
  <si>
    <t>スローの瞬発戦であっさりと突き抜けて圧勝。素質は相当に高いと思うが、経験値が少ないのでオークスではその辺りがポイントになりそう。印は回す。</t>
    <phoneticPr fontId="12"/>
  </si>
  <si>
    <t>ホウオウエクレールが逃げて前半スローからのロンスパ戦。最後は２頭の一騎打ちとなったが、ディアマンミノルが最後方から差し切って勝利。</t>
    <phoneticPr fontId="12"/>
  </si>
  <si>
    <t>前走はチグハグな競馬で何もできず。オープンのこれぐらいの距離なら力上位だった。重賞でも条件や展開が合えばやれていい。</t>
    <phoneticPr fontId="12"/>
  </si>
  <si>
    <t>前半スローで流れたがスパート地点が早くなって最後は差しが決まる展開。ゴールドレガシーがクリノドラゴンを競り落として差し切り勝ち。</t>
    <phoneticPr fontId="12"/>
  </si>
  <si>
    <t>素質は高そうだが右回りコースでの実績がなかった馬。今回は岩田騎手がスムーズに捌いてきた。条件や展開次第でオープンで出番があっても。</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</si>
</sst>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21">
    <font>
      <sz val="12"/>
      <color theme="1"/>
      <name val="ＭＳ Ｐゴシック"/>
      <family val="2"/>
      <charset val="128"/>
      <scheme val="minor"/>
    </font>
    <font>
      <sz val="6"/>
      <name val="ＭＳ Ｐゴシック"/>
      <family val="3"/>
      <charset val="128"/>
    </font>
    <font>
      <sz val="6"/>
      <name val="ＭＳ Ｐゴシック"/>
      <family val="3"/>
      <charset val="128"/>
    </font>
    <font>
      <sz val="6"/>
      <name val="ＭＳ Ｐゴシック"/>
      <family val="3"/>
      <charset val="128"/>
    </font>
    <font>
      <sz val="12"/>
      <color indexed="72"/>
      <name val="ＭＳ Ｐゴシック"/>
      <family val="2"/>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name val="ＭＳ Ｐゴシック"/>
      <family val="2"/>
      <charset val="128"/>
      <scheme val="minor"/>
    </font>
    <font>
      <sz val="12"/>
      <color rgb="FF000000"/>
      <name val="ＭＳ Ｐゴシック"/>
      <family val="2"/>
      <charset val="128"/>
      <scheme val="minor"/>
    </font>
    <font>
      <b/>
      <sz val="10"/>
      <color rgb="FF000000"/>
      <name val="ＭＳ Ｐゴシック"/>
      <family val="2"/>
      <charset val="128"/>
    </font>
    <font>
      <sz val="14"/>
      <color rgb="FF000000"/>
      <name val="ＭＳ Ｐゴシック"/>
      <family val="2"/>
      <charset val="128"/>
    </font>
    <font>
      <b/>
      <sz val="14"/>
      <color rgb="FF000000"/>
      <name val="ＭＳ Ｐゴシック"/>
      <family val="2"/>
      <charset val="128"/>
    </font>
    <font>
      <sz val="6"/>
      <color theme="1"/>
      <name val="ＭＳ Ｐゴシック"/>
      <family val="3"/>
      <charset val="128"/>
      <scheme val="minor"/>
    </font>
    <font>
      <sz val="11"/>
      <color theme="1"/>
      <name val="Arial"/>
      <family val="2"/>
    </font>
    <font>
      <sz val="11"/>
      <color theme="1"/>
      <name val="ＭＳ Ｐゴシック"/>
      <family val="2"/>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791">
    <xf numFmtId="0" fontId="0" fillId="0" borderId="0"/>
    <xf numFmtId="0" fontId="5" fillId="0" borderId="0">
      <alignment vertical="center"/>
    </xf>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5" fillId="0" borderId="0">
      <alignment vertical="center"/>
    </xf>
  </cellStyleXfs>
  <cellXfs count="53">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6"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5" fillId="0" borderId="1" xfId="0" applyFont="1" applyBorder="1" applyAlignment="1">
      <alignment horizontal="center" vertical="center"/>
    </xf>
    <xf numFmtId="0" fontId="0" fillId="2" borderId="1" xfId="0" applyFill="1" applyBorder="1" applyAlignment="1">
      <alignment horizontal="left" vertical="center"/>
    </xf>
    <xf numFmtId="0" fontId="4" fillId="0" borderId="0" xfId="0" applyFont="1" applyAlignment="1">
      <alignment vertical="center"/>
    </xf>
    <xf numFmtId="0" fontId="0" fillId="0" borderId="1" xfId="0" quotePrefix="1" applyBorder="1" applyAlignment="1">
      <alignment horizontal="right"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56" fontId="0" fillId="5" borderId="1" xfId="0" applyNumberFormat="1" applyFill="1" applyBorder="1" applyAlignment="1">
      <alignment vertical="center"/>
    </xf>
    <xf numFmtId="0" fontId="0" fillId="5" borderId="1" xfId="0" applyFill="1" applyBorder="1" applyAlignment="1">
      <alignment vertical="center"/>
    </xf>
    <xf numFmtId="176" fontId="0" fillId="5" borderId="1" xfId="0" applyNumberFormat="1" applyFill="1" applyBorder="1" applyAlignment="1">
      <alignmen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6" fillId="5" borderId="1" xfId="0" applyFont="1" applyFill="1" applyBorder="1" applyAlignment="1">
      <alignment vertical="center" wrapText="1"/>
    </xf>
    <xf numFmtId="0" fontId="6" fillId="5" borderId="0" xfId="0" applyFont="1" applyFill="1" applyBorder="1" applyAlignment="1">
      <alignment vertical="center" wrapText="1"/>
    </xf>
    <xf numFmtId="0" fontId="0" fillId="5" borderId="0" xfId="0" applyFill="1" applyBorder="1"/>
    <xf numFmtId="0" fontId="0" fillId="0" borderId="0" xfId="0" applyBorder="1"/>
    <xf numFmtId="0" fontId="0" fillId="5" borderId="0" xfId="0" applyFill="1" applyBorder="1" applyAlignment="1">
      <alignment horizontal="center" vertical="center"/>
    </xf>
    <xf numFmtId="0" fontId="0" fillId="7" borderId="1" xfId="0" applyFill="1" applyBorder="1" applyAlignment="1">
      <alignment vertical="center"/>
    </xf>
    <xf numFmtId="0" fontId="13" fillId="0" borderId="1" xfId="0" applyFont="1" applyBorder="1" applyAlignment="1">
      <alignment vertical="center"/>
    </xf>
    <xf numFmtId="0" fontId="0" fillId="5" borderId="1" xfId="0" applyFont="1" applyFill="1" applyBorder="1" applyAlignment="1">
      <alignment vertical="center"/>
    </xf>
    <xf numFmtId="0" fontId="0" fillId="0" borderId="1" xfId="0" applyFont="1" applyBorder="1" applyAlignment="1">
      <alignment vertical="center"/>
    </xf>
    <xf numFmtId="0" fontId="14" fillId="0" borderId="1" xfId="0" applyFont="1" applyBorder="1" applyAlignment="1">
      <alignment horizontal="right" vertical="center"/>
    </xf>
    <xf numFmtId="0" fontId="14" fillId="0" borderId="3" xfId="0" applyFont="1" applyBorder="1" applyAlignment="1">
      <alignment horizontal="right" vertical="center"/>
    </xf>
    <xf numFmtId="0" fontId="5" fillId="5" borderId="1" xfId="0" applyFont="1" applyFill="1" applyBorder="1" applyAlignment="1">
      <alignment horizontal="center" vertical="center"/>
    </xf>
    <xf numFmtId="0" fontId="5" fillId="2" borderId="1" xfId="2790" applyFill="1" applyBorder="1">
      <alignment vertical="center"/>
    </xf>
    <xf numFmtId="0" fontId="5" fillId="2" borderId="1" xfId="2790" applyFill="1" applyBorder="1" applyAlignment="1">
      <alignment horizontal="center" vertical="center"/>
    </xf>
    <xf numFmtId="0" fontId="5" fillId="2" borderId="1" xfId="2790" applyFill="1" applyBorder="1" applyAlignment="1">
      <alignment horizontal="left" vertical="center"/>
    </xf>
    <xf numFmtId="0" fontId="5" fillId="0" borderId="0" xfId="2790">
      <alignment vertical="center"/>
    </xf>
    <xf numFmtId="0" fontId="7" fillId="0" borderId="1" xfId="2790" applyFont="1" applyBorder="1">
      <alignment vertical="center"/>
    </xf>
    <xf numFmtId="0" fontId="5" fillId="0" borderId="1" xfId="2790" applyBorder="1">
      <alignment vertical="center"/>
    </xf>
    <xf numFmtId="0" fontId="9" fillId="0" borderId="3" xfId="2790" applyFont="1" applyBorder="1" applyAlignment="1">
      <alignment horizontal="center" vertical="center"/>
    </xf>
    <xf numFmtId="0" fontId="9" fillId="0" borderId="1" xfId="2790" applyFont="1" applyBorder="1" applyAlignment="1">
      <alignment horizontal="center" vertical="center"/>
    </xf>
    <xf numFmtId="0" fontId="8" fillId="0" borderId="1" xfId="2790" applyFont="1" applyBorder="1">
      <alignment vertical="center"/>
    </xf>
    <xf numFmtId="0" fontId="9" fillId="0" borderId="1" xfId="2790" applyFont="1" applyBorder="1">
      <alignment vertical="center"/>
    </xf>
    <xf numFmtId="0" fontId="7" fillId="0" borderId="1" xfId="0" applyFont="1" applyBorder="1" applyAlignment="1">
      <alignment vertical="center"/>
    </xf>
    <xf numFmtId="0" fontId="18" fillId="0" borderId="1" xfId="0" applyFont="1" applyBorder="1" applyAlignment="1">
      <alignment horizontal="center" vertical="center"/>
    </xf>
    <xf numFmtId="0" fontId="19" fillId="3" borderId="1" xfId="0" applyFont="1" applyFill="1" applyBorder="1" applyAlignment="1">
      <alignment vertical="center" wrapText="1"/>
    </xf>
    <xf numFmtId="0" fontId="20" fillId="5" borderId="1" xfId="0" applyFont="1" applyFill="1" applyBorder="1" applyAlignment="1">
      <alignment horizontal="center" vertical="center"/>
    </xf>
    <xf numFmtId="0" fontId="5" fillId="0" borderId="4" xfId="2790" applyBorder="1" applyAlignment="1">
      <alignment horizontal="center" vertical="center"/>
    </xf>
    <xf numFmtId="0" fontId="5" fillId="0" borderId="5" xfId="2790" applyBorder="1" applyAlignment="1">
      <alignment horizontal="center" vertical="center"/>
    </xf>
    <xf numFmtId="0" fontId="5" fillId="0" borderId="3" xfId="2790" applyBorder="1" applyAlignment="1">
      <alignment horizontal="center" vertical="center"/>
    </xf>
  </cellXfs>
  <cellStyles count="2791">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ハイパーリンク" xfId="1600" builtinId="8" hidden="1"/>
    <cellStyle name="ハイパーリンク" xfId="1602" builtinId="8" hidden="1"/>
    <cellStyle name="ハイパーリンク" xfId="1604" builtinId="8" hidden="1"/>
    <cellStyle name="ハイパーリンク" xfId="1606" builtinId="8" hidden="1"/>
    <cellStyle name="ハイパーリンク" xfId="1608" builtinId="8" hidden="1"/>
    <cellStyle name="ハイパーリンク" xfId="1610" builtinId="8" hidden="1"/>
    <cellStyle name="ハイパーリンク" xfId="1612" builtinId="8" hidden="1"/>
    <cellStyle name="ハイパーリンク" xfId="1614" builtinId="8" hidden="1"/>
    <cellStyle name="ハイパーリンク" xfId="1616" builtinId="8" hidden="1"/>
    <cellStyle name="ハイパーリンク" xfId="1618" builtinId="8" hidden="1"/>
    <cellStyle name="ハイパーリンク" xfId="1620" builtinId="8" hidden="1"/>
    <cellStyle name="ハイパーリンク" xfId="1622" builtinId="8" hidden="1"/>
    <cellStyle name="ハイパーリンク" xfId="1624" builtinId="8" hidden="1"/>
    <cellStyle name="ハイパーリンク" xfId="1626" builtinId="8" hidden="1"/>
    <cellStyle name="ハイパーリンク" xfId="1628" builtinId="8" hidden="1"/>
    <cellStyle name="ハイパーリンク" xfId="1630" builtinId="8" hidden="1"/>
    <cellStyle name="ハイパーリンク" xfId="1632" builtinId="8" hidden="1"/>
    <cellStyle name="ハイパーリンク" xfId="1634" builtinId="8" hidden="1"/>
    <cellStyle name="ハイパーリンク" xfId="1636" builtinId="8" hidden="1"/>
    <cellStyle name="ハイパーリンク" xfId="1638" builtinId="8" hidden="1"/>
    <cellStyle name="ハイパーリンク" xfId="1640" builtinId="8" hidden="1"/>
    <cellStyle name="ハイパーリンク" xfId="1642" builtinId="8" hidden="1"/>
    <cellStyle name="ハイパーリンク" xfId="1644" builtinId="8" hidden="1"/>
    <cellStyle name="ハイパーリンク" xfId="1646" builtinId="8" hidden="1"/>
    <cellStyle name="ハイパーリンク" xfId="1648" builtinId="8" hidden="1"/>
    <cellStyle name="ハイパーリンク" xfId="1650" builtinId="8" hidden="1"/>
    <cellStyle name="ハイパーリンク" xfId="1652" builtinId="8" hidden="1"/>
    <cellStyle name="ハイパーリンク" xfId="1654" builtinId="8" hidden="1"/>
    <cellStyle name="ハイパーリンク" xfId="1656" builtinId="8" hidden="1"/>
    <cellStyle name="ハイパーリンク" xfId="1658" builtinId="8" hidden="1"/>
    <cellStyle name="ハイパーリンク" xfId="1660" builtinId="8" hidden="1"/>
    <cellStyle name="ハイパーリンク" xfId="1662" builtinId="8" hidden="1"/>
    <cellStyle name="ハイパーリンク" xfId="1664" builtinId="8" hidden="1"/>
    <cellStyle name="ハイパーリンク" xfId="1666" builtinId="8" hidden="1"/>
    <cellStyle name="ハイパーリンク" xfId="1668" builtinId="8" hidden="1"/>
    <cellStyle name="ハイパーリンク" xfId="1670" builtinId="8" hidden="1"/>
    <cellStyle name="ハイパーリンク" xfId="1672" builtinId="8" hidden="1"/>
    <cellStyle name="ハイパーリンク" xfId="1674" builtinId="8" hidden="1"/>
    <cellStyle name="ハイパーリンク" xfId="1676" builtinId="8" hidden="1"/>
    <cellStyle name="ハイパーリンク" xfId="1678" builtinId="8" hidden="1"/>
    <cellStyle name="ハイパーリンク" xfId="1680" builtinId="8" hidden="1"/>
    <cellStyle name="ハイパーリンク" xfId="1682" builtinId="8" hidden="1"/>
    <cellStyle name="ハイパーリンク" xfId="1684" builtinId="8" hidden="1"/>
    <cellStyle name="ハイパーリンク" xfId="1686" builtinId="8" hidden="1"/>
    <cellStyle name="ハイパーリンク" xfId="1688" builtinId="8" hidden="1"/>
    <cellStyle name="ハイパーリンク" xfId="1690" builtinId="8" hidden="1"/>
    <cellStyle name="ハイパーリンク" xfId="1692" builtinId="8" hidden="1"/>
    <cellStyle name="ハイパーリンク" xfId="1694" builtinId="8" hidden="1"/>
    <cellStyle name="ハイパーリンク" xfId="1696" builtinId="8" hidden="1"/>
    <cellStyle name="ハイパーリンク" xfId="1698" builtinId="8" hidden="1"/>
    <cellStyle name="ハイパーリンク" xfId="1700" builtinId="8" hidden="1"/>
    <cellStyle name="ハイパーリンク" xfId="1702" builtinId="8" hidden="1"/>
    <cellStyle name="ハイパーリンク" xfId="1704" builtinId="8" hidden="1"/>
    <cellStyle name="ハイパーリンク" xfId="1706" builtinId="8" hidden="1"/>
    <cellStyle name="ハイパーリンク" xfId="1708" builtinId="8" hidden="1"/>
    <cellStyle name="ハイパーリンク" xfId="1710" builtinId="8" hidden="1"/>
    <cellStyle name="ハイパーリンク" xfId="1712" builtinId="8" hidden="1"/>
    <cellStyle name="ハイパーリンク" xfId="1714" builtinId="8" hidden="1"/>
    <cellStyle name="ハイパーリンク" xfId="1716" builtinId="8" hidden="1"/>
    <cellStyle name="ハイパーリンク" xfId="1718" builtinId="8" hidden="1"/>
    <cellStyle name="ハイパーリンク" xfId="1720" builtinId="8" hidden="1"/>
    <cellStyle name="ハイパーリンク" xfId="1722" builtinId="8" hidden="1"/>
    <cellStyle name="ハイパーリンク" xfId="1724" builtinId="8" hidden="1"/>
    <cellStyle name="ハイパーリンク" xfId="1726" builtinId="8" hidden="1"/>
    <cellStyle name="ハイパーリンク" xfId="1728" builtinId="8" hidden="1"/>
    <cellStyle name="ハイパーリンク" xfId="1730" builtinId="8" hidden="1"/>
    <cellStyle name="ハイパーリンク" xfId="1732" builtinId="8" hidden="1"/>
    <cellStyle name="ハイパーリンク" xfId="1734" builtinId="8" hidden="1"/>
    <cellStyle name="ハイパーリンク" xfId="1736" builtinId="8" hidden="1"/>
    <cellStyle name="ハイパーリンク" xfId="1738" builtinId="8" hidden="1"/>
    <cellStyle name="ハイパーリンク" xfId="1740" builtinId="8" hidden="1"/>
    <cellStyle name="ハイパーリンク" xfId="1742" builtinId="8" hidden="1"/>
    <cellStyle name="ハイパーリンク" xfId="1744" builtinId="8" hidden="1"/>
    <cellStyle name="ハイパーリンク" xfId="1746" builtinId="8" hidden="1"/>
    <cellStyle name="ハイパーリンク" xfId="1748" builtinId="8" hidden="1"/>
    <cellStyle name="ハイパーリンク" xfId="1750" builtinId="8" hidden="1"/>
    <cellStyle name="ハイパーリンク" xfId="1752" builtinId="8" hidden="1"/>
    <cellStyle name="ハイパーリンク" xfId="1754" builtinId="8" hidden="1"/>
    <cellStyle name="ハイパーリンク" xfId="1756" builtinId="8" hidden="1"/>
    <cellStyle name="ハイパーリンク" xfId="1758" builtinId="8" hidden="1"/>
    <cellStyle name="ハイパーリンク" xfId="1760" builtinId="8" hidden="1"/>
    <cellStyle name="ハイパーリンク" xfId="1762" builtinId="8" hidden="1"/>
    <cellStyle name="ハイパーリンク" xfId="1764" builtinId="8" hidden="1"/>
    <cellStyle name="ハイパーリンク" xfId="1766" builtinId="8" hidden="1"/>
    <cellStyle name="ハイパーリンク" xfId="1768" builtinId="8" hidden="1"/>
    <cellStyle name="ハイパーリンク" xfId="1770" builtinId="8" hidden="1"/>
    <cellStyle name="ハイパーリンク" xfId="1772" builtinId="8" hidden="1"/>
    <cellStyle name="ハイパーリンク" xfId="1774" builtinId="8" hidden="1"/>
    <cellStyle name="ハイパーリンク" xfId="1776" builtinId="8" hidden="1"/>
    <cellStyle name="ハイパーリンク" xfId="1778" builtinId="8" hidden="1"/>
    <cellStyle name="ハイパーリンク" xfId="1780" builtinId="8" hidden="1"/>
    <cellStyle name="ハイパーリンク" xfId="1782" builtinId="8" hidden="1"/>
    <cellStyle name="ハイパーリンク" xfId="1784" builtinId="8" hidden="1"/>
    <cellStyle name="ハイパーリンク" xfId="1786" builtinId="8" hidden="1"/>
    <cellStyle name="ハイパーリンク" xfId="1788" builtinId="8" hidden="1"/>
    <cellStyle name="ハイパーリンク" xfId="1790" builtinId="8" hidden="1"/>
    <cellStyle name="ハイパーリンク" xfId="1792" builtinId="8" hidden="1"/>
    <cellStyle name="ハイパーリンク" xfId="1794" builtinId="8" hidden="1"/>
    <cellStyle name="ハイパーリンク" xfId="1796" builtinId="8" hidden="1"/>
    <cellStyle name="ハイパーリンク" xfId="1798" builtinId="8" hidden="1"/>
    <cellStyle name="ハイパーリンク" xfId="1800" builtinId="8" hidden="1"/>
    <cellStyle name="ハイパーリンク" xfId="1802" builtinId="8" hidden="1"/>
    <cellStyle name="ハイパーリンク" xfId="1804" builtinId="8" hidden="1"/>
    <cellStyle name="ハイパーリンク" xfId="1806" builtinId="8" hidden="1"/>
    <cellStyle name="ハイパーリンク" xfId="1808" builtinId="8" hidden="1"/>
    <cellStyle name="ハイパーリンク" xfId="1810" builtinId="8" hidden="1"/>
    <cellStyle name="ハイパーリンク" xfId="1812" builtinId="8" hidden="1"/>
    <cellStyle name="ハイパーリンク" xfId="1814" builtinId="8" hidden="1"/>
    <cellStyle name="ハイパーリンク" xfId="1816" builtinId="8" hidden="1"/>
    <cellStyle name="ハイパーリンク" xfId="1818" builtinId="8" hidden="1"/>
    <cellStyle name="ハイパーリンク" xfId="1820" builtinId="8" hidden="1"/>
    <cellStyle name="ハイパーリンク" xfId="1822" builtinId="8" hidden="1"/>
    <cellStyle name="ハイパーリンク" xfId="1824" builtinId="8" hidden="1"/>
    <cellStyle name="ハイパーリンク" xfId="1826" builtinId="8" hidden="1"/>
    <cellStyle name="ハイパーリンク" xfId="1828" builtinId="8" hidden="1"/>
    <cellStyle name="ハイパーリンク" xfId="1830" builtinId="8" hidden="1"/>
    <cellStyle name="ハイパーリンク" xfId="1832" builtinId="8" hidden="1"/>
    <cellStyle name="ハイパーリンク" xfId="1834" builtinId="8" hidden="1"/>
    <cellStyle name="ハイパーリンク" xfId="1836" builtinId="8" hidden="1"/>
    <cellStyle name="ハイパーリンク" xfId="1838" builtinId="8" hidden="1"/>
    <cellStyle name="ハイパーリンク" xfId="1840" builtinId="8" hidden="1"/>
    <cellStyle name="ハイパーリンク" xfId="1842" builtinId="8" hidden="1"/>
    <cellStyle name="ハイパーリンク" xfId="1844" builtinId="8" hidden="1"/>
    <cellStyle name="ハイパーリンク" xfId="1846" builtinId="8" hidden="1"/>
    <cellStyle name="ハイパーリンク" xfId="1848" builtinId="8" hidden="1"/>
    <cellStyle name="ハイパーリンク" xfId="1850" builtinId="8" hidden="1"/>
    <cellStyle name="ハイパーリンク" xfId="1852" builtinId="8" hidden="1"/>
    <cellStyle name="ハイパーリンク" xfId="1854" builtinId="8" hidden="1"/>
    <cellStyle name="ハイパーリンク" xfId="1856" builtinId="8" hidden="1"/>
    <cellStyle name="ハイパーリンク" xfId="1858" builtinId="8" hidden="1"/>
    <cellStyle name="ハイパーリンク" xfId="1860" builtinId="8" hidden="1"/>
    <cellStyle name="ハイパーリンク" xfId="1862" builtinId="8" hidden="1"/>
    <cellStyle name="ハイパーリンク" xfId="1864" builtinId="8" hidden="1"/>
    <cellStyle name="ハイパーリンク" xfId="1866" builtinId="8" hidden="1"/>
    <cellStyle name="ハイパーリンク" xfId="1868" builtinId="8" hidden="1"/>
    <cellStyle name="ハイパーリンク" xfId="1870" builtinId="8" hidden="1"/>
    <cellStyle name="ハイパーリンク" xfId="1872" builtinId="8" hidden="1"/>
    <cellStyle name="ハイパーリンク" xfId="1874" builtinId="8" hidden="1"/>
    <cellStyle name="ハイパーリンク" xfId="1876" builtinId="8" hidden="1"/>
    <cellStyle name="ハイパーリンク" xfId="1878" builtinId="8" hidden="1"/>
    <cellStyle name="ハイパーリンク" xfId="1880" builtinId="8" hidden="1"/>
    <cellStyle name="ハイパーリンク" xfId="1882" builtinId="8" hidden="1"/>
    <cellStyle name="ハイパーリンク" xfId="1884" builtinId="8" hidden="1"/>
    <cellStyle name="ハイパーリンク" xfId="1886" builtinId="8" hidden="1"/>
    <cellStyle name="ハイパーリンク" xfId="1888" builtinId="8" hidden="1"/>
    <cellStyle name="ハイパーリンク" xfId="1890" builtinId="8" hidden="1"/>
    <cellStyle name="ハイパーリンク" xfId="1892" builtinId="8" hidden="1"/>
    <cellStyle name="ハイパーリンク" xfId="1894" builtinId="8" hidden="1"/>
    <cellStyle name="ハイパーリンク" xfId="1896" builtinId="8" hidden="1"/>
    <cellStyle name="ハイパーリンク" xfId="1898" builtinId="8" hidden="1"/>
    <cellStyle name="ハイパーリンク" xfId="1900" builtinId="8" hidden="1"/>
    <cellStyle name="ハイパーリンク" xfId="1902" builtinId="8" hidden="1"/>
    <cellStyle name="ハイパーリンク" xfId="1904" builtinId="8" hidden="1"/>
    <cellStyle name="ハイパーリンク" xfId="1906" builtinId="8" hidden="1"/>
    <cellStyle name="ハイパーリンク" xfId="1908" builtinId="8" hidden="1"/>
    <cellStyle name="ハイパーリンク" xfId="1910" builtinId="8" hidden="1"/>
    <cellStyle name="ハイパーリンク" xfId="1912" builtinId="8" hidden="1"/>
    <cellStyle name="ハイパーリンク" xfId="1914" builtinId="8" hidden="1"/>
    <cellStyle name="ハイパーリンク" xfId="1916" builtinId="8" hidden="1"/>
    <cellStyle name="ハイパーリンク" xfId="1918" builtinId="8" hidden="1"/>
    <cellStyle name="ハイパーリンク" xfId="1920" builtinId="8" hidden="1"/>
    <cellStyle name="ハイパーリンク" xfId="1922" builtinId="8" hidden="1"/>
    <cellStyle name="ハイパーリンク" xfId="1924" builtinId="8" hidden="1"/>
    <cellStyle name="ハイパーリンク" xfId="1926" builtinId="8" hidden="1"/>
    <cellStyle name="ハイパーリンク" xfId="1928" builtinId="8" hidden="1"/>
    <cellStyle name="ハイパーリンク" xfId="1930" builtinId="8" hidden="1"/>
    <cellStyle name="ハイパーリンク" xfId="1932" builtinId="8" hidden="1"/>
    <cellStyle name="ハイパーリンク" xfId="1934" builtinId="8" hidden="1"/>
    <cellStyle name="ハイパーリンク" xfId="1936" builtinId="8" hidden="1"/>
    <cellStyle name="ハイパーリンク" xfId="1938" builtinId="8" hidden="1"/>
    <cellStyle name="ハイパーリンク" xfId="1940" builtinId="8" hidden="1"/>
    <cellStyle name="ハイパーリンク" xfId="1942" builtinId="8" hidden="1"/>
    <cellStyle name="ハイパーリンク" xfId="1944" builtinId="8" hidden="1"/>
    <cellStyle name="ハイパーリンク" xfId="1946" builtinId="8" hidden="1"/>
    <cellStyle name="ハイパーリンク" xfId="1948" builtinId="8" hidden="1"/>
    <cellStyle name="ハイパーリンク" xfId="1950" builtinId="8" hidden="1"/>
    <cellStyle name="ハイパーリンク" xfId="1952" builtinId="8" hidden="1"/>
    <cellStyle name="ハイパーリンク" xfId="1954" builtinId="8" hidden="1"/>
    <cellStyle name="ハイパーリンク" xfId="1956" builtinId="8" hidden="1"/>
    <cellStyle name="ハイパーリンク" xfId="1958" builtinId="8" hidden="1"/>
    <cellStyle name="ハイパーリンク" xfId="1960" builtinId="8" hidden="1"/>
    <cellStyle name="ハイパーリンク" xfId="1962" builtinId="8" hidden="1"/>
    <cellStyle name="ハイパーリンク" xfId="1964" builtinId="8" hidden="1"/>
    <cellStyle name="ハイパーリンク" xfId="1966" builtinId="8" hidden="1"/>
    <cellStyle name="ハイパーリンク" xfId="1968" builtinId="8" hidden="1"/>
    <cellStyle name="ハイパーリンク" xfId="1970" builtinId="8" hidden="1"/>
    <cellStyle name="ハイパーリンク" xfId="1972" builtinId="8" hidden="1"/>
    <cellStyle name="ハイパーリンク" xfId="1974" builtinId="8" hidden="1"/>
    <cellStyle name="ハイパーリンク" xfId="1976" builtinId="8" hidden="1"/>
    <cellStyle name="ハイパーリンク" xfId="1978" builtinId="8" hidden="1"/>
    <cellStyle name="ハイパーリンク" xfId="1980" builtinId="8" hidden="1"/>
    <cellStyle name="ハイパーリンク" xfId="1982" builtinId="8" hidden="1"/>
    <cellStyle name="ハイパーリンク" xfId="1984" builtinId="8" hidden="1"/>
    <cellStyle name="ハイパーリンク" xfId="1986" builtinId="8" hidden="1"/>
    <cellStyle name="ハイパーリンク" xfId="1988" builtinId="8" hidden="1"/>
    <cellStyle name="ハイパーリンク" xfId="1990" builtinId="8" hidden="1"/>
    <cellStyle name="ハイパーリンク" xfId="1992" builtinId="8" hidden="1"/>
    <cellStyle name="ハイパーリンク" xfId="1994" builtinId="8" hidden="1"/>
    <cellStyle name="ハイパーリンク" xfId="1996" builtinId="8" hidden="1"/>
    <cellStyle name="ハイパーリンク" xfId="1998" builtinId="8" hidden="1"/>
    <cellStyle name="ハイパーリンク" xfId="2000" builtinId="8" hidden="1"/>
    <cellStyle name="ハイパーリンク" xfId="2002" builtinId="8" hidden="1"/>
    <cellStyle name="ハイパーリンク" xfId="2004" builtinId="8" hidden="1"/>
    <cellStyle name="ハイパーリンク" xfId="2006" builtinId="8" hidden="1"/>
    <cellStyle name="ハイパーリンク" xfId="2008" builtinId="8" hidden="1"/>
    <cellStyle name="ハイパーリンク" xfId="2010" builtinId="8" hidden="1"/>
    <cellStyle name="ハイパーリンク" xfId="2012" builtinId="8" hidden="1"/>
    <cellStyle name="ハイパーリンク" xfId="2014" builtinId="8" hidden="1"/>
    <cellStyle name="ハイパーリンク" xfId="2016" builtinId="8" hidden="1"/>
    <cellStyle name="ハイパーリンク" xfId="2018" builtinId="8" hidden="1"/>
    <cellStyle name="ハイパーリンク" xfId="2020" builtinId="8" hidden="1"/>
    <cellStyle name="ハイパーリンク" xfId="2022" builtinId="8" hidden="1"/>
    <cellStyle name="ハイパーリンク" xfId="2024" builtinId="8" hidden="1"/>
    <cellStyle name="ハイパーリンク" xfId="2026" builtinId="8" hidden="1"/>
    <cellStyle name="ハイパーリンク" xfId="2028" builtinId="8" hidden="1"/>
    <cellStyle name="ハイパーリンク" xfId="2030" builtinId="8" hidden="1"/>
    <cellStyle name="ハイパーリンク" xfId="2032" builtinId="8" hidden="1"/>
    <cellStyle name="ハイパーリンク" xfId="2034" builtinId="8" hidden="1"/>
    <cellStyle name="ハイパーリンク" xfId="2036" builtinId="8" hidden="1"/>
    <cellStyle name="ハイパーリンク" xfId="2038" builtinId="8" hidden="1"/>
    <cellStyle name="ハイパーリンク" xfId="2040" builtinId="8" hidden="1"/>
    <cellStyle name="ハイパーリンク" xfId="2042" builtinId="8" hidden="1"/>
    <cellStyle name="ハイパーリンク" xfId="2044" builtinId="8" hidden="1"/>
    <cellStyle name="ハイパーリンク" xfId="2046" builtinId="8" hidden="1"/>
    <cellStyle name="ハイパーリンク" xfId="2048" builtinId="8" hidden="1"/>
    <cellStyle name="ハイパーリンク" xfId="2050" builtinId="8" hidden="1"/>
    <cellStyle name="ハイパーリンク" xfId="2052" builtinId="8" hidden="1"/>
    <cellStyle name="ハイパーリンク" xfId="2054" builtinId="8" hidden="1"/>
    <cellStyle name="ハイパーリンク" xfId="2056" builtinId="8" hidden="1"/>
    <cellStyle name="ハイパーリンク" xfId="2058" builtinId="8" hidden="1"/>
    <cellStyle name="ハイパーリンク" xfId="2060" builtinId="8" hidden="1"/>
    <cellStyle name="ハイパーリンク" xfId="2062" builtinId="8" hidden="1"/>
    <cellStyle name="ハイパーリンク" xfId="2064" builtinId="8" hidden="1"/>
    <cellStyle name="ハイパーリンク" xfId="2066" builtinId="8" hidden="1"/>
    <cellStyle name="ハイパーリンク" xfId="2068" builtinId="8" hidden="1"/>
    <cellStyle name="ハイパーリンク" xfId="2070" builtinId="8" hidden="1"/>
    <cellStyle name="ハイパーリンク" xfId="2072" builtinId="8" hidden="1"/>
    <cellStyle name="ハイパーリンク" xfId="2074" builtinId="8" hidden="1"/>
    <cellStyle name="ハイパーリンク" xfId="2076" builtinId="8" hidden="1"/>
    <cellStyle name="ハイパーリンク" xfId="2078" builtinId="8" hidden="1"/>
    <cellStyle name="ハイパーリンク" xfId="2080" builtinId="8" hidden="1"/>
    <cellStyle name="ハイパーリンク" xfId="2082" builtinId="8" hidden="1"/>
    <cellStyle name="ハイパーリンク" xfId="2084" builtinId="8" hidden="1"/>
    <cellStyle name="ハイパーリンク" xfId="2086" builtinId="8" hidden="1"/>
    <cellStyle name="ハイパーリンク" xfId="2088" builtinId="8" hidden="1"/>
    <cellStyle name="ハイパーリンク" xfId="2090" builtinId="8" hidden="1"/>
    <cellStyle name="ハイパーリンク" xfId="2092" builtinId="8" hidden="1"/>
    <cellStyle name="ハイパーリンク" xfId="2094" builtinId="8" hidden="1"/>
    <cellStyle name="ハイパーリンク" xfId="2096" builtinId="8" hidden="1"/>
    <cellStyle name="ハイパーリンク" xfId="2098" builtinId="8" hidden="1"/>
    <cellStyle name="ハイパーリンク" xfId="2100" builtinId="8" hidden="1"/>
    <cellStyle name="ハイパーリンク" xfId="2102" builtinId="8" hidden="1"/>
    <cellStyle name="ハイパーリンク" xfId="2104" builtinId="8" hidden="1"/>
    <cellStyle name="ハイパーリンク" xfId="2106" builtinId="8" hidden="1"/>
    <cellStyle name="ハイパーリンク" xfId="2108" builtinId="8" hidden="1"/>
    <cellStyle name="ハイパーリンク" xfId="2110" builtinId="8" hidden="1"/>
    <cellStyle name="ハイパーリンク" xfId="2112" builtinId="8" hidden="1"/>
    <cellStyle name="ハイパーリンク" xfId="2114" builtinId="8" hidden="1"/>
    <cellStyle name="ハイパーリンク" xfId="2116" builtinId="8" hidden="1"/>
    <cellStyle name="ハイパーリンク" xfId="2118" builtinId="8" hidden="1"/>
    <cellStyle name="ハイパーリンク" xfId="2120" builtinId="8" hidden="1"/>
    <cellStyle name="ハイパーリンク" xfId="2122" builtinId="8" hidden="1"/>
    <cellStyle name="ハイパーリンク" xfId="2124" builtinId="8" hidden="1"/>
    <cellStyle name="ハイパーリンク" xfId="2126" builtinId="8" hidden="1"/>
    <cellStyle name="ハイパーリンク" xfId="2128" builtinId="8" hidden="1"/>
    <cellStyle name="ハイパーリンク" xfId="2130" builtinId="8" hidden="1"/>
    <cellStyle name="ハイパーリンク" xfId="2132" builtinId="8" hidden="1"/>
    <cellStyle name="ハイパーリンク" xfId="2134" builtinId="8" hidden="1"/>
    <cellStyle name="ハイパーリンク" xfId="2136" builtinId="8" hidden="1"/>
    <cellStyle name="ハイパーリンク" xfId="2138" builtinId="8" hidden="1"/>
    <cellStyle name="ハイパーリンク" xfId="2140" builtinId="8" hidden="1"/>
    <cellStyle name="ハイパーリンク" xfId="2142" builtinId="8" hidden="1"/>
    <cellStyle name="ハイパーリンク" xfId="2144" builtinId="8" hidden="1"/>
    <cellStyle name="ハイパーリンク" xfId="2146" builtinId="8" hidden="1"/>
    <cellStyle name="ハイパーリンク" xfId="2148" builtinId="8" hidden="1"/>
    <cellStyle name="ハイパーリンク" xfId="2150" builtinId="8" hidden="1"/>
    <cellStyle name="ハイパーリンク" xfId="2152" builtinId="8" hidden="1"/>
    <cellStyle name="ハイパーリンク" xfId="2154" builtinId="8" hidden="1"/>
    <cellStyle name="ハイパーリンク" xfId="2156" builtinId="8" hidden="1"/>
    <cellStyle name="ハイパーリンク" xfId="2158" builtinId="8" hidden="1"/>
    <cellStyle name="ハイパーリンク" xfId="2160" builtinId="8" hidden="1"/>
    <cellStyle name="ハイパーリンク" xfId="2162" builtinId="8" hidden="1"/>
    <cellStyle name="ハイパーリンク" xfId="2164" builtinId="8" hidden="1"/>
    <cellStyle name="ハイパーリンク" xfId="2166" builtinId="8" hidden="1"/>
    <cellStyle name="ハイパーリンク" xfId="2168" builtinId="8" hidden="1"/>
    <cellStyle name="ハイパーリンク" xfId="2170" builtinId="8" hidden="1"/>
    <cellStyle name="ハイパーリンク" xfId="2172" builtinId="8" hidden="1"/>
    <cellStyle name="ハイパーリンク" xfId="2174" builtinId="8" hidden="1"/>
    <cellStyle name="ハイパーリンク" xfId="2176" builtinId="8" hidden="1"/>
    <cellStyle name="ハイパーリンク" xfId="2178" builtinId="8" hidden="1"/>
    <cellStyle name="ハイパーリンク" xfId="2180" builtinId="8" hidden="1"/>
    <cellStyle name="ハイパーリンク" xfId="2182" builtinId="8" hidden="1"/>
    <cellStyle name="ハイパーリンク" xfId="2184" builtinId="8" hidden="1"/>
    <cellStyle name="ハイパーリンク" xfId="2186" builtinId="8" hidden="1"/>
    <cellStyle name="ハイパーリンク" xfId="2188" builtinId="8" hidden="1"/>
    <cellStyle name="ハイパーリンク" xfId="2190" builtinId="8" hidden="1"/>
    <cellStyle name="ハイパーリンク" xfId="2192" builtinId="8" hidden="1"/>
    <cellStyle name="ハイパーリンク" xfId="2194" builtinId="8" hidden="1"/>
    <cellStyle name="ハイパーリンク" xfId="2196" builtinId="8" hidden="1"/>
    <cellStyle name="ハイパーリンク" xfId="2198" builtinId="8" hidden="1"/>
    <cellStyle name="ハイパーリンク" xfId="2200" builtinId="8" hidden="1"/>
    <cellStyle name="ハイパーリンク" xfId="2202" builtinId="8" hidden="1"/>
    <cellStyle name="ハイパーリンク" xfId="2204" builtinId="8" hidden="1"/>
    <cellStyle name="ハイパーリンク" xfId="2206" builtinId="8" hidden="1"/>
    <cellStyle name="ハイパーリンク" xfId="2208" builtinId="8" hidden="1"/>
    <cellStyle name="ハイパーリンク" xfId="2210" builtinId="8" hidden="1"/>
    <cellStyle name="ハイパーリンク" xfId="2212" builtinId="8" hidden="1"/>
    <cellStyle name="ハイパーリンク" xfId="2214" builtinId="8" hidden="1"/>
    <cellStyle name="ハイパーリンク" xfId="2216" builtinId="8" hidden="1"/>
    <cellStyle name="ハイパーリンク" xfId="2218" builtinId="8" hidden="1"/>
    <cellStyle name="ハイパーリンク" xfId="2220" builtinId="8" hidden="1"/>
    <cellStyle name="ハイパーリンク" xfId="2222" builtinId="8" hidden="1"/>
    <cellStyle name="ハイパーリンク" xfId="2224" builtinId="8" hidden="1"/>
    <cellStyle name="ハイパーリンク" xfId="2226" builtinId="8" hidden="1"/>
    <cellStyle name="ハイパーリンク" xfId="2228" builtinId="8" hidden="1"/>
    <cellStyle name="ハイパーリンク" xfId="2230" builtinId="8" hidden="1"/>
    <cellStyle name="ハイパーリンク" xfId="2232" builtinId="8" hidden="1"/>
    <cellStyle name="ハイパーリンク" xfId="2234" builtinId="8" hidden="1"/>
    <cellStyle name="ハイパーリンク" xfId="2236" builtinId="8" hidden="1"/>
    <cellStyle name="ハイパーリンク" xfId="2238" builtinId="8" hidden="1"/>
    <cellStyle name="ハイパーリンク" xfId="2240" builtinId="8" hidden="1"/>
    <cellStyle name="ハイパーリンク" xfId="2242" builtinId="8" hidden="1"/>
    <cellStyle name="ハイパーリンク" xfId="2244" builtinId="8" hidden="1"/>
    <cellStyle name="ハイパーリンク" xfId="2246" builtinId="8" hidden="1"/>
    <cellStyle name="ハイパーリンク" xfId="2248" builtinId="8" hidden="1"/>
    <cellStyle name="ハイパーリンク" xfId="2250" builtinId="8" hidden="1"/>
    <cellStyle name="ハイパーリンク" xfId="2252" builtinId="8" hidden="1"/>
    <cellStyle name="ハイパーリンク" xfId="2254" builtinId="8" hidden="1"/>
    <cellStyle name="ハイパーリンク" xfId="2256" builtinId="8" hidden="1"/>
    <cellStyle name="ハイパーリンク" xfId="2258" builtinId="8" hidden="1"/>
    <cellStyle name="ハイパーリンク" xfId="2260" builtinId="8" hidden="1"/>
    <cellStyle name="ハイパーリンク" xfId="2262" builtinId="8" hidden="1"/>
    <cellStyle name="ハイパーリンク" xfId="2264" builtinId="8" hidden="1"/>
    <cellStyle name="ハイパーリンク" xfId="2266" builtinId="8" hidden="1"/>
    <cellStyle name="ハイパーリンク" xfId="2268" builtinId="8" hidden="1"/>
    <cellStyle name="ハイパーリンク" xfId="2270" builtinId="8" hidden="1"/>
    <cellStyle name="ハイパーリンク" xfId="2272" builtinId="8" hidden="1"/>
    <cellStyle name="ハイパーリンク" xfId="2274" builtinId="8" hidden="1"/>
    <cellStyle name="ハイパーリンク" xfId="2276" builtinId="8" hidden="1"/>
    <cellStyle name="ハイパーリンク" xfId="2278" builtinId="8" hidden="1"/>
    <cellStyle name="ハイパーリンク" xfId="2280" builtinId="8" hidden="1"/>
    <cellStyle name="ハイパーリンク" xfId="2282" builtinId="8" hidden="1"/>
    <cellStyle name="ハイパーリンク" xfId="2284" builtinId="8" hidden="1"/>
    <cellStyle name="ハイパーリンク" xfId="2286" builtinId="8" hidden="1"/>
    <cellStyle name="ハイパーリンク" xfId="2288" builtinId="8" hidden="1"/>
    <cellStyle name="ハイパーリンク" xfId="2290" builtinId="8" hidden="1"/>
    <cellStyle name="ハイパーリンク" xfId="2292" builtinId="8" hidden="1"/>
    <cellStyle name="ハイパーリンク" xfId="2294" builtinId="8" hidden="1"/>
    <cellStyle name="ハイパーリンク" xfId="2296" builtinId="8" hidden="1"/>
    <cellStyle name="ハイパーリンク" xfId="2298" builtinId="8" hidden="1"/>
    <cellStyle name="ハイパーリンク" xfId="2300" builtinId="8" hidden="1"/>
    <cellStyle name="ハイパーリンク" xfId="2302" builtinId="8" hidden="1"/>
    <cellStyle name="ハイパーリンク" xfId="2304" builtinId="8" hidden="1"/>
    <cellStyle name="ハイパーリンク" xfId="2306" builtinId="8" hidden="1"/>
    <cellStyle name="ハイパーリンク" xfId="2308" builtinId="8" hidden="1"/>
    <cellStyle name="ハイパーリンク" xfId="2310" builtinId="8" hidden="1"/>
    <cellStyle name="ハイパーリンク" xfId="2312" builtinId="8" hidden="1"/>
    <cellStyle name="ハイパーリンク" xfId="2314" builtinId="8" hidden="1"/>
    <cellStyle name="ハイパーリンク" xfId="2316" builtinId="8" hidden="1"/>
    <cellStyle name="ハイパーリンク" xfId="2318" builtinId="8" hidden="1"/>
    <cellStyle name="ハイパーリンク" xfId="2320" builtinId="8" hidden="1"/>
    <cellStyle name="ハイパーリンク" xfId="2322" builtinId="8" hidden="1"/>
    <cellStyle name="ハイパーリンク" xfId="2324" builtinId="8" hidden="1"/>
    <cellStyle name="ハイパーリンク" xfId="2326" builtinId="8" hidden="1"/>
    <cellStyle name="ハイパーリンク" xfId="2328" builtinId="8" hidden="1"/>
    <cellStyle name="ハイパーリンク" xfId="2330" builtinId="8" hidden="1"/>
    <cellStyle name="ハイパーリンク" xfId="2332" builtinId="8" hidden="1"/>
    <cellStyle name="ハイパーリンク" xfId="2334" builtinId="8" hidden="1"/>
    <cellStyle name="ハイパーリンク" xfId="2336" builtinId="8" hidden="1"/>
    <cellStyle name="ハイパーリンク" xfId="2338" builtinId="8" hidden="1"/>
    <cellStyle name="ハイパーリンク" xfId="2340" builtinId="8" hidden="1"/>
    <cellStyle name="ハイパーリンク" xfId="2342" builtinId="8" hidden="1"/>
    <cellStyle name="ハイパーリンク" xfId="2344" builtinId="8" hidden="1"/>
    <cellStyle name="ハイパーリンク" xfId="2346" builtinId="8" hidden="1"/>
    <cellStyle name="ハイパーリンク" xfId="2348" builtinId="8" hidden="1"/>
    <cellStyle name="ハイパーリンク" xfId="2350" builtinId="8" hidden="1"/>
    <cellStyle name="ハイパーリンク" xfId="2352" builtinId="8" hidden="1"/>
    <cellStyle name="ハイパーリンク" xfId="2354" builtinId="8" hidden="1"/>
    <cellStyle name="ハイパーリンク" xfId="2356" builtinId="8" hidden="1"/>
    <cellStyle name="ハイパーリンク" xfId="2358" builtinId="8" hidden="1"/>
    <cellStyle name="ハイパーリンク" xfId="2360" builtinId="8" hidden="1"/>
    <cellStyle name="ハイパーリンク" xfId="2362" builtinId="8" hidden="1"/>
    <cellStyle name="ハイパーリンク" xfId="2364" builtinId="8" hidden="1"/>
    <cellStyle name="ハイパーリンク" xfId="2366" builtinId="8" hidden="1"/>
    <cellStyle name="ハイパーリンク" xfId="2368" builtinId="8" hidden="1"/>
    <cellStyle name="ハイパーリンク" xfId="2370" builtinId="8" hidden="1"/>
    <cellStyle name="ハイパーリンク" xfId="2372" builtinId="8" hidden="1"/>
    <cellStyle name="ハイパーリンク" xfId="2374" builtinId="8" hidden="1"/>
    <cellStyle name="ハイパーリンク" xfId="2376" builtinId="8" hidden="1"/>
    <cellStyle name="ハイパーリンク" xfId="2378" builtinId="8" hidden="1"/>
    <cellStyle name="ハイパーリンク" xfId="2380" builtinId="8" hidden="1"/>
    <cellStyle name="ハイパーリンク" xfId="2382" builtinId="8" hidden="1"/>
    <cellStyle name="ハイパーリンク" xfId="2384" builtinId="8" hidden="1"/>
    <cellStyle name="ハイパーリンク" xfId="2386" builtinId="8" hidden="1"/>
    <cellStyle name="ハイパーリンク" xfId="2388" builtinId="8" hidden="1"/>
    <cellStyle name="ハイパーリンク" xfId="2390" builtinId="8" hidden="1"/>
    <cellStyle name="ハイパーリンク" xfId="2392" builtinId="8" hidden="1"/>
    <cellStyle name="ハイパーリンク" xfId="2394" builtinId="8" hidden="1"/>
    <cellStyle name="ハイパーリンク" xfId="2396" builtinId="8" hidden="1"/>
    <cellStyle name="ハイパーリンク" xfId="2398" builtinId="8" hidden="1"/>
    <cellStyle name="ハイパーリンク" xfId="2400" builtinId="8" hidden="1"/>
    <cellStyle name="ハイパーリンク" xfId="2402" builtinId="8" hidden="1"/>
    <cellStyle name="ハイパーリンク" xfId="2404" builtinId="8" hidden="1"/>
    <cellStyle name="ハイパーリンク" xfId="2406" builtinId="8" hidden="1"/>
    <cellStyle name="ハイパーリンク" xfId="2408" builtinId="8" hidden="1"/>
    <cellStyle name="ハイパーリンク" xfId="2410" builtinId="8" hidden="1"/>
    <cellStyle name="ハイパーリンク" xfId="2412" builtinId="8" hidden="1"/>
    <cellStyle name="ハイパーリンク" xfId="2414" builtinId="8" hidden="1"/>
    <cellStyle name="ハイパーリンク" xfId="2416" builtinId="8" hidden="1"/>
    <cellStyle name="ハイパーリンク" xfId="2418" builtinId="8" hidden="1"/>
    <cellStyle name="ハイパーリンク" xfId="2420" builtinId="8" hidden="1"/>
    <cellStyle name="ハイパーリンク" xfId="2422" builtinId="8" hidden="1"/>
    <cellStyle name="ハイパーリンク" xfId="2424" builtinId="8" hidden="1"/>
    <cellStyle name="ハイパーリンク" xfId="2426" builtinId="8" hidden="1"/>
    <cellStyle name="ハイパーリンク" xfId="2428" builtinId="8" hidden="1"/>
    <cellStyle name="ハイパーリンク" xfId="2430" builtinId="8" hidden="1"/>
    <cellStyle name="ハイパーリンク" xfId="2432" builtinId="8" hidden="1"/>
    <cellStyle name="ハイパーリンク" xfId="2434" builtinId="8" hidden="1"/>
    <cellStyle name="ハイパーリンク" xfId="2436" builtinId="8" hidden="1"/>
    <cellStyle name="ハイパーリンク" xfId="2438" builtinId="8" hidden="1"/>
    <cellStyle name="ハイパーリンク" xfId="2440" builtinId="8" hidden="1"/>
    <cellStyle name="ハイパーリンク" xfId="2442" builtinId="8" hidden="1"/>
    <cellStyle name="ハイパーリンク" xfId="2444" builtinId="8" hidden="1"/>
    <cellStyle name="ハイパーリンク" xfId="2446" builtinId="8" hidden="1"/>
    <cellStyle name="ハイパーリンク" xfId="2448" builtinId="8" hidden="1"/>
    <cellStyle name="ハイパーリンク" xfId="2450" builtinId="8" hidden="1"/>
    <cellStyle name="ハイパーリンク" xfId="2452" builtinId="8" hidden="1"/>
    <cellStyle name="ハイパーリンク" xfId="2454" builtinId="8" hidden="1"/>
    <cellStyle name="ハイパーリンク" xfId="2456" builtinId="8" hidden="1"/>
    <cellStyle name="ハイパーリンク" xfId="2458" builtinId="8" hidden="1"/>
    <cellStyle name="ハイパーリンク" xfId="2460" builtinId="8" hidden="1"/>
    <cellStyle name="ハイパーリンク" xfId="2462" builtinId="8" hidden="1"/>
    <cellStyle name="ハイパーリンク" xfId="2464" builtinId="8" hidden="1"/>
    <cellStyle name="ハイパーリンク" xfId="2466" builtinId="8" hidden="1"/>
    <cellStyle name="ハイパーリンク" xfId="2468" builtinId="8" hidden="1"/>
    <cellStyle name="ハイパーリンク" xfId="2470" builtinId="8" hidden="1"/>
    <cellStyle name="ハイパーリンク" xfId="2472" builtinId="8" hidden="1"/>
    <cellStyle name="ハイパーリンク" xfId="2474" builtinId="8" hidden="1"/>
    <cellStyle name="ハイパーリンク" xfId="2476" builtinId="8" hidden="1"/>
    <cellStyle name="ハイパーリンク" xfId="2478" builtinId="8" hidden="1"/>
    <cellStyle name="ハイパーリンク" xfId="2480" builtinId="8" hidden="1"/>
    <cellStyle name="ハイパーリンク" xfId="2482" builtinId="8" hidden="1"/>
    <cellStyle name="ハイパーリンク" xfId="2484" builtinId="8" hidden="1"/>
    <cellStyle name="ハイパーリンク" xfId="2486" builtinId="8" hidden="1"/>
    <cellStyle name="ハイパーリンク" xfId="2488" builtinId="8" hidden="1"/>
    <cellStyle name="ハイパーリンク" xfId="2490" builtinId="8" hidden="1"/>
    <cellStyle name="ハイパーリンク" xfId="2492" builtinId="8" hidden="1"/>
    <cellStyle name="ハイパーリンク" xfId="2494" builtinId="8" hidden="1"/>
    <cellStyle name="ハイパーリンク" xfId="2496" builtinId="8" hidden="1"/>
    <cellStyle name="ハイパーリンク" xfId="2498" builtinId="8" hidden="1"/>
    <cellStyle name="ハイパーリンク" xfId="2500" builtinId="8" hidden="1"/>
    <cellStyle name="ハイパーリンク" xfId="2502" builtinId="8" hidden="1"/>
    <cellStyle name="ハイパーリンク" xfId="2504" builtinId="8" hidden="1"/>
    <cellStyle name="ハイパーリンク" xfId="2506" builtinId="8" hidden="1"/>
    <cellStyle name="ハイパーリンク" xfId="2508" builtinId="8" hidden="1"/>
    <cellStyle name="ハイパーリンク" xfId="2510" builtinId="8" hidden="1"/>
    <cellStyle name="ハイパーリンク" xfId="2512" builtinId="8" hidden="1"/>
    <cellStyle name="ハイパーリンク" xfId="2514" builtinId="8" hidden="1"/>
    <cellStyle name="ハイパーリンク" xfId="2516" builtinId="8" hidden="1"/>
    <cellStyle name="ハイパーリンク" xfId="2518" builtinId="8" hidden="1"/>
    <cellStyle name="ハイパーリンク" xfId="2520" builtinId="8" hidden="1"/>
    <cellStyle name="ハイパーリンク" xfId="2522" builtinId="8" hidden="1"/>
    <cellStyle name="ハイパーリンク" xfId="2524" builtinId="8" hidden="1"/>
    <cellStyle name="ハイパーリンク" xfId="2526" builtinId="8" hidden="1"/>
    <cellStyle name="ハイパーリンク" xfId="2528" builtinId="8" hidden="1"/>
    <cellStyle name="ハイパーリンク" xfId="2530" builtinId="8" hidden="1"/>
    <cellStyle name="ハイパーリンク" xfId="2532" builtinId="8" hidden="1"/>
    <cellStyle name="ハイパーリンク" xfId="2534" builtinId="8" hidden="1"/>
    <cellStyle name="ハイパーリンク" xfId="2536" builtinId="8" hidden="1"/>
    <cellStyle name="ハイパーリンク" xfId="2538" builtinId="8" hidden="1"/>
    <cellStyle name="ハイパーリンク" xfId="2540" builtinId="8" hidden="1"/>
    <cellStyle name="ハイパーリンク" xfId="2542" builtinId="8" hidden="1"/>
    <cellStyle name="ハイパーリンク" xfId="2544" builtinId="8" hidden="1"/>
    <cellStyle name="ハイパーリンク" xfId="2546" builtinId="8" hidden="1"/>
    <cellStyle name="ハイパーリンク" xfId="2548" builtinId="8" hidden="1"/>
    <cellStyle name="ハイパーリンク" xfId="2550" builtinId="8" hidden="1"/>
    <cellStyle name="ハイパーリンク" xfId="2552" builtinId="8" hidden="1"/>
    <cellStyle name="ハイパーリンク" xfId="2554" builtinId="8" hidden="1"/>
    <cellStyle name="ハイパーリンク" xfId="2556" builtinId="8" hidden="1"/>
    <cellStyle name="ハイパーリンク" xfId="2558" builtinId="8" hidden="1"/>
    <cellStyle name="ハイパーリンク" xfId="2560" builtinId="8" hidden="1"/>
    <cellStyle name="ハイパーリンク" xfId="2562" builtinId="8" hidden="1"/>
    <cellStyle name="ハイパーリンク" xfId="2564" builtinId="8" hidden="1"/>
    <cellStyle name="ハイパーリンク" xfId="2566" builtinId="8" hidden="1"/>
    <cellStyle name="ハイパーリンク" xfId="2568" builtinId="8" hidden="1"/>
    <cellStyle name="ハイパーリンク" xfId="2570" builtinId="8" hidden="1"/>
    <cellStyle name="ハイパーリンク" xfId="2572" builtinId="8" hidden="1"/>
    <cellStyle name="ハイパーリンク" xfId="2574" builtinId="8" hidden="1"/>
    <cellStyle name="ハイパーリンク" xfId="2576" builtinId="8" hidden="1"/>
    <cellStyle name="ハイパーリンク" xfId="2578" builtinId="8" hidden="1"/>
    <cellStyle name="ハイパーリンク" xfId="2580" builtinId="8" hidden="1"/>
    <cellStyle name="ハイパーリンク" xfId="2582" builtinId="8" hidden="1"/>
    <cellStyle name="ハイパーリンク" xfId="2584" builtinId="8" hidden="1"/>
    <cellStyle name="ハイパーリンク" xfId="2586" builtinId="8" hidden="1"/>
    <cellStyle name="ハイパーリンク" xfId="2588" builtinId="8" hidden="1"/>
    <cellStyle name="ハイパーリンク" xfId="2590" builtinId="8" hidden="1"/>
    <cellStyle name="ハイパーリンク" xfId="2592" builtinId="8" hidden="1"/>
    <cellStyle name="ハイパーリンク" xfId="2594" builtinId="8" hidden="1"/>
    <cellStyle name="ハイパーリンク" xfId="2596" builtinId="8" hidden="1"/>
    <cellStyle name="ハイパーリンク" xfId="2598" builtinId="8" hidden="1"/>
    <cellStyle name="ハイパーリンク" xfId="2600" builtinId="8" hidden="1"/>
    <cellStyle name="ハイパーリンク" xfId="2602" builtinId="8" hidden="1"/>
    <cellStyle name="ハイパーリンク" xfId="2604" builtinId="8" hidden="1"/>
    <cellStyle name="ハイパーリンク" xfId="2606" builtinId="8" hidden="1"/>
    <cellStyle name="ハイパーリンク" xfId="2608" builtinId="8" hidden="1"/>
    <cellStyle name="ハイパーリンク" xfId="2610" builtinId="8" hidden="1"/>
    <cellStyle name="ハイパーリンク" xfId="2612" builtinId="8" hidden="1"/>
    <cellStyle name="ハイパーリンク" xfId="2614" builtinId="8" hidden="1"/>
    <cellStyle name="ハイパーリンク" xfId="2616" builtinId="8" hidden="1"/>
    <cellStyle name="ハイパーリンク" xfId="2618" builtinId="8" hidden="1"/>
    <cellStyle name="ハイパーリンク" xfId="2620" builtinId="8" hidden="1"/>
    <cellStyle name="ハイパーリンク" xfId="2622" builtinId="8" hidden="1"/>
    <cellStyle name="ハイパーリンク" xfId="2624" builtinId="8" hidden="1"/>
    <cellStyle name="ハイパーリンク" xfId="2626" builtinId="8" hidden="1"/>
    <cellStyle name="ハイパーリンク" xfId="2628" builtinId="8" hidden="1"/>
    <cellStyle name="ハイパーリンク" xfId="2630" builtinId="8" hidden="1"/>
    <cellStyle name="ハイパーリンク" xfId="2632" builtinId="8" hidden="1"/>
    <cellStyle name="ハイパーリンク" xfId="2634" builtinId="8" hidden="1"/>
    <cellStyle name="ハイパーリンク" xfId="2636" builtinId="8" hidden="1"/>
    <cellStyle name="ハイパーリンク" xfId="2638" builtinId="8" hidden="1"/>
    <cellStyle name="ハイパーリンク" xfId="2640" builtinId="8" hidden="1"/>
    <cellStyle name="ハイパーリンク" xfId="2642" builtinId="8" hidden="1"/>
    <cellStyle name="ハイパーリンク" xfId="2644" builtinId="8" hidden="1"/>
    <cellStyle name="ハイパーリンク" xfId="2646" builtinId="8" hidden="1"/>
    <cellStyle name="ハイパーリンク" xfId="2648" builtinId="8" hidden="1"/>
    <cellStyle name="ハイパーリンク" xfId="2650" builtinId="8" hidden="1"/>
    <cellStyle name="ハイパーリンク" xfId="2652" builtinId="8" hidden="1"/>
    <cellStyle name="ハイパーリンク" xfId="2654" builtinId="8" hidden="1"/>
    <cellStyle name="ハイパーリンク" xfId="2656" builtinId="8" hidden="1"/>
    <cellStyle name="ハイパーリンク" xfId="2658" builtinId="8" hidden="1"/>
    <cellStyle name="ハイパーリンク" xfId="2660" builtinId="8" hidden="1"/>
    <cellStyle name="ハイパーリンク" xfId="2662" builtinId="8" hidden="1"/>
    <cellStyle name="ハイパーリンク" xfId="2664" builtinId="8" hidden="1"/>
    <cellStyle name="ハイパーリンク" xfId="2666" builtinId="8" hidden="1"/>
    <cellStyle name="ハイパーリンク" xfId="2668" builtinId="8" hidden="1"/>
    <cellStyle name="ハイパーリンク" xfId="2670" builtinId="8" hidden="1"/>
    <cellStyle name="ハイパーリンク" xfId="2672" builtinId="8" hidden="1"/>
    <cellStyle name="ハイパーリンク" xfId="2674" builtinId="8" hidden="1"/>
    <cellStyle name="ハイパーリンク" xfId="2676" builtinId="8" hidden="1"/>
    <cellStyle name="ハイパーリンク" xfId="2678" builtinId="8" hidden="1"/>
    <cellStyle name="ハイパーリンク" xfId="2680" builtinId="8" hidden="1"/>
    <cellStyle name="ハイパーリンク" xfId="2682" builtinId="8" hidden="1"/>
    <cellStyle name="ハイパーリンク" xfId="2684" builtinId="8" hidden="1"/>
    <cellStyle name="ハイパーリンク" xfId="2686" builtinId="8" hidden="1"/>
    <cellStyle name="ハイパーリンク" xfId="2688" builtinId="8" hidden="1"/>
    <cellStyle name="ハイパーリンク" xfId="2690" builtinId="8" hidden="1"/>
    <cellStyle name="ハイパーリンク" xfId="2692" builtinId="8" hidden="1"/>
    <cellStyle name="ハイパーリンク" xfId="2694" builtinId="8" hidden="1"/>
    <cellStyle name="ハイパーリンク" xfId="2696" builtinId="8" hidden="1"/>
    <cellStyle name="ハイパーリンク" xfId="2698" builtinId="8" hidden="1"/>
    <cellStyle name="ハイパーリンク" xfId="2700" builtinId="8" hidden="1"/>
    <cellStyle name="ハイパーリンク" xfId="2702" builtinId="8" hidden="1"/>
    <cellStyle name="ハイパーリンク" xfId="2704" builtinId="8" hidden="1"/>
    <cellStyle name="ハイパーリンク" xfId="2706" builtinId="8" hidden="1"/>
    <cellStyle name="ハイパーリンク" xfId="2708" builtinId="8" hidden="1"/>
    <cellStyle name="ハイパーリンク" xfId="2710" builtinId="8" hidden="1"/>
    <cellStyle name="ハイパーリンク" xfId="2712" builtinId="8" hidden="1"/>
    <cellStyle name="ハイパーリンク" xfId="2714" builtinId="8" hidden="1"/>
    <cellStyle name="ハイパーリンク" xfId="2716" builtinId="8" hidden="1"/>
    <cellStyle name="ハイパーリンク" xfId="2718" builtinId="8" hidden="1"/>
    <cellStyle name="ハイパーリンク" xfId="2720" builtinId="8" hidden="1"/>
    <cellStyle name="ハイパーリンク" xfId="2722" builtinId="8" hidden="1"/>
    <cellStyle name="ハイパーリンク" xfId="2724" builtinId="8" hidden="1"/>
    <cellStyle name="ハイパーリンク" xfId="2726" builtinId="8" hidden="1"/>
    <cellStyle name="ハイパーリンク" xfId="2728" builtinId="8" hidden="1"/>
    <cellStyle name="ハイパーリンク" xfId="2730" builtinId="8" hidden="1"/>
    <cellStyle name="ハイパーリンク" xfId="2732" builtinId="8" hidden="1"/>
    <cellStyle name="ハイパーリンク" xfId="2734" builtinId="8" hidden="1"/>
    <cellStyle name="ハイパーリンク" xfId="2736" builtinId="8" hidden="1"/>
    <cellStyle name="ハイパーリンク" xfId="2738" builtinId="8" hidden="1"/>
    <cellStyle name="ハイパーリンク" xfId="2740" builtinId="8" hidden="1"/>
    <cellStyle name="ハイパーリンク" xfId="2742" builtinId="8" hidden="1"/>
    <cellStyle name="ハイパーリンク" xfId="2744" builtinId="8" hidden="1"/>
    <cellStyle name="ハイパーリンク" xfId="2746" builtinId="8" hidden="1"/>
    <cellStyle name="ハイパーリンク" xfId="2748" builtinId="8" hidden="1"/>
    <cellStyle name="ハイパーリンク" xfId="2750" builtinId="8" hidden="1"/>
    <cellStyle name="ハイパーリンク" xfId="2752" builtinId="8" hidden="1"/>
    <cellStyle name="ハイパーリンク" xfId="2754" builtinId="8" hidden="1"/>
    <cellStyle name="ハイパーリンク" xfId="2756" builtinId="8" hidden="1"/>
    <cellStyle name="ハイパーリンク" xfId="2758" builtinId="8" hidden="1"/>
    <cellStyle name="ハイパーリンク" xfId="2760" builtinId="8" hidden="1"/>
    <cellStyle name="ハイパーリンク" xfId="2762" builtinId="8" hidden="1"/>
    <cellStyle name="ハイパーリンク" xfId="2764" builtinId="8" hidden="1"/>
    <cellStyle name="ハイパーリンク" xfId="2766" builtinId="8" hidden="1"/>
    <cellStyle name="ハイパーリンク" xfId="2768" builtinId="8" hidden="1"/>
    <cellStyle name="ハイパーリンク" xfId="2770" builtinId="8" hidden="1"/>
    <cellStyle name="ハイパーリンク" xfId="2772" builtinId="8" hidden="1"/>
    <cellStyle name="ハイパーリンク" xfId="2774" builtinId="8" hidden="1"/>
    <cellStyle name="ハイパーリンク" xfId="2776" builtinId="8" hidden="1"/>
    <cellStyle name="ハイパーリンク" xfId="2778" builtinId="8" hidden="1"/>
    <cellStyle name="ハイパーリンク" xfId="2780" builtinId="8" hidden="1"/>
    <cellStyle name="ハイパーリンク" xfId="2782" builtinId="8" hidden="1"/>
    <cellStyle name="ハイパーリンク" xfId="2784" builtinId="8" hidden="1"/>
    <cellStyle name="ハイパーリンク" xfId="2786" builtinId="8" hidden="1"/>
    <cellStyle name="ハイパーリンク" xfId="2788" builtinId="8" hidden="1"/>
    <cellStyle name="標準" xfId="0" builtinId="0"/>
    <cellStyle name="標準 2" xfId="1" xr:uid="{00000000-0005-0000-0000-000073050000}"/>
    <cellStyle name="標準 2 2" xfId="2790" xr:uid="{5B2EEF89-3DA5-3745-88BC-F6D54573FCBC}"/>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 name="表示済みのハイパーリンク" xfId="1601" builtinId="9" hidden="1"/>
    <cellStyle name="表示済みのハイパーリンク" xfId="1603" builtinId="9" hidden="1"/>
    <cellStyle name="表示済みのハイパーリンク" xfId="1605" builtinId="9" hidden="1"/>
    <cellStyle name="表示済みのハイパーリンク" xfId="1607" builtinId="9" hidden="1"/>
    <cellStyle name="表示済みのハイパーリンク" xfId="1609" builtinId="9" hidden="1"/>
    <cellStyle name="表示済みのハイパーリンク" xfId="1611" builtinId="9" hidden="1"/>
    <cellStyle name="表示済みのハイパーリンク" xfId="1613" builtinId="9" hidden="1"/>
    <cellStyle name="表示済みのハイパーリンク" xfId="1615" builtinId="9" hidden="1"/>
    <cellStyle name="表示済みのハイパーリンク" xfId="1617" builtinId="9" hidden="1"/>
    <cellStyle name="表示済みのハイパーリンク" xfId="1619" builtinId="9" hidden="1"/>
    <cellStyle name="表示済みのハイパーリンク" xfId="1621" builtinId="9" hidden="1"/>
    <cellStyle name="表示済みのハイパーリンク" xfId="1623" builtinId="9" hidden="1"/>
    <cellStyle name="表示済みのハイパーリンク" xfId="1625" builtinId="9" hidden="1"/>
    <cellStyle name="表示済みのハイパーリンク" xfId="1627" builtinId="9" hidden="1"/>
    <cellStyle name="表示済みのハイパーリンク" xfId="1629" builtinId="9" hidden="1"/>
    <cellStyle name="表示済みのハイパーリンク" xfId="1631" builtinId="9" hidden="1"/>
    <cellStyle name="表示済みのハイパーリンク" xfId="1633" builtinId="9" hidden="1"/>
    <cellStyle name="表示済みのハイパーリンク" xfId="1635" builtinId="9" hidden="1"/>
    <cellStyle name="表示済みのハイパーリンク" xfId="1637" builtinId="9" hidden="1"/>
    <cellStyle name="表示済みのハイパーリンク" xfId="1639" builtinId="9" hidden="1"/>
    <cellStyle name="表示済みのハイパーリンク" xfId="1641" builtinId="9" hidden="1"/>
    <cellStyle name="表示済みのハイパーリンク" xfId="1643" builtinId="9" hidden="1"/>
    <cellStyle name="表示済みのハイパーリンク" xfId="1645" builtinId="9" hidden="1"/>
    <cellStyle name="表示済みのハイパーリンク" xfId="1647" builtinId="9" hidden="1"/>
    <cellStyle name="表示済みのハイパーリンク" xfId="1649" builtinId="9" hidden="1"/>
    <cellStyle name="表示済みのハイパーリンク" xfId="1651" builtinId="9" hidden="1"/>
    <cellStyle name="表示済みのハイパーリンク" xfId="1653" builtinId="9" hidden="1"/>
    <cellStyle name="表示済みのハイパーリンク" xfId="1655" builtinId="9" hidden="1"/>
    <cellStyle name="表示済みのハイパーリンク" xfId="1657" builtinId="9" hidden="1"/>
    <cellStyle name="表示済みのハイパーリンク" xfId="1659" builtinId="9" hidden="1"/>
    <cellStyle name="表示済みのハイパーリンク" xfId="1661" builtinId="9" hidden="1"/>
    <cellStyle name="表示済みのハイパーリンク" xfId="1663" builtinId="9" hidden="1"/>
    <cellStyle name="表示済みのハイパーリンク" xfId="1665" builtinId="9" hidden="1"/>
    <cellStyle name="表示済みのハイパーリンク" xfId="1667" builtinId="9" hidden="1"/>
    <cellStyle name="表示済みのハイパーリンク" xfId="1669" builtinId="9" hidden="1"/>
    <cellStyle name="表示済みのハイパーリンク" xfId="1671" builtinId="9" hidden="1"/>
    <cellStyle name="表示済みのハイパーリンク" xfId="1673" builtinId="9" hidden="1"/>
    <cellStyle name="表示済みのハイパーリンク" xfId="1675" builtinId="9" hidden="1"/>
    <cellStyle name="表示済みのハイパーリンク" xfId="1677" builtinId="9" hidden="1"/>
    <cellStyle name="表示済みのハイパーリンク" xfId="1679" builtinId="9" hidden="1"/>
    <cellStyle name="表示済みのハイパーリンク" xfId="1681" builtinId="9" hidden="1"/>
    <cellStyle name="表示済みのハイパーリンク" xfId="1683" builtinId="9" hidden="1"/>
    <cellStyle name="表示済みのハイパーリンク" xfId="1685" builtinId="9" hidden="1"/>
    <cellStyle name="表示済みのハイパーリンク" xfId="1687" builtinId="9" hidden="1"/>
    <cellStyle name="表示済みのハイパーリンク" xfId="1689" builtinId="9" hidden="1"/>
    <cellStyle name="表示済みのハイパーリンク" xfId="1691" builtinId="9" hidden="1"/>
    <cellStyle name="表示済みのハイパーリンク" xfId="1693" builtinId="9" hidden="1"/>
    <cellStyle name="表示済みのハイパーリンク" xfId="1695" builtinId="9" hidden="1"/>
    <cellStyle name="表示済みのハイパーリンク" xfId="1697" builtinId="9" hidden="1"/>
    <cellStyle name="表示済みのハイパーリンク" xfId="1699" builtinId="9" hidden="1"/>
    <cellStyle name="表示済みのハイパーリンク" xfId="1701" builtinId="9" hidden="1"/>
    <cellStyle name="表示済みのハイパーリンク" xfId="1703" builtinId="9" hidden="1"/>
    <cellStyle name="表示済みのハイパーリンク" xfId="1705" builtinId="9" hidden="1"/>
    <cellStyle name="表示済みのハイパーリンク" xfId="1707" builtinId="9" hidden="1"/>
    <cellStyle name="表示済みのハイパーリンク" xfId="1709" builtinId="9" hidden="1"/>
    <cellStyle name="表示済みのハイパーリンク" xfId="1711" builtinId="9" hidden="1"/>
    <cellStyle name="表示済みのハイパーリンク" xfId="1713" builtinId="9" hidden="1"/>
    <cellStyle name="表示済みのハイパーリンク" xfId="1715" builtinId="9" hidden="1"/>
    <cellStyle name="表示済みのハイパーリンク" xfId="1717" builtinId="9" hidden="1"/>
    <cellStyle name="表示済みのハイパーリンク" xfId="1719" builtinId="9" hidden="1"/>
    <cellStyle name="表示済みのハイパーリンク" xfId="1721" builtinId="9" hidden="1"/>
    <cellStyle name="表示済みのハイパーリンク" xfId="1723" builtinId="9" hidden="1"/>
    <cellStyle name="表示済みのハイパーリンク" xfId="1725" builtinId="9" hidden="1"/>
    <cellStyle name="表示済みのハイパーリンク" xfId="1727" builtinId="9" hidden="1"/>
    <cellStyle name="表示済みのハイパーリンク" xfId="1729" builtinId="9" hidden="1"/>
    <cellStyle name="表示済みのハイパーリンク" xfId="1731" builtinId="9" hidden="1"/>
    <cellStyle name="表示済みのハイパーリンク" xfId="1733" builtinId="9" hidden="1"/>
    <cellStyle name="表示済みのハイパーリンク" xfId="1735" builtinId="9" hidden="1"/>
    <cellStyle name="表示済みのハイパーリンク" xfId="1737" builtinId="9" hidden="1"/>
    <cellStyle name="表示済みのハイパーリンク" xfId="1739" builtinId="9" hidden="1"/>
    <cellStyle name="表示済みのハイパーリンク" xfId="1741" builtinId="9" hidden="1"/>
    <cellStyle name="表示済みのハイパーリンク" xfId="1743" builtinId="9" hidden="1"/>
    <cellStyle name="表示済みのハイパーリンク" xfId="1745" builtinId="9" hidden="1"/>
    <cellStyle name="表示済みのハイパーリンク" xfId="1747" builtinId="9" hidden="1"/>
    <cellStyle name="表示済みのハイパーリンク" xfId="1749" builtinId="9" hidden="1"/>
    <cellStyle name="表示済みのハイパーリンク" xfId="1751" builtinId="9" hidden="1"/>
    <cellStyle name="表示済みのハイパーリンク" xfId="1753" builtinId="9" hidden="1"/>
    <cellStyle name="表示済みのハイパーリンク" xfId="1755" builtinId="9" hidden="1"/>
    <cellStyle name="表示済みのハイパーリンク" xfId="1757" builtinId="9" hidden="1"/>
    <cellStyle name="表示済みのハイパーリンク" xfId="1759" builtinId="9" hidden="1"/>
    <cellStyle name="表示済みのハイパーリンク" xfId="1761" builtinId="9" hidden="1"/>
    <cellStyle name="表示済みのハイパーリンク" xfId="1763" builtinId="9" hidden="1"/>
    <cellStyle name="表示済みのハイパーリンク" xfId="1765" builtinId="9" hidden="1"/>
    <cellStyle name="表示済みのハイパーリンク" xfId="1767" builtinId="9" hidden="1"/>
    <cellStyle name="表示済みのハイパーリンク" xfId="1769" builtinId="9" hidden="1"/>
    <cellStyle name="表示済みのハイパーリンク" xfId="1771" builtinId="9" hidden="1"/>
    <cellStyle name="表示済みのハイパーリンク" xfId="1773" builtinId="9" hidden="1"/>
    <cellStyle name="表示済みのハイパーリンク" xfId="1775" builtinId="9" hidden="1"/>
    <cellStyle name="表示済みのハイパーリンク" xfId="1777" builtinId="9" hidden="1"/>
    <cellStyle name="表示済みのハイパーリンク" xfId="1779" builtinId="9" hidden="1"/>
    <cellStyle name="表示済みのハイパーリンク" xfId="1781" builtinId="9" hidden="1"/>
    <cellStyle name="表示済みのハイパーリンク" xfId="1783" builtinId="9" hidden="1"/>
    <cellStyle name="表示済みのハイパーリンク" xfId="1785" builtinId="9" hidden="1"/>
    <cellStyle name="表示済みのハイパーリンク" xfId="1787" builtinId="9" hidden="1"/>
    <cellStyle name="表示済みのハイパーリンク" xfId="1789" builtinId="9" hidden="1"/>
    <cellStyle name="表示済みのハイパーリンク" xfId="1791" builtinId="9" hidden="1"/>
    <cellStyle name="表示済みのハイパーリンク" xfId="1793" builtinId="9" hidden="1"/>
    <cellStyle name="表示済みのハイパーリンク" xfId="1795" builtinId="9" hidden="1"/>
    <cellStyle name="表示済みのハイパーリンク" xfId="1797" builtinId="9" hidden="1"/>
    <cellStyle name="表示済みのハイパーリンク" xfId="1799" builtinId="9" hidden="1"/>
    <cellStyle name="表示済みのハイパーリンク" xfId="1801" builtinId="9" hidden="1"/>
    <cellStyle name="表示済みのハイパーリンク" xfId="1803" builtinId="9" hidden="1"/>
    <cellStyle name="表示済みのハイパーリンク" xfId="1805" builtinId="9" hidden="1"/>
    <cellStyle name="表示済みのハイパーリンク" xfId="1807" builtinId="9" hidden="1"/>
    <cellStyle name="表示済みのハイパーリンク" xfId="1809" builtinId="9" hidden="1"/>
    <cellStyle name="表示済みのハイパーリンク" xfId="1811" builtinId="9" hidden="1"/>
    <cellStyle name="表示済みのハイパーリンク" xfId="1813" builtinId="9" hidden="1"/>
    <cellStyle name="表示済みのハイパーリンク" xfId="1815" builtinId="9" hidden="1"/>
    <cellStyle name="表示済みのハイパーリンク" xfId="1817" builtinId="9" hidden="1"/>
    <cellStyle name="表示済みのハイパーリンク" xfId="1819" builtinId="9" hidden="1"/>
    <cellStyle name="表示済みのハイパーリンク" xfId="1821" builtinId="9" hidden="1"/>
    <cellStyle name="表示済みのハイパーリンク" xfId="1823" builtinId="9" hidden="1"/>
    <cellStyle name="表示済みのハイパーリンク" xfId="1825" builtinId="9" hidden="1"/>
    <cellStyle name="表示済みのハイパーリンク" xfId="1827" builtinId="9" hidden="1"/>
    <cellStyle name="表示済みのハイパーリンク" xfId="1829" builtinId="9" hidden="1"/>
    <cellStyle name="表示済みのハイパーリンク" xfId="1831" builtinId="9" hidden="1"/>
    <cellStyle name="表示済みのハイパーリンク" xfId="1833" builtinId="9" hidden="1"/>
    <cellStyle name="表示済みのハイパーリンク" xfId="1835" builtinId="9" hidden="1"/>
    <cellStyle name="表示済みのハイパーリンク" xfId="1837" builtinId="9" hidden="1"/>
    <cellStyle name="表示済みのハイパーリンク" xfId="1839" builtinId="9" hidden="1"/>
    <cellStyle name="表示済みのハイパーリンク" xfId="1841" builtinId="9" hidden="1"/>
    <cellStyle name="表示済みのハイパーリンク" xfId="1843" builtinId="9" hidden="1"/>
    <cellStyle name="表示済みのハイパーリンク" xfId="1845" builtinId="9" hidden="1"/>
    <cellStyle name="表示済みのハイパーリンク" xfId="1847" builtinId="9" hidden="1"/>
    <cellStyle name="表示済みのハイパーリンク" xfId="1849" builtinId="9" hidden="1"/>
    <cellStyle name="表示済みのハイパーリンク" xfId="1851" builtinId="9" hidden="1"/>
    <cellStyle name="表示済みのハイパーリンク" xfId="1853" builtinId="9" hidden="1"/>
    <cellStyle name="表示済みのハイパーリンク" xfId="1855" builtinId="9" hidden="1"/>
    <cellStyle name="表示済みのハイパーリンク" xfId="1857" builtinId="9" hidden="1"/>
    <cellStyle name="表示済みのハイパーリンク" xfId="1859" builtinId="9" hidden="1"/>
    <cellStyle name="表示済みのハイパーリンク" xfId="1861" builtinId="9" hidden="1"/>
    <cellStyle name="表示済みのハイパーリンク" xfId="1863" builtinId="9" hidden="1"/>
    <cellStyle name="表示済みのハイパーリンク" xfId="1865" builtinId="9" hidden="1"/>
    <cellStyle name="表示済みのハイパーリンク" xfId="1867" builtinId="9" hidden="1"/>
    <cellStyle name="表示済みのハイパーリンク" xfId="1869" builtinId="9" hidden="1"/>
    <cellStyle name="表示済みのハイパーリンク" xfId="1871" builtinId="9" hidden="1"/>
    <cellStyle name="表示済みのハイパーリンク" xfId="1873" builtinId="9" hidden="1"/>
    <cellStyle name="表示済みのハイパーリンク" xfId="1875" builtinId="9" hidden="1"/>
    <cellStyle name="表示済みのハイパーリンク" xfId="1877" builtinId="9" hidden="1"/>
    <cellStyle name="表示済みのハイパーリンク" xfId="1879" builtinId="9" hidden="1"/>
    <cellStyle name="表示済みのハイパーリンク" xfId="1881" builtinId="9" hidden="1"/>
    <cellStyle name="表示済みのハイパーリンク" xfId="1883" builtinId="9" hidden="1"/>
    <cellStyle name="表示済みのハイパーリンク" xfId="1885" builtinId="9" hidden="1"/>
    <cellStyle name="表示済みのハイパーリンク" xfId="1887" builtinId="9" hidden="1"/>
    <cellStyle name="表示済みのハイパーリンク" xfId="1889" builtinId="9" hidden="1"/>
    <cellStyle name="表示済みのハイパーリンク" xfId="1891" builtinId="9" hidden="1"/>
    <cellStyle name="表示済みのハイパーリンク" xfId="1893" builtinId="9" hidden="1"/>
    <cellStyle name="表示済みのハイパーリンク" xfId="1895" builtinId="9" hidden="1"/>
    <cellStyle name="表示済みのハイパーリンク" xfId="1897" builtinId="9" hidden="1"/>
    <cellStyle name="表示済みのハイパーリンク" xfId="1899" builtinId="9" hidden="1"/>
    <cellStyle name="表示済みのハイパーリンク" xfId="1901" builtinId="9" hidden="1"/>
    <cellStyle name="表示済みのハイパーリンク" xfId="1903" builtinId="9" hidden="1"/>
    <cellStyle name="表示済みのハイパーリンク" xfId="1905" builtinId="9" hidden="1"/>
    <cellStyle name="表示済みのハイパーリンク" xfId="1907" builtinId="9" hidden="1"/>
    <cellStyle name="表示済みのハイパーリンク" xfId="1909" builtinId="9" hidden="1"/>
    <cellStyle name="表示済みのハイパーリンク" xfId="1911" builtinId="9" hidden="1"/>
    <cellStyle name="表示済みのハイパーリンク" xfId="1913" builtinId="9" hidden="1"/>
    <cellStyle name="表示済みのハイパーリンク" xfId="1915" builtinId="9" hidden="1"/>
    <cellStyle name="表示済みのハイパーリンク" xfId="1917" builtinId="9" hidden="1"/>
    <cellStyle name="表示済みのハイパーリンク" xfId="1919" builtinId="9" hidden="1"/>
    <cellStyle name="表示済みのハイパーリンク" xfId="1921" builtinId="9" hidden="1"/>
    <cellStyle name="表示済みのハイパーリンク" xfId="1923" builtinId="9" hidden="1"/>
    <cellStyle name="表示済みのハイパーリンク" xfId="1925" builtinId="9" hidden="1"/>
    <cellStyle name="表示済みのハイパーリンク" xfId="1927" builtinId="9" hidden="1"/>
    <cellStyle name="表示済みのハイパーリンク" xfId="1929" builtinId="9" hidden="1"/>
    <cellStyle name="表示済みのハイパーリンク" xfId="1931" builtinId="9" hidden="1"/>
    <cellStyle name="表示済みのハイパーリンク" xfId="1933" builtinId="9" hidden="1"/>
    <cellStyle name="表示済みのハイパーリンク" xfId="1935" builtinId="9" hidden="1"/>
    <cellStyle name="表示済みのハイパーリンク" xfId="1937" builtinId="9" hidden="1"/>
    <cellStyle name="表示済みのハイパーリンク" xfId="1939" builtinId="9" hidden="1"/>
    <cellStyle name="表示済みのハイパーリンク" xfId="1941" builtinId="9" hidden="1"/>
    <cellStyle name="表示済みのハイパーリンク" xfId="1943" builtinId="9" hidden="1"/>
    <cellStyle name="表示済みのハイパーリンク" xfId="1945" builtinId="9" hidden="1"/>
    <cellStyle name="表示済みのハイパーリンク" xfId="1947" builtinId="9" hidden="1"/>
    <cellStyle name="表示済みのハイパーリンク" xfId="1949" builtinId="9" hidden="1"/>
    <cellStyle name="表示済みのハイパーリンク" xfId="1951" builtinId="9" hidden="1"/>
    <cellStyle name="表示済みのハイパーリンク" xfId="1953" builtinId="9" hidden="1"/>
    <cellStyle name="表示済みのハイパーリンク" xfId="1955" builtinId="9" hidden="1"/>
    <cellStyle name="表示済みのハイパーリンク" xfId="1957" builtinId="9" hidden="1"/>
    <cellStyle name="表示済みのハイパーリンク" xfId="1959" builtinId="9" hidden="1"/>
    <cellStyle name="表示済みのハイパーリンク" xfId="1961" builtinId="9" hidden="1"/>
    <cellStyle name="表示済みのハイパーリンク" xfId="1963" builtinId="9" hidden="1"/>
    <cellStyle name="表示済みのハイパーリンク" xfId="1965" builtinId="9" hidden="1"/>
    <cellStyle name="表示済みのハイパーリンク" xfId="1967" builtinId="9" hidden="1"/>
    <cellStyle name="表示済みのハイパーリンク" xfId="1969" builtinId="9" hidden="1"/>
    <cellStyle name="表示済みのハイパーリンク" xfId="1971" builtinId="9" hidden="1"/>
    <cellStyle name="表示済みのハイパーリンク" xfId="1973" builtinId="9" hidden="1"/>
    <cellStyle name="表示済みのハイパーリンク" xfId="1975" builtinId="9" hidden="1"/>
    <cellStyle name="表示済みのハイパーリンク" xfId="1977" builtinId="9" hidden="1"/>
    <cellStyle name="表示済みのハイパーリンク" xfId="1979" builtinId="9" hidden="1"/>
    <cellStyle name="表示済みのハイパーリンク" xfId="1981" builtinId="9" hidden="1"/>
    <cellStyle name="表示済みのハイパーリンク" xfId="1983" builtinId="9" hidden="1"/>
    <cellStyle name="表示済みのハイパーリンク" xfId="1985" builtinId="9" hidden="1"/>
    <cellStyle name="表示済みのハイパーリンク" xfId="1987" builtinId="9" hidden="1"/>
    <cellStyle name="表示済みのハイパーリンク" xfId="1989" builtinId="9" hidden="1"/>
    <cellStyle name="表示済みのハイパーリンク" xfId="1991" builtinId="9" hidden="1"/>
    <cellStyle name="表示済みのハイパーリンク" xfId="1993" builtinId="9" hidden="1"/>
    <cellStyle name="表示済みのハイパーリンク" xfId="1995" builtinId="9" hidden="1"/>
    <cellStyle name="表示済みのハイパーリンク" xfId="1997" builtinId="9" hidden="1"/>
    <cellStyle name="表示済みのハイパーリンク" xfId="1999" builtinId="9" hidden="1"/>
    <cellStyle name="表示済みのハイパーリンク" xfId="2001" builtinId="9" hidden="1"/>
    <cellStyle name="表示済みのハイパーリンク" xfId="2003" builtinId="9" hidden="1"/>
    <cellStyle name="表示済みのハイパーリンク" xfId="2005" builtinId="9" hidden="1"/>
    <cellStyle name="表示済みのハイパーリンク" xfId="2007" builtinId="9" hidden="1"/>
    <cellStyle name="表示済みのハイパーリンク" xfId="2009" builtinId="9" hidden="1"/>
    <cellStyle name="表示済みのハイパーリンク" xfId="2011" builtinId="9" hidden="1"/>
    <cellStyle name="表示済みのハイパーリンク" xfId="2013" builtinId="9" hidden="1"/>
    <cellStyle name="表示済みのハイパーリンク" xfId="2015" builtinId="9" hidden="1"/>
    <cellStyle name="表示済みのハイパーリンク" xfId="2017" builtinId="9" hidden="1"/>
    <cellStyle name="表示済みのハイパーリンク" xfId="2019" builtinId="9" hidden="1"/>
    <cellStyle name="表示済みのハイパーリンク" xfId="2021" builtinId="9" hidden="1"/>
    <cellStyle name="表示済みのハイパーリンク" xfId="2023" builtinId="9" hidden="1"/>
    <cellStyle name="表示済みのハイパーリンク" xfId="2025" builtinId="9" hidden="1"/>
    <cellStyle name="表示済みのハイパーリンク" xfId="2027" builtinId="9" hidden="1"/>
    <cellStyle name="表示済みのハイパーリンク" xfId="2029" builtinId="9" hidden="1"/>
    <cellStyle name="表示済みのハイパーリンク" xfId="2031" builtinId="9" hidden="1"/>
    <cellStyle name="表示済みのハイパーリンク" xfId="2033" builtinId="9" hidden="1"/>
    <cellStyle name="表示済みのハイパーリンク" xfId="2035" builtinId="9" hidden="1"/>
    <cellStyle name="表示済みのハイパーリンク" xfId="2037" builtinId="9" hidden="1"/>
    <cellStyle name="表示済みのハイパーリンク" xfId="2039" builtinId="9" hidden="1"/>
    <cellStyle name="表示済みのハイパーリンク" xfId="2041" builtinId="9" hidden="1"/>
    <cellStyle name="表示済みのハイパーリンク" xfId="2043" builtinId="9" hidden="1"/>
    <cellStyle name="表示済みのハイパーリンク" xfId="2045" builtinId="9" hidden="1"/>
    <cellStyle name="表示済みのハイパーリンク" xfId="2047" builtinId="9" hidden="1"/>
    <cellStyle name="表示済みのハイパーリンク" xfId="2049" builtinId="9" hidden="1"/>
    <cellStyle name="表示済みのハイパーリンク" xfId="2051" builtinId="9" hidden="1"/>
    <cellStyle name="表示済みのハイパーリンク" xfId="2053" builtinId="9" hidden="1"/>
    <cellStyle name="表示済みのハイパーリンク" xfId="2055" builtinId="9" hidden="1"/>
    <cellStyle name="表示済みのハイパーリンク" xfId="2057" builtinId="9" hidden="1"/>
    <cellStyle name="表示済みのハイパーリンク" xfId="2059" builtinId="9" hidden="1"/>
    <cellStyle name="表示済みのハイパーリンク" xfId="2061" builtinId="9" hidden="1"/>
    <cellStyle name="表示済みのハイパーリンク" xfId="2063" builtinId="9" hidden="1"/>
    <cellStyle name="表示済みのハイパーリンク" xfId="2065" builtinId="9" hidden="1"/>
    <cellStyle name="表示済みのハイパーリンク" xfId="2067" builtinId="9" hidden="1"/>
    <cellStyle name="表示済みのハイパーリンク" xfId="2069" builtinId="9" hidden="1"/>
    <cellStyle name="表示済みのハイパーリンク" xfId="2071" builtinId="9" hidden="1"/>
    <cellStyle name="表示済みのハイパーリンク" xfId="2073" builtinId="9" hidden="1"/>
    <cellStyle name="表示済みのハイパーリンク" xfId="2075" builtinId="9" hidden="1"/>
    <cellStyle name="表示済みのハイパーリンク" xfId="2077" builtinId="9" hidden="1"/>
    <cellStyle name="表示済みのハイパーリンク" xfId="2079" builtinId="9" hidden="1"/>
    <cellStyle name="表示済みのハイパーリンク" xfId="2081" builtinId="9" hidden="1"/>
    <cellStyle name="表示済みのハイパーリンク" xfId="2083" builtinId="9" hidden="1"/>
    <cellStyle name="表示済みのハイパーリンク" xfId="2085" builtinId="9" hidden="1"/>
    <cellStyle name="表示済みのハイパーリンク" xfId="2087" builtinId="9" hidden="1"/>
    <cellStyle name="表示済みのハイパーリンク" xfId="2089" builtinId="9" hidden="1"/>
    <cellStyle name="表示済みのハイパーリンク" xfId="2091" builtinId="9" hidden="1"/>
    <cellStyle name="表示済みのハイパーリンク" xfId="2093" builtinId="9" hidden="1"/>
    <cellStyle name="表示済みのハイパーリンク" xfId="2095" builtinId="9" hidden="1"/>
    <cellStyle name="表示済みのハイパーリンク" xfId="2097" builtinId="9" hidden="1"/>
    <cellStyle name="表示済みのハイパーリンク" xfId="2099" builtinId="9" hidden="1"/>
    <cellStyle name="表示済みのハイパーリンク" xfId="2101" builtinId="9" hidden="1"/>
    <cellStyle name="表示済みのハイパーリンク" xfId="2103" builtinId="9" hidden="1"/>
    <cellStyle name="表示済みのハイパーリンク" xfId="2105" builtinId="9" hidden="1"/>
    <cellStyle name="表示済みのハイパーリンク" xfId="2107" builtinId="9" hidden="1"/>
    <cellStyle name="表示済みのハイパーリンク" xfId="2109" builtinId="9" hidden="1"/>
    <cellStyle name="表示済みのハイパーリンク" xfId="2111" builtinId="9" hidden="1"/>
    <cellStyle name="表示済みのハイパーリンク" xfId="2113" builtinId="9" hidden="1"/>
    <cellStyle name="表示済みのハイパーリンク" xfId="2115" builtinId="9" hidden="1"/>
    <cellStyle name="表示済みのハイパーリンク" xfId="2117" builtinId="9" hidden="1"/>
    <cellStyle name="表示済みのハイパーリンク" xfId="2119" builtinId="9" hidden="1"/>
    <cellStyle name="表示済みのハイパーリンク" xfId="2121" builtinId="9" hidden="1"/>
    <cellStyle name="表示済みのハイパーリンク" xfId="2123" builtinId="9" hidden="1"/>
    <cellStyle name="表示済みのハイパーリンク" xfId="2125" builtinId="9" hidden="1"/>
    <cellStyle name="表示済みのハイパーリンク" xfId="2127" builtinId="9" hidden="1"/>
    <cellStyle name="表示済みのハイパーリンク" xfId="2129" builtinId="9" hidden="1"/>
    <cellStyle name="表示済みのハイパーリンク" xfId="2131" builtinId="9" hidden="1"/>
    <cellStyle name="表示済みのハイパーリンク" xfId="2133" builtinId="9" hidden="1"/>
    <cellStyle name="表示済みのハイパーリンク" xfId="2135" builtinId="9" hidden="1"/>
    <cellStyle name="表示済みのハイパーリンク" xfId="2137" builtinId="9" hidden="1"/>
    <cellStyle name="表示済みのハイパーリンク" xfId="2139" builtinId="9" hidden="1"/>
    <cellStyle name="表示済みのハイパーリンク" xfId="2141" builtinId="9" hidden="1"/>
    <cellStyle name="表示済みのハイパーリンク" xfId="2143" builtinId="9" hidden="1"/>
    <cellStyle name="表示済みのハイパーリンク" xfId="2145" builtinId="9" hidden="1"/>
    <cellStyle name="表示済みのハイパーリンク" xfId="2147" builtinId="9" hidden="1"/>
    <cellStyle name="表示済みのハイパーリンク" xfId="2149" builtinId="9" hidden="1"/>
    <cellStyle name="表示済みのハイパーリンク" xfId="2151" builtinId="9" hidden="1"/>
    <cellStyle name="表示済みのハイパーリンク" xfId="2153" builtinId="9" hidden="1"/>
    <cellStyle name="表示済みのハイパーリンク" xfId="2155" builtinId="9" hidden="1"/>
    <cellStyle name="表示済みのハイパーリンク" xfId="2157" builtinId="9" hidden="1"/>
    <cellStyle name="表示済みのハイパーリンク" xfId="2159" builtinId="9" hidden="1"/>
    <cellStyle name="表示済みのハイパーリンク" xfId="2161" builtinId="9" hidden="1"/>
    <cellStyle name="表示済みのハイパーリンク" xfId="2163" builtinId="9" hidden="1"/>
    <cellStyle name="表示済みのハイパーリンク" xfId="2165" builtinId="9" hidden="1"/>
    <cellStyle name="表示済みのハイパーリンク" xfId="2167" builtinId="9" hidden="1"/>
    <cellStyle name="表示済みのハイパーリンク" xfId="2169" builtinId="9" hidden="1"/>
    <cellStyle name="表示済みのハイパーリンク" xfId="2171" builtinId="9" hidden="1"/>
    <cellStyle name="表示済みのハイパーリンク" xfId="2173" builtinId="9" hidden="1"/>
    <cellStyle name="表示済みのハイパーリンク" xfId="2175" builtinId="9" hidden="1"/>
    <cellStyle name="表示済みのハイパーリンク" xfId="2177" builtinId="9" hidden="1"/>
    <cellStyle name="表示済みのハイパーリンク" xfId="2179" builtinId="9" hidden="1"/>
    <cellStyle name="表示済みのハイパーリンク" xfId="2181" builtinId="9" hidden="1"/>
    <cellStyle name="表示済みのハイパーリンク" xfId="2183" builtinId="9" hidden="1"/>
    <cellStyle name="表示済みのハイパーリンク" xfId="2185" builtinId="9" hidden="1"/>
    <cellStyle name="表示済みのハイパーリンク" xfId="2187" builtinId="9" hidden="1"/>
    <cellStyle name="表示済みのハイパーリンク" xfId="2189" builtinId="9" hidden="1"/>
    <cellStyle name="表示済みのハイパーリンク" xfId="2191" builtinId="9" hidden="1"/>
    <cellStyle name="表示済みのハイパーリンク" xfId="2193" builtinId="9" hidden="1"/>
    <cellStyle name="表示済みのハイパーリンク" xfId="2195" builtinId="9" hidden="1"/>
    <cellStyle name="表示済みのハイパーリンク" xfId="2197" builtinId="9" hidden="1"/>
    <cellStyle name="表示済みのハイパーリンク" xfId="2199" builtinId="9" hidden="1"/>
    <cellStyle name="表示済みのハイパーリンク" xfId="2201" builtinId="9" hidden="1"/>
    <cellStyle name="表示済みのハイパーリンク" xfId="2203" builtinId="9" hidden="1"/>
    <cellStyle name="表示済みのハイパーリンク" xfId="2205" builtinId="9" hidden="1"/>
    <cellStyle name="表示済みのハイパーリンク" xfId="2207" builtinId="9" hidden="1"/>
    <cellStyle name="表示済みのハイパーリンク" xfId="2209" builtinId="9" hidden="1"/>
    <cellStyle name="表示済みのハイパーリンク" xfId="2211" builtinId="9" hidden="1"/>
    <cellStyle name="表示済みのハイパーリンク" xfId="2213" builtinId="9" hidden="1"/>
    <cellStyle name="表示済みのハイパーリンク" xfId="2215" builtinId="9" hidden="1"/>
    <cellStyle name="表示済みのハイパーリンク" xfId="2217" builtinId="9" hidden="1"/>
    <cellStyle name="表示済みのハイパーリンク" xfId="2219" builtinId="9" hidden="1"/>
    <cellStyle name="表示済みのハイパーリンク" xfId="2221" builtinId="9" hidden="1"/>
    <cellStyle name="表示済みのハイパーリンク" xfId="2223" builtinId="9" hidden="1"/>
    <cellStyle name="表示済みのハイパーリンク" xfId="2225" builtinId="9" hidden="1"/>
    <cellStyle name="表示済みのハイパーリンク" xfId="2227" builtinId="9" hidden="1"/>
    <cellStyle name="表示済みのハイパーリンク" xfId="2229" builtinId="9" hidden="1"/>
    <cellStyle name="表示済みのハイパーリンク" xfId="2231" builtinId="9" hidden="1"/>
    <cellStyle name="表示済みのハイパーリンク" xfId="2233" builtinId="9" hidden="1"/>
    <cellStyle name="表示済みのハイパーリンク" xfId="2235" builtinId="9" hidden="1"/>
    <cellStyle name="表示済みのハイパーリンク" xfId="2237" builtinId="9" hidden="1"/>
    <cellStyle name="表示済みのハイパーリンク" xfId="2239" builtinId="9" hidden="1"/>
    <cellStyle name="表示済みのハイパーリンク" xfId="2241" builtinId="9" hidden="1"/>
    <cellStyle name="表示済みのハイパーリンク" xfId="2243" builtinId="9" hidden="1"/>
    <cellStyle name="表示済みのハイパーリンク" xfId="2245" builtinId="9" hidden="1"/>
    <cellStyle name="表示済みのハイパーリンク" xfId="2247" builtinId="9" hidden="1"/>
    <cellStyle name="表示済みのハイパーリンク" xfId="2249" builtinId="9" hidden="1"/>
    <cellStyle name="表示済みのハイパーリンク" xfId="2251" builtinId="9" hidden="1"/>
    <cellStyle name="表示済みのハイパーリンク" xfId="2253" builtinId="9" hidden="1"/>
    <cellStyle name="表示済みのハイパーリンク" xfId="2255" builtinId="9" hidden="1"/>
    <cellStyle name="表示済みのハイパーリンク" xfId="2257" builtinId="9" hidden="1"/>
    <cellStyle name="表示済みのハイパーリンク" xfId="2259" builtinId="9" hidden="1"/>
    <cellStyle name="表示済みのハイパーリンク" xfId="2261" builtinId="9" hidden="1"/>
    <cellStyle name="表示済みのハイパーリンク" xfId="2263" builtinId="9" hidden="1"/>
    <cellStyle name="表示済みのハイパーリンク" xfId="2265" builtinId="9" hidden="1"/>
    <cellStyle name="表示済みのハイパーリンク" xfId="2267" builtinId="9" hidden="1"/>
    <cellStyle name="表示済みのハイパーリンク" xfId="2269" builtinId="9" hidden="1"/>
    <cellStyle name="表示済みのハイパーリンク" xfId="2271" builtinId="9" hidden="1"/>
    <cellStyle name="表示済みのハイパーリンク" xfId="2273" builtinId="9" hidden="1"/>
    <cellStyle name="表示済みのハイパーリンク" xfId="2275" builtinId="9" hidden="1"/>
    <cellStyle name="表示済みのハイパーリンク" xfId="2277" builtinId="9" hidden="1"/>
    <cellStyle name="表示済みのハイパーリンク" xfId="2279" builtinId="9" hidden="1"/>
    <cellStyle name="表示済みのハイパーリンク" xfId="2281" builtinId="9" hidden="1"/>
    <cellStyle name="表示済みのハイパーリンク" xfId="2283" builtinId="9" hidden="1"/>
    <cellStyle name="表示済みのハイパーリンク" xfId="2285" builtinId="9" hidden="1"/>
    <cellStyle name="表示済みのハイパーリンク" xfId="2287" builtinId="9" hidden="1"/>
    <cellStyle name="表示済みのハイパーリンク" xfId="2289" builtinId="9" hidden="1"/>
    <cellStyle name="表示済みのハイパーリンク" xfId="2291" builtinId="9" hidden="1"/>
    <cellStyle name="表示済みのハイパーリンク" xfId="2293" builtinId="9" hidden="1"/>
    <cellStyle name="表示済みのハイパーリンク" xfId="2295" builtinId="9" hidden="1"/>
    <cellStyle name="表示済みのハイパーリンク" xfId="2297" builtinId="9" hidden="1"/>
    <cellStyle name="表示済みのハイパーリンク" xfId="2299" builtinId="9" hidden="1"/>
    <cellStyle name="表示済みのハイパーリンク" xfId="2301" builtinId="9" hidden="1"/>
    <cellStyle name="表示済みのハイパーリンク" xfId="2303" builtinId="9" hidden="1"/>
    <cellStyle name="表示済みのハイパーリンク" xfId="2305" builtinId="9" hidden="1"/>
    <cellStyle name="表示済みのハイパーリンク" xfId="2307" builtinId="9" hidden="1"/>
    <cellStyle name="表示済みのハイパーリンク" xfId="2309" builtinId="9" hidden="1"/>
    <cellStyle name="表示済みのハイパーリンク" xfId="2311" builtinId="9" hidden="1"/>
    <cellStyle name="表示済みのハイパーリンク" xfId="2313" builtinId="9" hidden="1"/>
    <cellStyle name="表示済みのハイパーリンク" xfId="2315" builtinId="9" hidden="1"/>
    <cellStyle name="表示済みのハイパーリンク" xfId="2317" builtinId="9" hidden="1"/>
    <cellStyle name="表示済みのハイパーリンク" xfId="2319" builtinId="9" hidden="1"/>
    <cellStyle name="表示済みのハイパーリンク" xfId="2321" builtinId="9" hidden="1"/>
    <cellStyle name="表示済みのハイパーリンク" xfId="2323" builtinId="9" hidden="1"/>
    <cellStyle name="表示済みのハイパーリンク" xfId="2325" builtinId="9" hidden="1"/>
    <cellStyle name="表示済みのハイパーリンク" xfId="2327" builtinId="9" hidden="1"/>
    <cellStyle name="表示済みのハイパーリンク" xfId="2329" builtinId="9" hidden="1"/>
    <cellStyle name="表示済みのハイパーリンク" xfId="2331" builtinId="9" hidden="1"/>
    <cellStyle name="表示済みのハイパーリンク" xfId="2333" builtinId="9" hidden="1"/>
    <cellStyle name="表示済みのハイパーリンク" xfId="2335" builtinId="9" hidden="1"/>
    <cellStyle name="表示済みのハイパーリンク" xfId="2337" builtinId="9" hidden="1"/>
    <cellStyle name="表示済みのハイパーリンク" xfId="2339" builtinId="9" hidden="1"/>
    <cellStyle name="表示済みのハイパーリンク" xfId="2341" builtinId="9" hidden="1"/>
    <cellStyle name="表示済みのハイパーリンク" xfId="2343" builtinId="9" hidden="1"/>
    <cellStyle name="表示済みのハイパーリンク" xfId="2345" builtinId="9" hidden="1"/>
    <cellStyle name="表示済みのハイパーリンク" xfId="2347" builtinId="9" hidden="1"/>
    <cellStyle name="表示済みのハイパーリンク" xfId="2349" builtinId="9" hidden="1"/>
    <cellStyle name="表示済みのハイパーリンク" xfId="2351" builtinId="9" hidden="1"/>
    <cellStyle name="表示済みのハイパーリンク" xfId="2353" builtinId="9" hidden="1"/>
    <cellStyle name="表示済みのハイパーリンク" xfId="2355" builtinId="9" hidden="1"/>
    <cellStyle name="表示済みのハイパーリンク" xfId="2357" builtinId="9" hidden="1"/>
    <cellStyle name="表示済みのハイパーリンク" xfId="2359" builtinId="9" hidden="1"/>
    <cellStyle name="表示済みのハイパーリンク" xfId="2361" builtinId="9" hidden="1"/>
    <cellStyle name="表示済みのハイパーリンク" xfId="2363" builtinId="9" hidden="1"/>
    <cellStyle name="表示済みのハイパーリンク" xfId="2365" builtinId="9" hidden="1"/>
    <cellStyle name="表示済みのハイパーリンク" xfId="2367" builtinId="9" hidden="1"/>
    <cellStyle name="表示済みのハイパーリンク" xfId="2369" builtinId="9" hidden="1"/>
    <cellStyle name="表示済みのハイパーリンク" xfId="2371" builtinId="9" hidden="1"/>
    <cellStyle name="表示済みのハイパーリンク" xfId="2373" builtinId="9" hidden="1"/>
    <cellStyle name="表示済みのハイパーリンク" xfId="2375" builtinId="9" hidden="1"/>
    <cellStyle name="表示済みのハイパーリンク" xfId="2377" builtinId="9" hidden="1"/>
    <cellStyle name="表示済みのハイパーリンク" xfId="2379" builtinId="9" hidden="1"/>
    <cellStyle name="表示済みのハイパーリンク" xfId="2381" builtinId="9" hidden="1"/>
    <cellStyle name="表示済みのハイパーリンク" xfId="2383" builtinId="9" hidden="1"/>
    <cellStyle name="表示済みのハイパーリンク" xfId="2385" builtinId="9" hidden="1"/>
    <cellStyle name="表示済みのハイパーリンク" xfId="2387" builtinId="9" hidden="1"/>
    <cellStyle name="表示済みのハイパーリンク" xfId="2389" builtinId="9" hidden="1"/>
    <cellStyle name="表示済みのハイパーリンク" xfId="2391" builtinId="9" hidden="1"/>
    <cellStyle name="表示済みのハイパーリンク" xfId="2393" builtinId="9" hidden="1"/>
    <cellStyle name="表示済みのハイパーリンク" xfId="2395" builtinId="9" hidden="1"/>
    <cellStyle name="表示済みのハイパーリンク" xfId="2397" builtinId="9" hidden="1"/>
    <cellStyle name="表示済みのハイパーリンク" xfId="2399" builtinId="9" hidden="1"/>
    <cellStyle name="表示済みのハイパーリンク" xfId="2401" builtinId="9" hidden="1"/>
    <cellStyle name="表示済みのハイパーリンク" xfId="2403" builtinId="9" hidden="1"/>
    <cellStyle name="表示済みのハイパーリンク" xfId="2405" builtinId="9" hidden="1"/>
    <cellStyle name="表示済みのハイパーリンク" xfId="2407" builtinId="9" hidden="1"/>
    <cellStyle name="表示済みのハイパーリンク" xfId="2409" builtinId="9" hidden="1"/>
    <cellStyle name="表示済みのハイパーリンク" xfId="2411" builtinId="9" hidden="1"/>
    <cellStyle name="表示済みのハイパーリンク" xfId="2413" builtinId="9" hidden="1"/>
    <cellStyle name="表示済みのハイパーリンク" xfId="2415" builtinId="9" hidden="1"/>
    <cellStyle name="表示済みのハイパーリンク" xfId="2417" builtinId="9" hidden="1"/>
    <cellStyle name="表示済みのハイパーリンク" xfId="2419" builtinId="9" hidden="1"/>
    <cellStyle name="表示済みのハイパーリンク" xfId="2421" builtinId="9" hidden="1"/>
    <cellStyle name="表示済みのハイパーリンク" xfId="2423" builtinId="9" hidden="1"/>
    <cellStyle name="表示済みのハイパーリンク" xfId="2425" builtinId="9" hidden="1"/>
    <cellStyle name="表示済みのハイパーリンク" xfId="2427" builtinId="9" hidden="1"/>
    <cellStyle name="表示済みのハイパーリンク" xfId="2429" builtinId="9" hidden="1"/>
    <cellStyle name="表示済みのハイパーリンク" xfId="2431" builtinId="9" hidden="1"/>
    <cellStyle name="表示済みのハイパーリンク" xfId="2433" builtinId="9" hidden="1"/>
    <cellStyle name="表示済みのハイパーリンク" xfId="2435" builtinId="9" hidden="1"/>
    <cellStyle name="表示済みのハイパーリンク" xfId="2437" builtinId="9" hidden="1"/>
    <cellStyle name="表示済みのハイパーリンク" xfId="2439" builtinId="9" hidden="1"/>
    <cellStyle name="表示済みのハイパーリンク" xfId="2441" builtinId="9" hidden="1"/>
    <cellStyle name="表示済みのハイパーリンク" xfId="2443" builtinId="9" hidden="1"/>
    <cellStyle name="表示済みのハイパーリンク" xfId="2445" builtinId="9" hidden="1"/>
    <cellStyle name="表示済みのハイパーリンク" xfId="2447" builtinId="9" hidden="1"/>
    <cellStyle name="表示済みのハイパーリンク" xfId="2449" builtinId="9" hidden="1"/>
    <cellStyle name="表示済みのハイパーリンク" xfId="2451" builtinId="9" hidden="1"/>
    <cellStyle name="表示済みのハイパーリンク" xfId="2453" builtinId="9" hidden="1"/>
    <cellStyle name="表示済みのハイパーリンク" xfId="2455" builtinId="9" hidden="1"/>
    <cellStyle name="表示済みのハイパーリンク" xfId="2457" builtinId="9" hidden="1"/>
    <cellStyle name="表示済みのハイパーリンク" xfId="2459" builtinId="9" hidden="1"/>
    <cellStyle name="表示済みのハイパーリンク" xfId="2461" builtinId="9" hidden="1"/>
    <cellStyle name="表示済みのハイパーリンク" xfId="2463" builtinId="9" hidden="1"/>
    <cellStyle name="表示済みのハイパーリンク" xfId="2465" builtinId="9" hidden="1"/>
    <cellStyle name="表示済みのハイパーリンク" xfId="2467" builtinId="9" hidden="1"/>
    <cellStyle name="表示済みのハイパーリンク" xfId="2469" builtinId="9" hidden="1"/>
    <cellStyle name="表示済みのハイパーリンク" xfId="2471" builtinId="9" hidden="1"/>
    <cellStyle name="表示済みのハイパーリンク" xfId="2473" builtinId="9" hidden="1"/>
    <cellStyle name="表示済みのハイパーリンク" xfId="2475" builtinId="9" hidden="1"/>
    <cellStyle name="表示済みのハイパーリンク" xfId="2477" builtinId="9" hidden="1"/>
    <cellStyle name="表示済みのハイパーリンク" xfId="2479" builtinId="9" hidden="1"/>
    <cellStyle name="表示済みのハイパーリンク" xfId="2481" builtinId="9" hidden="1"/>
    <cellStyle name="表示済みのハイパーリンク" xfId="2483" builtinId="9" hidden="1"/>
    <cellStyle name="表示済みのハイパーリンク" xfId="2485" builtinId="9" hidden="1"/>
    <cellStyle name="表示済みのハイパーリンク" xfId="2487" builtinId="9" hidden="1"/>
    <cellStyle name="表示済みのハイパーリンク" xfId="2489" builtinId="9" hidden="1"/>
    <cellStyle name="表示済みのハイパーリンク" xfId="2491" builtinId="9" hidden="1"/>
    <cellStyle name="表示済みのハイパーリンク" xfId="2493" builtinId="9" hidden="1"/>
    <cellStyle name="表示済みのハイパーリンク" xfId="2495" builtinId="9" hidden="1"/>
    <cellStyle name="表示済みのハイパーリンク" xfId="2497" builtinId="9" hidden="1"/>
    <cellStyle name="表示済みのハイパーリンク" xfId="2499" builtinId="9" hidden="1"/>
    <cellStyle name="表示済みのハイパーリンク" xfId="2501" builtinId="9" hidden="1"/>
    <cellStyle name="表示済みのハイパーリンク" xfId="2503" builtinId="9" hidden="1"/>
    <cellStyle name="表示済みのハイパーリンク" xfId="2505" builtinId="9" hidden="1"/>
    <cellStyle name="表示済みのハイパーリンク" xfId="2507" builtinId="9" hidden="1"/>
    <cellStyle name="表示済みのハイパーリンク" xfId="2509" builtinId="9" hidden="1"/>
    <cellStyle name="表示済みのハイパーリンク" xfId="2511" builtinId="9" hidden="1"/>
    <cellStyle name="表示済みのハイパーリンク" xfId="2513" builtinId="9" hidden="1"/>
    <cellStyle name="表示済みのハイパーリンク" xfId="2515" builtinId="9" hidden="1"/>
    <cellStyle name="表示済みのハイパーリンク" xfId="2517" builtinId="9" hidden="1"/>
    <cellStyle name="表示済みのハイパーリンク" xfId="2519" builtinId="9" hidden="1"/>
    <cellStyle name="表示済みのハイパーリンク" xfId="2521" builtinId="9" hidden="1"/>
    <cellStyle name="表示済みのハイパーリンク" xfId="2523" builtinId="9" hidden="1"/>
    <cellStyle name="表示済みのハイパーリンク" xfId="2525" builtinId="9" hidden="1"/>
    <cellStyle name="表示済みのハイパーリンク" xfId="2527" builtinId="9" hidden="1"/>
    <cellStyle name="表示済みのハイパーリンク" xfId="2529" builtinId="9" hidden="1"/>
    <cellStyle name="表示済みのハイパーリンク" xfId="2531" builtinId="9" hidden="1"/>
    <cellStyle name="表示済みのハイパーリンク" xfId="2533" builtinId="9" hidden="1"/>
    <cellStyle name="表示済みのハイパーリンク" xfId="2535" builtinId="9" hidden="1"/>
    <cellStyle name="表示済みのハイパーリンク" xfId="2537" builtinId="9" hidden="1"/>
    <cellStyle name="表示済みのハイパーリンク" xfId="2539" builtinId="9" hidden="1"/>
    <cellStyle name="表示済みのハイパーリンク" xfId="2541" builtinId="9" hidden="1"/>
    <cellStyle name="表示済みのハイパーリンク" xfId="2543" builtinId="9" hidden="1"/>
    <cellStyle name="表示済みのハイパーリンク" xfId="2545" builtinId="9" hidden="1"/>
    <cellStyle name="表示済みのハイパーリンク" xfId="2547" builtinId="9" hidden="1"/>
    <cellStyle name="表示済みのハイパーリンク" xfId="2549" builtinId="9" hidden="1"/>
    <cellStyle name="表示済みのハイパーリンク" xfId="2551" builtinId="9" hidden="1"/>
    <cellStyle name="表示済みのハイパーリンク" xfId="2553" builtinId="9" hidden="1"/>
    <cellStyle name="表示済みのハイパーリンク" xfId="2555" builtinId="9" hidden="1"/>
    <cellStyle name="表示済みのハイパーリンク" xfId="2557" builtinId="9" hidden="1"/>
    <cellStyle name="表示済みのハイパーリンク" xfId="2559" builtinId="9" hidden="1"/>
    <cellStyle name="表示済みのハイパーリンク" xfId="2561" builtinId="9" hidden="1"/>
    <cellStyle name="表示済みのハイパーリンク" xfId="2563" builtinId="9" hidden="1"/>
    <cellStyle name="表示済みのハイパーリンク" xfId="2565" builtinId="9" hidden="1"/>
    <cellStyle name="表示済みのハイパーリンク" xfId="2567" builtinId="9" hidden="1"/>
    <cellStyle name="表示済みのハイパーリンク" xfId="2569" builtinId="9" hidden="1"/>
    <cellStyle name="表示済みのハイパーリンク" xfId="2571" builtinId="9" hidden="1"/>
    <cellStyle name="表示済みのハイパーリンク" xfId="2573" builtinId="9" hidden="1"/>
    <cellStyle name="表示済みのハイパーリンク" xfId="2575" builtinId="9" hidden="1"/>
    <cellStyle name="表示済みのハイパーリンク" xfId="2577" builtinId="9" hidden="1"/>
    <cellStyle name="表示済みのハイパーリンク" xfId="2579" builtinId="9" hidden="1"/>
    <cellStyle name="表示済みのハイパーリンク" xfId="2581" builtinId="9" hidden="1"/>
    <cellStyle name="表示済みのハイパーリンク" xfId="2583" builtinId="9" hidden="1"/>
    <cellStyle name="表示済みのハイパーリンク" xfId="2585" builtinId="9" hidden="1"/>
    <cellStyle name="表示済みのハイパーリンク" xfId="2587" builtinId="9" hidden="1"/>
    <cellStyle name="表示済みのハイパーリンク" xfId="2589" builtinId="9" hidden="1"/>
    <cellStyle name="表示済みのハイパーリンク" xfId="2591" builtinId="9" hidden="1"/>
    <cellStyle name="表示済みのハイパーリンク" xfId="2593" builtinId="9" hidden="1"/>
    <cellStyle name="表示済みのハイパーリンク" xfId="2595" builtinId="9" hidden="1"/>
    <cellStyle name="表示済みのハイパーリンク" xfId="2597" builtinId="9" hidden="1"/>
    <cellStyle name="表示済みのハイパーリンク" xfId="2599" builtinId="9" hidden="1"/>
    <cellStyle name="表示済みのハイパーリンク" xfId="2601" builtinId="9" hidden="1"/>
    <cellStyle name="表示済みのハイパーリンク" xfId="2603" builtinId="9" hidden="1"/>
    <cellStyle name="表示済みのハイパーリンク" xfId="2605" builtinId="9" hidden="1"/>
    <cellStyle name="表示済みのハイパーリンク" xfId="2607" builtinId="9" hidden="1"/>
    <cellStyle name="表示済みのハイパーリンク" xfId="2609" builtinId="9" hidden="1"/>
    <cellStyle name="表示済みのハイパーリンク" xfId="2611" builtinId="9" hidden="1"/>
    <cellStyle name="表示済みのハイパーリンク" xfId="2613" builtinId="9" hidden="1"/>
    <cellStyle name="表示済みのハイパーリンク" xfId="2615" builtinId="9" hidden="1"/>
    <cellStyle name="表示済みのハイパーリンク" xfId="2617" builtinId="9" hidden="1"/>
    <cellStyle name="表示済みのハイパーリンク" xfId="2619" builtinId="9" hidden="1"/>
    <cellStyle name="表示済みのハイパーリンク" xfId="2621" builtinId="9" hidden="1"/>
    <cellStyle name="表示済みのハイパーリンク" xfId="2623" builtinId="9" hidden="1"/>
    <cellStyle name="表示済みのハイパーリンク" xfId="2625" builtinId="9" hidden="1"/>
    <cellStyle name="表示済みのハイパーリンク" xfId="2627" builtinId="9" hidden="1"/>
    <cellStyle name="表示済みのハイパーリンク" xfId="2629" builtinId="9" hidden="1"/>
    <cellStyle name="表示済みのハイパーリンク" xfId="2631" builtinId="9" hidden="1"/>
    <cellStyle name="表示済みのハイパーリンク" xfId="2633" builtinId="9" hidden="1"/>
    <cellStyle name="表示済みのハイパーリンク" xfId="2635" builtinId="9" hidden="1"/>
    <cellStyle name="表示済みのハイパーリンク" xfId="2637" builtinId="9" hidden="1"/>
    <cellStyle name="表示済みのハイパーリンク" xfId="2639" builtinId="9" hidden="1"/>
    <cellStyle name="表示済みのハイパーリンク" xfId="2641" builtinId="9" hidden="1"/>
    <cellStyle name="表示済みのハイパーリンク" xfId="2643" builtinId="9" hidden="1"/>
    <cellStyle name="表示済みのハイパーリンク" xfId="2645" builtinId="9" hidden="1"/>
    <cellStyle name="表示済みのハイパーリンク" xfId="2647" builtinId="9" hidden="1"/>
    <cellStyle name="表示済みのハイパーリンク" xfId="2649" builtinId="9" hidden="1"/>
    <cellStyle name="表示済みのハイパーリンク" xfId="2651" builtinId="9" hidden="1"/>
    <cellStyle name="表示済みのハイパーリンク" xfId="2653" builtinId="9" hidden="1"/>
    <cellStyle name="表示済みのハイパーリンク" xfId="2655" builtinId="9" hidden="1"/>
    <cellStyle name="表示済みのハイパーリンク" xfId="2657" builtinId="9" hidden="1"/>
    <cellStyle name="表示済みのハイパーリンク" xfId="2659" builtinId="9" hidden="1"/>
    <cellStyle name="表示済みのハイパーリンク" xfId="2661" builtinId="9" hidden="1"/>
    <cellStyle name="表示済みのハイパーリンク" xfId="2663" builtinId="9" hidden="1"/>
    <cellStyle name="表示済みのハイパーリンク" xfId="2665" builtinId="9" hidden="1"/>
    <cellStyle name="表示済みのハイパーリンク" xfId="2667" builtinId="9" hidden="1"/>
    <cellStyle name="表示済みのハイパーリンク" xfId="2669" builtinId="9" hidden="1"/>
    <cellStyle name="表示済みのハイパーリンク" xfId="2671" builtinId="9" hidden="1"/>
    <cellStyle name="表示済みのハイパーリンク" xfId="2673" builtinId="9" hidden="1"/>
    <cellStyle name="表示済みのハイパーリンク" xfId="2675" builtinId="9" hidden="1"/>
    <cellStyle name="表示済みのハイパーリンク" xfId="2677" builtinId="9" hidden="1"/>
    <cellStyle name="表示済みのハイパーリンク" xfId="2679" builtinId="9" hidden="1"/>
    <cellStyle name="表示済みのハイパーリンク" xfId="2681" builtinId="9" hidden="1"/>
    <cellStyle name="表示済みのハイパーリンク" xfId="2683" builtinId="9" hidden="1"/>
    <cellStyle name="表示済みのハイパーリンク" xfId="2685" builtinId="9" hidden="1"/>
    <cellStyle name="表示済みのハイパーリンク" xfId="2687" builtinId="9" hidden="1"/>
    <cellStyle name="表示済みのハイパーリンク" xfId="2689" builtinId="9" hidden="1"/>
    <cellStyle name="表示済みのハイパーリンク" xfId="2691" builtinId="9" hidden="1"/>
    <cellStyle name="表示済みのハイパーリンク" xfId="2693" builtinId="9" hidden="1"/>
    <cellStyle name="表示済みのハイパーリンク" xfId="2695" builtinId="9" hidden="1"/>
    <cellStyle name="表示済みのハイパーリンク" xfId="2697" builtinId="9" hidden="1"/>
    <cellStyle name="表示済みのハイパーリンク" xfId="2699" builtinId="9" hidden="1"/>
    <cellStyle name="表示済みのハイパーリンク" xfId="2701" builtinId="9" hidden="1"/>
    <cellStyle name="表示済みのハイパーリンク" xfId="2703" builtinId="9" hidden="1"/>
    <cellStyle name="表示済みのハイパーリンク" xfId="2705" builtinId="9" hidden="1"/>
    <cellStyle name="表示済みのハイパーリンク" xfId="2707" builtinId="9" hidden="1"/>
    <cellStyle name="表示済みのハイパーリンク" xfId="2709" builtinId="9" hidden="1"/>
    <cellStyle name="表示済みのハイパーリンク" xfId="2711" builtinId="9" hidden="1"/>
    <cellStyle name="表示済みのハイパーリンク" xfId="2713" builtinId="9" hidden="1"/>
    <cellStyle name="表示済みのハイパーリンク" xfId="2715" builtinId="9" hidden="1"/>
    <cellStyle name="表示済みのハイパーリンク" xfId="2717" builtinId="9" hidden="1"/>
    <cellStyle name="表示済みのハイパーリンク" xfId="2719" builtinId="9" hidden="1"/>
    <cellStyle name="表示済みのハイパーリンク" xfId="2721" builtinId="9" hidden="1"/>
    <cellStyle name="表示済みのハイパーリンク" xfId="2723" builtinId="9" hidden="1"/>
    <cellStyle name="表示済みのハイパーリンク" xfId="2725" builtinId="9" hidden="1"/>
    <cellStyle name="表示済みのハイパーリンク" xfId="2727" builtinId="9" hidden="1"/>
    <cellStyle name="表示済みのハイパーリンク" xfId="2729" builtinId="9" hidden="1"/>
    <cellStyle name="表示済みのハイパーリンク" xfId="2731" builtinId="9" hidden="1"/>
    <cellStyle name="表示済みのハイパーリンク" xfId="2733" builtinId="9" hidden="1"/>
    <cellStyle name="表示済みのハイパーリンク" xfId="2735" builtinId="9" hidden="1"/>
    <cellStyle name="表示済みのハイパーリンク" xfId="2737" builtinId="9" hidden="1"/>
    <cellStyle name="表示済みのハイパーリンク" xfId="2739" builtinId="9" hidden="1"/>
    <cellStyle name="表示済みのハイパーリンク" xfId="2741" builtinId="9" hidden="1"/>
    <cellStyle name="表示済みのハイパーリンク" xfId="2743" builtinId="9" hidden="1"/>
    <cellStyle name="表示済みのハイパーリンク" xfId="2745" builtinId="9" hidden="1"/>
    <cellStyle name="表示済みのハイパーリンク" xfId="2747" builtinId="9" hidden="1"/>
    <cellStyle name="表示済みのハイパーリンク" xfId="2749" builtinId="9" hidden="1"/>
    <cellStyle name="表示済みのハイパーリンク" xfId="2751" builtinId="9" hidden="1"/>
    <cellStyle name="表示済みのハイパーリンク" xfId="2753" builtinId="9" hidden="1"/>
    <cellStyle name="表示済みのハイパーリンク" xfId="2755" builtinId="9" hidden="1"/>
    <cellStyle name="表示済みのハイパーリンク" xfId="2757" builtinId="9" hidden="1"/>
    <cellStyle name="表示済みのハイパーリンク" xfId="2759" builtinId="9" hidden="1"/>
    <cellStyle name="表示済みのハイパーリンク" xfId="2761" builtinId="9" hidden="1"/>
    <cellStyle name="表示済みのハイパーリンク" xfId="2763" builtinId="9" hidden="1"/>
    <cellStyle name="表示済みのハイパーリンク" xfId="2765" builtinId="9" hidden="1"/>
    <cellStyle name="表示済みのハイパーリンク" xfId="2767" builtinId="9" hidden="1"/>
    <cellStyle name="表示済みのハイパーリンク" xfId="2769" builtinId="9" hidden="1"/>
    <cellStyle name="表示済みのハイパーリンク" xfId="2771" builtinId="9" hidden="1"/>
    <cellStyle name="表示済みのハイパーリンク" xfId="2773" builtinId="9" hidden="1"/>
    <cellStyle name="表示済みのハイパーリンク" xfId="2775" builtinId="9" hidden="1"/>
    <cellStyle name="表示済みのハイパーリンク" xfId="2777" builtinId="9" hidden="1"/>
    <cellStyle name="表示済みのハイパーリンク" xfId="2779" builtinId="9" hidden="1"/>
    <cellStyle name="表示済みのハイパーリンク" xfId="2781" builtinId="9" hidden="1"/>
    <cellStyle name="表示済みのハイパーリンク" xfId="2783" builtinId="9" hidden="1"/>
    <cellStyle name="表示済みのハイパーリンク" xfId="2785" builtinId="9" hidden="1"/>
    <cellStyle name="表示済みのハイパーリンク" xfId="2787" builtinId="9" hidden="1"/>
    <cellStyle name="表示済みのハイパーリンク" xfId="2789" builtinId="9" hidden="1"/>
  </cellStyles>
  <dxfs count="1308">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0924D-CA43-D348-8D03-B0140F8C4E1D}">
  <dimension ref="A1:AG2"/>
  <sheetViews>
    <sheetView workbookViewId="0">
      <selection activeCell="E24" sqref="E24"/>
    </sheetView>
  </sheetViews>
  <sheetFormatPr baseColWidth="10" defaultColWidth="8.83203125" defaultRowHeight="14"/>
  <cols>
    <col min="1" max="1" width="9.1640625" style="39" bestFit="1" customWidth="1"/>
    <col min="2" max="2" width="8.1640625" style="39" customWidth="1"/>
    <col min="3" max="3" width="8.83203125" style="39"/>
    <col min="4" max="4" width="9" style="39" bestFit="1" customWidth="1"/>
    <col min="5" max="5" width="18.33203125" style="39" customWidth="1"/>
    <col min="6" max="17" width="8.83203125" style="39"/>
    <col min="18" max="20" width="16.6640625" style="39" customWidth="1"/>
    <col min="21" max="21" width="5.83203125" style="39" customWidth="1"/>
    <col min="22" max="24" width="8.83203125" style="39" customWidth="1"/>
    <col min="25" max="25" width="8.83203125" style="39"/>
    <col min="26" max="26" width="5.5" style="39" customWidth="1"/>
    <col min="27" max="31" width="8.83203125" style="39"/>
    <col min="32" max="32" width="9.1640625" style="39" customWidth="1"/>
    <col min="33" max="33" width="150.83203125" style="39" customWidth="1"/>
    <col min="34" max="16384" width="8.83203125" style="39"/>
  </cols>
  <sheetData>
    <row r="1" spans="1:33">
      <c r="A1" s="36" t="s">
        <v>41</v>
      </c>
      <c r="B1" s="36" t="s">
        <v>42</v>
      </c>
      <c r="C1" s="36" t="s">
        <v>43</v>
      </c>
      <c r="D1" s="36" t="s">
        <v>44</v>
      </c>
      <c r="E1" s="36" t="s">
        <v>45</v>
      </c>
      <c r="F1" s="36" t="s">
        <v>61</v>
      </c>
      <c r="G1" s="36" t="s">
        <v>62</v>
      </c>
      <c r="H1" s="36" t="s">
        <v>63</v>
      </c>
      <c r="I1" s="36" t="s">
        <v>64</v>
      </c>
      <c r="J1" s="36" t="s">
        <v>65</v>
      </c>
      <c r="K1" s="36" t="s">
        <v>66</v>
      </c>
      <c r="L1" s="36" t="s">
        <v>46</v>
      </c>
      <c r="M1" s="36" t="s">
        <v>47</v>
      </c>
      <c r="N1" s="36" t="s">
        <v>48</v>
      </c>
      <c r="O1" s="36" t="s">
        <v>176</v>
      </c>
      <c r="P1" s="36" t="s">
        <v>49</v>
      </c>
      <c r="Q1" s="36" t="s">
        <v>50</v>
      </c>
      <c r="R1" s="37" t="s">
        <v>51</v>
      </c>
      <c r="S1" s="37" t="s">
        <v>52</v>
      </c>
      <c r="T1" s="37" t="s">
        <v>53</v>
      </c>
      <c r="U1" s="37" t="s">
        <v>90</v>
      </c>
      <c r="V1" s="37" t="s">
        <v>177</v>
      </c>
      <c r="W1" s="37" t="s">
        <v>178</v>
      </c>
      <c r="X1" s="37" t="s">
        <v>179</v>
      </c>
      <c r="Y1" s="37" t="s">
        <v>9</v>
      </c>
      <c r="Z1" s="37" t="s">
        <v>91</v>
      </c>
      <c r="AA1" s="37" t="s">
        <v>10</v>
      </c>
      <c r="AB1" s="37" t="s">
        <v>11</v>
      </c>
      <c r="AC1" s="37" t="s">
        <v>12</v>
      </c>
      <c r="AD1" s="37" t="s">
        <v>13</v>
      </c>
      <c r="AE1" s="37" t="s">
        <v>54</v>
      </c>
      <c r="AF1" s="37" t="s">
        <v>55</v>
      </c>
      <c r="AG1" s="38" t="s">
        <v>70</v>
      </c>
    </row>
    <row r="2" spans="1:33">
      <c r="A2" s="40" t="s">
        <v>34</v>
      </c>
      <c r="B2" s="40" t="s">
        <v>94</v>
      </c>
      <c r="C2" s="41" t="s">
        <v>35</v>
      </c>
      <c r="D2" s="41" t="s">
        <v>36</v>
      </c>
      <c r="E2" s="41" t="s">
        <v>37</v>
      </c>
      <c r="F2" s="50" t="s">
        <v>95</v>
      </c>
      <c r="G2" s="51"/>
      <c r="H2" s="51"/>
      <c r="I2" s="51"/>
      <c r="J2" s="51"/>
      <c r="K2" s="52"/>
      <c r="L2" s="41" t="s">
        <v>38</v>
      </c>
      <c r="M2" s="41" t="s">
        <v>39</v>
      </c>
      <c r="N2" s="41" t="s">
        <v>56</v>
      </c>
      <c r="O2" s="41" t="s">
        <v>180</v>
      </c>
      <c r="P2" s="41"/>
      <c r="Q2" s="41"/>
      <c r="R2" s="50" t="s">
        <v>40</v>
      </c>
      <c r="S2" s="51"/>
      <c r="T2" s="52"/>
      <c r="U2" s="42" t="s">
        <v>96</v>
      </c>
      <c r="V2" s="42" t="s">
        <v>181</v>
      </c>
      <c r="W2" s="42" t="s">
        <v>182</v>
      </c>
      <c r="X2" s="42" t="s">
        <v>183</v>
      </c>
      <c r="Y2" s="41"/>
      <c r="Z2" s="43" t="s">
        <v>97</v>
      </c>
      <c r="AA2" s="41"/>
      <c r="AB2" s="41"/>
      <c r="AC2" s="40" t="s">
        <v>98</v>
      </c>
      <c r="AD2" s="44" t="s">
        <v>99</v>
      </c>
      <c r="AE2" s="45" t="s">
        <v>57</v>
      </c>
      <c r="AF2" s="45" t="s">
        <v>58</v>
      </c>
      <c r="AG2" s="41"/>
    </row>
  </sheetData>
  <mergeCells count="2">
    <mergeCell ref="F2:K2"/>
    <mergeCell ref="R2:T2"/>
  </mergeCells>
  <phoneticPr fontId="12"/>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T11"/>
  <sheetViews>
    <sheetView workbookViewId="0">
      <pane xSplit="5" ySplit="1" topLeftCell="H2" activePane="bottomRight" state="frozen"/>
      <selection activeCell="E15" sqref="E15"/>
      <selection pane="topRight" activeCell="E15" sqref="E15"/>
      <selection pane="bottomLeft" activeCell="E15" sqref="E15"/>
      <selection pane="bottomRight" activeCell="AL2" sqref="AL2"/>
    </sheetView>
  </sheetViews>
  <sheetFormatPr baseColWidth="10" defaultColWidth="8.83203125" defaultRowHeight="15"/>
  <cols>
    <col min="1" max="1" width="9.5" bestFit="1" customWidth="1"/>
    <col min="2" max="2" width="8.1640625" customWidth="1"/>
    <col min="5" max="5" width="18.33203125" customWidth="1"/>
    <col min="28" max="30" width="16.6640625" customWidth="1"/>
    <col min="31" max="31" width="5.83203125" customWidth="1"/>
    <col min="37" max="37" width="5.33203125" customWidth="1"/>
    <col min="40" max="40" width="8.83203125" hidden="1" customWidth="1"/>
    <col min="45" max="46" width="150.83203125" customWidth="1"/>
  </cols>
  <sheetData>
    <row r="1" spans="1:46" s="5" customFormat="1">
      <c r="A1" s="1" t="s">
        <v>0</v>
      </c>
      <c r="B1" s="1" t="s">
        <v>15</v>
      </c>
      <c r="C1" s="1" t="s">
        <v>1</v>
      </c>
      <c r="D1" s="1" t="s">
        <v>16</v>
      </c>
      <c r="E1" s="1" t="s">
        <v>2</v>
      </c>
      <c r="F1" s="1" t="s">
        <v>20</v>
      </c>
      <c r="G1" s="1" t="s">
        <v>21</v>
      </c>
      <c r="H1" s="1" t="s">
        <v>22</v>
      </c>
      <c r="I1" s="1" t="s">
        <v>23</v>
      </c>
      <c r="J1" s="1" t="s">
        <v>24</v>
      </c>
      <c r="K1" s="1" t="s">
        <v>25</v>
      </c>
      <c r="L1" s="1" t="s">
        <v>26</v>
      </c>
      <c r="M1" s="1" t="s">
        <v>30</v>
      </c>
      <c r="N1" s="1" t="s">
        <v>31</v>
      </c>
      <c r="O1" s="1" t="s">
        <v>32</v>
      </c>
      <c r="P1" s="1" t="s">
        <v>33</v>
      </c>
      <c r="Q1" s="1" t="s">
        <v>76</v>
      </c>
      <c r="R1" s="1" t="s">
        <v>77</v>
      </c>
      <c r="S1" s="1" t="s">
        <v>78</v>
      </c>
      <c r="T1" s="1" t="s">
        <v>79</v>
      </c>
      <c r="U1" s="1" t="s">
        <v>3</v>
      </c>
      <c r="V1" s="1" t="s">
        <v>80</v>
      </c>
      <c r="W1" s="1" t="s">
        <v>4</v>
      </c>
      <c r="X1" s="1" t="s">
        <v>48</v>
      </c>
      <c r="Y1" s="1" t="s">
        <v>176</v>
      </c>
      <c r="Z1" s="2" t="s">
        <v>17</v>
      </c>
      <c r="AA1" s="2" t="s">
        <v>5</v>
      </c>
      <c r="AB1" s="3" t="s">
        <v>6</v>
      </c>
      <c r="AC1" s="3" t="s">
        <v>7</v>
      </c>
      <c r="AD1" s="3" t="s">
        <v>8</v>
      </c>
      <c r="AE1" s="3" t="s">
        <v>111</v>
      </c>
      <c r="AF1" s="4" t="s">
        <v>152</v>
      </c>
      <c r="AG1" s="4" t="s">
        <v>153</v>
      </c>
      <c r="AH1" s="4" t="s">
        <v>174</v>
      </c>
      <c r="AI1" s="4" t="s">
        <v>179</v>
      </c>
      <c r="AJ1" s="4" t="s">
        <v>9</v>
      </c>
      <c r="AK1" s="4" t="s">
        <v>100</v>
      </c>
      <c r="AL1" s="4" t="s">
        <v>10</v>
      </c>
      <c r="AM1" s="4" t="s">
        <v>11</v>
      </c>
      <c r="AN1" s="4"/>
      <c r="AO1" s="4" t="s">
        <v>12</v>
      </c>
      <c r="AP1" s="4" t="s">
        <v>13</v>
      </c>
      <c r="AQ1" s="4" t="s">
        <v>54</v>
      </c>
      <c r="AR1" s="4" t="s">
        <v>55</v>
      </c>
      <c r="AS1" s="1" t="s">
        <v>70</v>
      </c>
      <c r="AT1" s="14" t="s">
        <v>154</v>
      </c>
    </row>
    <row r="2" spans="1:46" s="5" customFormat="1">
      <c r="A2" s="6">
        <v>44640</v>
      </c>
      <c r="B2" s="7" t="s">
        <v>171</v>
      </c>
      <c r="C2" s="8" t="s">
        <v>223</v>
      </c>
      <c r="D2" s="9">
        <v>0.12847222222222224</v>
      </c>
      <c r="E2" s="32" t="s">
        <v>736</v>
      </c>
      <c r="F2" s="10">
        <v>13</v>
      </c>
      <c r="G2" s="10">
        <v>12</v>
      </c>
      <c r="H2" s="10">
        <v>12.6</v>
      </c>
      <c r="I2" s="10">
        <v>12.6</v>
      </c>
      <c r="J2" s="10">
        <v>12.9</v>
      </c>
      <c r="K2" s="10">
        <v>12.7</v>
      </c>
      <c r="L2" s="10">
        <v>12.3</v>
      </c>
      <c r="M2" s="10">
        <v>12.7</v>
      </c>
      <c r="N2" s="10">
        <v>12.6</v>
      </c>
      <c r="O2" s="10">
        <v>12.6</v>
      </c>
      <c r="P2" s="10">
        <v>11.9</v>
      </c>
      <c r="Q2" s="10">
        <v>11.6</v>
      </c>
      <c r="R2" s="10">
        <v>11.6</v>
      </c>
      <c r="S2" s="10">
        <v>11.5</v>
      </c>
      <c r="T2" s="10">
        <v>12.4</v>
      </c>
      <c r="U2" s="22">
        <f>SUM(F2:H2)</f>
        <v>37.6</v>
      </c>
      <c r="V2" s="22">
        <f>SUM(I2:Q2)</f>
        <v>111.89999999999999</v>
      </c>
      <c r="W2" s="22">
        <f>SUM(R2:T2)</f>
        <v>35.5</v>
      </c>
      <c r="X2" s="23">
        <f>SUM(F2:J2)</f>
        <v>63.1</v>
      </c>
      <c r="Y2" s="23">
        <f>SUM(P2:T2)</f>
        <v>59</v>
      </c>
      <c r="Z2" s="11" t="s">
        <v>790</v>
      </c>
      <c r="AA2" s="11" t="s">
        <v>255</v>
      </c>
      <c r="AB2" s="13" t="s">
        <v>237</v>
      </c>
      <c r="AC2" s="13" t="s">
        <v>256</v>
      </c>
      <c r="AD2" s="13" t="s">
        <v>256</v>
      </c>
      <c r="AE2" s="13" t="s">
        <v>151</v>
      </c>
      <c r="AF2" s="12">
        <v>10</v>
      </c>
      <c r="AG2" s="12">
        <v>13.5</v>
      </c>
      <c r="AH2" s="12">
        <v>9.6</v>
      </c>
      <c r="AI2" s="11" t="s">
        <v>293</v>
      </c>
      <c r="AJ2" s="12">
        <v>0.1</v>
      </c>
      <c r="AK2" s="12">
        <v>-0.5</v>
      </c>
      <c r="AL2" s="12">
        <v>0.8</v>
      </c>
      <c r="AM2" s="12">
        <v>-1.2</v>
      </c>
      <c r="AN2" s="12" t="s">
        <v>307</v>
      </c>
      <c r="AO2" s="11" t="s">
        <v>303</v>
      </c>
      <c r="AP2" s="11" t="s">
        <v>305</v>
      </c>
      <c r="AQ2" s="11" t="s">
        <v>158</v>
      </c>
      <c r="AR2" s="8"/>
      <c r="AS2" s="8"/>
      <c r="AT2" s="29"/>
    </row>
    <row r="3" spans="1:46">
      <c r="F3" s="25"/>
      <c r="G3" s="25"/>
      <c r="H3" s="25"/>
      <c r="I3" s="25"/>
      <c r="J3" s="25"/>
      <c r="K3" s="25"/>
      <c r="L3" s="25"/>
      <c r="M3" s="25"/>
      <c r="N3" s="25"/>
      <c r="O3" s="25"/>
      <c r="P3" s="25"/>
      <c r="Q3" s="25"/>
      <c r="R3" s="25"/>
      <c r="S3" s="25"/>
      <c r="T3" s="25"/>
      <c r="U3" s="28"/>
      <c r="V3" s="28"/>
      <c r="W3" s="28"/>
      <c r="X3" s="28"/>
      <c r="Y3" s="28"/>
    </row>
    <row r="4" spans="1:46">
      <c r="F4" s="25"/>
      <c r="G4" s="25"/>
      <c r="H4" s="25"/>
      <c r="I4" s="25"/>
      <c r="J4" s="25"/>
      <c r="K4" s="25"/>
      <c r="L4" s="25"/>
      <c r="M4" s="25"/>
      <c r="N4" s="25"/>
      <c r="O4" s="25"/>
      <c r="P4" s="25"/>
      <c r="Q4" s="25"/>
      <c r="R4" s="25"/>
      <c r="S4" s="25"/>
      <c r="T4" s="25"/>
      <c r="U4" s="28"/>
      <c r="V4" s="28"/>
      <c r="W4" s="28"/>
      <c r="X4" s="28"/>
      <c r="Y4" s="28"/>
    </row>
    <row r="5" spans="1:46">
      <c r="F5" s="25"/>
      <c r="G5" s="25"/>
      <c r="H5" s="25"/>
      <c r="I5" s="25"/>
      <c r="J5" s="25"/>
      <c r="K5" s="25"/>
      <c r="L5" s="25"/>
      <c r="M5" s="25"/>
      <c r="N5" s="25"/>
      <c r="O5" s="25"/>
      <c r="P5" s="25"/>
      <c r="Q5" s="25"/>
      <c r="R5" s="25"/>
      <c r="S5" s="25"/>
      <c r="T5" s="25"/>
      <c r="U5" s="28"/>
      <c r="V5" s="28"/>
      <c r="W5" s="28"/>
      <c r="X5" s="28"/>
      <c r="Y5" s="28"/>
    </row>
    <row r="6" spans="1:46">
      <c r="F6" s="25"/>
      <c r="G6" s="25"/>
      <c r="H6" s="25"/>
      <c r="I6" s="25"/>
      <c r="J6" s="25"/>
      <c r="K6" s="25"/>
      <c r="L6" s="25"/>
      <c r="M6" s="25"/>
      <c r="N6" s="25"/>
      <c r="O6" s="25"/>
      <c r="P6" s="25"/>
      <c r="Q6" s="25"/>
      <c r="R6" s="25"/>
      <c r="S6" s="25"/>
      <c r="T6" s="25"/>
      <c r="U6" s="28"/>
      <c r="V6" s="28"/>
      <c r="W6" s="28"/>
      <c r="X6" s="28"/>
      <c r="Y6" s="28"/>
    </row>
    <row r="7" spans="1:46">
      <c r="F7" s="25"/>
      <c r="G7" s="25"/>
      <c r="H7" s="25"/>
      <c r="I7" s="25"/>
      <c r="J7" s="25"/>
      <c r="K7" s="25"/>
      <c r="L7" s="25"/>
      <c r="M7" s="25"/>
      <c r="N7" s="25"/>
      <c r="O7" s="25"/>
      <c r="P7" s="25"/>
      <c r="Q7" s="25"/>
      <c r="R7" s="25"/>
      <c r="S7" s="25"/>
      <c r="T7" s="25"/>
      <c r="U7" s="28"/>
      <c r="V7" s="28"/>
      <c r="W7" s="28"/>
      <c r="X7" s="28"/>
      <c r="Y7" s="28"/>
    </row>
    <row r="8" spans="1:46">
      <c r="F8" s="27"/>
      <c r="G8" s="27"/>
      <c r="H8" s="27"/>
      <c r="I8" s="26"/>
      <c r="J8" s="26"/>
      <c r="K8" s="26"/>
      <c r="L8" s="26"/>
      <c r="M8" s="26"/>
      <c r="N8" s="26"/>
      <c r="O8" s="26"/>
      <c r="P8" s="26"/>
      <c r="Q8" s="26"/>
      <c r="R8" s="26"/>
      <c r="S8" s="26"/>
      <c r="T8" s="26"/>
      <c r="U8" s="26"/>
      <c r="V8" s="26"/>
      <c r="W8" s="26"/>
      <c r="X8" s="26"/>
      <c r="Y8" s="26"/>
    </row>
    <row r="9" spans="1:46">
      <c r="I9" s="26"/>
      <c r="J9" s="26"/>
      <c r="K9" s="26"/>
      <c r="L9" s="26"/>
      <c r="M9" s="26"/>
      <c r="N9" s="26"/>
      <c r="O9" s="26"/>
      <c r="P9" s="26"/>
      <c r="Q9" s="26"/>
      <c r="R9" s="26"/>
      <c r="S9" s="26"/>
      <c r="T9" s="26"/>
      <c r="U9" s="26"/>
      <c r="V9" s="26"/>
      <c r="W9" s="26"/>
      <c r="X9" s="26"/>
      <c r="Y9" s="26"/>
    </row>
    <row r="10" spans="1:46">
      <c r="I10" s="26"/>
      <c r="J10" s="26"/>
      <c r="K10" s="26"/>
      <c r="L10" s="26"/>
      <c r="M10" s="26"/>
      <c r="N10" s="26"/>
      <c r="O10" s="26"/>
      <c r="P10" s="26"/>
      <c r="Q10" s="26"/>
      <c r="R10" s="26"/>
      <c r="S10" s="26"/>
      <c r="T10" s="26"/>
      <c r="U10" s="26"/>
      <c r="V10" s="26"/>
      <c r="W10" s="26"/>
      <c r="X10" s="26"/>
      <c r="Y10" s="26"/>
    </row>
    <row r="11" spans="1:46">
      <c r="I11" s="26"/>
      <c r="J11" s="26"/>
      <c r="K11" s="26"/>
      <c r="L11" s="26"/>
      <c r="M11" s="26"/>
      <c r="N11" s="26"/>
      <c r="O11" s="26"/>
      <c r="P11" s="26"/>
      <c r="Q11" s="26"/>
      <c r="R11" s="26"/>
      <c r="S11" s="26"/>
      <c r="T11" s="26"/>
      <c r="U11" s="26"/>
      <c r="V11" s="26"/>
      <c r="W11" s="26"/>
      <c r="X11" s="26"/>
      <c r="Y11" s="26"/>
    </row>
  </sheetData>
  <autoFilter ref="A1:AS2" xr:uid="{00000000-0009-0000-0000-000009000000}"/>
  <phoneticPr fontId="3"/>
  <conditionalFormatting sqref="AO2:AP2">
    <cfRule type="containsText" dxfId="512" priority="39" operator="containsText" text="E">
      <formula>NOT(ISERROR(SEARCH("E",AO2)))</formula>
    </cfRule>
    <cfRule type="containsText" dxfId="511" priority="40" operator="containsText" text="B">
      <formula>NOT(ISERROR(SEARCH("B",AO2)))</formula>
    </cfRule>
    <cfRule type="containsText" dxfId="510" priority="41" operator="containsText" text="A">
      <formula>NOT(ISERROR(SEARCH("A",AO2)))</formula>
    </cfRule>
  </conditionalFormatting>
  <conditionalFormatting sqref="AQ2">
    <cfRule type="containsText" dxfId="509" priority="36" operator="containsText" text="E">
      <formula>NOT(ISERROR(SEARCH("E",AQ2)))</formula>
    </cfRule>
    <cfRule type="containsText" dxfId="508" priority="37" operator="containsText" text="B">
      <formula>NOT(ISERROR(SEARCH("B",AQ2)))</formula>
    </cfRule>
    <cfRule type="containsText" dxfId="507" priority="38" operator="containsText" text="A">
      <formula>NOT(ISERROR(SEARCH("A",AQ2)))</formula>
    </cfRule>
  </conditionalFormatting>
  <conditionalFormatting sqref="R2:T2">
    <cfRule type="colorScale" priority="29">
      <colorScale>
        <cfvo type="min"/>
        <cfvo type="percentile" val="50"/>
        <cfvo type="max"/>
        <color rgb="FFF8696B"/>
        <color rgb="FFFFEB84"/>
        <color rgb="FF63BE7B"/>
      </colorScale>
    </cfRule>
  </conditionalFormatting>
  <conditionalFormatting sqref="F3:T5">
    <cfRule type="colorScale" priority="23">
      <colorScale>
        <cfvo type="min"/>
        <cfvo type="percentile" val="50"/>
        <cfvo type="max"/>
        <color rgb="FFF8696B"/>
        <color rgb="FFFFEB84"/>
        <color rgb="FF63BE7B"/>
      </colorScale>
    </cfRule>
  </conditionalFormatting>
  <conditionalFormatting sqref="F6:T7">
    <cfRule type="colorScale" priority="22">
      <colorScale>
        <cfvo type="min"/>
        <cfvo type="percentile" val="50"/>
        <cfvo type="max"/>
        <color rgb="FFF8696B"/>
        <color rgb="FFFFEB84"/>
        <color rgb="FF63BE7B"/>
      </colorScale>
    </cfRule>
  </conditionalFormatting>
  <conditionalFormatting sqref="F2:Q2">
    <cfRule type="colorScale" priority="15">
      <colorScale>
        <cfvo type="min"/>
        <cfvo type="percentile" val="50"/>
        <cfvo type="max"/>
        <color rgb="FFF8696B"/>
        <color rgb="FFFFEB84"/>
        <color rgb="FF63BE7B"/>
      </colorScale>
    </cfRule>
  </conditionalFormatting>
  <conditionalFormatting sqref="F2:Q2">
    <cfRule type="colorScale" priority="14">
      <colorScale>
        <cfvo type="min"/>
        <cfvo type="percentile" val="50"/>
        <cfvo type="max"/>
        <color rgb="FFF8696B"/>
        <color rgb="FFFFEB84"/>
        <color rgb="FF63BE7B"/>
      </colorScale>
    </cfRule>
  </conditionalFormatting>
  <conditionalFormatting sqref="F2:T2">
    <cfRule type="colorScale" priority="13">
      <colorScale>
        <cfvo type="min"/>
        <cfvo type="percentile" val="50"/>
        <cfvo type="max"/>
        <color rgb="FFF8696B"/>
        <color rgb="FFFFEB84"/>
        <color rgb="FF63BE7B"/>
      </colorScale>
    </cfRule>
  </conditionalFormatting>
  <conditionalFormatting sqref="AR2">
    <cfRule type="containsText" dxfId="506" priority="7" operator="containsText" text="E">
      <formula>NOT(ISERROR(SEARCH("E",AR2)))</formula>
    </cfRule>
    <cfRule type="containsText" dxfId="505" priority="8" operator="containsText" text="B">
      <formula>NOT(ISERROR(SEARCH("B",AR2)))</formula>
    </cfRule>
    <cfRule type="containsText" dxfId="504" priority="9" operator="containsText" text="A">
      <formula>NOT(ISERROR(SEARCH("A",AR2)))</formula>
    </cfRule>
  </conditionalFormatting>
  <conditionalFormatting sqref="AI2">
    <cfRule type="containsText" dxfId="503" priority="1" operator="containsText" text="D">
      <formula>NOT(ISERROR(SEARCH("D",AI2)))</formula>
    </cfRule>
    <cfRule type="containsText" dxfId="502" priority="2" operator="containsText" text="S">
      <formula>NOT(ISERROR(SEARCH("S",AI2)))</formula>
    </cfRule>
    <cfRule type="containsText" dxfId="501" priority="3" operator="containsText" text="F">
      <formula>NOT(ISERROR(SEARCH("F",AI2)))</formula>
    </cfRule>
    <cfRule type="containsText" dxfId="500" priority="4" operator="containsText" text="E">
      <formula>NOT(ISERROR(SEARCH("E",AI2)))</formula>
    </cfRule>
    <cfRule type="containsText" dxfId="499" priority="5" operator="containsText" text="B">
      <formula>NOT(ISERROR(SEARCH("B",AI2)))</formula>
    </cfRule>
    <cfRule type="containsText" dxfId="498" priority="6" operator="containsText" text="A">
      <formula>NOT(ISERROR(SEARCH("A",AI2)))</formula>
    </cfRule>
  </conditionalFormatting>
  <dataValidations count="1">
    <dataValidation type="list" allowBlank="1" showInputMessage="1" showErrorMessage="1" sqref="AR2" xr:uid="{56FBF8EF-BBC3-E346-B7FF-B53A7F84A2D9}">
      <formula1>"強風,外差し,イン先行,タフ"</formula1>
    </dataValidation>
  </dataValidations>
  <pageMargins left="0.75" right="0.75" top="1" bottom="1" header="0.3" footer="0.3"/>
  <pageSetup paperSize="9" orientation="portrait" horizontalDpi="4294967292" verticalDpi="4294967292"/>
  <ignoredErrors>
    <ignoredError sqref="U2:Y2"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5B03E-162B-DC43-8C12-C025BFE25D16}">
  <dimension ref="A1:AU11"/>
  <sheetViews>
    <sheetView workbookViewId="0">
      <pane xSplit="5" ySplit="1" topLeftCell="U2" activePane="bottomRight" state="frozen"/>
      <selection activeCell="E15" sqref="E15"/>
      <selection pane="topRight" activeCell="E15" sqref="E15"/>
      <selection pane="bottomLeft" activeCell="E15" sqref="E15"/>
      <selection pane="bottomRight" activeCell="C24" sqref="C24"/>
    </sheetView>
  </sheetViews>
  <sheetFormatPr baseColWidth="10" defaultColWidth="8.83203125" defaultRowHeight="15"/>
  <cols>
    <col min="1" max="1" width="9.5" bestFit="1" customWidth="1"/>
    <col min="2" max="2" width="8.1640625" customWidth="1"/>
    <col min="5" max="5" width="18.33203125" customWidth="1"/>
    <col min="29" max="31" width="16.6640625" customWidth="1"/>
    <col min="32" max="32" width="5.83203125" customWidth="1"/>
    <col min="38" max="38" width="5.33203125" customWidth="1"/>
    <col min="41" max="41" width="8.83203125" hidden="1" customWidth="1"/>
    <col min="46" max="47" width="150.83203125" customWidth="1"/>
  </cols>
  <sheetData>
    <row r="1" spans="1:47" s="5" customFormat="1">
      <c r="A1" s="1" t="s">
        <v>0</v>
      </c>
      <c r="B1" s="1" t="s">
        <v>15</v>
      </c>
      <c r="C1" s="1" t="s">
        <v>1</v>
      </c>
      <c r="D1" s="1" t="s">
        <v>16</v>
      </c>
      <c r="E1" s="1" t="s">
        <v>2</v>
      </c>
      <c r="F1" s="1" t="s">
        <v>20</v>
      </c>
      <c r="G1" s="1" t="s">
        <v>21</v>
      </c>
      <c r="H1" s="1" t="s">
        <v>22</v>
      </c>
      <c r="I1" s="1" t="s">
        <v>23</v>
      </c>
      <c r="J1" s="1" t="s">
        <v>24</v>
      </c>
      <c r="K1" s="1" t="s">
        <v>25</v>
      </c>
      <c r="L1" s="1" t="s">
        <v>26</v>
      </c>
      <c r="M1" s="1" t="s">
        <v>30</v>
      </c>
      <c r="N1" s="1" t="s">
        <v>31</v>
      </c>
      <c r="O1" s="1" t="s">
        <v>32</v>
      </c>
      <c r="P1" s="1" t="s">
        <v>33</v>
      </c>
      <c r="Q1" s="1" t="s">
        <v>76</v>
      </c>
      <c r="R1" s="1" t="s">
        <v>77</v>
      </c>
      <c r="S1" s="1" t="s">
        <v>78</v>
      </c>
      <c r="T1" s="1" t="s">
        <v>79</v>
      </c>
      <c r="U1" s="1" t="s">
        <v>450</v>
      </c>
      <c r="V1" s="1" t="s">
        <v>3</v>
      </c>
      <c r="W1" s="1" t="s">
        <v>451</v>
      </c>
      <c r="X1" s="1" t="s">
        <v>4</v>
      </c>
      <c r="Y1" s="1" t="s">
        <v>48</v>
      </c>
      <c r="Z1" s="1" t="s">
        <v>176</v>
      </c>
      <c r="AA1" s="2" t="s">
        <v>17</v>
      </c>
      <c r="AB1" s="2" t="s">
        <v>5</v>
      </c>
      <c r="AC1" s="3" t="s">
        <v>6</v>
      </c>
      <c r="AD1" s="3" t="s">
        <v>7</v>
      </c>
      <c r="AE1" s="3" t="s">
        <v>8</v>
      </c>
      <c r="AF1" s="3" t="s">
        <v>111</v>
      </c>
      <c r="AG1" s="4" t="s">
        <v>152</v>
      </c>
      <c r="AH1" s="4" t="s">
        <v>153</v>
      </c>
      <c r="AI1" s="4" t="s">
        <v>174</v>
      </c>
      <c r="AJ1" s="4" t="s">
        <v>179</v>
      </c>
      <c r="AK1" s="4" t="s">
        <v>9</v>
      </c>
      <c r="AL1" s="4" t="s">
        <v>100</v>
      </c>
      <c r="AM1" s="4" t="s">
        <v>10</v>
      </c>
      <c r="AN1" s="4" t="s">
        <v>11</v>
      </c>
      <c r="AO1" s="4"/>
      <c r="AP1" s="4" t="s">
        <v>12</v>
      </c>
      <c r="AQ1" s="4" t="s">
        <v>13</v>
      </c>
      <c r="AR1" s="4" t="s">
        <v>54</v>
      </c>
      <c r="AS1" s="4" t="s">
        <v>55</v>
      </c>
      <c r="AT1" s="1" t="s">
        <v>70</v>
      </c>
      <c r="AU1" s="14" t="s">
        <v>154</v>
      </c>
    </row>
    <row r="2" spans="1:47" s="5" customFormat="1">
      <c r="A2" s="6">
        <v>44619</v>
      </c>
      <c r="B2" s="7" t="s">
        <v>168</v>
      </c>
      <c r="C2" s="8" t="s">
        <v>198</v>
      </c>
      <c r="D2" s="9">
        <v>0.13893518518518519</v>
      </c>
      <c r="E2" s="32" t="s">
        <v>506</v>
      </c>
      <c r="F2" s="10">
        <v>13.3</v>
      </c>
      <c r="G2" s="10">
        <v>12.4</v>
      </c>
      <c r="H2" s="10">
        <v>12.8</v>
      </c>
      <c r="I2" s="10">
        <v>12.9</v>
      </c>
      <c r="J2" s="10">
        <v>13.2</v>
      </c>
      <c r="K2" s="10">
        <v>12.7</v>
      </c>
      <c r="L2" s="10">
        <v>13</v>
      </c>
      <c r="M2" s="10">
        <v>12</v>
      </c>
      <c r="N2" s="10">
        <v>13.6</v>
      </c>
      <c r="O2" s="10">
        <v>13.1</v>
      </c>
      <c r="P2" s="10">
        <v>12.5</v>
      </c>
      <c r="Q2" s="10">
        <v>12</v>
      </c>
      <c r="R2" s="10">
        <v>11.7</v>
      </c>
      <c r="S2" s="10">
        <v>11.4</v>
      </c>
      <c r="T2" s="10">
        <v>11.5</v>
      </c>
      <c r="U2" s="10">
        <v>12.3</v>
      </c>
      <c r="V2" s="22">
        <f>SUM(F2:H2)</f>
        <v>38.5</v>
      </c>
      <c r="W2" s="22">
        <f>SUM(I2:R2)</f>
        <v>126.69999999999999</v>
      </c>
      <c r="X2" s="22">
        <f>SUM(S2:U2)</f>
        <v>35.200000000000003</v>
      </c>
      <c r="Y2" s="23">
        <f>SUM(F2:J2)</f>
        <v>64.599999999999994</v>
      </c>
      <c r="Z2" s="23">
        <f>SUM(Q2:U2)</f>
        <v>58.900000000000006</v>
      </c>
      <c r="AA2" s="11" t="s">
        <v>210</v>
      </c>
      <c r="AB2" s="11" t="s">
        <v>203</v>
      </c>
      <c r="AC2" s="13" t="s">
        <v>278</v>
      </c>
      <c r="AD2" s="13" t="s">
        <v>260</v>
      </c>
      <c r="AE2" s="13" t="s">
        <v>253</v>
      </c>
      <c r="AF2" s="13" t="s">
        <v>156</v>
      </c>
      <c r="AG2" s="12">
        <v>8.6999999999999993</v>
      </c>
      <c r="AH2" s="12">
        <v>11.1</v>
      </c>
      <c r="AI2" s="12">
        <v>9.8000000000000007</v>
      </c>
      <c r="AJ2" s="11" t="s">
        <v>242</v>
      </c>
      <c r="AK2" s="12">
        <v>2.2000000000000002</v>
      </c>
      <c r="AL2" s="12">
        <v>-0.8</v>
      </c>
      <c r="AM2" s="12">
        <v>3.5</v>
      </c>
      <c r="AN2" s="12">
        <v>-2.1</v>
      </c>
      <c r="AO2" s="12"/>
      <c r="AP2" s="11" t="s">
        <v>309</v>
      </c>
      <c r="AQ2" s="11" t="s">
        <v>305</v>
      </c>
      <c r="AR2" s="11" t="s">
        <v>157</v>
      </c>
      <c r="AS2" s="8"/>
      <c r="AT2" s="8" t="s">
        <v>545</v>
      </c>
      <c r="AU2" s="29" t="s">
        <v>546</v>
      </c>
    </row>
    <row r="3" spans="1:47">
      <c r="F3" s="25"/>
      <c r="G3" s="25"/>
      <c r="H3" s="25"/>
      <c r="I3" s="25"/>
      <c r="J3" s="25"/>
      <c r="K3" s="25"/>
      <c r="L3" s="25"/>
      <c r="M3" s="25"/>
      <c r="N3" s="25"/>
      <c r="O3" s="25"/>
      <c r="P3" s="25"/>
      <c r="Q3" s="25"/>
      <c r="R3" s="25"/>
      <c r="S3" s="25"/>
      <c r="T3" s="25"/>
      <c r="U3" s="25"/>
      <c r="V3" s="28"/>
      <c r="W3" s="28"/>
      <c r="X3" s="28"/>
      <c r="Y3" s="28"/>
      <c r="Z3" s="28"/>
    </row>
    <row r="4" spans="1:47">
      <c r="F4" s="25"/>
      <c r="G4" s="25"/>
      <c r="H4" s="25"/>
      <c r="I4" s="25"/>
      <c r="J4" s="25"/>
      <c r="K4" s="25"/>
      <c r="L4" s="25"/>
      <c r="M4" s="25"/>
      <c r="N4" s="25"/>
      <c r="O4" s="25"/>
      <c r="P4" s="25"/>
      <c r="Q4" s="25"/>
      <c r="R4" s="25"/>
      <c r="S4" s="25"/>
      <c r="T4" s="25"/>
      <c r="U4" s="25"/>
      <c r="V4" s="28"/>
      <c r="W4" s="28"/>
      <c r="X4" s="28"/>
      <c r="Y4" s="28"/>
      <c r="Z4" s="28"/>
    </row>
    <row r="5" spans="1:47">
      <c r="F5" s="25"/>
      <c r="G5" s="25"/>
      <c r="H5" s="25"/>
      <c r="I5" s="25"/>
      <c r="J5" s="25"/>
      <c r="K5" s="25"/>
      <c r="L5" s="25"/>
      <c r="M5" s="25"/>
      <c r="N5" s="25"/>
      <c r="O5" s="25"/>
      <c r="P5" s="25"/>
      <c r="Q5" s="25"/>
      <c r="R5" s="25"/>
      <c r="S5" s="25"/>
      <c r="T5" s="25"/>
      <c r="U5" s="25"/>
      <c r="V5" s="28"/>
      <c r="W5" s="28"/>
      <c r="X5" s="28"/>
      <c r="Y5" s="28"/>
      <c r="Z5" s="28"/>
    </row>
    <row r="6" spans="1:47">
      <c r="F6" s="25"/>
      <c r="G6" s="25"/>
      <c r="H6" s="25"/>
      <c r="I6" s="25"/>
      <c r="J6" s="25"/>
      <c r="K6" s="25"/>
      <c r="L6" s="25"/>
      <c r="M6" s="25"/>
      <c r="N6" s="25"/>
      <c r="O6" s="25"/>
      <c r="P6" s="25"/>
      <c r="Q6" s="25"/>
      <c r="R6" s="25"/>
      <c r="S6" s="25"/>
      <c r="T6" s="25"/>
      <c r="U6" s="25"/>
      <c r="V6" s="28"/>
      <c r="W6" s="28"/>
      <c r="X6" s="28"/>
      <c r="Y6" s="28"/>
      <c r="Z6" s="28"/>
    </row>
    <row r="7" spans="1:47">
      <c r="F7" s="25"/>
      <c r="G7" s="25"/>
      <c r="H7" s="25"/>
      <c r="I7" s="25"/>
      <c r="J7" s="25"/>
      <c r="K7" s="25"/>
      <c r="L7" s="25"/>
      <c r="M7" s="25"/>
      <c r="N7" s="25"/>
      <c r="O7" s="25"/>
      <c r="P7" s="25"/>
      <c r="Q7" s="25"/>
      <c r="R7" s="25"/>
      <c r="S7" s="25"/>
      <c r="T7" s="25"/>
      <c r="U7" s="25"/>
      <c r="V7" s="28"/>
      <c r="W7" s="28"/>
      <c r="X7" s="28"/>
      <c r="Y7" s="28"/>
      <c r="Z7" s="28"/>
    </row>
    <row r="8" spans="1:47">
      <c r="F8" s="27"/>
      <c r="G8" s="27"/>
      <c r="H8" s="27"/>
      <c r="I8" s="26"/>
      <c r="J8" s="26"/>
      <c r="K8" s="26"/>
      <c r="L8" s="26"/>
      <c r="M8" s="26"/>
      <c r="N8" s="26"/>
      <c r="O8" s="26"/>
      <c r="P8" s="26"/>
      <c r="Q8" s="26"/>
      <c r="R8" s="26"/>
      <c r="S8" s="26"/>
      <c r="T8" s="26"/>
      <c r="U8" s="26"/>
      <c r="V8" s="26"/>
      <c r="W8" s="26"/>
      <c r="X8" s="26"/>
      <c r="Y8" s="26"/>
      <c r="Z8" s="26"/>
    </row>
    <row r="9" spans="1:47">
      <c r="I9" s="26"/>
      <c r="J9" s="26"/>
      <c r="K9" s="26"/>
      <c r="L9" s="26"/>
      <c r="M9" s="26"/>
      <c r="N9" s="26"/>
      <c r="O9" s="26"/>
      <c r="P9" s="26"/>
      <c r="Q9" s="26"/>
      <c r="R9" s="26"/>
      <c r="S9" s="26"/>
      <c r="T9" s="26"/>
      <c r="U9" s="26"/>
      <c r="V9" s="26"/>
      <c r="W9" s="26"/>
      <c r="X9" s="26"/>
      <c r="Y9" s="26"/>
      <c r="Z9" s="26"/>
    </row>
    <row r="10" spans="1:47">
      <c r="I10" s="26"/>
      <c r="J10" s="26"/>
      <c r="K10" s="26"/>
      <c r="L10" s="26"/>
      <c r="M10" s="26"/>
      <c r="N10" s="26"/>
      <c r="O10" s="26"/>
      <c r="P10" s="26"/>
      <c r="Q10" s="26"/>
      <c r="R10" s="26"/>
      <c r="S10" s="26"/>
      <c r="T10" s="26"/>
      <c r="U10" s="26"/>
      <c r="V10" s="26"/>
      <c r="W10" s="26"/>
      <c r="X10" s="26"/>
      <c r="Y10" s="26"/>
      <c r="Z10" s="26"/>
    </row>
    <row r="11" spans="1:47">
      <c r="I11" s="26"/>
      <c r="J11" s="26"/>
      <c r="K11" s="26"/>
      <c r="L11" s="26"/>
      <c r="M11" s="26"/>
      <c r="N11" s="26"/>
      <c r="O11" s="26"/>
      <c r="P11" s="26"/>
      <c r="Q11" s="26"/>
      <c r="R11" s="26"/>
      <c r="S11" s="26"/>
      <c r="T11" s="26"/>
      <c r="U11" s="26"/>
      <c r="V11" s="26"/>
      <c r="W11" s="26"/>
      <c r="X11" s="26"/>
      <c r="Y11" s="26"/>
      <c r="Z11" s="26"/>
    </row>
  </sheetData>
  <autoFilter ref="A1:AT2" xr:uid="{00000000-0009-0000-0000-000009000000}"/>
  <phoneticPr fontId="12"/>
  <conditionalFormatting sqref="AP2:AQ2">
    <cfRule type="containsText" dxfId="497" priority="23" operator="containsText" text="E">
      <formula>NOT(ISERROR(SEARCH("E",AP2)))</formula>
    </cfRule>
    <cfRule type="containsText" dxfId="496" priority="24" operator="containsText" text="B">
      <formula>NOT(ISERROR(SEARCH("B",AP2)))</formula>
    </cfRule>
    <cfRule type="containsText" dxfId="495" priority="25" operator="containsText" text="A">
      <formula>NOT(ISERROR(SEARCH("A",AP2)))</formula>
    </cfRule>
  </conditionalFormatting>
  <conditionalFormatting sqref="AR2">
    <cfRule type="containsText" dxfId="494" priority="20" operator="containsText" text="E">
      <formula>NOT(ISERROR(SEARCH("E",AR2)))</formula>
    </cfRule>
    <cfRule type="containsText" dxfId="493" priority="21" operator="containsText" text="B">
      <formula>NOT(ISERROR(SEARCH("B",AR2)))</formula>
    </cfRule>
    <cfRule type="containsText" dxfId="492" priority="22" operator="containsText" text="A">
      <formula>NOT(ISERROR(SEARCH("A",AR2)))</formula>
    </cfRule>
  </conditionalFormatting>
  <conditionalFormatting sqref="R2:T2">
    <cfRule type="colorScale" priority="19">
      <colorScale>
        <cfvo type="min"/>
        <cfvo type="percentile" val="50"/>
        <cfvo type="max"/>
        <color rgb="FFF8696B"/>
        <color rgb="FFFFEB84"/>
        <color rgb="FF63BE7B"/>
      </colorScale>
    </cfRule>
  </conditionalFormatting>
  <conditionalFormatting sqref="F3:T5">
    <cfRule type="colorScale" priority="18">
      <colorScale>
        <cfvo type="min"/>
        <cfvo type="percentile" val="50"/>
        <cfvo type="max"/>
        <color rgb="FFF8696B"/>
        <color rgb="FFFFEB84"/>
        <color rgb="FF63BE7B"/>
      </colorScale>
    </cfRule>
  </conditionalFormatting>
  <conditionalFormatting sqref="F6:T7">
    <cfRule type="colorScale" priority="17">
      <colorScale>
        <cfvo type="min"/>
        <cfvo type="percentile" val="50"/>
        <cfvo type="max"/>
        <color rgb="FFF8696B"/>
        <color rgb="FFFFEB84"/>
        <color rgb="FF63BE7B"/>
      </colorScale>
    </cfRule>
  </conditionalFormatting>
  <conditionalFormatting sqref="F2:Q2">
    <cfRule type="colorScale" priority="16">
      <colorScale>
        <cfvo type="min"/>
        <cfvo type="percentile" val="50"/>
        <cfvo type="max"/>
        <color rgb="FFF8696B"/>
        <color rgb="FFFFEB84"/>
        <color rgb="FF63BE7B"/>
      </colorScale>
    </cfRule>
  </conditionalFormatting>
  <conditionalFormatting sqref="F2:Q2">
    <cfRule type="colorScale" priority="15">
      <colorScale>
        <cfvo type="min"/>
        <cfvo type="percentile" val="50"/>
        <cfvo type="max"/>
        <color rgb="FFF8696B"/>
        <color rgb="FFFFEB84"/>
        <color rgb="FF63BE7B"/>
      </colorScale>
    </cfRule>
  </conditionalFormatting>
  <conditionalFormatting sqref="F2:T2">
    <cfRule type="colorScale" priority="14">
      <colorScale>
        <cfvo type="min"/>
        <cfvo type="percentile" val="50"/>
        <cfvo type="max"/>
        <color rgb="FFF8696B"/>
        <color rgb="FFFFEB84"/>
        <color rgb="FF63BE7B"/>
      </colorScale>
    </cfRule>
  </conditionalFormatting>
  <conditionalFormatting sqref="AS2">
    <cfRule type="containsText" dxfId="491" priority="11" operator="containsText" text="E">
      <formula>NOT(ISERROR(SEARCH("E",AS2)))</formula>
    </cfRule>
    <cfRule type="containsText" dxfId="490" priority="12" operator="containsText" text="B">
      <formula>NOT(ISERROR(SEARCH("B",AS2)))</formula>
    </cfRule>
    <cfRule type="containsText" dxfId="489" priority="13" operator="containsText" text="A">
      <formula>NOT(ISERROR(SEARCH("A",AS2)))</formula>
    </cfRule>
  </conditionalFormatting>
  <conditionalFormatting sqref="AJ2">
    <cfRule type="containsText" dxfId="488" priority="5" operator="containsText" text="D">
      <formula>NOT(ISERROR(SEARCH("D",AJ2)))</formula>
    </cfRule>
    <cfRule type="containsText" dxfId="487" priority="6" operator="containsText" text="S">
      <formula>NOT(ISERROR(SEARCH("S",AJ2)))</formula>
    </cfRule>
    <cfRule type="containsText" dxfId="486" priority="7" operator="containsText" text="F">
      <formula>NOT(ISERROR(SEARCH("F",AJ2)))</formula>
    </cfRule>
    <cfRule type="containsText" dxfId="485" priority="8" operator="containsText" text="E">
      <formula>NOT(ISERROR(SEARCH("E",AJ2)))</formula>
    </cfRule>
    <cfRule type="containsText" dxfId="484" priority="9" operator="containsText" text="B">
      <formula>NOT(ISERROR(SEARCH("B",AJ2)))</formula>
    </cfRule>
    <cfRule type="containsText" dxfId="483" priority="10" operator="containsText" text="A">
      <formula>NOT(ISERROR(SEARCH("A",AJ2)))</formula>
    </cfRule>
  </conditionalFormatting>
  <conditionalFormatting sqref="U2">
    <cfRule type="colorScale" priority="4">
      <colorScale>
        <cfvo type="min"/>
        <cfvo type="percentile" val="50"/>
        <cfvo type="max"/>
        <color rgb="FFF8696B"/>
        <color rgb="FFFFEB84"/>
        <color rgb="FF63BE7B"/>
      </colorScale>
    </cfRule>
  </conditionalFormatting>
  <conditionalFormatting sqref="U3:U5">
    <cfRule type="colorScale" priority="3">
      <colorScale>
        <cfvo type="min"/>
        <cfvo type="percentile" val="50"/>
        <cfvo type="max"/>
        <color rgb="FFF8696B"/>
        <color rgb="FFFFEB84"/>
        <color rgb="FF63BE7B"/>
      </colorScale>
    </cfRule>
  </conditionalFormatting>
  <conditionalFormatting sqref="U6:U7">
    <cfRule type="colorScale" priority="2">
      <colorScale>
        <cfvo type="min"/>
        <cfvo type="percentile" val="50"/>
        <cfvo type="max"/>
        <color rgb="FFF8696B"/>
        <color rgb="FFFFEB84"/>
        <color rgb="FF63BE7B"/>
      </colorScale>
    </cfRule>
  </conditionalFormatting>
  <conditionalFormatting sqref="U2">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S2" xr:uid="{9D327220-FA36-4B41-AE00-F9D4A342C2F1}">
      <formula1>"強風,外差し,イン先行,タフ"</formula1>
    </dataValidation>
  </dataValidations>
  <pageMargins left="0.75" right="0.75" top="1" bottom="1" header="0.3" footer="0.3"/>
  <pageSetup paperSize="9" orientation="portrait" horizontalDpi="4294967292" verticalDpi="4294967292"/>
  <ignoredErrors>
    <ignoredError sqref="V2:Z2"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G32"/>
  <sheetViews>
    <sheetView zoomScaleNormal="100" workbookViewId="0">
      <pane xSplit="5" ySplit="1" topLeftCell="R5" activePane="bottomRight" state="frozen"/>
      <selection activeCell="E24" sqref="E24"/>
      <selection pane="topRight" activeCell="E24" sqref="E24"/>
      <selection pane="bottomLeft" activeCell="E24" sqref="E24"/>
      <selection pane="bottomRight" activeCell="J31" sqref="J31"/>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4" max="24" width="5.33203125" customWidth="1"/>
    <col min="27" max="27" width="8.83203125" hidden="1" customWidth="1"/>
    <col min="32" max="33" width="150.83203125" customWidth="1"/>
  </cols>
  <sheetData>
    <row r="1" spans="1:33" s="5" customFormat="1">
      <c r="A1" s="1" t="s">
        <v>41</v>
      </c>
      <c r="B1" s="1" t="s">
        <v>81</v>
      </c>
      <c r="C1" s="1" t="s">
        <v>43</v>
      </c>
      <c r="D1" s="1" t="s">
        <v>82</v>
      </c>
      <c r="E1" s="1" t="s">
        <v>2</v>
      </c>
      <c r="F1" s="1" t="s">
        <v>83</v>
      </c>
      <c r="G1" s="1" t="s">
        <v>84</v>
      </c>
      <c r="H1" s="1" t="s">
        <v>85</v>
      </c>
      <c r="I1" s="1" t="s">
        <v>86</v>
      </c>
      <c r="J1" s="1" t="s">
        <v>87</v>
      </c>
      <c r="K1" s="1" t="s">
        <v>88</v>
      </c>
      <c r="L1" s="1" t="s">
        <v>46</v>
      </c>
      <c r="M1" s="1" t="s">
        <v>47</v>
      </c>
      <c r="N1" s="1" t="s">
        <v>48</v>
      </c>
      <c r="O1" s="1" t="s">
        <v>89</v>
      </c>
      <c r="P1" s="1" t="s">
        <v>50</v>
      </c>
      <c r="Q1" s="4" t="s">
        <v>51</v>
      </c>
      <c r="R1" s="4" t="s">
        <v>52</v>
      </c>
      <c r="S1" s="4" t="s">
        <v>53</v>
      </c>
      <c r="T1" s="4" t="s">
        <v>152</v>
      </c>
      <c r="U1" s="4" t="s">
        <v>153</v>
      </c>
      <c r="V1" s="4" t="s">
        <v>179</v>
      </c>
      <c r="W1" s="4" t="s">
        <v>9</v>
      </c>
      <c r="X1" s="4" t="s">
        <v>91</v>
      </c>
      <c r="Y1" s="4" t="s">
        <v>10</v>
      </c>
      <c r="Z1" s="4" t="s">
        <v>11</v>
      </c>
      <c r="AA1" s="4"/>
      <c r="AB1" s="4" t="s">
        <v>12</v>
      </c>
      <c r="AC1" s="4" t="s">
        <v>13</v>
      </c>
      <c r="AD1" s="4" t="s">
        <v>54</v>
      </c>
      <c r="AE1" s="4" t="s">
        <v>92</v>
      </c>
      <c r="AF1" s="14" t="s">
        <v>93</v>
      </c>
      <c r="AG1" s="14" t="s">
        <v>154</v>
      </c>
    </row>
    <row r="2" spans="1:33" s="5" customFormat="1">
      <c r="A2" s="6">
        <v>44604</v>
      </c>
      <c r="B2" s="7" t="s">
        <v>162</v>
      </c>
      <c r="C2" s="8" t="s">
        <v>198</v>
      </c>
      <c r="D2" s="9">
        <v>5.1446759259259262E-2</v>
      </c>
      <c r="E2" s="8" t="s">
        <v>190</v>
      </c>
      <c r="F2" s="10">
        <v>12.8</v>
      </c>
      <c r="G2" s="10">
        <v>11.8</v>
      </c>
      <c r="H2" s="10">
        <v>12.7</v>
      </c>
      <c r="I2" s="10">
        <v>12.5</v>
      </c>
      <c r="J2" s="10">
        <v>11.9</v>
      </c>
      <c r="K2" s="10">
        <v>12.8</v>
      </c>
      <c r="L2" s="22">
        <f t="shared" ref="L2:L12" si="0">SUM(F2:H2)</f>
        <v>37.299999999999997</v>
      </c>
      <c r="M2" s="22">
        <f t="shared" ref="M2:M12" si="1">SUM(I2:K2)</f>
        <v>37.200000000000003</v>
      </c>
      <c r="N2" s="23">
        <f t="shared" ref="N2:N12" si="2">SUM(F2:J2)</f>
        <v>61.699999999999996</v>
      </c>
      <c r="O2" s="11" t="s">
        <v>202</v>
      </c>
      <c r="P2" s="11" t="s">
        <v>203</v>
      </c>
      <c r="Q2" s="13" t="s">
        <v>204</v>
      </c>
      <c r="R2" s="13" t="s">
        <v>205</v>
      </c>
      <c r="S2" s="13" t="s">
        <v>206</v>
      </c>
      <c r="T2" s="12">
        <v>1.9</v>
      </c>
      <c r="U2" s="12">
        <v>1.3</v>
      </c>
      <c r="V2" s="11" t="s">
        <v>157</v>
      </c>
      <c r="W2" s="12">
        <v>1.4</v>
      </c>
      <c r="X2" s="12" t="s">
        <v>301</v>
      </c>
      <c r="Y2" s="12">
        <v>1.3</v>
      </c>
      <c r="Z2" s="8">
        <v>0.1</v>
      </c>
      <c r="AA2" s="8"/>
      <c r="AB2" s="11" t="s">
        <v>302</v>
      </c>
      <c r="AC2" s="11" t="s">
        <v>303</v>
      </c>
      <c r="AD2" s="11" t="s">
        <v>157</v>
      </c>
      <c r="AE2" s="8"/>
      <c r="AF2" s="8" t="s">
        <v>189</v>
      </c>
      <c r="AG2" s="29" t="s">
        <v>295</v>
      </c>
    </row>
    <row r="3" spans="1:33" s="5" customFormat="1">
      <c r="A3" s="6">
        <v>44604</v>
      </c>
      <c r="B3" s="7" t="s">
        <v>160</v>
      </c>
      <c r="C3" s="8" t="s">
        <v>198</v>
      </c>
      <c r="D3" s="9">
        <v>5.1412037037037034E-2</v>
      </c>
      <c r="E3" s="8" t="s">
        <v>194</v>
      </c>
      <c r="F3" s="10">
        <v>12.7</v>
      </c>
      <c r="G3" s="10">
        <v>11.6</v>
      </c>
      <c r="H3" s="10">
        <v>12.5</v>
      </c>
      <c r="I3" s="10">
        <v>12.4</v>
      </c>
      <c r="J3" s="10">
        <v>12.2</v>
      </c>
      <c r="K3" s="10">
        <v>12.8</v>
      </c>
      <c r="L3" s="22">
        <f t="shared" si="0"/>
        <v>36.799999999999997</v>
      </c>
      <c r="M3" s="22">
        <f t="shared" si="1"/>
        <v>37.400000000000006</v>
      </c>
      <c r="N3" s="23">
        <f t="shared" si="2"/>
        <v>61.399999999999991</v>
      </c>
      <c r="O3" s="11" t="s">
        <v>210</v>
      </c>
      <c r="P3" s="11" t="s">
        <v>211</v>
      </c>
      <c r="Q3" s="13" t="s">
        <v>212</v>
      </c>
      <c r="R3" s="13" t="s">
        <v>213</v>
      </c>
      <c r="S3" s="13" t="s">
        <v>214</v>
      </c>
      <c r="T3" s="12">
        <v>1.9</v>
      </c>
      <c r="U3" s="12">
        <v>1.3</v>
      </c>
      <c r="V3" s="11" t="s">
        <v>157</v>
      </c>
      <c r="W3" s="12">
        <v>0.9</v>
      </c>
      <c r="X3" s="12" t="s">
        <v>301</v>
      </c>
      <c r="Y3" s="12">
        <v>0.8</v>
      </c>
      <c r="Z3" s="8">
        <v>0.1</v>
      </c>
      <c r="AA3" s="8"/>
      <c r="AB3" s="11" t="s">
        <v>302</v>
      </c>
      <c r="AC3" s="11" t="s">
        <v>157</v>
      </c>
      <c r="AD3" s="11" t="s">
        <v>159</v>
      </c>
      <c r="AE3" s="8"/>
      <c r="AF3" s="8" t="s">
        <v>193</v>
      </c>
      <c r="AG3" s="29" t="s">
        <v>297</v>
      </c>
    </row>
    <row r="4" spans="1:33" s="5" customFormat="1">
      <c r="A4" s="6">
        <v>44605</v>
      </c>
      <c r="B4" s="17" t="s">
        <v>167</v>
      </c>
      <c r="C4" s="8" t="s">
        <v>198</v>
      </c>
      <c r="D4" s="9">
        <v>5.078703703703704E-2</v>
      </c>
      <c r="E4" s="30" t="s">
        <v>258</v>
      </c>
      <c r="F4" s="10">
        <v>12.7</v>
      </c>
      <c r="G4" s="10">
        <v>11</v>
      </c>
      <c r="H4" s="10">
        <v>11.8</v>
      </c>
      <c r="I4" s="10">
        <v>12.5</v>
      </c>
      <c r="J4" s="10">
        <v>12.6</v>
      </c>
      <c r="K4" s="10">
        <v>13.2</v>
      </c>
      <c r="L4" s="22">
        <f t="shared" si="0"/>
        <v>35.5</v>
      </c>
      <c r="M4" s="22">
        <f t="shared" si="1"/>
        <v>38.299999999999997</v>
      </c>
      <c r="N4" s="23">
        <f t="shared" si="2"/>
        <v>60.6</v>
      </c>
      <c r="O4" s="11" t="s">
        <v>196</v>
      </c>
      <c r="P4" s="11" t="s">
        <v>197</v>
      </c>
      <c r="Q4" s="13" t="s">
        <v>201</v>
      </c>
      <c r="R4" s="13" t="s">
        <v>259</v>
      </c>
      <c r="S4" s="13" t="s">
        <v>260</v>
      </c>
      <c r="T4" s="12">
        <v>1.6</v>
      </c>
      <c r="U4" s="12">
        <v>1.5</v>
      </c>
      <c r="V4" s="11" t="s">
        <v>157</v>
      </c>
      <c r="W4" s="12">
        <v>0.7</v>
      </c>
      <c r="X4" s="12" t="s">
        <v>301</v>
      </c>
      <c r="Y4" s="12">
        <v>0.6</v>
      </c>
      <c r="Z4" s="8">
        <v>0.1</v>
      </c>
      <c r="AA4" s="8"/>
      <c r="AB4" s="11" t="s">
        <v>303</v>
      </c>
      <c r="AC4" s="11" t="s">
        <v>303</v>
      </c>
      <c r="AD4" s="11" t="s">
        <v>157</v>
      </c>
      <c r="AE4" s="8"/>
      <c r="AF4" s="8" t="s">
        <v>315</v>
      </c>
      <c r="AG4" s="29" t="s">
        <v>316</v>
      </c>
    </row>
    <row r="5" spans="1:33" s="5" customFormat="1">
      <c r="A5" s="6">
        <v>44605</v>
      </c>
      <c r="B5" s="17" t="s">
        <v>163</v>
      </c>
      <c r="C5" s="8" t="s">
        <v>280</v>
      </c>
      <c r="D5" s="9">
        <v>5.0694444444444452E-2</v>
      </c>
      <c r="E5" s="30" t="s">
        <v>281</v>
      </c>
      <c r="F5" s="10">
        <v>12.3</v>
      </c>
      <c r="G5" s="10">
        <v>10.8</v>
      </c>
      <c r="H5" s="10">
        <v>12.1</v>
      </c>
      <c r="I5" s="10">
        <v>11.7</v>
      </c>
      <c r="J5" s="10">
        <v>12.5</v>
      </c>
      <c r="K5" s="10">
        <v>13</v>
      </c>
      <c r="L5" s="22">
        <f t="shared" si="0"/>
        <v>35.200000000000003</v>
      </c>
      <c r="M5" s="22">
        <f t="shared" si="1"/>
        <v>37.200000000000003</v>
      </c>
      <c r="N5" s="23">
        <f t="shared" si="2"/>
        <v>59.400000000000006</v>
      </c>
      <c r="O5" s="11" t="s">
        <v>196</v>
      </c>
      <c r="P5" s="11" t="s">
        <v>203</v>
      </c>
      <c r="Q5" s="13" t="s">
        <v>217</v>
      </c>
      <c r="R5" s="13" t="s">
        <v>205</v>
      </c>
      <c r="S5" s="13" t="s">
        <v>230</v>
      </c>
      <c r="T5" s="12">
        <v>1.6</v>
      </c>
      <c r="U5" s="12">
        <v>1.5</v>
      </c>
      <c r="V5" s="11" t="s">
        <v>157</v>
      </c>
      <c r="W5" s="12">
        <v>0.7</v>
      </c>
      <c r="X5" s="12" t="s">
        <v>301</v>
      </c>
      <c r="Y5" s="12">
        <v>0.7</v>
      </c>
      <c r="Z5" s="8" t="s">
        <v>304</v>
      </c>
      <c r="AA5" s="8"/>
      <c r="AB5" s="11" t="s">
        <v>303</v>
      </c>
      <c r="AC5" s="11" t="s">
        <v>303</v>
      </c>
      <c r="AD5" s="11" t="s">
        <v>157</v>
      </c>
      <c r="AE5" s="8"/>
      <c r="AF5" s="8" t="s">
        <v>331</v>
      </c>
      <c r="AG5" s="29" t="s">
        <v>332</v>
      </c>
    </row>
    <row r="6" spans="1:33" s="5" customFormat="1">
      <c r="A6" s="6">
        <v>44611</v>
      </c>
      <c r="B6" s="7" t="s">
        <v>162</v>
      </c>
      <c r="C6" s="8" t="s">
        <v>198</v>
      </c>
      <c r="D6" s="9">
        <v>5.0694444444444452E-2</v>
      </c>
      <c r="E6" s="8" t="s">
        <v>343</v>
      </c>
      <c r="F6" s="10">
        <v>12.6</v>
      </c>
      <c r="G6" s="10">
        <v>11.3</v>
      </c>
      <c r="H6" s="10">
        <v>12</v>
      </c>
      <c r="I6" s="10">
        <v>12.2</v>
      </c>
      <c r="J6" s="10">
        <v>11.8</v>
      </c>
      <c r="K6" s="10">
        <v>13.1</v>
      </c>
      <c r="L6" s="22">
        <f t="shared" si="0"/>
        <v>35.9</v>
      </c>
      <c r="M6" s="22">
        <f t="shared" si="1"/>
        <v>37.1</v>
      </c>
      <c r="N6" s="23">
        <f t="shared" si="2"/>
        <v>59.899999999999991</v>
      </c>
      <c r="O6" s="11" t="s">
        <v>196</v>
      </c>
      <c r="P6" s="11" t="s">
        <v>203</v>
      </c>
      <c r="Q6" s="13" t="s">
        <v>345</v>
      </c>
      <c r="R6" s="13" t="s">
        <v>355</v>
      </c>
      <c r="S6" s="13" t="s">
        <v>254</v>
      </c>
      <c r="T6" s="12">
        <v>3.5</v>
      </c>
      <c r="U6" s="12">
        <v>3.2</v>
      </c>
      <c r="V6" s="11" t="s">
        <v>159</v>
      </c>
      <c r="W6" s="12">
        <v>-0.1</v>
      </c>
      <c r="X6" s="12" t="s">
        <v>301</v>
      </c>
      <c r="Y6" s="12" t="s">
        <v>304</v>
      </c>
      <c r="Z6" s="8">
        <v>-0.1</v>
      </c>
      <c r="AA6" s="8"/>
      <c r="AB6" s="11" t="s">
        <v>305</v>
      </c>
      <c r="AC6" s="11" t="s">
        <v>305</v>
      </c>
      <c r="AD6" s="11" t="s">
        <v>157</v>
      </c>
      <c r="AE6" s="8"/>
      <c r="AF6" s="8" t="s">
        <v>348</v>
      </c>
      <c r="AG6" s="29" t="s">
        <v>419</v>
      </c>
    </row>
    <row r="7" spans="1:33" s="5" customFormat="1">
      <c r="A7" s="6">
        <v>44611</v>
      </c>
      <c r="B7" s="17" t="s">
        <v>164</v>
      </c>
      <c r="C7" s="8" t="s">
        <v>198</v>
      </c>
      <c r="D7" s="9">
        <v>5.0057870370370371E-2</v>
      </c>
      <c r="E7" s="8" t="s">
        <v>374</v>
      </c>
      <c r="F7" s="10">
        <v>12.1</v>
      </c>
      <c r="G7" s="10">
        <v>11.2</v>
      </c>
      <c r="H7" s="10">
        <v>11.7</v>
      </c>
      <c r="I7" s="10">
        <v>12.2</v>
      </c>
      <c r="J7" s="10">
        <v>12.1</v>
      </c>
      <c r="K7" s="10">
        <v>13.2</v>
      </c>
      <c r="L7" s="22">
        <f t="shared" si="0"/>
        <v>35</v>
      </c>
      <c r="M7" s="22">
        <f t="shared" si="1"/>
        <v>37.5</v>
      </c>
      <c r="N7" s="23">
        <f t="shared" si="2"/>
        <v>59.300000000000004</v>
      </c>
      <c r="O7" s="11" t="s">
        <v>196</v>
      </c>
      <c r="P7" s="11" t="s">
        <v>352</v>
      </c>
      <c r="Q7" s="13" t="s">
        <v>375</v>
      </c>
      <c r="R7" s="13" t="s">
        <v>376</v>
      </c>
      <c r="S7" s="13" t="s">
        <v>377</v>
      </c>
      <c r="T7" s="12">
        <v>3.5</v>
      </c>
      <c r="U7" s="12">
        <v>3.2</v>
      </c>
      <c r="V7" s="11" t="s">
        <v>159</v>
      </c>
      <c r="W7" s="12">
        <v>0.8</v>
      </c>
      <c r="X7" s="12" t="s">
        <v>301</v>
      </c>
      <c r="Y7" s="12">
        <v>0.9</v>
      </c>
      <c r="Z7" s="8">
        <v>-0.1</v>
      </c>
      <c r="AA7" s="8"/>
      <c r="AB7" s="11" t="s">
        <v>302</v>
      </c>
      <c r="AC7" s="11" t="s">
        <v>303</v>
      </c>
      <c r="AD7" s="11" t="s">
        <v>157</v>
      </c>
      <c r="AE7" s="8"/>
      <c r="AF7" s="8" t="s">
        <v>433</v>
      </c>
      <c r="AG7" s="29" t="s">
        <v>434</v>
      </c>
    </row>
    <row r="8" spans="1:33" s="5" customFormat="1">
      <c r="A8" s="6">
        <v>44612</v>
      </c>
      <c r="B8" s="7" t="s">
        <v>163</v>
      </c>
      <c r="C8" s="8" t="s">
        <v>395</v>
      </c>
      <c r="D8" s="9">
        <v>5.0717592592592592E-2</v>
      </c>
      <c r="E8" s="8" t="s">
        <v>393</v>
      </c>
      <c r="F8" s="10">
        <v>12.3</v>
      </c>
      <c r="G8" s="10">
        <v>10.6</v>
      </c>
      <c r="H8" s="10">
        <v>11.7</v>
      </c>
      <c r="I8" s="10">
        <v>12.4</v>
      </c>
      <c r="J8" s="10">
        <v>12.4</v>
      </c>
      <c r="K8" s="10">
        <v>13.8</v>
      </c>
      <c r="L8" s="22">
        <f t="shared" si="0"/>
        <v>34.599999999999994</v>
      </c>
      <c r="M8" s="22">
        <f t="shared" si="1"/>
        <v>38.6</v>
      </c>
      <c r="N8" s="23">
        <f t="shared" si="2"/>
        <v>59.399999999999991</v>
      </c>
      <c r="O8" s="11" t="s">
        <v>351</v>
      </c>
      <c r="P8" s="11" t="s">
        <v>197</v>
      </c>
      <c r="Q8" s="13" t="s">
        <v>344</v>
      </c>
      <c r="R8" s="13" t="s">
        <v>263</v>
      </c>
      <c r="S8" s="13" t="s">
        <v>408</v>
      </c>
      <c r="T8" s="12">
        <v>8.1</v>
      </c>
      <c r="U8" s="12">
        <v>9.1999999999999993</v>
      </c>
      <c r="V8" s="11" t="s">
        <v>157</v>
      </c>
      <c r="W8" s="12">
        <v>0.9</v>
      </c>
      <c r="X8" s="12" t="s">
        <v>301</v>
      </c>
      <c r="Y8" s="12">
        <v>0.5</v>
      </c>
      <c r="Z8" s="8">
        <v>0.4</v>
      </c>
      <c r="AA8" s="8"/>
      <c r="AB8" s="11" t="s">
        <v>303</v>
      </c>
      <c r="AC8" s="11" t="s">
        <v>303</v>
      </c>
      <c r="AD8" s="11" t="s">
        <v>157</v>
      </c>
      <c r="AE8" s="8"/>
      <c r="AF8" s="8" t="s">
        <v>392</v>
      </c>
      <c r="AG8" s="29" t="s">
        <v>442</v>
      </c>
    </row>
    <row r="9" spans="1:33" s="5" customFormat="1">
      <c r="A9" s="6">
        <v>44612</v>
      </c>
      <c r="B9" s="7" t="s">
        <v>155</v>
      </c>
      <c r="C9" s="8" t="s">
        <v>280</v>
      </c>
      <c r="D9" s="9">
        <v>4.9375000000000002E-2</v>
      </c>
      <c r="E9" s="8" t="s">
        <v>413</v>
      </c>
      <c r="F9" s="10">
        <v>11.9</v>
      </c>
      <c r="G9" s="10">
        <v>10.8</v>
      </c>
      <c r="H9" s="10">
        <v>11.2</v>
      </c>
      <c r="I9" s="10">
        <v>11.7</v>
      </c>
      <c r="J9" s="10">
        <v>12.2</v>
      </c>
      <c r="K9" s="10">
        <v>13.8</v>
      </c>
      <c r="L9" s="22">
        <f t="shared" si="0"/>
        <v>33.900000000000006</v>
      </c>
      <c r="M9" s="22">
        <f t="shared" si="1"/>
        <v>37.700000000000003</v>
      </c>
      <c r="N9" s="23">
        <f t="shared" si="2"/>
        <v>57.800000000000011</v>
      </c>
      <c r="O9" s="11" t="s">
        <v>351</v>
      </c>
      <c r="P9" s="11" t="s">
        <v>197</v>
      </c>
      <c r="Q9" s="13" t="s">
        <v>230</v>
      </c>
      <c r="R9" s="13" t="s">
        <v>414</v>
      </c>
      <c r="S9" s="13" t="s">
        <v>415</v>
      </c>
      <c r="T9" s="12">
        <v>8.1</v>
      </c>
      <c r="U9" s="12">
        <v>9.1999999999999993</v>
      </c>
      <c r="V9" s="11" t="s">
        <v>157</v>
      </c>
      <c r="W9" s="12">
        <v>0.9</v>
      </c>
      <c r="X9" s="12" t="s">
        <v>301</v>
      </c>
      <c r="Y9" s="12">
        <v>0.5</v>
      </c>
      <c r="Z9" s="8">
        <v>0.4</v>
      </c>
      <c r="AA9" s="8" t="s">
        <v>307</v>
      </c>
      <c r="AB9" s="11" t="s">
        <v>303</v>
      </c>
      <c r="AC9" s="11" t="s">
        <v>303</v>
      </c>
      <c r="AD9" s="11" t="s">
        <v>159</v>
      </c>
      <c r="AE9" s="8"/>
      <c r="AF9" s="8" t="s">
        <v>412</v>
      </c>
      <c r="AG9" s="29" t="s">
        <v>445</v>
      </c>
    </row>
    <row r="10" spans="1:33" s="5" customFormat="1">
      <c r="A10" s="6">
        <v>44618</v>
      </c>
      <c r="B10" s="7" t="s">
        <v>162</v>
      </c>
      <c r="C10" s="8" t="s">
        <v>198</v>
      </c>
      <c r="D10" s="9">
        <v>5.0104166666666672E-2</v>
      </c>
      <c r="E10" s="8" t="s">
        <v>452</v>
      </c>
      <c r="F10" s="10">
        <v>12.4</v>
      </c>
      <c r="G10" s="10">
        <v>11.1</v>
      </c>
      <c r="H10" s="10">
        <v>12</v>
      </c>
      <c r="I10" s="10">
        <v>12.7</v>
      </c>
      <c r="J10" s="10">
        <v>12</v>
      </c>
      <c r="K10" s="10">
        <v>12.7</v>
      </c>
      <c r="L10" s="22">
        <f t="shared" si="0"/>
        <v>35.5</v>
      </c>
      <c r="M10" s="22">
        <f t="shared" si="1"/>
        <v>37.4</v>
      </c>
      <c r="N10" s="23">
        <f t="shared" si="2"/>
        <v>60.2</v>
      </c>
      <c r="O10" s="11" t="s">
        <v>196</v>
      </c>
      <c r="P10" s="11" t="s">
        <v>203</v>
      </c>
      <c r="Q10" s="13" t="s">
        <v>411</v>
      </c>
      <c r="R10" s="13" t="s">
        <v>466</v>
      </c>
      <c r="S10" s="13" t="s">
        <v>467</v>
      </c>
      <c r="T10" s="12">
        <v>4.5999999999999996</v>
      </c>
      <c r="U10" s="12">
        <v>3.9</v>
      </c>
      <c r="V10" s="11" t="s">
        <v>157</v>
      </c>
      <c r="W10" s="12">
        <v>-0.2</v>
      </c>
      <c r="X10" s="12" t="s">
        <v>301</v>
      </c>
      <c r="Y10" s="12">
        <v>-0.2</v>
      </c>
      <c r="Z10" s="8" t="s">
        <v>304</v>
      </c>
      <c r="AA10" s="8"/>
      <c r="AB10" s="11" t="s">
        <v>305</v>
      </c>
      <c r="AC10" s="11" t="s">
        <v>303</v>
      </c>
      <c r="AD10" s="11" t="s">
        <v>157</v>
      </c>
      <c r="AE10" s="8"/>
      <c r="AF10" s="8" t="s">
        <v>457</v>
      </c>
      <c r="AG10" s="29" t="s">
        <v>518</v>
      </c>
    </row>
    <row r="11" spans="1:33" s="5" customFormat="1">
      <c r="A11" s="6">
        <v>44618</v>
      </c>
      <c r="B11" s="7" t="s">
        <v>161</v>
      </c>
      <c r="C11" s="8" t="s">
        <v>198</v>
      </c>
      <c r="D11" s="9">
        <v>5.0092592592592598E-2</v>
      </c>
      <c r="E11" s="8" t="s">
        <v>463</v>
      </c>
      <c r="F11" s="10">
        <v>12.3</v>
      </c>
      <c r="G11" s="10">
        <v>11</v>
      </c>
      <c r="H11" s="10">
        <v>11.8</v>
      </c>
      <c r="I11" s="10">
        <v>12.3</v>
      </c>
      <c r="J11" s="10">
        <v>12.5</v>
      </c>
      <c r="K11" s="10">
        <v>12.9</v>
      </c>
      <c r="L11" s="22">
        <f t="shared" si="0"/>
        <v>35.1</v>
      </c>
      <c r="M11" s="22">
        <f t="shared" si="1"/>
        <v>37.700000000000003</v>
      </c>
      <c r="N11" s="23">
        <f t="shared" si="2"/>
        <v>59.900000000000006</v>
      </c>
      <c r="O11" s="11" t="s">
        <v>196</v>
      </c>
      <c r="P11" s="11" t="s">
        <v>203</v>
      </c>
      <c r="Q11" s="13" t="s">
        <v>274</v>
      </c>
      <c r="R11" s="13" t="s">
        <v>470</v>
      </c>
      <c r="S11" s="13" t="s">
        <v>200</v>
      </c>
      <c r="T11" s="12">
        <v>4.5999999999999996</v>
      </c>
      <c r="U11" s="12">
        <v>3.9</v>
      </c>
      <c r="V11" s="11" t="s">
        <v>157</v>
      </c>
      <c r="W11" s="12">
        <v>0.4</v>
      </c>
      <c r="X11" s="12" t="s">
        <v>301</v>
      </c>
      <c r="Y11" s="12">
        <v>0.4</v>
      </c>
      <c r="Z11" s="8" t="s">
        <v>304</v>
      </c>
      <c r="AA11" s="8"/>
      <c r="AB11" s="11" t="s">
        <v>303</v>
      </c>
      <c r="AC11" s="11" t="s">
        <v>306</v>
      </c>
      <c r="AD11" s="11" t="s">
        <v>242</v>
      </c>
      <c r="AE11" s="8"/>
      <c r="AF11" s="8" t="s">
        <v>462</v>
      </c>
      <c r="AG11" s="29" t="s">
        <v>521</v>
      </c>
    </row>
    <row r="12" spans="1:33" s="5" customFormat="1">
      <c r="A12" s="6">
        <v>44619</v>
      </c>
      <c r="B12" s="17" t="s">
        <v>162</v>
      </c>
      <c r="C12" s="8" t="s">
        <v>198</v>
      </c>
      <c r="D12" s="9">
        <v>5.0729166666666665E-2</v>
      </c>
      <c r="E12" s="8" t="s">
        <v>490</v>
      </c>
      <c r="F12" s="10">
        <v>12.3</v>
      </c>
      <c r="G12" s="10">
        <v>10.9</v>
      </c>
      <c r="H12" s="10">
        <v>11.9</v>
      </c>
      <c r="I12" s="10">
        <v>12.4</v>
      </c>
      <c r="J12" s="10">
        <v>12.6</v>
      </c>
      <c r="K12" s="10">
        <v>13.2</v>
      </c>
      <c r="L12" s="22">
        <f t="shared" si="0"/>
        <v>35.1</v>
      </c>
      <c r="M12" s="22">
        <f t="shared" si="1"/>
        <v>38.200000000000003</v>
      </c>
      <c r="N12" s="23">
        <f t="shared" si="2"/>
        <v>60.1</v>
      </c>
      <c r="O12" s="11" t="s">
        <v>196</v>
      </c>
      <c r="P12" s="11" t="s">
        <v>352</v>
      </c>
      <c r="Q12" s="13" t="s">
        <v>489</v>
      </c>
      <c r="R12" s="13" t="s">
        <v>491</v>
      </c>
      <c r="S12" s="13" t="s">
        <v>260</v>
      </c>
      <c r="T12" s="12">
        <v>3.2</v>
      </c>
      <c r="U12" s="12">
        <v>3.3</v>
      </c>
      <c r="V12" s="11" t="s">
        <v>157</v>
      </c>
      <c r="W12" s="12">
        <v>0.2</v>
      </c>
      <c r="X12" s="12" t="s">
        <v>301</v>
      </c>
      <c r="Y12" s="12" t="s">
        <v>304</v>
      </c>
      <c r="Z12" s="8">
        <v>0.2</v>
      </c>
      <c r="AA12" s="8"/>
      <c r="AB12" s="11" t="s">
        <v>305</v>
      </c>
      <c r="AC12" s="11" t="s">
        <v>303</v>
      </c>
      <c r="AD12" s="11" t="s">
        <v>157</v>
      </c>
      <c r="AE12" s="8"/>
      <c r="AF12" s="8" t="s">
        <v>529</v>
      </c>
      <c r="AG12" s="29" t="s">
        <v>530</v>
      </c>
    </row>
    <row r="13" spans="1:33" s="5" customFormat="1">
      <c r="A13" s="6">
        <v>44625</v>
      </c>
      <c r="B13" s="7" t="s">
        <v>162</v>
      </c>
      <c r="C13" s="8" t="s">
        <v>198</v>
      </c>
      <c r="D13" s="9">
        <v>5.0729166666666665E-2</v>
      </c>
      <c r="E13" s="8" t="s">
        <v>559</v>
      </c>
      <c r="F13" s="10">
        <v>12.3</v>
      </c>
      <c r="G13" s="10">
        <v>10.9</v>
      </c>
      <c r="H13" s="10">
        <v>11.8</v>
      </c>
      <c r="I13" s="10">
        <v>12.7</v>
      </c>
      <c r="J13" s="10">
        <v>12.5</v>
      </c>
      <c r="K13" s="10">
        <v>13.1</v>
      </c>
      <c r="L13" s="22">
        <f t="shared" ref="L13:L16" si="3">SUM(F13:H13)</f>
        <v>35</v>
      </c>
      <c r="M13" s="22">
        <f t="shared" ref="M13:M16" si="4">SUM(I13:K13)</f>
        <v>38.299999999999997</v>
      </c>
      <c r="N13" s="23">
        <f t="shared" ref="N13:N16" si="5">SUM(F13:J13)</f>
        <v>60.2</v>
      </c>
      <c r="O13" s="11" t="s">
        <v>196</v>
      </c>
      <c r="P13" s="11" t="s">
        <v>352</v>
      </c>
      <c r="Q13" s="13" t="s">
        <v>571</v>
      </c>
      <c r="R13" s="13" t="s">
        <v>355</v>
      </c>
      <c r="S13" s="13" t="s">
        <v>572</v>
      </c>
      <c r="T13" s="12">
        <v>6.2</v>
      </c>
      <c r="U13" s="12">
        <v>7.3</v>
      </c>
      <c r="V13" s="11" t="s">
        <v>157</v>
      </c>
      <c r="W13" s="12">
        <v>0.2</v>
      </c>
      <c r="X13" s="12" t="s">
        <v>301</v>
      </c>
      <c r="Y13" s="12">
        <v>0.1</v>
      </c>
      <c r="Z13" s="8">
        <v>0.1</v>
      </c>
      <c r="AA13" s="8"/>
      <c r="AB13" s="11" t="s">
        <v>305</v>
      </c>
      <c r="AC13" s="11" t="s">
        <v>303</v>
      </c>
      <c r="AD13" s="11" t="s">
        <v>157</v>
      </c>
      <c r="AE13" s="8"/>
      <c r="AF13" s="8" t="s">
        <v>558</v>
      </c>
      <c r="AG13" s="29" t="s">
        <v>611</v>
      </c>
    </row>
    <row r="14" spans="1:33" s="5" customFormat="1">
      <c r="A14" s="6">
        <v>44625</v>
      </c>
      <c r="B14" s="7" t="s">
        <v>168</v>
      </c>
      <c r="C14" s="8" t="s">
        <v>198</v>
      </c>
      <c r="D14" s="9">
        <v>4.9328703703703701E-2</v>
      </c>
      <c r="E14" s="32" t="s">
        <v>621</v>
      </c>
      <c r="F14" s="10">
        <v>12</v>
      </c>
      <c r="G14" s="10">
        <v>10.8</v>
      </c>
      <c r="H14" s="10">
        <v>11.8</v>
      </c>
      <c r="I14" s="10">
        <v>12.4</v>
      </c>
      <c r="J14" s="10">
        <v>11.8</v>
      </c>
      <c r="K14" s="10">
        <v>12.4</v>
      </c>
      <c r="L14" s="22">
        <f t="shared" si="3"/>
        <v>34.6</v>
      </c>
      <c r="M14" s="22">
        <f t="shared" si="4"/>
        <v>36.6</v>
      </c>
      <c r="N14" s="23">
        <f t="shared" si="5"/>
        <v>58.8</v>
      </c>
      <c r="O14" s="11" t="s">
        <v>196</v>
      </c>
      <c r="P14" s="11" t="s">
        <v>203</v>
      </c>
      <c r="Q14" s="13" t="s">
        <v>270</v>
      </c>
      <c r="R14" s="13" t="s">
        <v>577</v>
      </c>
      <c r="S14" s="13" t="s">
        <v>578</v>
      </c>
      <c r="T14" s="12">
        <v>6.2</v>
      </c>
      <c r="U14" s="12">
        <v>7.3</v>
      </c>
      <c r="V14" s="11" t="s">
        <v>157</v>
      </c>
      <c r="W14" s="12">
        <v>0.1</v>
      </c>
      <c r="X14" s="12" t="s">
        <v>301</v>
      </c>
      <c r="Y14" s="12" t="s">
        <v>304</v>
      </c>
      <c r="Z14" s="8">
        <v>0.1</v>
      </c>
      <c r="AA14" s="8"/>
      <c r="AB14" s="11" t="s">
        <v>305</v>
      </c>
      <c r="AC14" s="11" t="s">
        <v>303</v>
      </c>
      <c r="AD14" s="11" t="s">
        <v>159</v>
      </c>
      <c r="AE14" s="8"/>
      <c r="AF14" s="8" t="s">
        <v>579</v>
      </c>
      <c r="AG14" s="29" t="s">
        <v>620</v>
      </c>
    </row>
    <row r="15" spans="1:33" s="5" customFormat="1">
      <c r="A15" s="6">
        <v>44626</v>
      </c>
      <c r="B15" s="7" t="s">
        <v>551</v>
      </c>
      <c r="C15" s="8" t="s">
        <v>198</v>
      </c>
      <c r="D15" s="9">
        <v>5.0069444444444444E-2</v>
      </c>
      <c r="E15" s="32" t="s">
        <v>603</v>
      </c>
      <c r="F15" s="10">
        <v>12.2</v>
      </c>
      <c r="G15" s="10">
        <v>10.9</v>
      </c>
      <c r="H15" s="10">
        <v>11.7</v>
      </c>
      <c r="I15" s="10">
        <v>12</v>
      </c>
      <c r="J15" s="10">
        <v>12.4</v>
      </c>
      <c r="K15" s="10">
        <v>13.4</v>
      </c>
      <c r="L15" s="22">
        <f t="shared" si="3"/>
        <v>34.799999999999997</v>
      </c>
      <c r="M15" s="22">
        <f t="shared" si="4"/>
        <v>37.799999999999997</v>
      </c>
      <c r="N15" s="23">
        <f t="shared" si="5"/>
        <v>59.199999999999996</v>
      </c>
      <c r="O15" s="11" t="s">
        <v>351</v>
      </c>
      <c r="P15" s="11" t="s">
        <v>197</v>
      </c>
      <c r="Q15" s="13" t="s">
        <v>205</v>
      </c>
      <c r="R15" s="13" t="s">
        <v>604</v>
      </c>
      <c r="S15" s="13" t="s">
        <v>283</v>
      </c>
      <c r="T15" s="12">
        <v>5.5</v>
      </c>
      <c r="U15" s="12">
        <v>5.0999999999999996</v>
      </c>
      <c r="V15" s="11" t="s">
        <v>157</v>
      </c>
      <c r="W15" s="12">
        <v>0.3</v>
      </c>
      <c r="X15" s="12" t="s">
        <v>301</v>
      </c>
      <c r="Y15" s="12">
        <v>0.2</v>
      </c>
      <c r="Z15" s="8">
        <v>0.1</v>
      </c>
      <c r="AA15" s="8"/>
      <c r="AB15" s="11" t="s">
        <v>305</v>
      </c>
      <c r="AC15" s="11" t="s">
        <v>305</v>
      </c>
      <c r="AD15" s="11" t="s">
        <v>159</v>
      </c>
      <c r="AE15" s="8"/>
      <c r="AF15" s="8" t="s">
        <v>631</v>
      </c>
      <c r="AG15" s="29" t="s">
        <v>632</v>
      </c>
    </row>
    <row r="16" spans="1:33" s="5" customFormat="1">
      <c r="A16" s="6">
        <v>44626</v>
      </c>
      <c r="B16" s="7" t="s">
        <v>164</v>
      </c>
      <c r="C16" s="8" t="s">
        <v>198</v>
      </c>
      <c r="D16" s="9">
        <v>4.9409722222222223E-2</v>
      </c>
      <c r="E16" s="8" t="s">
        <v>393</v>
      </c>
      <c r="F16" s="10">
        <v>12.2</v>
      </c>
      <c r="G16" s="10">
        <v>10.8</v>
      </c>
      <c r="H16" s="10">
        <v>11.5</v>
      </c>
      <c r="I16" s="10">
        <v>12</v>
      </c>
      <c r="J16" s="10">
        <v>12</v>
      </c>
      <c r="K16" s="10">
        <v>13.4</v>
      </c>
      <c r="L16" s="22">
        <f t="shared" si="3"/>
        <v>34.5</v>
      </c>
      <c r="M16" s="22">
        <f t="shared" si="4"/>
        <v>37.4</v>
      </c>
      <c r="N16" s="23">
        <f t="shared" si="5"/>
        <v>58.5</v>
      </c>
      <c r="O16" s="11" t="s">
        <v>351</v>
      </c>
      <c r="P16" s="11" t="s">
        <v>352</v>
      </c>
      <c r="Q16" s="13" t="s">
        <v>344</v>
      </c>
      <c r="R16" s="13" t="s">
        <v>254</v>
      </c>
      <c r="S16" s="13" t="s">
        <v>609</v>
      </c>
      <c r="T16" s="12">
        <v>5.5</v>
      </c>
      <c r="U16" s="12">
        <v>5.0999999999999996</v>
      </c>
      <c r="V16" s="11" t="s">
        <v>157</v>
      </c>
      <c r="W16" s="12">
        <v>0.2</v>
      </c>
      <c r="X16" s="12" t="s">
        <v>301</v>
      </c>
      <c r="Y16" s="12">
        <v>0.1</v>
      </c>
      <c r="Z16" s="8">
        <v>0.1</v>
      </c>
      <c r="AA16" s="8"/>
      <c r="AB16" s="11" t="s">
        <v>305</v>
      </c>
      <c r="AC16" s="11" t="s">
        <v>305</v>
      </c>
      <c r="AD16" s="11" t="s">
        <v>157</v>
      </c>
      <c r="AE16" s="8"/>
      <c r="AF16" s="8" t="s">
        <v>639</v>
      </c>
      <c r="AG16" s="29" t="s">
        <v>640</v>
      </c>
    </row>
    <row r="17" spans="1:33" s="5" customFormat="1">
      <c r="A17" s="6">
        <v>44632</v>
      </c>
      <c r="B17" s="7" t="s">
        <v>162</v>
      </c>
      <c r="C17" s="8" t="s">
        <v>198</v>
      </c>
      <c r="D17" s="9">
        <v>5.0717592592592592E-2</v>
      </c>
      <c r="E17" s="32" t="s">
        <v>644</v>
      </c>
      <c r="F17" s="10">
        <v>12.5</v>
      </c>
      <c r="G17" s="10">
        <v>11</v>
      </c>
      <c r="H17" s="10">
        <v>11.8</v>
      </c>
      <c r="I17" s="10">
        <v>12.4</v>
      </c>
      <c r="J17" s="10">
        <v>12.6</v>
      </c>
      <c r="K17" s="10">
        <v>12.9</v>
      </c>
      <c r="L17" s="22">
        <f t="shared" ref="L17:L18" si="6">SUM(F17:H17)</f>
        <v>35.299999999999997</v>
      </c>
      <c r="M17" s="22">
        <f t="shared" ref="M17:M18" si="7">SUM(I17:K17)</f>
        <v>37.9</v>
      </c>
      <c r="N17" s="23">
        <f t="shared" ref="N17:N18" si="8">SUM(F17:J17)</f>
        <v>60.3</v>
      </c>
      <c r="O17" s="11" t="s">
        <v>351</v>
      </c>
      <c r="P17" s="11" t="s">
        <v>203</v>
      </c>
      <c r="Q17" s="13" t="s">
        <v>259</v>
      </c>
      <c r="R17" s="13" t="s">
        <v>653</v>
      </c>
      <c r="S17" s="13" t="s">
        <v>654</v>
      </c>
      <c r="T17" s="12">
        <v>3.1</v>
      </c>
      <c r="U17" s="12">
        <v>1.5</v>
      </c>
      <c r="V17" s="11" t="s">
        <v>157</v>
      </c>
      <c r="W17" s="12">
        <v>0.1</v>
      </c>
      <c r="X17" s="12" t="s">
        <v>301</v>
      </c>
      <c r="Y17" s="12" t="s">
        <v>304</v>
      </c>
      <c r="Z17" s="8">
        <v>0.1</v>
      </c>
      <c r="AA17" s="8"/>
      <c r="AB17" s="11" t="s">
        <v>305</v>
      </c>
      <c r="AC17" s="11" t="s">
        <v>303</v>
      </c>
      <c r="AD17" s="11" t="s">
        <v>157</v>
      </c>
      <c r="AE17" s="8"/>
      <c r="AF17" s="8" t="s">
        <v>643</v>
      </c>
      <c r="AG17" s="29" t="s">
        <v>683</v>
      </c>
    </row>
    <row r="18" spans="1:33" s="5" customFormat="1">
      <c r="A18" s="6">
        <v>44633</v>
      </c>
      <c r="B18" s="17" t="s">
        <v>162</v>
      </c>
      <c r="C18" s="8" t="s">
        <v>198</v>
      </c>
      <c r="D18" s="9">
        <v>5.0740740740740746E-2</v>
      </c>
      <c r="E18" s="8" t="s">
        <v>664</v>
      </c>
      <c r="F18" s="10">
        <v>12.5</v>
      </c>
      <c r="G18" s="10">
        <v>11</v>
      </c>
      <c r="H18" s="10">
        <v>12</v>
      </c>
      <c r="I18" s="10">
        <v>12.5</v>
      </c>
      <c r="J18" s="10">
        <v>12.2</v>
      </c>
      <c r="K18" s="10">
        <v>13.2</v>
      </c>
      <c r="L18" s="22">
        <f t="shared" si="6"/>
        <v>35.5</v>
      </c>
      <c r="M18" s="22">
        <f t="shared" si="7"/>
        <v>37.9</v>
      </c>
      <c r="N18" s="23">
        <f t="shared" si="8"/>
        <v>60.2</v>
      </c>
      <c r="O18" s="11" t="s">
        <v>196</v>
      </c>
      <c r="P18" s="11" t="s">
        <v>203</v>
      </c>
      <c r="Q18" s="13" t="s">
        <v>499</v>
      </c>
      <c r="R18" s="13" t="s">
        <v>209</v>
      </c>
      <c r="S18" s="13" t="s">
        <v>259</v>
      </c>
      <c r="T18" s="12">
        <v>1.7</v>
      </c>
      <c r="U18" s="12">
        <v>1.8</v>
      </c>
      <c r="V18" s="11" t="s">
        <v>157</v>
      </c>
      <c r="W18" s="12">
        <v>0.3</v>
      </c>
      <c r="X18" s="12" t="s">
        <v>301</v>
      </c>
      <c r="Y18" s="12">
        <v>0.1</v>
      </c>
      <c r="Z18" s="8">
        <v>0.2</v>
      </c>
      <c r="AA18" s="8"/>
      <c r="AB18" s="11" t="s">
        <v>305</v>
      </c>
      <c r="AC18" s="11" t="s">
        <v>303</v>
      </c>
      <c r="AD18" s="11" t="s">
        <v>157</v>
      </c>
      <c r="AE18" s="8"/>
      <c r="AF18" s="8" t="s">
        <v>663</v>
      </c>
      <c r="AG18" s="29" t="s">
        <v>698</v>
      </c>
    </row>
    <row r="19" spans="1:33" s="5" customFormat="1">
      <c r="A19" s="6">
        <v>44639</v>
      </c>
      <c r="B19" s="7" t="s">
        <v>162</v>
      </c>
      <c r="C19" s="8" t="s">
        <v>724</v>
      </c>
      <c r="D19" s="9">
        <v>5.0034722222222223E-2</v>
      </c>
      <c r="E19" s="32" t="s">
        <v>727</v>
      </c>
      <c r="F19" s="10">
        <v>12.4</v>
      </c>
      <c r="G19" s="10">
        <v>10.8</v>
      </c>
      <c r="H19" s="10">
        <v>11.9</v>
      </c>
      <c r="I19" s="10">
        <v>12.3</v>
      </c>
      <c r="J19" s="10">
        <v>12.1</v>
      </c>
      <c r="K19" s="10">
        <v>12.8</v>
      </c>
      <c r="L19" s="22">
        <f t="shared" ref="L19:L21" si="9">SUM(F19:H19)</f>
        <v>35.1</v>
      </c>
      <c r="M19" s="22">
        <f t="shared" ref="M19:M21" si="10">SUM(I19:K19)</f>
        <v>37.200000000000003</v>
      </c>
      <c r="N19" s="23">
        <f t="shared" ref="N19:N21" si="11">SUM(F19:J19)</f>
        <v>59.500000000000007</v>
      </c>
      <c r="O19" s="11" t="s">
        <v>196</v>
      </c>
      <c r="P19" s="11" t="s">
        <v>203</v>
      </c>
      <c r="Q19" s="13" t="s">
        <v>273</v>
      </c>
      <c r="R19" s="13" t="s">
        <v>344</v>
      </c>
      <c r="S19" s="13" t="s">
        <v>576</v>
      </c>
      <c r="T19" s="12">
        <v>15.3</v>
      </c>
      <c r="U19" s="12">
        <v>16.899999999999999</v>
      </c>
      <c r="V19" s="11" t="s">
        <v>156</v>
      </c>
      <c r="W19" s="12">
        <v>-0.8</v>
      </c>
      <c r="X19" s="12" t="s">
        <v>301</v>
      </c>
      <c r="Y19" s="12">
        <v>0.3</v>
      </c>
      <c r="Z19" s="8">
        <v>-1.1000000000000001</v>
      </c>
      <c r="AA19" s="8"/>
      <c r="AB19" s="11" t="s">
        <v>303</v>
      </c>
      <c r="AC19" s="11" t="s">
        <v>303</v>
      </c>
      <c r="AD19" s="11" t="s">
        <v>157</v>
      </c>
      <c r="AE19" s="8"/>
      <c r="AF19" s="8" t="s">
        <v>728</v>
      </c>
      <c r="AG19" s="29" t="s">
        <v>729</v>
      </c>
    </row>
    <row r="20" spans="1:33" s="5" customFormat="1">
      <c r="A20" s="6">
        <v>44639</v>
      </c>
      <c r="B20" s="7" t="s">
        <v>164</v>
      </c>
      <c r="C20" s="8" t="s">
        <v>732</v>
      </c>
      <c r="D20" s="9">
        <v>4.9351851851851848E-2</v>
      </c>
      <c r="E20" s="32" t="s">
        <v>757</v>
      </c>
      <c r="F20" s="10">
        <v>12.3</v>
      </c>
      <c r="G20" s="10">
        <v>11.1</v>
      </c>
      <c r="H20" s="10">
        <v>11.4</v>
      </c>
      <c r="I20" s="10">
        <v>11.9</v>
      </c>
      <c r="J20" s="10">
        <v>11.8</v>
      </c>
      <c r="K20" s="10">
        <v>12.9</v>
      </c>
      <c r="L20" s="22">
        <f t="shared" si="9"/>
        <v>34.799999999999997</v>
      </c>
      <c r="M20" s="22">
        <f t="shared" si="10"/>
        <v>36.6</v>
      </c>
      <c r="N20" s="23">
        <f t="shared" si="11"/>
        <v>58.5</v>
      </c>
      <c r="O20" s="11" t="s">
        <v>196</v>
      </c>
      <c r="P20" s="11" t="s">
        <v>203</v>
      </c>
      <c r="Q20" s="13" t="s">
        <v>377</v>
      </c>
      <c r="R20" s="13" t="s">
        <v>254</v>
      </c>
      <c r="S20" s="13" t="s">
        <v>376</v>
      </c>
      <c r="T20" s="12">
        <v>15.3</v>
      </c>
      <c r="U20" s="12">
        <v>16.899999999999999</v>
      </c>
      <c r="V20" s="11" t="s">
        <v>156</v>
      </c>
      <c r="W20" s="12">
        <v>-0.3</v>
      </c>
      <c r="X20" s="12" t="s">
        <v>301</v>
      </c>
      <c r="Y20" s="12">
        <v>0.8</v>
      </c>
      <c r="Z20" s="8">
        <v>-1.1000000000000001</v>
      </c>
      <c r="AA20" s="8"/>
      <c r="AB20" s="11" t="s">
        <v>302</v>
      </c>
      <c r="AC20" s="11" t="s">
        <v>303</v>
      </c>
      <c r="AD20" s="11" t="s">
        <v>159</v>
      </c>
      <c r="AE20" s="8"/>
      <c r="AF20" s="8" t="s">
        <v>756</v>
      </c>
      <c r="AG20" s="29" t="s">
        <v>758</v>
      </c>
    </row>
    <row r="21" spans="1:33" s="5" customFormat="1">
      <c r="A21" s="6">
        <v>44640</v>
      </c>
      <c r="B21" s="7" t="s">
        <v>163</v>
      </c>
      <c r="C21" s="8" t="s">
        <v>732</v>
      </c>
      <c r="D21" s="9">
        <v>5.0011574074074076E-2</v>
      </c>
      <c r="E21" s="32" t="s">
        <v>759</v>
      </c>
      <c r="F21" s="10">
        <v>12.3</v>
      </c>
      <c r="G21" s="10">
        <v>11.1</v>
      </c>
      <c r="H21" s="10">
        <v>11.8</v>
      </c>
      <c r="I21" s="10">
        <v>12</v>
      </c>
      <c r="J21" s="10">
        <v>12</v>
      </c>
      <c r="K21" s="10">
        <v>12.9</v>
      </c>
      <c r="L21" s="22">
        <f t="shared" si="9"/>
        <v>35.200000000000003</v>
      </c>
      <c r="M21" s="22">
        <f t="shared" si="10"/>
        <v>36.9</v>
      </c>
      <c r="N21" s="23">
        <f t="shared" si="11"/>
        <v>59.2</v>
      </c>
      <c r="O21" s="11" t="s">
        <v>196</v>
      </c>
      <c r="P21" s="11" t="s">
        <v>203</v>
      </c>
      <c r="Q21" s="13" t="s">
        <v>489</v>
      </c>
      <c r="R21" s="13" t="s">
        <v>793</v>
      </c>
      <c r="S21" s="13" t="s">
        <v>498</v>
      </c>
      <c r="T21" s="12">
        <v>13</v>
      </c>
      <c r="U21" s="12">
        <v>16.2</v>
      </c>
      <c r="V21" s="11" t="s">
        <v>242</v>
      </c>
      <c r="W21" s="12">
        <v>-0.2</v>
      </c>
      <c r="X21" s="12" t="s">
        <v>301</v>
      </c>
      <c r="Y21" s="12">
        <v>0.5</v>
      </c>
      <c r="Z21" s="8">
        <v>-0.7</v>
      </c>
      <c r="AA21" s="8"/>
      <c r="AB21" s="11" t="s">
        <v>303</v>
      </c>
      <c r="AC21" s="11" t="s">
        <v>303</v>
      </c>
      <c r="AD21" s="11" t="s">
        <v>157</v>
      </c>
      <c r="AE21" s="8"/>
      <c r="AF21" s="8" t="s">
        <v>781</v>
      </c>
      <c r="AG21" s="29" t="s">
        <v>782</v>
      </c>
    </row>
    <row r="22" spans="1:33" s="5" customFormat="1">
      <c r="A22" s="6">
        <v>44646</v>
      </c>
      <c r="B22" s="17" t="s">
        <v>162</v>
      </c>
      <c r="C22" s="8" t="s">
        <v>198</v>
      </c>
      <c r="D22" s="9">
        <v>5.0057870370370371E-2</v>
      </c>
      <c r="E22" s="32" t="s">
        <v>795</v>
      </c>
      <c r="F22" s="10">
        <v>12.3</v>
      </c>
      <c r="G22" s="10">
        <v>11.1</v>
      </c>
      <c r="H22" s="10">
        <v>12.3</v>
      </c>
      <c r="I22" s="10">
        <v>12.5</v>
      </c>
      <c r="J22" s="10">
        <v>12.2</v>
      </c>
      <c r="K22" s="10">
        <v>12.1</v>
      </c>
      <c r="L22" s="22">
        <f t="shared" ref="L22:L26" si="12">SUM(F22:H22)</f>
        <v>35.700000000000003</v>
      </c>
      <c r="M22" s="22">
        <f t="shared" ref="M22:M26" si="13">SUM(I22:K22)</f>
        <v>36.799999999999997</v>
      </c>
      <c r="N22" s="23">
        <f t="shared" ref="N22:N26" si="14">SUM(F22:J22)</f>
        <v>60.400000000000006</v>
      </c>
      <c r="O22" s="11" t="s">
        <v>196</v>
      </c>
      <c r="P22" s="11" t="s">
        <v>203</v>
      </c>
      <c r="Q22" s="13" t="s">
        <v>354</v>
      </c>
      <c r="R22" s="13" t="s">
        <v>354</v>
      </c>
      <c r="S22" s="13" t="s">
        <v>344</v>
      </c>
      <c r="T22" s="12">
        <v>5.4</v>
      </c>
      <c r="U22" s="12">
        <v>5.2</v>
      </c>
      <c r="V22" s="11" t="s">
        <v>159</v>
      </c>
      <c r="W22" s="12">
        <v>-0.5</v>
      </c>
      <c r="X22" s="12" t="s">
        <v>301</v>
      </c>
      <c r="Y22" s="12">
        <v>-0.2</v>
      </c>
      <c r="Z22" s="8">
        <v>-0.3</v>
      </c>
      <c r="AA22" s="8"/>
      <c r="AB22" s="11" t="s">
        <v>305</v>
      </c>
      <c r="AC22" s="11" t="s">
        <v>305</v>
      </c>
      <c r="AD22" s="11" t="s">
        <v>159</v>
      </c>
      <c r="AE22" s="8"/>
      <c r="AF22" s="8" t="s">
        <v>798</v>
      </c>
      <c r="AG22" s="29" t="s">
        <v>834</v>
      </c>
    </row>
    <row r="23" spans="1:33" s="5" customFormat="1">
      <c r="A23" s="6">
        <v>44646</v>
      </c>
      <c r="B23" s="7" t="s">
        <v>163</v>
      </c>
      <c r="C23" s="8" t="s">
        <v>280</v>
      </c>
      <c r="D23" s="9">
        <v>4.9999999999999996E-2</v>
      </c>
      <c r="E23" s="32" t="s">
        <v>818</v>
      </c>
      <c r="F23" s="10">
        <v>12.3</v>
      </c>
      <c r="G23" s="10">
        <v>11.1</v>
      </c>
      <c r="H23" s="10">
        <v>11.5</v>
      </c>
      <c r="I23" s="10">
        <v>11.7</v>
      </c>
      <c r="J23" s="10">
        <v>12.3</v>
      </c>
      <c r="K23" s="10">
        <v>13.1</v>
      </c>
      <c r="L23" s="22">
        <f t="shared" si="12"/>
        <v>34.9</v>
      </c>
      <c r="M23" s="22">
        <f t="shared" si="13"/>
        <v>37.1</v>
      </c>
      <c r="N23" s="23">
        <f t="shared" si="14"/>
        <v>58.899999999999991</v>
      </c>
      <c r="O23" s="11" t="s">
        <v>196</v>
      </c>
      <c r="P23" s="11" t="s">
        <v>203</v>
      </c>
      <c r="Q23" s="13" t="s">
        <v>819</v>
      </c>
      <c r="R23" s="13" t="s">
        <v>507</v>
      </c>
      <c r="S23" s="13" t="s">
        <v>355</v>
      </c>
      <c r="T23" s="12">
        <v>5.4</v>
      </c>
      <c r="U23" s="12">
        <v>5.2</v>
      </c>
      <c r="V23" s="11" t="s">
        <v>156</v>
      </c>
      <c r="W23" s="12">
        <v>-0.3</v>
      </c>
      <c r="X23" s="12" t="s">
        <v>301</v>
      </c>
      <c r="Y23" s="12">
        <v>0.6</v>
      </c>
      <c r="Z23" s="8">
        <v>-0.9</v>
      </c>
      <c r="AA23" s="8"/>
      <c r="AB23" s="11" t="s">
        <v>303</v>
      </c>
      <c r="AC23" s="11" t="s">
        <v>303</v>
      </c>
      <c r="AD23" s="11" t="s">
        <v>157</v>
      </c>
      <c r="AE23" s="8"/>
      <c r="AF23" s="8" t="s">
        <v>817</v>
      </c>
      <c r="AG23" s="29" t="s">
        <v>844</v>
      </c>
    </row>
    <row r="24" spans="1:33" s="5" customFormat="1">
      <c r="A24" s="6">
        <v>44647</v>
      </c>
      <c r="B24" s="7" t="s">
        <v>162</v>
      </c>
      <c r="C24" s="8" t="s">
        <v>732</v>
      </c>
      <c r="D24" s="9">
        <v>4.9375000000000002E-2</v>
      </c>
      <c r="E24" s="32" t="s">
        <v>822</v>
      </c>
      <c r="F24" s="10">
        <v>12.4</v>
      </c>
      <c r="G24" s="10">
        <v>11</v>
      </c>
      <c r="H24" s="10">
        <v>11.7</v>
      </c>
      <c r="I24" s="10">
        <v>11.8</v>
      </c>
      <c r="J24" s="10">
        <v>11.6</v>
      </c>
      <c r="K24" s="10">
        <v>13.1</v>
      </c>
      <c r="L24" s="22">
        <f t="shared" si="12"/>
        <v>35.099999999999994</v>
      </c>
      <c r="M24" s="22">
        <f t="shared" si="13"/>
        <v>36.5</v>
      </c>
      <c r="N24" s="23">
        <f t="shared" si="14"/>
        <v>58.499999999999993</v>
      </c>
      <c r="O24" s="11" t="s">
        <v>196</v>
      </c>
      <c r="P24" s="11" t="s">
        <v>203</v>
      </c>
      <c r="Q24" s="13" t="s">
        <v>254</v>
      </c>
      <c r="R24" s="13" t="s">
        <v>200</v>
      </c>
      <c r="S24" s="13" t="s">
        <v>284</v>
      </c>
      <c r="T24" s="12">
        <v>13.9</v>
      </c>
      <c r="U24" s="12">
        <v>14.1</v>
      </c>
      <c r="V24" s="11" t="s">
        <v>156</v>
      </c>
      <c r="W24" s="12">
        <v>-1.4</v>
      </c>
      <c r="X24" s="12" t="s">
        <v>301</v>
      </c>
      <c r="Y24" s="12">
        <v>-0.4</v>
      </c>
      <c r="Z24" s="8">
        <v>-1</v>
      </c>
      <c r="AA24" s="8"/>
      <c r="AB24" s="11" t="s">
        <v>306</v>
      </c>
      <c r="AC24" s="11" t="s">
        <v>303</v>
      </c>
      <c r="AD24" s="11" t="s">
        <v>157</v>
      </c>
      <c r="AE24" s="8"/>
      <c r="AF24" s="8" t="s">
        <v>847</v>
      </c>
      <c r="AG24" s="29" t="s">
        <v>848</v>
      </c>
    </row>
    <row r="25" spans="1:33" s="5" customFormat="1">
      <c r="A25" s="6">
        <v>44647</v>
      </c>
      <c r="B25" s="7" t="s">
        <v>161</v>
      </c>
      <c r="C25" s="8" t="s">
        <v>280</v>
      </c>
      <c r="D25" s="9">
        <v>4.9328703703703701E-2</v>
      </c>
      <c r="E25" s="32" t="s">
        <v>826</v>
      </c>
      <c r="F25" s="10">
        <v>12.2</v>
      </c>
      <c r="G25" s="10">
        <v>11.1</v>
      </c>
      <c r="H25" s="10">
        <v>11.8</v>
      </c>
      <c r="I25" s="10">
        <v>11.8</v>
      </c>
      <c r="J25" s="10">
        <v>11.9</v>
      </c>
      <c r="K25" s="10">
        <v>12.4</v>
      </c>
      <c r="L25" s="22">
        <f t="shared" si="12"/>
        <v>35.099999999999994</v>
      </c>
      <c r="M25" s="22">
        <f t="shared" si="13"/>
        <v>36.1</v>
      </c>
      <c r="N25" s="23">
        <f t="shared" si="14"/>
        <v>58.79999999999999</v>
      </c>
      <c r="O25" s="11" t="s">
        <v>196</v>
      </c>
      <c r="P25" s="11" t="s">
        <v>203</v>
      </c>
      <c r="Q25" s="13" t="s">
        <v>270</v>
      </c>
      <c r="R25" s="13" t="s">
        <v>470</v>
      </c>
      <c r="S25" s="13" t="s">
        <v>411</v>
      </c>
      <c r="T25" s="12">
        <v>13.9</v>
      </c>
      <c r="U25" s="12">
        <v>14.1</v>
      </c>
      <c r="V25" s="11" t="s">
        <v>156</v>
      </c>
      <c r="W25" s="12">
        <v>-1.1000000000000001</v>
      </c>
      <c r="X25" s="12" t="s">
        <v>301</v>
      </c>
      <c r="Y25" s="12">
        <v>-0.2</v>
      </c>
      <c r="Z25" s="8">
        <v>-0.9</v>
      </c>
      <c r="AA25" s="8"/>
      <c r="AB25" s="11" t="s">
        <v>305</v>
      </c>
      <c r="AC25" s="11" t="s">
        <v>305</v>
      </c>
      <c r="AD25" s="11" t="s">
        <v>159</v>
      </c>
      <c r="AE25" s="8"/>
      <c r="AF25" s="8" t="s">
        <v>855</v>
      </c>
      <c r="AG25" s="29" t="s">
        <v>856</v>
      </c>
    </row>
    <row r="26" spans="1:33" s="5" customFormat="1">
      <c r="A26" s="6">
        <v>44647</v>
      </c>
      <c r="B26" s="7" t="s">
        <v>164</v>
      </c>
      <c r="C26" s="8" t="s">
        <v>280</v>
      </c>
      <c r="D26" s="9">
        <v>4.9409722222222223E-2</v>
      </c>
      <c r="E26" s="32" t="s">
        <v>832</v>
      </c>
      <c r="F26" s="10">
        <v>12.4</v>
      </c>
      <c r="G26" s="10">
        <v>10.7</v>
      </c>
      <c r="H26" s="10">
        <v>11.5</v>
      </c>
      <c r="I26" s="10">
        <v>11.9</v>
      </c>
      <c r="J26" s="10">
        <v>12</v>
      </c>
      <c r="K26" s="10">
        <v>13.4</v>
      </c>
      <c r="L26" s="22">
        <f t="shared" si="12"/>
        <v>34.6</v>
      </c>
      <c r="M26" s="22">
        <f t="shared" si="13"/>
        <v>37.299999999999997</v>
      </c>
      <c r="N26" s="23">
        <f t="shared" si="14"/>
        <v>58.5</v>
      </c>
      <c r="O26" s="11" t="s">
        <v>196</v>
      </c>
      <c r="P26" s="11" t="s">
        <v>203</v>
      </c>
      <c r="Q26" s="13" t="s">
        <v>283</v>
      </c>
      <c r="R26" s="13" t="s">
        <v>466</v>
      </c>
      <c r="S26" s="13" t="s">
        <v>467</v>
      </c>
      <c r="T26" s="12">
        <v>13.9</v>
      </c>
      <c r="U26" s="12">
        <v>14.1</v>
      </c>
      <c r="V26" s="11" t="s">
        <v>242</v>
      </c>
      <c r="W26" s="12">
        <v>0.2</v>
      </c>
      <c r="X26" s="12" t="s">
        <v>301</v>
      </c>
      <c r="Y26" s="12">
        <v>0.9</v>
      </c>
      <c r="Z26" s="8">
        <v>-0.7</v>
      </c>
      <c r="AA26" s="8"/>
      <c r="AB26" s="11" t="s">
        <v>302</v>
      </c>
      <c r="AC26" s="11" t="s">
        <v>303</v>
      </c>
      <c r="AD26" s="11" t="s">
        <v>157</v>
      </c>
      <c r="AE26" s="8"/>
      <c r="AF26" s="8" t="s">
        <v>865</v>
      </c>
      <c r="AG26" s="29" t="s">
        <v>866</v>
      </c>
    </row>
    <row r="27" spans="1:33" s="5" customFormat="1">
      <c r="A27" s="6">
        <v>44653</v>
      </c>
      <c r="B27" s="7" t="s">
        <v>162</v>
      </c>
      <c r="C27" s="8" t="s">
        <v>198</v>
      </c>
      <c r="D27" s="9">
        <v>5.0729166666666665E-2</v>
      </c>
      <c r="E27" s="32" t="s">
        <v>872</v>
      </c>
      <c r="F27" s="10">
        <v>12.6</v>
      </c>
      <c r="G27" s="10">
        <v>11.5</v>
      </c>
      <c r="H27" s="10">
        <v>12</v>
      </c>
      <c r="I27" s="10">
        <v>12.1</v>
      </c>
      <c r="J27" s="10">
        <v>12.1</v>
      </c>
      <c r="K27" s="10">
        <v>13</v>
      </c>
      <c r="L27" s="22">
        <f t="shared" ref="L27:L29" si="15">SUM(F27:H27)</f>
        <v>36.1</v>
      </c>
      <c r="M27" s="22">
        <f t="shared" ref="M27:M29" si="16">SUM(I27:K27)</f>
        <v>37.200000000000003</v>
      </c>
      <c r="N27" s="23">
        <f t="shared" ref="N27:N29" si="17">SUM(F27:J27)</f>
        <v>60.300000000000004</v>
      </c>
      <c r="O27" s="11" t="s">
        <v>210</v>
      </c>
      <c r="P27" s="11" t="s">
        <v>203</v>
      </c>
      <c r="Q27" s="13" t="s">
        <v>354</v>
      </c>
      <c r="R27" s="13" t="s">
        <v>344</v>
      </c>
      <c r="S27" s="13" t="s">
        <v>230</v>
      </c>
      <c r="T27" s="12">
        <v>4.5999999999999996</v>
      </c>
      <c r="U27" s="12">
        <v>4.8</v>
      </c>
      <c r="V27" s="11" t="s">
        <v>159</v>
      </c>
      <c r="W27" s="12">
        <v>0.3</v>
      </c>
      <c r="X27" s="12" t="s">
        <v>301</v>
      </c>
      <c r="Y27" s="12">
        <v>0.4</v>
      </c>
      <c r="Z27" s="8">
        <v>-0.1</v>
      </c>
      <c r="AA27" s="8"/>
      <c r="AB27" s="11" t="s">
        <v>303</v>
      </c>
      <c r="AC27" s="11" t="s">
        <v>305</v>
      </c>
      <c r="AD27" s="11" t="s">
        <v>159</v>
      </c>
      <c r="AE27" s="8"/>
      <c r="AF27" s="8" t="s">
        <v>876</v>
      </c>
      <c r="AG27" s="29" t="s">
        <v>917</v>
      </c>
    </row>
    <row r="28" spans="1:33" s="5" customFormat="1">
      <c r="A28" s="6">
        <v>44653</v>
      </c>
      <c r="B28" s="7" t="s">
        <v>867</v>
      </c>
      <c r="C28" s="8" t="s">
        <v>198</v>
      </c>
      <c r="D28" s="9">
        <v>5.0104166666666672E-2</v>
      </c>
      <c r="E28" s="32" t="s">
        <v>885</v>
      </c>
      <c r="F28" s="10">
        <v>12.7</v>
      </c>
      <c r="G28" s="10">
        <v>11.7</v>
      </c>
      <c r="H28" s="10">
        <v>12</v>
      </c>
      <c r="I28" s="10">
        <v>12.1</v>
      </c>
      <c r="J28" s="10">
        <v>11.9</v>
      </c>
      <c r="K28" s="10">
        <v>12.5</v>
      </c>
      <c r="L28" s="22">
        <f t="shared" si="15"/>
        <v>36.4</v>
      </c>
      <c r="M28" s="22">
        <f t="shared" si="16"/>
        <v>36.5</v>
      </c>
      <c r="N28" s="23">
        <f t="shared" si="17"/>
        <v>60.4</v>
      </c>
      <c r="O28" s="11" t="s">
        <v>210</v>
      </c>
      <c r="P28" s="11" t="s">
        <v>203</v>
      </c>
      <c r="Q28" s="13" t="s">
        <v>489</v>
      </c>
      <c r="R28" s="13" t="s">
        <v>793</v>
      </c>
      <c r="S28" s="13" t="s">
        <v>263</v>
      </c>
      <c r="T28" s="12">
        <v>4.5999999999999996</v>
      </c>
      <c r="U28" s="12">
        <v>4.8</v>
      </c>
      <c r="V28" s="11" t="s">
        <v>159</v>
      </c>
      <c r="W28" s="12">
        <v>0.6</v>
      </c>
      <c r="X28" s="12" t="s">
        <v>301</v>
      </c>
      <c r="Y28" s="12">
        <v>0.7</v>
      </c>
      <c r="Z28" s="8">
        <v>-0.1</v>
      </c>
      <c r="AA28" s="8"/>
      <c r="AB28" s="11" t="s">
        <v>303</v>
      </c>
      <c r="AC28" s="11" t="s">
        <v>303</v>
      </c>
      <c r="AD28" s="11" t="s">
        <v>159</v>
      </c>
      <c r="AE28" s="8"/>
      <c r="AF28" s="8" t="s">
        <v>884</v>
      </c>
      <c r="AG28" s="29" t="s">
        <v>921</v>
      </c>
    </row>
    <row r="29" spans="1:33" s="5" customFormat="1">
      <c r="A29" s="6">
        <v>44654</v>
      </c>
      <c r="B29" s="7" t="s">
        <v>168</v>
      </c>
      <c r="C29" s="8" t="s">
        <v>198</v>
      </c>
      <c r="D29" s="9">
        <v>4.9317129629629634E-2</v>
      </c>
      <c r="E29" s="32" t="s">
        <v>880</v>
      </c>
      <c r="F29" s="10">
        <v>12.5</v>
      </c>
      <c r="G29" s="10">
        <v>11.2</v>
      </c>
      <c r="H29" s="10">
        <v>11.8</v>
      </c>
      <c r="I29" s="10">
        <v>12</v>
      </c>
      <c r="J29" s="10">
        <v>11.6</v>
      </c>
      <c r="K29" s="10">
        <v>12</v>
      </c>
      <c r="L29" s="22">
        <f t="shared" si="15"/>
        <v>35.5</v>
      </c>
      <c r="M29" s="22">
        <f t="shared" si="16"/>
        <v>35.6</v>
      </c>
      <c r="N29" s="23">
        <f t="shared" si="17"/>
        <v>59.1</v>
      </c>
      <c r="O29" s="11" t="s">
        <v>210</v>
      </c>
      <c r="P29" s="11" t="s">
        <v>203</v>
      </c>
      <c r="Q29" s="13" t="s">
        <v>577</v>
      </c>
      <c r="R29" s="13" t="s">
        <v>914</v>
      </c>
      <c r="S29" s="13" t="s">
        <v>344</v>
      </c>
      <c r="T29" s="12">
        <v>3.9</v>
      </c>
      <c r="U29" s="12">
        <v>3.7</v>
      </c>
      <c r="V29" s="11" t="s">
        <v>159</v>
      </c>
      <c r="W29" s="12" t="s">
        <v>304</v>
      </c>
      <c r="X29" s="12" t="s">
        <v>301</v>
      </c>
      <c r="Y29" s="12">
        <v>0.1</v>
      </c>
      <c r="Z29" s="8">
        <v>-0.1</v>
      </c>
      <c r="AA29" s="8"/>
      <c r="AB29" s="11" t="s">
        <v>305</v>
      </c>
      <c r="AC29" s="11" t="s">
        <v>305</v>
      </c>
      <c r="AD29" s="11" t="s">
        <v>159</v>
      </c>
      <c r="AE29" s="8"/>
      <c r="AF29" s="8" t="s">
        <v>947</v>
      </c>
      <c r="AG29" s="29" t="s">
        <v>948</v>
      </c>
    </row>
    <row r="30" spans="1:33" s="5" customFormat="1">
      <c r="A30" s="6">
        <v>44660</v>
      </c>
      <c r="B30" s="7" t="s">
        <v>162</v>
      </c>
      <c r="C30" s="8" t="s">
        <v>198</v>
      </c>
      <c r="D30" s="9">
        <v>5.0717592592592592E-2</v>
      </c>
      <c r="E30" s="32" t="s">
        <v>956</v>
      </c>
      <c r="F30" s="10">
        <v>12.4</v>
      </c>
      <c r="G30" s="10">
        <v>10.8</v>
      </c>
      <c r="H30" s="10">
        <v>12.2</v>
      </c>
      <c r="I30" s="10">
        <v>12.7</v>
      </c>
      <c r="J30" s="10">
        <v>12.2</v>
      </c>
      <c r="K30" s="10">
        <v>12.9</v>
      </c>
      <c r="L30" s="22">
        <f t="shared" ref="L30:L32" si="18">SUM(F30:H30)</f>
        <v>35.400000000000006</v>
      </c>
      <c r="M30" s="22">
        <f t="shared" ref="M30:M32" si="19">SUM(I30:K30)</f>
        <v>37.799999999999997</v>
      </c>
      <c r="N30" s="23">
        <f t="shared" ref="N30:N32" si="20">SUM(F30:J30)</f>
        <v>60.300000000000011</v>
      </c>
      <c r="O30" s="11" t="s">
        <v>196</v>
      </c>
      <c r="P30" s="11" t="s">
        <v>203</v>
      </c>
      <c r="Q30" s="13" t="s">
        <v>576</v>
      </c>
      <c r="R30" s="13" t="s">
        <v>355</v>
      </c>
      <c r="S30" s="13" t="s">
        <v>199</v>
      </c>
      <c r="T30" s="12">
        <v>2.7</v>
      </c>
      <c r="U30" s="12">
        <v>2.9</v>
      </c>
      <c r="V30" s="11" t="s">
        <v>159</v>
      </c>
      <c r="W30" s="12">
        <v>0.2</v>
      </c>
      <c r="X30" s="12" t="s">
        <v>301</v>
      </c>
      <c r="Y30" s="12">
        <v>0.3</v>
      </c>
      <c r="Z30" s="8">
        <v>-0.1</v>
      </c>
      <c r="AA30" s="8"/>
      <c r="AB30" s="11" t="s">
        <v>303</v>
      </c>
      <c r="AC30" s="11" t="s">
        <v>305</v>
      </c>
      <c r="AD30" s="11" t="s">
        <v>159</v>
      </c>
      <c r="AE30" s="8"/>
      <c r="AF30" s="8" t="s">
        <v>955</v>
      </c>
      <c r="AG30" s="29" t="s">
        <v>957</v>
      </c>
    </row>
    <row r="31" spans="1:33" s="5" customFormat="1">
      <c r="A31" s="6">
        <v>44660</v>
      </c>
      <c r="B31" s="7" t="s">
        <v>164</v>
      </c>
      <c r="C31" s="8" t="s">
        <v>198</v>
      </c>
      <c r="D31" s="9">
        <v>5.0057870370370371E-2</v>
      </c>
      <c r="E31" s="32" t="s">
        <v>985</v>
      </c>
      <c r="F31" s="10">
        <v>12.3</v>
      </c>
      <c r="G31" s="10">
        <v>10.8</v>
      </c>
      <c r="H31" s="10">
        <v>12.1</v>
      </c>
      <c r="I31" s="10">
        <v>12.1</v>
      </c>
      <c r="J31" s="10">
        <v>12.2</v>
      </c>
      <c r="K31" s="10">
        <v>13</v>
      </c>
      <c r="L31" s="22">
        <f t="shared" si="18"/>
        <v>35.200000000000003</v>
      </c>
      <c r="M31" s="22">
        <f t="shared" si="19"/>
        <v>37.299999999999997</v>
      </c>
      <c r="N31" s="23">
        <f t="shared" si="20"/>
        <v>59.5</v>
      </c>
      <c r="O31" s="11" t="s">
        <v>196</v>
      </c>
      <c r="P31" s="11" t="s">
        <v>203</v>
      </c>
      <c r="Q31" s="13" t="s">
        <v>205</v>
      </c>
      <c r="R31" s="13" t="s">
        <v>263</v>
      </c>
      <c r="S31" s="13" t="s">
        <v>470</v>
      </c>
      <c r="T31" s="12">
        <v>2.7</v>
      </c>
      <c r="U31" s="12">
        <v>2.9</v>
      </c>
      <c r="V31" s="11" t="s">
        <v>159</v>
      </c>
      <c r="W31" s="12">
        <v>0.8</v>
      </c>
      <c r="X31" s="12" t="s">
        <v>301</v>
      </c>
      <c r="Y31" s="12">
        <v>0.9</v>
      </c>
      <c r="Z31" s="8">
        <v>-0.1</v>
      </c>
      <c r="AA31" s="8"/>
      <c r="AB31" s="11" t="s">
        <v>302</v>
      </c>
      <c r="AC31" s="11" t="s">
        <v>303</v>
      </c>
      <c r="AD31" s="11" t="s">
        <v>157</v>
      </c>
      <c r="AE31" s="8"/>
      <c r="AF31" s="8" t="s">
        <v>984</v>
      </c>
      <c r="AG31" s="29" t="s">
        <v>986</v>
      </c>
    </row>
    <row r="32" spans="1:33" s="5" customFormat="1">
      <c r="A32" s="6">
        <v>44661</v>
      </c>
      <c r="B32" s="17" t="s">
        <v>162</v>
      </c>
      <c r="C32" s="8" t="s">
        <v>198</v>
      </c>
      <c r="D32" s="9">
        <v>5.0104166666666672E-2</v>
      </c>
      <c r="E32" s="32" t="s">
        <v>972</v>
      </c>
      <c r="F32" s="10">
        <v>12.3</v>
      </c>
      <c r="G32" s="10">
        <v>11</v>
      </c>
      <c r="H32" s="10">
        <v>11.7</v>
      </c>
      <c r="I32" s="10">
        <v>12.6</v>
      </c>
      <c r="J32" s="10">
        <v>12.2</v>
      </c>
      <c r="K32" s="10">
        <v>13.1</v>
      </c>
      <c r="L32" s="22">
        <f t="shared" si="18"/>
        <v>35</v>
      </c>
      <c r="M32" s="22">
        <f t="shared" si="19"/>
        <v>37.9</v>
      </c>
      <c r="N32" s="23">
        <f t="shared" si="20"/>
        <v>59.8</v>
      </c>
      <c r="O32" s="11" t="s">
        <v>196</v>
      </c>
      <c r="P32" s="11" t="s">
        <v>203</v>
      </c>
      <c r="Q32" s="13" t="s">
        <v>491</v>
      </c>
      <c r="R32" s="13" t="s">
        <v>988</v>
      </c>
      <c r="S32" s="13" t="s">
        <v>259</v>
      </c>
      <c r="T32" s="12">
        <v>1.7</v>
      </c>
      <c r="U32" s="12">
        <v>1.9</v>
      </c>
      <c r="V32" s="11" t="s">
        <v>159</v>
      </c>
      <c r="W32" s="12">
        <v>-0.1</v>
      </c>
      <c r="X32" s="12" t="s">
        <v>301</v>
      </c>
      <c r="Y32" s="12">
        <v>-0.1</v>
      </c>
      <c r="Z32" s="8" t="s">
        <v>304</v>
      </c>
      <c r="AA32" s="8"/>
      <c r="AB32" s="11" t="s">
        <v>305</v>
      </c>
      <c r="AC32" s="11" t="s">
        <v>303</v>
      </c>
      <c r="AD32" s="11" t="s">
        <v>157</v>
      </c>
      <c r="AE32" s="8"/>
      <c r="AF32" s="8" t="s">
        <v>987</v>
      </c>
      <c r="AG32" s="29" t="s">
        <v>1011</v>
      </c>
    </row>
  </sheetData>
  <autoFilter ref="A1:AF4" xr:uid="{00000000-0009-0000-0000-00000A000000}"/>
  <phoneticPr fontId="12"/>
  <conditionalFormatting sqref="AB2:AE4">
    <cfRule type="containsText" dxfId="482" priority="872" operator="containsText" text="E">
      <formula>NOT(ISERROR(SEARCH("E",AB2)))</formula>
    </cfRule>
    <cfRule type="containsText" dxfId="481" priority="873" operator="containsText" text="B">
      <formula>NOT(ISERROR(SEARCH("B",AB2)))</formula>
    </cfRule>
    <cfRule type="containsText" dxfId="480" priority="874" operator="containsText" text="A">
      <formula>NOT(ISERROR(SEARCH("A",AB2)))</formula>
    </cfRule>
  </conditionalFormatting>
  <conditionalFormatting sqref="F2:K4">
    <cfRule type="colorScale" priority="1318">
      <colorScale>
        <cfvo type="min"/>
        <cfvo type="percentile" val="50"/>
        <cfvo type="max"/>
        <color rgb="FFF8696B"/>
        <color rgb="FFFFEB84"/>
        <color rgb="FF63BE7B"/>
      </colorScale>
    </cfRule>
  </conditionalFormatting>
  <conditionalFormatting sqref="AB5:AE5">
    <cfRule type="containsText" dxfId="479" priority="548" operator="containsText" text="E">
      <formula>NOT(ISERROR(SEARCH("E",AB5)))</formula>
    </cfRule>
    <cfRule type="containsText" dxfId="478" priority="549" operator="containsText" text="B">
      <formula>NOT(ISERROR(SEARCH("B",AB5)))</formula>
    </cfRule>
    <cfRule type="containsText" dxfId="477" priority="550" operator="containsText" text="A">
      <formula>NOT(ISERROR(SEARCH("A",AB5)))</formula>
    </cfRule>
  </conditionalFormatting>
  <conditionalFormatting sqref="F5:K5">
    <cfRule type="colorScale" priority="551">
      <colorScale>
        <cfvo type="min"/>
        <cfvo type="percentile" val="50"/>
        <cfvo type="max"/>
        <color rgb="FFF8696B"/>
        <color rgb="FFFFEB84"/>
        <color rgb="FF63BE7B"/>
      </colorScale>
    </cfRule>
  </conditionalFormatting>
  <conditionalFormatting sqref="V2">
    <cfRule type="containsText" dxfId="476" priority="105" operator="containsText" text="D">
      <formula>NOT(ISERROR(SEARCH("D",V2)))</formula>
    </cfRule>
    <cfRule type="containsText" dxfId="475" priority="106" operator="containsText" text="S">
      <formula>NOT(ISERROR(SEARCH("S",V2)))</formula>
    </cfRule>
    <cfRule type="containsText" dxfId="474" priority="107" operator="containsText" text="F">
      <formula>NOT(ISERROR(SEARCH("F",V2)))</formula>
    </cfRule>
    <cfRule type="containsText" dxfId="473" priority="108" operator="containsText" text="E">
      <formula>NOT(ISERROR(SEARCH("E",V2)))</formula>
    </cfRule>
    <cfRule type="containsText" dxfId="472" priority="109" operator="containsText" text="B">
      <formula>NOT(ISERROR(SEARCH("B",V2)))</formula>
    </cfRule>
    <cfRule type="containsText" dxfId="471" priority="110" operator="containsText" text="A">
      <formula>NOT(ISERROR(SEARCH("A",V2)))</formula>
    </cfRule>
  </conditionalFormatting>
  <conditionalFormatting sqref="V3:V5">
    <cfRule type="containsText" dxfId="470" priority="93" operator="containsText" text="D">
      <formula>NOT(ISERROR(SEARCH("D",V3)))</formula>
    </cfRule>
    <cfRule type="containsText" dxfId="469" priority="94" operator="containsText" text="S">
      <formula>NOT(ISERROR(SEARCH("S",V3)))</formula>
    </cfRule>
    <cfRule type="containsText" dxfId="468" priority="95" operator="containsText" text="F">
      <formula>NOT(ISERROR(SEARCH("F",V3)))</formula>
    </cfRule>
    <cfRule type="containsText" dxfId="467" priority="96" operator="containsText" text="E">
      <formula>NOT(ISERROR(SEARCH("E",V3)))</formula>
    </cfRule>
    <cfRule type="containsText" dxfId="466" priority="97" operator="containsText" text="B">
      <formula>NOT(ISERROR(SEARCH("B",V3)))</formula>
    </cfRule>
    <cfRule type="containsText" dxfId="465" priority="98" operator="containsText" text="A">
      <formula>NOT(ISERROR(SEARCH("A",V3)))</formula>
    </cfRule>
  </conditionalFormatting>
  <conditionalFormatting sqref="AB6:AE9">
    <cfRule type="containsText" dxfId="464" priority="89" operator="containsText" text="E">
      <formula>NOT(ISERROR(SEARCH("E",AB6)))</formula>
    </cfRule>
    <cfRule type="containsText" dxfId="463" priority="90" operator="containsText" text="B">
      <formula>NOT(ISERROR(SEARCH("B",AB6)))</formula>
    </cfRule>
    <cfRule type="containsText" dxfId="462" priority="91" operator="containsText" text="A">
      <formula>NOT(ISERROR(SEARCH("A",AB6)))</formula>
    </cfRule>
  </conditionalFormatting>
  <conditionalFormatting sqref="F6:K9">
    <cfRule type="colorScale" priority="92">
      <colorScale>
        <cfvo type="min"/>
        <cfvo type="percentile" val="50"/>
        <cfvo type="max"/>
        <color rgb="FFF8696B"/>
        <color rgb="FFFFEB84"/>
        <color rgb="FF63BE7B"/>
      </colorScale>
    </cfRule>
  </conditionalFormatting>
  <conditionalFormatting sqref="V6:V9">
    <cfRule type="containsText" dxfId="461" priority="83" operator="containsText" text="D">
      <formula>NOT(ISERROR(SEARCH("D",V6)))</formula>
    </cfRule>
    <cfRule type="containsText" dxfId="460" priority="84" operator="containsText" text="S">
      <formula>NOT(ISERROR(SEARCH("S",V6)))</formula>
    </cfRule>
    <cfRule type="containsText" dxfId="459" priority="85" operator="containsText" text="F">
      <formula>NOT(ISERROR(SEARCH("F",V6)))</formula>
    </cfRule>
    <cfRule type="containsText" dxfId="458" priority="86" operator="containsText" text="E">
      <formula>NOT(ISERROR(SEARCH("E",V6)))</formula>
    </cfRule>
    <cfRule type="containsText" dxfId="457" priority="87" operator="containsText" text="B">
      <formula>NOT(ISERROR(SEARCH("B",V6)))</formula>
    </cfRule>
    <cfRule type="containsText" dxfId="456" priority="88" operator="containsText" text="A">
      <formula>NOT(ISERROR(SEARCH("A",V6)))</formula>
    </cfRule>
  </conditionalFormatting>
  <conditionalFormatting sqref="AB10:AE12">
    <cfRule type="containsText" dxfId="455" priority="79" operator="containsText" text="E">
      <formula>NOT(ISERROR(SEARCH("E",AB10)))</formula>
    </cfRule>
    <cfRule type="containsText" dxfId="454" priority="80" operator="containsText" text="B">
      <formula>NOT(ISERROR(SEARCH("B",AB10)))</formula>
    </cfRule>
    <cfRule type="containsText" dxfId="453" priority="81" operator="containsText" text="A">
      <formula>NOT(ISERROR(SEARCH("A",AB10)))</formula>
    </cfRule>
  </conditionalFormatting>
  <conditionalFormatting sqref="F10:K12">
    <cfRule type="colorScale" priority="82">
      <colorScale>
        <cfvo type="min"/>
        <cfvo type="percentile" val="50"/>
        <cfvo type="max"/>
        <color rgb="FFF8696B"/>
        <color rgb="FFFFEB84"/>
        <color rgb="FF63BE7B"/>
      </colorScale>
    </cfRule>
  </conditionalFormatting>
  <conditionalFormatting sqref="V10:V12">
    <cfRule type="containsText" dxfId="452" priority="73" operator="containsText" text="D">
      <formula>NOT(ISERROR(SEARCH("D",V10)))</formula>
    </cfRule>
    <cfRule type="containsText" dxfId="451" priority="74" operator="containsText" text="S">
      <formula>NOT(ISERROR(SEARCH("S",V10)))</formula>
    </cfRule>
    <cfRule type="containsText" dxfId="450" priority="75" operator="containsText" text="F">
      <formula>NOT(ISERROR(SEARCH("F",V10)))</formula>
    </cfRule>
    <cfRule type="containsText" dxfId="449" priority="76" operator="containsText" text="E">
      <formula>NOT(ISERROR(SEARCH("E",V10)))</formula>
    </cfRule>
    <cfRule type="containsText" dxfId="448" priority="77" operator="containsText" text="B">
      <formula>NOT(ISERROR(SEARCH("B",V10)))</formula>
    </cfRule>
    <cfRule type="containsText" dxfId="447" priority="78" operator="containsText" text="A">
      <formula>NOT(ISERROR(SEARCH("A",V10)))</formula>
    </cfRule>
  </conditionalFormatting>
  <conditionalFormatting sqref="AB13:AE16">
    <cfRule type="containsText" dxfId="446" priority="69" operator="containsText" text="E">
      <formula>NOT(ISERROR(SEARCH("E",AB13)))</formula>
    </cfRule>
    <cfRule type="containsText" dxfId="445" priority="70" operator="containsText" text="B">
      <formula>NOT(ISERROR(SEARCH("B",AB13)))</formula>
    </cfRule>
    <cfRule type="containsText" dxfId="444" priority="71" operator="containsText" text="A">
      <formula>NOT(ISERROR(SEARCH("A",AB13)))</formula>
    </cfRule>
  </conditionalFormatting>
  <conditionalFormatting sqref="F13:K16">
    <cfRule type="colorScale" priority="72">
      <colorScale>
        <cfvo type="min"/>
        <cfvo type="percentile" val="50"/>
        <cfvo type="max"/>
        <color rgb="FFF8696B"/>
        <color rgb="FFFFEB84"/>
        <color rgb="FF63BE7B"/>
      </colorScale>
    </cfRule>
  </conditionalFormatting>
  <conditionalFormatting sqref="V15:V16">
    <cfRule type="containsText" dxfId="443" priority="63" operator="containsText" text="D">
      <formula>NOT(ISERROR(SEARCH("D",V15)))</formula>
    </cfRule>
    <cfRule type="containsText" dxfId="442" priority="64" operator="containsText" text="S">
      <formula>NOT(ISERROR(SEARCH("S",V15)))</formula>
    </cfRule>
    <cfRule type="containsText" dxfId="441" priority="65" operator="containsText" text="F">
      <formula>NOT(ISERROR(SEARCH("F",V15)))</formula>
    </cfRule>
    <cfRule type="containsText" dxfId="440" priority="66" operator="containsText" text="E">
      <formula>NOT(ISERROR(SEARCH("E",V15)))</formula>
    </cfRule>
    <cfRule type="containsText" dxfId="439" priority="67" operator="containsText" text="B">
      <formula>NOT(ISERROR(SEARCH("B",V15)))</formula>
    </cfRule>
    <cfRule type="containsText" dxfId="438" priority="68" operator="containsText" text="A">
      <formula>NOT(ISERROR(SEARCH("A",V15)))</formula>
    </cfRule>
  </conditionalFormatting>
  <conditionalFormatting sqref="V13:V14">
    <cfRule type="containsText" dxfId="437" priority="57" operator="containsText" text="D">
      <formula>NOT(ISERROR(SEARCH("D",V13)))</formula>
    </cfRule>
    <cfRule type="containsText" dxfId="436" priority="58" operator="containsText" text="S">
      <formula>NOT(ISERROR(SEARCH("S",V13)))</formula>
    </cfRule>
    <cfRule type="containsText" dxfId="435" priority="59" operator="containsText" text="F">
      <formula>NOT(ISERROR(SEARCH("F",V13)))</formula>
    </cfRule>
    <cfRule type="containsText" dxfId="434" priority="60" operator="containsText" text="E">
      <formula>NOT(ISERROR(SEARCH("E",V13)))</formula>
    </cfRule>
    <cfRule type="containsText" dxfId="433" priority="61" operator="containsText" text="B">
      <formula>NOT(ISERROR(SEARCH("B",V13)))</formula>
    </cfRule>
    <cfRule type="containsText" dxfId="432" priority="62" operator="containsText" text="A">
      <formula>NOT(ISERROR(SEARCH("A",V13)))</formula>
    </cfRule>
  </conditionalFormatting>
  <conditionalFormatting sqref="AB17:AE18">
    <cfRule type="containsText" dxfId="431" priority="53" operator="containsText" text="E">
      <formula>NOT(ISERROR(SEARCH("E",AB17)))</formula>
    </cfRule>
    <cfRule type="containsText" dxfId="430" priority="54" operator="containsText" text="B">
      <formula>NOT(ISERROR(SEARCH("B",AB17)))</formula>
    </cfRule>
    <cfRule type="containsText" dxfId="429" priority="55" operator="containsText" text="A">
      <formula>NOT(ISERROR(SEARCH("A",AB17)))</formula>
    </cfRule>
  </conditionalFormatting>
  <conditionalFormatting sqref="F17:K18">
    <cfRule type="colorScale" priority="56">
      <colorScale>
        <cfvo type="min"/>
        <cfvo type="percentile" val="50"/>
        <cfvo type="max"/>
        <color rgb="FFF8696B"/>
        <color rgb="FFFFEB84"/>
        <color rgb="FF63BE7B"/>
      </colorScale>
    </cfRule>
  </conditionalFormatting>
  <conditionalFormatting sqref="V17:V18">
    <cfRule type="containsText" dxfId="428" priority="47" operator="containsText" text="D">
      <formula>NOT(ISERROR(SEARCH("D",V17)))</formula>
    </cfRule>
    <cfRule type="containsText" dxfId="427" priority="48" operator="containsText" text="S">
      <formula>NOT(ISERROR(SEARCH("S",V17)))</formula>
    </cfRule>
    <cfRule type="containsText" dxfId="426" priority="49" operator="containsText" text="F">
      <formula>NOT(ISERROR(SEARCH("F",V17)))</formula>
    </cfRule>
    <cfRule type="containsText" dxfId="425" priority="50" operator="containsText" text="E">
      <formula>NOT(ISERROR(SEARCH("E",V17)))</formula>
    </cfRule>
    <cfRule type="containsText" dxfId="424" priority="51" operator="containsText" text="B">
      <formula>NOT(ISERROR(SEARCH("B",V17)))</formula>
    </cfRule>
    <cfRule type="containsText" dxfId="423" priority="52" operator="containsText" text="A">
      <formula>NOT(ISERROR(SEARCH("A",V17)))</formula>
    </cfRule>
  </conditionalFormatting>
  <conditionalFormatting sqref="AB19:AE21">
    <cfRule type="containsText" dxfId="422" priority="43" operator="containsText" text="E">
      <formula>NOT(ISERROR(SEARCH("E",AB19)))</formula>
    </cfRule>
    <cfRule type="containsText" dxfId="421" priority="44" operator="containsText" text="B">
      <formula>NOT(ISERROR(SEARCH("B",AB19)))</formula>
    </cfRule>
    <cfRule type="containsText" dxfId="420" priority="45" operator="containsText" text="A">
      <formula>NOT(ISERROR(SEARCH("A",AB19)))</formula>
    </cfRule>
  </conditionalFormatting>
  <conditionalFormatting sqref="F19:K21">
    <cfRule type="colorScale" priority="46">
      <colorScale>
        <cfvo type="min"/>
        <cfvo type="percentile" val="50"/>
        <cfvo type="max"/>
        <color rgb="FFF8696B"/>
        <color rgb="FFFFEB84"/>
        <color rgb="FF63BE7B"/>
      </colorScale>
    </cfRule>
  </conditionalFormatting>
  <conditionalFormatting sqref="V19:V21">
    <cfRule type="containsText" dxfId="419" priority="37" operator="containsText" text="D">
      <formula>NOT(ISERROR(SEARCH("D",V19)))</formula>
    </cfRule>
    <cfRule type="containsText" dxfId="418" priority="38" operator="containsText" text="S">
      <formula>NOT(ISERROR(SEARCH("S",V19)))</formula>
    </cfRule>
    <cfRule type="containsText" dxfId="417" priority="39" operator="containsText" text="F">
      <formula>NOT(ISERROR(SEARCH("F",V19)))</formula>
    </cfRule>
    <cfRule type="containsText" dxfId="416" priority="40" operator="containsText" text="E">
      <formula>NOT(ISERROR(SEARCH("E",V19)))</formula>
    </cfRule>
    <cfRule type="containsText" dxfId="415" priority="41" operator="containsText" text="B">
      <formula>NOT(ISERROR(SEARCH("B",V19)))</formula>
    </cfRule>
    <cfRule type="containsText" dxfId="414" priority="42" operator="containsText" text="A">
      <formula>NOT(ISERROR(SEARCH("A",V19)))</formula>
    </cfRule>
  </conditionalFormatting>
  <conditionalFormatting sqref="AB22:AE26">
    <cfRule type="containsText" dxfId="413" priority="33" operator="containsText" text="E">
      <formula>NOT(ISERROR(SEARCH("E",AB22)))</formula>
    </cfRule>
    <cfRule type="containsText" dxfId="412" priority="34" operator="containsText" text="B">
      <formula>NOT(ISERROR(SEARCH("B",AB22)))</formula>
    </cfRule>
    <cfRule type="containsText" dxfId="411" priority="35" operator="containsText" text="A">
      <formula>NOT(ISERROR(SEARCH("A",AB22)))</formula>
    </cfRule>
  </conditionalFormatting>
  <conditionalFormatting sqref="F22:K26">
    <cfRule type="colorScale" priority="36">
      <colorScale>
        <cfvo type="min"/>
        <cfvo type="percentile" val="50"/>
        <cfvo type="max"/>
        <color rgb="FFF8696B"/>
        <color rgb="FFFFEB84"/>
        <color rgb="FF63BE7B"/>
      </colorScale>
    </cfRule>
  </conditionalFormatting>
  <conditionalFormatting sqref="V22:V26">
    <cfRule type="containsText" dxfId="410" priority="27" operator="containsText" text="D">
      <formula>NOT(ISERROR(SEARCH("D",V22)))</formula>
    </cfRule>
    <cfRule type="containsText" dxfId="409" priority="28" operator="containsText" text="S">
      <formula>NOT(ISERROR(SEARCH("S",V22)))</formula>
    </cfRule>
    <cfRule type="containsText" dxfId="408" priority="29" operator="containsText" text="F">
      <formula>NOT(ISERROR(SEARCH("F",V22)))</formula>
    </cfRule>
    <cfRule type="containsText" dxfId="407" priority="30" operator="containsText" text="E">
      <formula>NOT(ISERROR(SEARCH("E",V22)))</formula>
    </cfRule>
    <cfRule type="containsText" dxfId="406" priority="31" operator="containsText" text="B">
      <formula>NOT(ISERROR(SEARCH("B",V22)))</formula>
    </cfRule>
    <cfRule type="containsText" dxfId="405" priority="32" operator="containsText" text="A">
      <formula>NOT(ISERROR(SEARCH("A",V22)))</formula>
    </cfRule>
  </conditionalFormatting>
  <conditionalFormatting sqref="AB27:AE29">
    <cfRule type="containsText" dxfId="404" priority="23" operator="containsText" text="E">
      <formula>NOT(ISERROR(SEARCH("E",AB27)))</formula>
    </cfRule>
    <cfRule type="containsText" dxfId="403" priority="24" operator="containsText" text="B">
      <formula>NOT(ISERROR(SEARCH("B",AB27)))</formula>
    </cfRule>
    <cfRule type="containsText" dxfId="402" priority="25" operator="containsText" text="A">
      <formula>NOT(ISERROR(SEARCH("A",AB27)))</formula>
    </cfRule>
  </conditionalFormatting>
  <conditionalFormatting sqref="F27:K29">
    <cfRule type="colorScale" priority="26">
      <colorScale>
        <cfvo type="min"/>
        <cfvo type="percentile" val="50"/>
        <cfvo type="max"/>
        <color rgb="FFF8696B"/>
        <color rgb="FFFFEB84"/>
        <color rgb="FF63BE7B"/>
      </colorScale>
    </cfRule>
  </conditionalFormatting>
  <conditionalFormatting sqref="V27:V29">
    <cfRule type="containsText" dxfId="401" priority="17" operator="containsText" text="D">
      <formula>NOT(ISERROR(SEARCH("D",V27)))</formula>
    </cfRule>
    <cfRule type="containsText" dxfId="400" priority="18" operator="containsText" text="S">
      <formula>NOT(ISERROR(SEARCH("S",V27)))</formula>
    </cfRule>
    <cfRule type="containsText" dxfId="399" priority="19" operator="containsText" text="F">
      <formula>NOT(ISERROR(SEARCH("F",V27)))</formula>
    </cfRule>
    <cfRule type="containsText" dxfId="398" priority="20" operator="containsText" text="E">
      <formula>NOT(ISERROR(SEARCH("E",V27)))</formula>
    </cfRule>
    <cfRule type="containsText" dxfId="397" priority="21" operator="containsText" text="B">
      <formula>NOT(ISERROR(SEARCH("B",V27)))</formula>
    </cfRule>
    <cfRule type="containsText" dxfId="396" priority="22" operator="containsText" text="A">
      <formula>NOT(ISERROR(SEARCH("A",V27)))</formula>
    </cfRule>
  </conditionalFormatting>
  <conditionalFormatting sqref="AB30:AE32">
    <cfRule type="containsText" dxfId="395" priority="13" operator="containsText" text="E">
      <formula>NOT(ISERROR(SEARCH("E",AB30)))</formula>
    </cfRule>
    <cfRule type="containsText" dxfId="394" priority="14" operator="containsText" text="B">
      <formula>NOT(ISERROR(SEARCH("B",AB30)))</formula>
    </cfRule>
    <cfRule type="containsText" dxfId="393" priority="15" operator="containsText" text="A">
      <formula>NOT(ISERROR(SEARCH("A",AB30)))</formula>
    </cfRule>
  </conditionalFormatting>
  <conditionalFormatting sqref="F30:K32">
    <cfRule type="colorScale" priority="16">
      <colorScale>
        <cfvo type="min"/>
        <cfvo type="percentile" val="50"/>
        <cfvo type="max"/>
        <color rgb="FFF8696B"/>
        <color rgb="FFFFEB84"/>
        <color rgb="FF63BE7B"/>
      </colorScale>
    </cfRule>
  </conditionalFormatting>
  <conditionalFormatting sqref="V32">
    <cfRule type="containsText" dxfId="392" priority="7" operator="containsText" text="D">
      <formula>NOT(ISERROR(SEARCH("D",V32)))</formula>
    </cfRule>
    <cfRule type="containsText" dxfId="391" priority="8" operator="containsText" text="S">
      <formula>NOT(ISERROR(SEARCH("S",V32)))</formula>
    </cfRule>
    <cfRule type="containsText" dxfId="390" priority="9" operator="containsText" text="F">
      <formula>NOT(ISERROR(SEARCH("F",V32)))</formula>
    </cfRule>
    <cfRule type="containsText" dxfId="389" priority="10" operator="containsText" text="E">
      <formula>NOT(ISERROR(SEARCH("E",V32)))</formula>
    </cfRule>
    <cfRule type="containsText" dxfId="388" priority="11" operator="containsText" text="B">
      <formula>NOT(ISERROR(SEARCH("B",V32)))</formula>
    </cfRule>
    <cfRule type="containsText" dxfId="387" priority="12" operator="containsText" text="A">
      <formula>NOT(ISERROR(SEARCH("A",V32)))</formula>
    </cfRule>
  </conditionalFormatting>
  <conditionalFormatting sqref="V30:V31">
    <cfRule type="containsText" dxfId="386" priority="1" operator="containsText" text="D">
      <formula>NOT(ISERROR(SEARCH("D",V30)))</formula>
    </cfRule>
    <cfRule type="containsText" dxfId="385" priority="2" operator="containsText" text="S">
      <formula>NOT(ISERROR(SEARCH("S",V30)))</formula>
    </cfRule>
    <cfRule type="containsText" dxfId="384" priority="3" operator="containsText" text="F">
      <formula>NOT(ISERROR(SEARCH("F",V30)))</formula>
    </cfRule>
    <cfRule type="containsText" dxfId="383" priority="4" operator="containsText" text="E">
      <formula>NOT(ISERROR(SEARCH("E",V30)))</formula>
    </cfRule>
    <cfRule type="containsText" dxfId="382" priority="5" operator="containsText" text="B">
      <formula>NOT(ISERROR(SEARCH("B",V30)))</formula>
    </cfRule>
    <cfRule type="containsText" dxfId="381" priority="6" operator="containsText" text="A">
      <formula>NOT(ISERROR(SEARCH("A",V30)))</formula>
    </cfRule>
  </conditionalFormatting>
  <dataValidations count="1">
    <dataValidation type="list" allowBlank="1" showInputMessage="1" showErrorMessage="1" sqref="AE2:AE32" xr:uid="{00000000-0002-0000-0A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L2:N2 M3:N3 L5:N5 L6:N9 L10:N12 L13:N16 L17:N18 L19:N21 L22:N26 L27:N29 L30:N32" formulaRange="1"/>
    <ignoredError sqref="L3 L4:N4" formula="1"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I35"/>
  <sheetViews>
    <sheetView zoomScaleNormal="100" workbookViewId="0">
      <pane xSplit="5" ySplit="1" topLeftCell="U10" activePane="bottomRight" state="frozen"/>
      <selection activeCell="E15" sqref="E15"/>
      <selection pane="topRight" activeCell="E15" sqref="E15"/>
      <selection pane="bottomLeft" activeCell="E15" sqref="E15"/>
      <selection pane="bottomRight" activeCell="M33" sqref="M33:P35"/>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6" max="26" width="5.33203125" customWidth="1"/>
    <col min="29" max="29" width="8.83203125" hidden="1" customWidth="1"/>
    <col min="34" max="35" width="150.83203125" customWidth="1"/>
  </cols>
  <sheetData>
    <row r="1" spans="1:35" s="5" customFormat="1">
      <c r="A1" s="1" t="s">
        <v>0</v>
      </c>
      <c r="B1" s="1" t="s">
        <v>18</v>
      </c>
      <c r="C1" s="1" t="s">
        <v>1</v>
      </c>
      <c r="D1" s="1" t="s">
        <v>19</v>
      </c>
      <c r="E1" s="1" t="s">
        <v>2</v>
      </c>
      <c r="F1" s="1" t="s">
        <v>20</v>
      </c>
      <c r="G1" s="1" t="s">
        <v>21</v>
      </c>
      <c r="H1" s="1" t="s">
        <v>22</v>
      </c>
      <c r="I1" s="1" t="s">
        <v>23</v>
      </c>
      <c r="J1" s="1" t="s">
        <v>24</v>
      </c>
      <c r="K1" s="1" t="s">
        <v>25</v>
      </c>
      <c r="L1" s="1" t="s">
        <v>26</v>
      </c>
      <c r="M1" s="1" t="s">
        <v>3</v>
      </c>
      <c r="N1" s="1" t="s">
        <v>27</v>
      </c>
      <c r="O1" s="1" t="s">
        <v>4</v>
      </c>
      <c r="P1" s="1" t="s">
        <v>48</v>
      </c>
      <c r="Q1" s="2" t="s">
        <v>28</v>
      </c>
      <c r="R1" s="2" t="s">
        <v>5</v>
      </c>
      <c r="S1" s="3" t="s">
        <v>6</v>
      </c>
      <c r="T1" s="3" t="s">
        <v>7</v>
      </c>
      <c r="U1" s="3" t="s">
        <v>8</v>
      </c>
      <c r="V1" s="4" t="s">
        <v>152</v>
      </c>
      <c r="W1" s="4" t="s">
        <v>153</v>
      </c>
      <c r="X1" s="4" t="s">
        <v>179</v>
      </c>
      <c r="Y1" s="4" t="s">
        <v>9</v>
      </c>
      <c r="Z1" s="4" t="s">
        <v>100</v>
      </c>
      <c r="AA1" s="4" t="s">
        <v>10</v>
      </c>
      <c r="AB1" s="4" t="s">
        <v>11</v>
      </c>
      <c r="AC1" s="4"/>
      <c r="AD1" s="4" t="s">
        <v>12</v>
      </c>
      <c r="AE1" s="4" t="s">
        <v>13</v>
      </c>
      <c r="AF1" s="4" t="s">
        <v>54</v>
      </c>
      <c r="AG1" s="4" t="s">
        <v>59</v>
      </c>
      <c r="AH1" s="1" t="s">
        <v>29</v>
      </c>
      <c r="AI1" s="14" t="s">
        <v>154</v>
      </c>
    </row>
    <row r="2" spans="1:35" s="5" customFormat="1">
      <c r="A2" s="6">
        <v>44604</v>
      </c>
      <c r="B2" s="7" t="s">
        <v>172</v>
      </c>
      <c r="C2" s="8" t="s">
        <v>223</v>
      </c>
      <c r="D2" s="9">
        <v>5.842592592592593E-2</v>
      </c>
      <c r="E2" s="8" t="s">
        <v>220</v>
      </c>
      <c r="F2" s="10">
        <v>12.1</v>
      </c>
      <c r="G2" s="10">
        <v>10.7</v>
      </c>
      <c r="H2" s="10">
        <v>11.6</v>
      </c>
      <c r="I2" s="10">
        <v>12.4</v>
      </c>
      <c r="J2" s="10">
        <v>12.5</v>
      </c>
      <c r="K2" s="10">
        <v>12.1</v>
      </c>
      <c r="L2" s="10">
        <v>13.4</v>
      </c>
      <c r="M2" s="22">
        <f t="shared" ref="M2:M14" si="0">SUM(F2:H2)</f>
        <v>34.4</v>
      </c>
      <c r="N2" s="22">
        <f t="shared" ref="N2:N14" si="1">I2</f>
        <v>12.4</v>
      </c>
      <c r="O2" s="22">
        <f t="shared" ref="O2:O14" si="2">SUM(J2:L2)</f>
        <v>38</v>
      </c>
      <c r="P2" s="23">
        <f t="shared" ref="P2:P14" si="3">SUM(F2:J2)</f>
        <v>59.3</v>
      </c>
      <c r="Q2" s="11" t="s">
        <v>221</v>
      </c>
      <c r="R2" s="11" t="s">
        <v>222</v>
      </c>
      <c r="S2" s="13" t="s">
        <v>224</v>
      </c>
      <c r="T2" s="13" t="s">
        <v>225</v>
      </c>
      <c r="U2" s="13" t="s">
        <v>226</v>
      </c>
      <c r="V2" s="12">
        <v>1.9</v>
      </c>
      <c r="W2" s="12">
        <v>1.3</v>
      </c>
      <c r="X2" s="11" t="s">
        <v>157</v>
      </c>
      <c r="Y2" s="8">
        <v>-0.3</v>
      </c>
      <c r="Z2" s="11" t="s">
        <v>301</v>
      </c>
      <c r="AA2" s="8">
        <v>-0.4</v>
      </c>
      <c r="AB2" s="8">
        <v>0.1</v>
      </c>
      <c r="AC2" s="11"/>
      <c r="AD2" s="11" t="s">
        <v>306</v>
      </c>
      <c r="AE2" s="11" t="s">
        <v>305</v>
      </c>
      <c r="AF2" s="11" t="s">
        <v>293</v>
      </c>
      <c r="AG2" s="8"/>
      <c r="AH2" s="8" t="s">
        <v>219</v>
      </c>
      <c r="AI2" s="29" t="s">
        <v>299</v>
      </c>
    </row>
    <row r="3" spans="1:35" s="5" customFormat="1">
      <c r="A3" s="6">
        <v>44604</v>
      </c>
      <c r="B3" s="18" t="s">
        <v>166</v>
      </c>
      <c r="C3" s="8" t="s">
        <v>223</v>
      </c>
      <c r="D3" s="9">
        <v>5.9050925925925923E-2</v>
      </c>
      <c r="E3" s="8" t="s">
        <v>233</v>
      </c>
      <c r="F3" s="10">
        <v>12.6</v>
      </c>
      <c r="G3" s="10">
        <v>11.3</v>
      </c>
      <c r="H3" s="10">
        <v>12</v>
      </c>
      <c r="I3" s="10">
        <v>12.3</v>
      </c>
      <c r="J3" s="10">
        <v>12.1</v>
      </c>
      <c r="K3" s="10">
        <v>12</v>
      </c>
      <c r="L3" s="10">
        <v>12.9</v>
      </c>
      <c r="M3" s="22">
        <f t="shared" si="0"/>
        <v>35.9</v>
      </c>
      <c r="N3" s="22">
        <f t="shared" si="1"/>
        <v>12.3</v>
      </c>
      <c r="O3" s="22">
        <f t="shared" si="2"/>
        <v>37</v>
      </c>
      <c r="P3" s="23">
        <f t="shared" si="3"/>
        <v>60.300000000000004</v>
      </c>
      <c r="Q3" s="11" t="s">
        <v>234</v>
      </c>
      <c r="R3" s="11" t="s">
        <v>235</v>
      </c>
      <c r="S3" s="13" t="s">
        <v>236</v>
      </c>
      <c r="T3" s="13" t="s">
        <v>237</v>
      </c>
      <c r="U3" s="13" t="s">
        <v>238</v>
      </c>
      <c r="V3" s="12">
        <v>1.9</v>
      </c>
      <c r="W3" s="12">
        <v>1.3</v>
      </c>
      <c r="X3" s="11" t="s">
        <v>157</v>
      </c>
      <c r="Y3" s="8">
        <v>0.3</v>
      </c>
      <c r="Z3" s="11" t="s">
        <v>301</v>
      </c>
      <c r="AA3" s="8">
        <v>0.2</v>
      </c>
      <c r="AB3" s="8">
        <v>0.1</v>
      </c>
      <c r="AC3" s="11"/>
      <c r="AD3" s="11" t="s">
        <v>305</v>
      </c>
      <c r="AE3" s="11" t="s">
        <v>303</v>
      </c>
      <c r="AF3" s="11" t="s">
        <v>158</v>
      </c>
      <c r="AG3" s="8"/>
      <c r="AH3" s="8" t="s">
        <v>232</v>
      </c>
      <c r="AI3" s="29" t="s">
        <v>310</v>
      </c>
    </row>
    <row r="4" spans="1:35" s="5" customFormat="1">
      <c r="A4" s="6">
        <v>44605</v>
      </c>
      <c r="B4" s="18" t="s">
        <v>165</v>
      </c>
      <c r="C4" s="8" t="s">
        <v>223</v>
      </c>
      <c r="D4" s="9">
        <v>5.9722222222222225E-2</v>
      </c>
      <c r="E4" s="32" t="s">
        <v>264</v>
      </c>
      <c r="F4" s="10">
        <v>12.3</v>
      </c>
      <c r="G4" s="10">
        <v>10.7</v>
      </c>
      <c r="H4" s="10">
        <v>11.6</v>
      </c>
      <c r="I4" s="10">
        <v>12.6</v>
      </c>
      <c r="J4" s="10">
        <v>13.1</v>
      </c>
      <c r="K4" s="10">
        <v>12.5</v>
      </c>
      <c r="L4" s="10">
        <v>13.2</v>
      </c>
      <c r="M4" s="22">
        <f t="shared" si="0"/>
        <v>34.6</v>
      </c>
      <c r="N4" s="22">
        <f t="shared" si="1"/>
        <v>12.6</v>
      </c>
      <c r="O4" s="22">
        <f t="shared" si="2"/>
        <v>38.799999999999997</v>
      </c>
      <c r="P4" s="23">
        <f t="shared" si="3"/>
        <v>60.300000000000004</v>
      </c>
      <c r="Q4" s="11" t="s">
        <v>221</v>
      </c>
      <c r="R4" s="11" t="s">
        <v>222</v>
      </c>
      <c r="S4" s="13" t="s">
        <v>265</v>
      </c>
      <c r="T4" s="13" t="s">
        <v>266</v>
      </c>
      <c r="U4" s="13" t="s">
        <v>267</v>
      </c>
      <c r="V4" s="12">
        <v>1.6</v>
      </c>
      <c r="W4" s="12">
        <v>1.5</v>
      </c>
      <c r="X4" s="11" t="s">
        <v>157</v>
      </c>
      <c r="Y4" s="8">
        <v>0.1</v>
      </c>
      <c r="Z4" s="11" t="s">
        <v>301</v>
      </c>
      <c r="AA4" s="8" t="s">
        <v>304</v>
      </c>
      <c r="AB4" s="8">
        <v>0.1</v>
      </c>
      <c r="AC4" s="11"/>
      <c r="AD4" s="11" t="s">
        <v>305</v>
      </c>
      <c r="AE4" s="11" t="s">
        <v>305</v>
      </c>
      <c r="AF4" s="11" t="s">
        <v>158</v>
      </c>
      <c r="AG4" s="8"/>
      <c r="AH4" s="8" t="s">
        <v>320</v>
      </c>
      <c r="AI4" s="29" t="s">
        <v>319</v>
      </c>
    </row>
    <row r="5" spans="1:35" s="5" customFormat="1">
      <c r="A5" s="6">
        <v>44605</v>
      </c>
      <c r="B5" s="7" t="s">
        <v>169</v>
      </c>
      <c r="C5" s="8" t="s">
        <v>287</v>
      </c>
      <c r="D5" s="9">
        <v>5.8414351851851849E-2</v>
      </c>
      <c r="E5" s="32" t="s">
        <v>290</v>
      </c>
      <c r="F5" s="10">
        <v>12.1</v>
      </c>
      <c r="G5" s="10">
        <v>10.7</v>
      </c>
      <c r="H5" s="10">
        <v>11.8</v>
      </c>
      <c r="I5" s="10">
        <v>12.2</v>
      </c>
      <c r="J5" s="10">
        <v>12.7</v>
      </c>
      <c r="K5" s="10">
        <v>12.3</v>
      </c>
      <c r="L5" s="10">
        <v>12.9</v>
      </c>
      <c r="M5" s="22">
        <f t="shared" si="0"/>
        <v>34.599999999999994</v>
      </c>
      <c r="N5" s="22">
        <f t="shared" si="1"/>
        <v>12.2</v>
      </c>
      <c r="O5" s="22">
        <f t="shared" si="2"/>
        <v>37.9</v>
      </c>
      <c r="P5" s="23">
        <f t="shared" si="3"/>
        <v>59.5</v>
      </c>
      <c r="Q5" s="11" t="s">
        <v>221</v>
      </c>
      <c r="R5" s="11" t="s">
        <v>289</v>
      </c>
      <c r="S5" s="13" t="s">
        <v>291</v>
      </c>
      <c r="T5" s="13" t="s">
        <v>292</v>
      </c>
      <c r="U5" s="13" t="s">
        <v>237</v>
      </c>
      <c r="V5" s="12">
        <v>1.6</v>
      </c>
      <c r="W5" s="12">
        <v>1.5</v>
      </c>
      <c r="X5" s="11" t="s">
        <v>159</v>
      </c>
      <c r="Y5" s="8">
        <v>0.5</v>
      </c>
      <c r="Z5" s="11" t="s">
        <v>301</v>
      </c>
      <c r="AA5" s="8">
        <v>0.6</v>
      </c>
      <c r="AB5" s="8">
        <v>-0.1</v>
      </c>
      <c r="AC5" s="11"/>
      <c r="AD5" s="11" t="s">
        <v>303</v>
      </c>
      <c r="AE5" s="11" t="s">
        <v>303</v>
      </c>
      <c r="AF5" s="11" t="s">
        <v>158</v>
      </c>
      <c r="AG5" s="8"/>
      <c r="AH5" s="8" t="s">
        <v>335</v>
      </c>
      <c r="AI5" s="29" t="s">
        <v>336</v>
      </c>
    </row>
    <row r="6" spans="1:35" s="5" customFormat="1">
      <c r="A6" s="6">
        <v>44611</v>
      </c>
      <c r="B6" s="7" t="s">
        <v>337</v>
      </c>
      <c r="C6" s="8" t="s">
        <v>223</v>
      </c>
      <c r="D6" s="9">
        <v>5.9780092592592593E-2</v>
      </c>
      <c r="E6" s="32" t="s">
        <v>342</v>
      </c>
      <c r="F6" s="10">
        <v>12.4</v>
      </c>
      <c r="G6" s="10">
        <v>10.8</v>
      </c>
      <c r="H6" s="10">
        <v>12</v>
      </c>
      <c r="I6" s="10">
        <v>13</v>
      </c>
      <c r="J6" s="10">
        <v>12.9</v>
      </c>
      <c r="K6" s="10">
        <v>12.5</v>
      </c>
      <c r="L6" s="10">
        <v>12.9</v>
      </c>
      <c r="M6" s="22">
        <f t="shared" si="0"/>
        <v>35.200000000000003</v>
      </c>
      <c r="N6" s="22">
        <f t="shared" si="1"/>
        <v>13</v>
      </c>
      <c r="O6" s="22">
        <f t="shared" si="2"/>
        <v>38.299999999999997</v>
      </c>
      <c r="P6" s="23">
        <f t="shared" si="3"/>
        <v>61.1</v>
      </c>
      <c r="Q6" s="11" t="s">
        <v>357</v>
      </c>
      <c r="R6" s="11" t="s">
        <v>358</v>
      </c>
      <c r="S6" s="13" t="s">
        <v>238</v>
      </c>
      <c r="T6" s="13" t="s">
        <v>359</v>
      </c>
      <c r="U6" s="13" t="s">
        <v>360</v>
      </c>
      <c r="V6" s="12">
        <v>3.5</v>
      </c>
      <c r="W6" s="12">
        <v>3.2</v>
      </c>
      <c r="X6" s="11" t="s">
        <v>293</v>
      </c>
      <c r="Y6" s="8">
        <v>0.6</v>
      </c>
      <c r="Z6" s="11" t="s">
        <v>301</v>
      </c>
      <c r="AA6" s="8">
        <v>0.7</v>
      </c>
      <c r="AB6" s="8">
        <v>-0.1</v>
      </c>
      <c r="AC6" s="11"/>
      <c r="AD6" s="11" t="s">
        <v>303</v>
      </c>
      <c r="AE6" s="11" t="s">
        <v>303</v>
      </c>
      <c r="AF6" s="11" t="s">
        <v>158</v>
      </c>
      <c r="AG6" s="8"/>
      <c r="AH6" s="8" t="s">
        <v>421</v>
      </c>
      <c r="AI6" s="29" t="s">
        <v>422</v>
      </c>
    </row>
    <row r="7" spans="1:35" s="5" customFormat="1">
      <c r="A7" s="6">
        <v>44611</v>
      </c>
      <c r="B7" s="7" t="s">
        <v>338</v>
      </c>
      <c r="C7" s="8" t="s">
        <v>223</v>
      </c>
      <c r="D7" s="9">
        <v>5.7731481481481474E-2</v>
      </c>
      <c r="E7" s="32" t="s">
        <v>370</v>
      </c>
      <c r="F7" s="10">
        <v>12</v>
      </c>
      <c r="G7" s="10">
        <v>10.8</v>
      </c>
      <c r="H7" s="10">
        <v>11.7</v>
      </c>
      <c r="I7" s="10">
        <v>12.2</v>
      </c>
      <c r="J7" s="10">
        <v>12.1</v>
      </c>
      <c r="K7" s="10">
        <v>11.8</v>
      </c>
      <c r="L7" s="10">
        <v>13.2</v>
      </c>
      <c r="M7" s="22">
        <f t="shared" si="0"/>
        <v>34.5</v>
      </c>
      <c r="N7" s="22">
        <f t="shared" si="1"/>
        <v>12.2</v>
      </c>
      <c r="O7" s="22">
        <f t="shared" si="2"/>
        <v>37.099999999999994</v>
      </c>
      <c r="P7" s="23">
        <f t="shared" si="3"/>
        <v>58.800000000000004</v>
      </c>
      <c r="Q7" s="11" t="s">
        <v>221</v>
      </c>
      <c r="R7" s="11" t="s">
        <v>235</v>
      </c>
      <c r="S7" s="13" t="s">
        <v>225</v>
      </c>
      <c r="T7" s="13" t="s">
        <v>371</v>
      </c>
      <c r="U7" s="13" t="s">
        <v>372</v>
      </c>
      <c r="V7" s="12">
        <v>3.5</v>
      </c>
      <c r="W7" s="12">
        <v>3.2</v>
      </c>
      <c r="X7" s="11" t="s">
        <v>293</v>
      </c>
      <c r="Y7" s="8">
        <v>0.3</v>
      </c>
      <c r="Z7" s="11" t="s">
        <v>301</v>
      </c>
      <c r="AA7" s="8">
        <v>0.4</v>
      </c>
      <c r="AB7" s="8">
        <v>-0.1</v>
      </c>
      <c r="AC7" s="11"/>
      <c r="AD7" s="11" t="s">
        <v>303</v>
      </c>
      <c r="AE7" s="11" t="s">
        <v>305</v>
      </c>
      <c r="AF7" s="11" t="s">
        <v>293</v>
      </c>
      <c r="AG7" s="8"/>
      <c r="AH7" s="8" t="s">
        <v>431</v>
      </c>
      <c r="AI7" s="29" t="s">
        <v>432</v>
      </c>
    </row>
    <row r="8" spans="1:35" s="5" customFormat="1">
      <c r="A8" s="6">
        <v>44612</v>
      </c>
      <c r="B8" s="17" t="s">
        <v>165</v>
      </c>
      <c r="C8" s="8" t="s">
        <v>397</v>
      </c>
      <c r="D8" s="9">
        <v>5.9814814814814814E-2</v>
      </c>
      <c r="E8" s="32" t="s">
        <v>382</v>
      </c>
      <c r="F8" s="10">
        <v>12</v>
      </c>
      <c r="G8" s="10">
        <v>10.9</v>
      </c>
      <c r="H8" s="10">
        <v>11.6</v>
      </c>
      <c r="I8" s="10">
        <v>12.4</v>
      </c>
      <c r="J8" s="10">
        <v>13.1</v>
      </c>
      <c r="K8" s="10">
        <v>12.9</v>
      </c>
      <c r="L8" s="10">
        <v>13.9</v>
      </c>
      <c r="M8" s="22">
        <f t="shared" si="0"/>
        <v>34.5</v>
      </c>
      <c r="N8" s="22">
        <f t="shared" si="1"/>
        <v>12.4</v>
      </c>
      <c r="O8" s="22">
        <f t="shared" si="2"/>
        <v>39.9</v>
      </c>
      <c r="P8" s="23">
        <f t="shared" si="3"/>
        <v>60</v>
      </c>
      <c r="Q8" s="11" t="s">
        <v>221</v>
      </c>
      <c r="R8" s="11" t="s">
        <v>222</v>
      </c>
      <c r="S8" s="13" t="s">
        <v>398</v>
      </c>
      <c r="T8" s="13" t="s">
        <v>372</v>
      </c>
      <c r="U8" s="13" t="s">
        <v>399</v>
      </c>
      <c r="V8" s="12">
        <v>8.1</v>
      </c>
      <c r="W8" s="12">
        <v>9.1999999999999993</v>
      </c>
      <c r="X8" s="11" t="s">
        <v>416</v>
      </c>
      <c r="Y8" s="8">
        <v>0.9</v>
      </c>
      <c r="Z8" s="11" t="s">
        <v>301</v>
      </c>
      <c r="AA8" s="8">
        <v>0.4</v>
      </c>
      <c r="AB8" s="8">
        <v>0.5</v>
      </c>
      <c r="AC8" s="11"/>
      <c r="AD8" s="11" t="s">
        <v>303</v>
      </c>
      <c r="AE8" s="11" t="s">
        <v>303</v>
      </c>
      <c r="AF8" s="11" t="s">
        <v>158</v>
      </c>
      <c r="AG8" s="8"/>
      <c r="AH8" s="8" t="s">
        <v>381</v>
      </c>
      <c r="AI8" s="29" t="s">
        <v>436</v>
      </c>
    </row>
    <row r="9" spans="1:35" s="5" customFormat="1">
      <c r="A9" s="6">
        <v>44612</v>
      </c>
      <c r="B9" s="7" t="s">
        <v>339</v>
      </c>
      <c r="C9" s="8" t="s">
        <v>287</v>
      </c>
      <c r="D9" s="9">
        <v>5.9803240740740747E-2</v>
      </c>
      <c r="E9" s="32" t="s">
        <v>385</v>
      </c>
      <c r="F9" s="10">
        <v>12.3</v>
      </c>
      <c r="G9" s="10">
        <v>11.1</v>
      </c>
      <c r="H9" s="10">
        <v>12.2</v>
      </c>
      <c r="I9" s="10">
        <v>12.7</v>
      </c>
      <c r="J9" s="10">
        <v>12.9</v>
      </c>
      <c r="K9" s="10">
        <v>12.5</v>
      </c>
      <c r="L9" s="10">
        <v>13</v>
      </c>
      <c r="M9" s="22">
        <f t="shared" si="0"/>
        <v>35.599999999999994</v>
      </c>
      <c r="N9" s="22">
        <f t="shared" si="1"/>
        <v>12.7</v>
      </c>
      <c r="O9" s="22">
        <f t="shared" si="2"/>
        <v>38.4</v>
      </c>
      <c r="P9" s="23">
        <f t="shared" si="3"/>
        <v>61.199999999999996</v>
      </c>
      <c r="Q9" s="11" t="s">
        <v>357</v>
      </c>
      <c r="R9" s="11" t="s">
        <v>358</v>
      </c>
      <c r="S9" s="13" t="s">
        <v>372</v>
      </c>
      <c r="T9" s="13" t="s">
        <v>402</v>
      </c>
      <c r="U9" s="13" t="s">
        <v>360</v>
      </c>
      <c r="V9" s="12">
        <v>8.1</v>
      </c>
      <c r="W9" s="12">
        <v>9.1999999999999993</v>
      </c>
      <c r="X9" s="11" t="s">
        <v>416</v>
      </c>
      <c r="Y9" s="8">
        <v>0.6</v>
      </c>
      <c r="Z9" s="11" t="s">
        <v>301</v>
      </c>
      <c r="AA9" s="8">
        <v>0.1</v>
      </c>
      <c r="AB9" s="8">
        <v>0.5</v>
      </c>
      <c r="AC9" s="11"/>
      <c r="AD9" s="11" t="s">
        <v>305</v>
      </c>
      <c r="AE9" s="11" t="s">
        <v>303</v>
      </c>
      <c r="AF9" s="11" t="s">
        <v>293</v>
      </c>
      <c r="AG9" s="8"/>
      <c r="AH9" s="8" t="s">
        <v>384</v>
      </c>
      <c r="AI9" s="29" t="s">
        <v>438</v>
      </c>
    </row>
    <row r="10" spans="1:35" s="5" customFormat="1">
      <c r="A10" s="6">
        <v>44618</v>
      </c>
      <c r="B10" s="7" t="s">
        <v>165</v>
      </c>
      <c r="C10" s="8" t="s">
        <v>223</v>
      </c>
      <c r="D10" s="9">
        <v>5.9733796296296299E-2</v>
      </c>
      <c r="E10" s="32" t="s">
        <v>459</v>
      </c>
      <c r="F10" s="10">
        <v>12.3</v>
      </c>
      <c r="G10" s="10">
        <v>10.7</v>
      </c>
      <c r="H10" s="10">
        <v>11.8</v>
      </c>
      <c r="I10" s="10">
        <v>12.5</v>
      </c>
      <c r="J10" s="10">
        <v>12.6</v>
      </c>
      <c r="K10" s="10">
        <v>12.6</v>
      </c>
      <c r="L10" s="10">
        <v>13.6</v>
      </c>
      <c r="M10" s="22">
        <f t="shared" si="0"/>
        <v>34.799999999999997</v>
      </c>
      <c r="N10" s="22">
        <f t="shared" si="1"/>
        <v>12.5</v>
      </c>
      <c r="O10" s="22">
        <f t="shared" si="2"/>
        <v>38.799999999999997</v>
      </c>
      <c r="P10" s="23">
        <f t="shared" si="3"/>
        <v>59.9</v>
      </c>
      <c r="Q10" s="11" t="s">
        <v>221</v>
      </c>
      <c r="R10" s="11" t="s">
        <v>222</v>
      </c>
      <c r="S10" s="13" t="s">
        <v>468</v>
      </c>
      <c r="T10" s="13" t="s">
        <v>469</v>
      </c>
      <c r="U10" s="13" t="s">
        <v>453</v>
      </c>
      <c r="V10" s="12">
        <v>4.5999999999999996</v>
      </c>
      <c r="W10" s="12">
        <v>3.9</v>
      </c>
      <c r="X10" s="11" t="s">
        <v>158</v>
      </c>
      <c r="Y10" s="8">
        <v>0.2</v>
      </c>
      <c r="Z10" s="11" t="s">
        <v>301</v>
      </c>
      <c r="AA10" s="8">
        <v>0.2</v>
      </c>
      <c r="AB10" s="8" t="s">
        <v>304</v>
      </c>
      <c r="AC10" s="11"/>
      <c r="AD10" s="11" t="s">
        <v>305</v>
      </c>
      <c r="AE10" s="11" t="s">
        <v>303</v>
      </c>
      <c r="AF10" s="11" t="s">
        <v>158</v>
      </c>
      <c r="AG10" s="8"/>
      <c r="AH10" s="8" t="s">
        <v>458</v>
      </c>
      <c r="AI10" s="29" t="s">
        <v>519</v>
      </c>
    </row>
    <row r="11" spans="1:35" s="5" customFormat="1">
      <c r="A11" s="6">
        <v>44618</v>
      </c>
      <c r="B11" s="17" t="s">
        <v>166</v>
      </c>
      <c r="C11" s="8" t="s">
        <v>223</v>
      </c>
      <c r="D11" s="9">
        <v>6.0416666666666667E-2</v>
      </c>
      <c r="E11" s="32" t="s">
        <v>472</v>
      </c>
      <c r="F11" s="10">
        <v>12.3</v>
      </c>
      <c r="G11" s="10">
        <v>11.2</v>
      </c>
      <c r="H11" s="10">
        <v>12.6</v>
      </c>
      <c r="I11" s="10">
        <v>13.2</v>
      </c>
      <c r="J11" s="10">
        <v>13</v>
      </c>
      <c r="K11" s="10">
        <v>12.1</v>
      </c>
      <c r="L11" s="10">
        <v>12.6</v>
      </c>
      <c r="M11" s="22">
        <f t="shared" si="0"/>
        <v>36.1</v>
      </c>
      <c r="N11" s="22">
        <f t="shared" si="1"/>
        <v>13.2</v>
      </c>
      <c r="O11" s="22">
        <f t="shared" si="2"/>
        <v>37.700000000000003</v>
      </c>
      <c r="P11" s="23">
        <f t="shared" si="3"/>
        <v>62.3</v>
      </c>
      <c r="Q11" s="11" t="s">
        <v>234</v>
      </c>
      <c r="R11" s="11" t="s">
        <v>235</v>
      </c>
      <c r="S11" s="13" t="s">
        <v>473</v>
      </c>
      <c r="T11" s="13" t="s">
        <v>474</v>
      </c>
      <c r="U11" s="13" t="s">
        <v>475</v>
      </c>
      <c r="V11" s="12">
        <v>4.5999999999999996</v>
      </c>
      <c r="W11" s="12">
        <v>3.9</v>
      </c>
      <c r="X11" s="11" t="s">
        <v>158</v>
      </c>
      <c r="Y11" s="8">
        <v>2.1</v>
      </c>
      <c r="Z11" s="11" t="s">
        <v>301</v>
      </c>
      <c r="AA11" s="8">
        <v>2.1</v>
      </c>
      <c r="AB11" s="8" t="s">
        <v>304</v>
      </c>
      <c r="AC11" s="11"/>
      <c r="AD11" s="11" t="s">
        <v>302</v>
      </c>
      <c r="AE11" s="11" t="s">
        <v>303</v>
      </c>
      <c r="AF11" s="11" t="s">
        <v>158</v>
      </c>
      <c r="AG11" s="8"/>
      <c r="AH11" s="8" t="s">
        <v>471</v>
      </c>
      <c r="AI11" s="29" t="s">
        <v>523</v>
      </c>
    </row>
    <row r="12" spans="1:35" s="5" customFormat="1">
      <c r="A12" s="6">
        <v>44619</v>
      </c>
      <c r="B12" s="7" t="s">
        <v>165</v>
      </c>
      <c r="C12" s="8" t="s">
        <v>223</v>
      </c>
      <c r="D12" s="9">
        <v>5.9780092592592593E-2</v>
      </c>
      <c r="E12" s="32" t="s">
        <v>493</v>
      </c>
      <c r="F12" s="10">
        <v>12.1</v>
      </c>
      <c r="G12" s="10">
        <v>10.8</v>
      </c>
      <c r="H12" s="10">
        <v>11.5</v>
      </c>
      <c r="I12" s="10">
        <v>12.4</v>
      </c>
      <c r="J12" s="10">
        <v>12.6</v>
      </c>
      <c r="K12" s="10">
        <v>13</v>
      </c>
      <c r="L12" s="10">
        <v>14.1</v>
      </c>
      <c r="M12" s="22">
        <f t="shared" si="0"/>
        <v>34.4</v>
      </c>
      <c r="N12" s="22">
        <f t="shared" si="1"/>
        <v>12.4</v>
      </c>
      <c r="O12" s="22">
        <f t="shared" si="2"/>
        <v>39.700000000000003</v>
      </c>
      <c r="P12" s="23">
        <f t="shared" si="3"/>
        <v>59.4</v>
      </c>
      <c r="Q12" s="11" t="s">
        <v>221</v>
      </c>
      <c r="R12" s="11" t="s">
        <v>222</v>
      </c>
      <c r="S12" s="13" t="s">
        <v>494</v>
      </c>
      <c r="T12" s="13" t="s">
        <v>495</v>
      </c>
      <c r="U12" s="13" t="s">
        <v>496</v>
      </c>
      <c r="V12" s="12">
        <v>3.2</v>
      </c>
      <c r="W12" s="12">
        <v>3.3</v>
      </c>
      <c r="X12" s="11" t="s">
        <v>158</v>
      </c>
      <c r="Y12" s="8">
        <v>0.6</v>
      </c>
      <c r="Z12" s="11" t="s">
        <v>301</v>
      </c>
      <c r="AA12" s="8">
        <v>0.4</v>
      </c>
      <c r="AB12" s="8">
        <v>0.2</v>
      </c>
      <c r="AC12" s="11"/>
      <c r="AD12" s="11" t="s">
        <v>303</v>
      </c>
      <c r="AE12" s="11" t="s">
        <v>303</v>
      </c>
      <c r="AF12" s="11" t="s">
        <v>158</v>
      </c>
      <c r="AG12" s="8"/>
      <c r="AH12" s="8" t="s">
        <v>533</v>
      </c>
      <c r="AI12" s="29" t="s">
        <v>534</v>
      </c>
    </row>
    <row r="13" spans="1:35" s="5" customFormat="1">
      <c r="A13" s="6">
        <v>44619</v>
      </c>
      <c r="B13" s="7" t="s">
        <v>166</v>
      </c>
      <c r="C13" s="8" t="s">
        <v>223</v>
      </c>
      <c r="D13" s="9">
        <v>5.9085648148148151E-2</v>
      </c>
      <c r="E13" s="32" t="s">
        <v>501</v>
      </c>
      <c r="F13" s="10">
        <v>12.3</v>
      </c>
      <c r="G13" s="10">
        <v>11.1</v>
      </c>
      <c r="H13" s="10">
        <v>11.7</v>
      </c>
      <c r="I13" s="10">
        <v>12.5</v>
      </c>
      <c r="J13" s="10">
        <v>12.3</v>
      </c>
      <c r="K13" s="10">
        <v>12.5</v>
      </c>
      <c r="L13" s="10">
        <v>13.1</v>
      </c>
      <c r="M13" s="22">
        <f t="shared" si="0"/>
        <v>35.099999999999994</v>
      </c>
      <c r="N13" s="22">
        <f t="shared" si="1"/>
        <v>12.5</v>
      </c>
      <c r="O13" s="22">
        <f t="shared" si="2"/>
        <v>37.9</v>
      </c>
      <c r="P13" s="23">
        <f t="shared" si="3"/>
        <v>59.899999999999991</v>
      </c>
      <c r="Q13" s="11" t="s">
        <v>357</v>
      </c>
      <c r="R13" s="11" t="s">
        <v>222</v>
      </c>
      <c r="S13" s="13" t="s">
        <v>502</v>
      </c>
      <c r="T13" s="13" t="s">
        <v>503</v>
      </c>
      <c r="U13" s="13" t="s">
        <v>292</v>
      </c>
      <c r="V13" s="12">
        <v>3.2</v>
      </c>
      <c r="W13" s="12">
        <v>3.3</v>
      </c>
      <c r="X13" s="11" t="s">
        <v>158</v>
      </c>
      <c r="Y13" s="8">
        <v>0.6</v>
      </c>
      <c r="Z13" s="11" t="s">
        <v>301</v>
      </c>
      <c r="AA13" s="8">
        <v>0.4</v>
      </c>
      <c r="AB13" s="8">
        <v>0.2</v>
      </c>
      <c r="AC13" s="11"/>
      <c r="AD13" s="11" t="s">
        <v>303</v>
      </c>
      <c r="AE13" s="11" t="s">
        <v>305</v>
      </c>
      <c r="AF13" s="11" t="s">
        <v>158</v>
      </c>
      <c r="AG13" s="8"/>
      <c r="AH13" s="8" t="s">
        <v>539</v>
      </c>
      <c r="AI13" s="29" t="s">
        <v>540</v>
      </c>
    </row>
    <row r="14" spans="1:35" s="5" customFormat="1">
      <c r="A14" s="6">
        <v>44619</v>
      </c>
      <c r="B14" s="7" t="s">
        <v>169</v>
      </c>
      <c r="C14" s="8" t="s">
        <v>223</v>
      </c>
      <c r="D14" s="9">
        <v>5.9120370370370372E-2</v>
      </c>
      <c r="E14" s="32" t="s">
        <v>514</v>
      </c>
      <c r="F14" s="10">
        <v>12.3</v>
      </c>
      <c r="G14" s="10">
        <v>10.8</v>
      </c>
      <c r="H14" s="10">
        <v>11.7</v>
      </c>
      <c r="I14" s="10">
        <v>12.6</v>
      </c>
      <c r="J14" s="10">
        <v>12.8</v>
      </c>
      <c r="K14" s="10">
        <v>12.4</v>
      </c>
      <c r="L14" s="10">
        <v>13.2</v>
      </c>
      <c r="M14" s="22">
        <f t="shared" si="0"/>
        <v>34.799999999999997</v>
      </c>
      <c r="N14" s="22">
        <f t="shared" si="1"/>
        <v>12.6</v>
      </c>
      <c r="O14" s="22">
        <f t="shared" si="2"/>
        <v>38.400000000000006</v>
      </c>
      <c r="P14" s="23">
        <f t="shared" si="3"/>
        <v>60.2</v>
      </c>
      <c r="Q14" s="11" t="s">
        <v>221</v>
      </c>
      <c r="R14" s="11" t="s">
        <v>222</v>
      </c>
      <c r="S14" s="13" t="s">
        <v>515</v>
      </c>
      <c r="T14" s="13" t="s">
        <v>494</v>
      </c>
      <c r="U14" s="13" t="s">
        <v>516</v>
      </c>
      <c r="V14" s="12">
        <v>3.2</v>
      </c>
      <c r="W14" s="12">
        <v>3.3</v>
      </c>
      <c r="X14" s="11" t="s">
        <v>158</v>
      </c>
      <c r="Y14" s="8">
        <v>1.6</v>
      </c>
      <c r="Z14" s="11" t="s">
        <v>301</v>
      </c>
      <c r="AA14" s="8">
        <v>1.4</v>
      </c>
      <c r="AB14" s="8">
        <v>0.2</v>
      </c>
      <c r="AC14" s="11"/>
      <c r="AD14" s="11" t="s">
        <v>302</v>
      </c>
      <c r="AE14" s="11" t="s">
        <v>305</v>
      </c>
      <c r="AF14" s="11" t="s">
        <v>158</v>
      </c>
      <c r="AG14" s="8"/>
      <c r="AH14" s="8" t="s">
        <v>549</v>
      </c>
      <c r="AI14" s="29" t="s">
        <v>550</v>
      </c>
    </row>
    <row r="15" spans="1:35" s="5" customFormat="1">
      <c r="A15" s="6">
        <v>44625</v>
      </c>
      <c r="B15" s="7" t="s">
        <v>165</v>
      </c>
      <c r="C15" s="8" t="s">
        <v>223</v>
      </c>
      <c r="D15" s="9">
        <v>6.0439814814814814E-2</v>
      </c>
      <c r="E15" s="32" t="s">
        <v>555</v>
      </c>
      <c r="F15" s="10">
        <v>12</v>
      </c>
      <c r="G15" s="10">
        <v>10.9</v>
      </c>
      <c r="H15" s="10">
        <v>12.1</v>
      </c>
      <c r="I15" s="10">
        <v>12.6</v>
      </c>
      <c r="J15" s="10">
        <v>13.4</v>
      </c>
      <c r="K15" s="10">
        <v>13</v>
      </c>
      <c r="L15" s="10">
        <v>13.2</v>
      </c>
      <c r="M15" s="22">
        <f t="shared" ref="M15:M16" si="4">SUM(F15:H15)</f>
        <v>35</v>
      </c>
      <c r="N15" s="22">
        <f t="shared" ref="N15:N16" si="5">I15</f>
        <v>12.6</v>
      </c>
      <c r="O15" s="22">
        <f t="shared" ref="O15:O16" si="6">SUM(J15:L15)</f>
        <v>39.599999999999994</v>
      </c>
      <c r="P15" s="23">
        <f t="shared" ref="P15:P16" si="7">SUM(F15:J15)</f>
        <v>61</v>
      </c>
      <c r="Q15" s="11" t="s">
        <v>221</v>
      </c>
      <c r="R15" s="11" t="s">
        <v>222</v>
      </c>
      <c r="S15" s="13" t="s">
        <v>574</v>
      </c>
      <c r="T15" s="13" t="s">
        <v>575</v>
      </c>
      <c r="U15" s="13" t="s">
        <v>265</v>
      </c>
      <c r="V15" s="12">
        <v>6.2</v>
      </c>
      <c r="W15" s="12">
        <v>7.3</v>
      </c>
      <c r="X15" s="11" t="s">
        <v>158</v>
      </c>
      <c r="Y15" s="8">
        <v>1.3</v>
      </c>
      <c r="Z15" s="11" t="s">
        <v>301</v>
      </c>
      <c r="AA15" s="8">
        <v>1.2</v>
      </c>
      <c r="AB15" s="8">
        <v>0.1</v>
      </c>
      <c r="AC15" s="11"/>
      <c r="AD15" s="11" t="s">
        <v>302</v>
      </c>
      <c r="AE15" s="11" t="s">
        <v>303</v>
      </c>
      <c r="AF15" s="11" t="s">
        <v>158</v>
      </c>
      <c r="AG15" s="8"/>
      <c r="AH15" s="8" t="s">
        <v>562</v>
      </c>
      <c r="AI15" s="29" t="s">
        <v>613</v>
      </c>
    </row>
    <row r="16" spans="1:35" s="5" customFormat="1">
      <c r="A16" s="6">
        <v>44626</v>
      </c>
      <c r="B16" s="17" t="s">
        <v>165</v>
      </c>
      <c r="C16" s="8" t="s">
        <v>223</v>
      </c>
      <c r="D16" s="9">
        <v>5.9791666666666667E-2</v>
      </c>
      <c r="E16" s="32" t="s">
        <v>587</v>
      </c>
      <c r="F16" s="10">
        <v>12.3</v>
      </c>
      <c r="G16" s="10">
        <v>11.4</v>
      </c>
      <c r="H16" s="10">
        <v>11.8</v>
      </c>
      <c r="I16" s="10">
        <v>12.4</v>
      </c>
      <c r="J16" s="10">
        <v>12.8</v>
      </c>
      <c r="K16" s="10">
        <v>12.6</v>
      </c>
      <c r="L16" s="10">
        <v>13.3</v>
      </c>
      <c r="M16" s="22">
        <f t="shared" si="4"/>
        <v>35.5</v>
      </c>
      <c r="N16" s="22">
        <f t="shared" si="5"/>
        <v>12.4</v>
      </c>
      <c r="O16" s="22">
        <f t="shared" si="6"/>
        <v>38.700000000000003</v>
      </c>
      <c r="P16" s="23">
        <f t="shared" si="7"/>
        <v>60.7</v>
      </c>
      <c r="Q16" s="11" t="s">
        <v>357</v>
      </c>
      <c r="R16" s="11" t="s">
        <v>222</v>
      </c>
      <c r="S16" s="13" t="s">
        <v>360</v>
      </c>
      <c r="T16" s="13" t="s">
        <v>594</v>
      </c>
      <c r="U16" s="13" t="s">
        <v>595</v>
      </c>
      <c r="V16" s="12">
        <v>5.5</v>
      </c>
      <c r="W16" s="12">
        <v>5.0999999999999996</v>
      </c>
      <c r="X16" s="11" t="s">
        <v>158</v>
      </c>
      <c r="Y16" s="8">
        <v>0.7</v>
      </c>
      <c r="Z16" s="11" t="s">
        <v>301</v>
      </c>
      <c r="AA16" s="8">
        <v>0.5</v>
      </c>
      <c r="AB16" s="8">
        <v>0.2</v>
      </c>
      <c r="AC16" s="11"/>
      <c r="AD16" s="11" t="s">
        <v>303</v>
      </c>
      <c r="AE16" s="11" t="s">
        <v>303</v>
      </c>
      <c r="AF16" s="11" t="s">
        <v>158</v>
      </c>
      <c r="AG16" s="8"/>
      <c r="AH16" s="8" t="s">
        <v>586</v>
      </c>
      <c r="AI16" s="29" t="s">
        <v>623</v>
      </c>
    </row>
    <row r="17" spans="1:35" s="5" customFormat="1">
      <c r="A17" s="6">
        <v>44632</v>
      </c>
      <c r="B17" s="7" t="s">
        <v>166</v>
      </c>
      <c r="C17" s="8" t="s">
        <v>223</v>
      </c>
      <c r="D17" s="9">
        <v>5.9050925925925923E-2</v>
      </c>
      <c r="E17" s="32" t="s">
        <v>656</v>
      </c>
      <c r="F17" s="10">
        <v>12.4</v>
      </c>
      <c r="G17" s="10">
        <v>11.2</v>
      </c>
      <c r="H17" s="10">
        <v>11.9</v>
      </c>
      <c r="I17" s="10">
        <v>12.1</v>
      </c>
      <c r="J17" s="10">
        <v>12.6</v>
      </c>
      <c r="K17" s="10">
        <v>12.4</v>
      </c>
      <c r="L17" s="10">
        <v>12.6</v>
      </c>
      <c r="M17" s="22">
        <f t="shared" ref="M17:M21" si="8">SUM(F17:H17)</f>
        <v>35.5</v>
      </c>
      <c r="N17" s="22">
        <f t="shared" ref="N17:N21" si="9">I17</f>
        <v>12.1</v>
      </c>
      <c r="O17" s="22">
        <f t="shared" ref="O17:O21" si="10">SUM(J17:L17)</f>
        <v>37.6</v>
      </c>
      <c r="P17" s="23">
        <f t="shared" ref="P17:P21" si="11">SUM(F17:J17)</f>
        <v>60.2</v>
      </c>
      <c r="Q17" s="11" t="s">
        <v>357</v>
      </c>
      <c r="R17" s="11" t="s">
        <v>235</v>
      </c>
      <c r="S17" s="13" t="s">
        <v>237</v>
      </c>
      <c r="T17" s="13" t="s">
        <v>292</v>
      </c>
      <c r="U17" s="13" t="s">
        <v>494</v>
      </c>
      <c r="V17" s="12">
        <v>3.1</v>
      </c>
      <c r="W17" s="12">
        <v>1.5</v>
      </c>
      <c r="X17" s="11" t="s">
        <v>158</v>
      </c>
      <c r="Y17" s="8">
        <v>0.3</v>
      </c>
      <c r="Z17" s="11" t="s">
        <v>301</v>
      </c>
      <c r="AA17" s="8">
        <v>0.1</v>
      </c>
      <c r="AB17" s="8">
        <v>0.2</v>
      </c>
      <c r="AC17" s="11"/>
      <c r="AD17" s="11" t="s">
        <v>305</v>
      </c>
      <c r="AE17" s="11" t="s">
        <v>303</v>
      </c>
      <c r="AF17" s="11" t="s">
        <v>158</v>
      </c>
      <c r="AG17" s="8"/>
      <c r="AH17" s="8" t="s">
        <v>688</v>
      </c>
      <c r="AI17" s="29" t="s">
        <v>689</v>
      </c>
    </row>
    <row r="18" spans="1:35" s="5" customFormat="1">
      <c r="A18" s="6">
        <v>44632</v>
      </c>
      <c r="B18" s="7" t="s">
        <v>171</v>
      </c>
      <c r="C18" s="8" t="s">
        <v>223</v>
      </c>
      <c r="D18" s="9">
        <v>5.7731481481481474E-2</v>
      </c>
      <c r="E18" s="32" t="s">
        <v>658</v>
      </c>
      <c r="F18" s="10">
        <v>12.1</v>
      </c>
      <c r="G18" s="10">
        <v>10.5</v>
      </c>
      <c r="H18" s="10">
        <v>11.4</v>
      </c>
      <c r="I18" s="10">
        <v>12.1</v>
      </c>
      <c r="J18" s="10">
        <v>12.5</v>
      </c>
      <c r="K18" s="10">
        <v>12.2</v>
      </c>
      <c r="L18" s="10">
        <v>13</v>
      </c>
      <c r="M18" s="22">
        <f t="shared" si="8"/>
        <v>34</v>
      </c>
      <c r="N18" s="22">
        <f t="shared" si="9"/>
        <v>12.1</v>
      </c>
      <c r="O18" s="22">
        <f t="shared" si="10"/>
        <v>37.700000000000003</v>
      </c>
      <c r="P18" s="23">
        <f t="shared" si="11"/>
        <v>58.6</v>
      </c>
      <c r="Q18" s="11" t="s">
        <v>221</v>
      </c>
      <c r="R18" s="11" t="s">
        <v>222</v>
      </c>
      <c r="S18" s="13" t="s">
        <v>659</v>
      </c>
      <c r="T18" s="13" t="s">
        <v>225</v>
      </c>
      <c r="U18" s="13" t="s">
        <v>660</v>
      </c>
      <c r="V18" s="12">
        <v>3.1</v>
      </c>
      <c r="W18" s="12">
        <v>1.5</v>
      </c>
      <c r="X18" s="11" t="s">
        <v>158</v>
      </c>
      <c r="Y18" s="8">
        <v>0.8</v>
      </c>
      <c r="Z18" s="11" t="s">
        <v>301</v>
      </c>
      <c r="AA18" s="8">
        <v>0.6</v>
      </c>
      <c r="AB18" s="8">
        <v>0.2</v>
      </c>
      <c r="AC18" s="11"/>
      <c r="AD18" s="11" t="s">
        <v>303</v>
      </c>
      <c r="AE18" s="11" t="s">
        <v>303</v>
      </c>
      <c r="AF18" s="11" t="s">
        <v>293</v>
      </c>
      <c r="AG18" s="8"/>
      <c r="AH18" s="8" t="s">
        <v>694</v>
      </c>
      <c r="AI18" s="29" t="s">
        <v>695</v>
      </c>
    </row>
    <row r="19" spans="1:35" s="5" customFormat="1">
      <c r="A19" s="6">
        <v>44633</v>
      </c>
      <c r="B19" s="7" t="s">
        <v>165</v>
      </c>
      <c r="C19" s="8" t="s">
        <v>223</v>
      </c>
      <c r="D19" s="9">
        <v>5.9074074074074077E-2</v>
      </c>
      <c r="E19" s="32" t="s">
        <v>667</v>
      </c>
      <c r="F19" s="10">
        <v>12.2</v>
      </c>
      <c r="G19" s="10">
        <v>11</v>
      </c>
      <c r="H19" s="10">
        <v>11.9</v>
      </c>
      <c r="I19" s="10">
        <v>12.4</v>
      </c>
      <c r="J19" s="10">
        <v>12.6</v>
      </c>
      <c r="K19" s="10">
        <v>12.2</v>
      </c>
      <c r="L19" s="10">
        <v>13.1</v>
      </c>
      <c r="M19" s="22">
        <f t="shared" si="8"/>
        <v>35.1</v>
      </c>
      <c r="N19" s="22">
        <f t="shared" si="9"/>
        <v>12.4</v>
      </c>
      <c r="O19" s="22">
        <f t="shared" si="10"/>
        <v>37.9</v>
      </c>
      <c r="P19" s="23">
        <f t="shared" si="11"/>
        <v>60.1</v>
      </c>
      <c r="Q19" s="11" t="s">
        <v>221</v>
      </c>
      <c r="R19" s="11" t="s">
        <v>235</v>
      </c>
      <c r="S19" s="13" t="s">
        <v>454</v>
      </c>
      <c r="T19" s="13" t="s">
        <v>402</v>
      </c>
      <c r="U19" s="13" t="s">
        <v>668</v>
      </c>
      <c r="V19" s="12">
        <v>1.7</v>
      </c>
      <c r="W19" s="12">
        <v>1.8</v>
      </c>
      <c r="X19" s="11" t="s">
        <v>158</v>
      </c>
      <c r="Y19" s="8">
        <v>-0.5</v>
      </c>
      <c r="Z19" s="11" t="s">
        <v>301</v>
      </c>
      <c r="AA19" s="8">
        <v>-0.7</v>
      </c>
      <c r="AB19" s="8">
        <v>0.2</v>
      </c>
      <c r="AC19" s="11" t="s">
        <v>307</v>
      </c>
      <c r="AD19" s="11" t="s">
        <v>306</v>
      </c>
      <c r="AE19" s="11" t="s">
        <v>305</v>
      </c>
      <c r="AF19" s="11" t="s">
        <v>293</v>
      </c>
      <c r="AG19" s="8"/>
      <c r="AH19" s="8" t="s">
        <v>701</v>
      </c>
      <c r="AI19" s="29" t="s">
        <v>700</v>
      </c>
    </row>
    <row r="20" spans="1:35" s="5" customFormat="1">
      <c r="A20" s="6">
        <v>44633</v>
      </c>
      <c r="B20" s="7" t="s">
        <v>172</v>
      </c>
      <c r="C20" s="8" t="s">
        <v>223</v>
      </c>
      <c r="D20" s="9">
        <v>5.8402777777777776E-2</v>
      </c>
      <c r="E20" s="32" t="s">
        <v>670</v>
      </c>
      <c r="F20" s="10">
        <v>12.1</v>
      </c>
      <c r="G20" s="10">
        <v>11</v>
      </c>
      <c r="H20" s="10">
        <v>11.3</v>
      </c>
      <c r="I20" s="10">
        <v>12</v>
      </c>
      <c r="J20" s="10">
        <v>12.4</v>
      </c>
      <c r="K20" s="10">
        <v>12.3</v>
      </c>
      <c r="L20" s="10">
        <v>13.5</v>
      </c>
      <c r="M20" s="22">
        <f t="shared" si="8"/>
        <v>34.400000000000006</v>
      </c>
      <c r="N20" s="22">
        <f t="shared" si="9"/>
        <v>12</v>
      </c>
      <c r="O20" s="22">
        <f t="shared" si="10"/>
        <v>38.200000000000003</v>
      </c>
      <c r="P20" s="23">
        <f t="shared" si="11"/>
        <v>58.800000000000004</v>
      </c>
      <c r="Q20" s="11" t="s">
        <v>221</v>
      </c>
      <c r="R20" s="11" t="s">
        <v>222</v>
      </c>
      <c r="S20" s="13" t="s">
        <v>292</v>
      </c>
      <c r="T20" s="13" t="s">
        <v>671</v>
      </c>
      <c r="U20" s="13" t="s">
        <v>672</v>
      </c>
      <c r="V20" s="12">
        <v>1.7</v>
      </c>
      <c r="W20" s="12">
        <v>1.8</v>
      </c>
      <c r="X20" s="11" t="s">
        <v>158</v>
      </c>
      <c r="Y20" s="8">
        <v>-0.5</v>
      </c>
      <c r="Z20" s="11" t="s">
        <v>301</v>
      </c>
      <c r="AA20" s="8">
        <v>-0.7</v>
      </c>
      <c r="AB20" s="8">
        <v>0.2</v>
      </c>
      <c r="AC20" s="11" t="s">
        <v>307</v>
      </c>
      <c r="AD20" s="11" t="s">
        <v>306</v>
      </c>
      <c r="AE20" s="11" t="s">
        <v>305</v>
      </c>
      <c r="AF20" s="11" t="s">
        <v>293</v>
      </c>
      <c r="AG20" s="8"/>
      <c r="AH20" s="8" t="s">
        <v>704</v>
      </c>
      <c r="AI20" s="29" t="s">
        <v>705</v>
      </c>
    </row>
    <row r="21" spans="1:35" s="5" customFormat="1">
      <c r="A21" s="6">
        <v>44633</v>
      </c>
      <c r="B21" s="7" t="s">
        <v>169</v>
      </c>
      <c r="C21" s="8" t="s">
        <v>223</v>
      </c>
      <c r="D21" s="9">
        <v>5.8437499999999996E-2</v>
      </c>
      <c r="E21" s="32" t="s">
        <v>680</v>
      </c>
      <c r="F21" s="10">
        <v>12.2</v>
      </c>
      <c r="G21" s="10">
        <v>10.7</v>
      </c>
      <c r="H21" s="10">
        <v>11.6</v>
      </c>
      <c r="I21" s="10">
        <v>12.3</v>
      </c>
      <c r="J21" s="10">
        <v>12.6</v>
      </c>
      <c r="K21" s="10">
        <v>12.5</v>
      </c>
      <c r="L21" s="10">
        <v>13</v>
      </c>
      <c r="M21" s="22">
        <f t="shared" si="8"/>
        <v>34.5</v>
      </c>
      <c r="N21" s="22">
        <f t="shared" si="9"/>
        <v>12.3</v>
      </c>
      <c r="O21" s="22">
        <f t="shared" si="10"/>
        <v>38.1</v>
      </c>
      <c r="P21" s="23">
        <f t="shared" si="11"/>
        <v>59.4</v>
      </c>
      <c r="Q21" s="11" t="s">
        <v>221</v>
      </c>
      <c r="R21" s="11" t="s">
        <v>222</v>
      </c>
      <c r="S21" s="13" t="s">
        <v>681</v>
      </c>
      <c r="T21" s="13" t="s">
        <v>360</v>
      </c>
      <c r="U21" s="13" t="s">
        <v>398</v>
      </c>
      <c r="V21" s="12">
        <v>1.7</v>
      </c>
      <c r="W21" s="12">
        <v>1.8</v>
      </c>
      <c r="X21" s="11" t="s">
        <v>158</v>
      </c>
      <c r="Y21" s="8">
        <v>0.7</v>
      </c>
      <c r="Z21" s="11" t="s">
        <v>301</v>
      </c>
      <c r="AA21" s="8">
        <v>0.5</v>
      </c>
      <c r="AB21" s="8">
        <v>0.2</v>
      </c>
      <c r="AC21" s="11"/>
      <c r="AD21" s="11" t="s">
        <v>303</v>
      </c>
      <c r="AE21" s="11" t="s">
        <v>303</v>
      </c>
      <c r="AF21" s="11" t="s">
        <v>158</v>
      </c>
      <c r="AG21" s="8"/>
      <c r="AH21" s="8" t="s">
        <v>716</v>
      </c>
      <c r="AI21" s="29" t="s">
        <v>717</v>
      </c>
    </row>
    <row r="22" spans="1:35" s="5" customFormat="1">
      <c r="A22" s="6">
        <v>44639</v>
      </c>
      <c r="B22" s="17" t="s">
        <v>165</v>
      </c>
      <c r="C22" s="8" t="s">
        <v>721</v>
      </c>
      <c r="D22" s="9">
        <v>5.903935185185185E-2</v>
      </c>
      <c r="E22" s="32" t="s">
        <v>720</v>
      </c>
      <c r="F22" s="10">
        <v>12.4</v>
      </c>
      <c r="G22" s="10">
        <v>10.9</v>
      </c>
      <c r="H22" s="10">
        <v>11.9</v>
      </c>
      <c r="I22" s="10">
        <v>12.1</v>
      </c>
      <c r="J22" s="10">
        <v>12.3</v>
      </c>
      <c r="K22" s="10">
        <v>12.4</v>
      </c>
      <c r="L22" s="10">
        <v>13.1</v>
      </c>
      <c r="M22" s="22">
        <f t="shared" ref="M22:M25" si="12">SUM(F22:H22)</f>
        <v>35.200000000000003</v>
      </c>
      <c r="N22" s="22">
        <f t="shared" ref="N22:N25" si="13">I22</f>
        <v>12.1</v>
      </c>
      <c r="O22" s="22">
        <f t="shared" ref="O22:O25" si="14">SUM(J22:L22)</f>
        <v>37.800000000000004</v>
      </c>
      <c r="P22" s="23">
        <f t="shared" ref="P22:P25" si="15">SUM(F22:J22)</f>
        <v>59.600000000000009</v>
      </c>
      <c r="Q22" s="11" t="s">
        <v>357</v>
      </c>
      <c r="R22" s="11" t="s">
        <v>235</v>
      </c>
      <c r="S22" s="13" t="s">
        <v>722</v>
      </c>
      <c r="T22" s="13" t="s">
        <v>483</v>
      </c>
      <c r="U22" s="13" t="s">
        <v>372</v>
      </c>
      <c r="V22" s="12">
        <v>15.3</v>
      </c>
      <c r="W22" s="12">
        <v>16.899999999999999</v>
      </c>
      <c r="X22" s="11" t="s">
        <v>151</v>
      </c>
      <c r="Y22" s="8">
        <v>-0.8</v>
      </c>
      <c r="Z22" s="11" t="s">
        <v>301</v>
      </c>
      <c r="AA22" s="8">
        <v>0.5</v>
      </c>
      <c r="AB22" s="8">
        <v>-1.3</v>
      </c>
      <c r="AC22" s="11"/>
      <c r="AD22" s="11" t="s">
        <v>303</v>
      </c>
      <c r="AE22" s="11" t="s">
        <v>305</v>
      </c>
      <c r="AF22" s="11" t="s">
        <v>158</v>
      </c>
      <c r="AG22" s="8"/>
      <c r="AH22" s="8" t="s">
        <v>719</v>
      </c>
      <c r="AI22" s="29" t="s">
        <v>723</v>
      </c>
    </row>
    <row r="23" spans="1:35" s="5" customFormat="1">
      <c r="A23" s="6">
        <v>44639</v>
      </c>
      <c r="B23" s="17" t="s">
        <v>172</v>
      </c>
      <c r="C23" s="8" t="s">
        <v>733</v>
      </c>
      <c r="D23" s="9">
        <v>5.7673611111111113E-2</v>
      </c>
      <c r="E23" s="32" t="s">
        <v>385</v>
      </c>
      <c r="F23" s="10">
        <v>12.3</v>
      </c>
      <c r="G23" s="10">
        <v>10.7</v>
      </c>
      <c r="H23" s="10">
        <v>11.3</v>
      </c>
      <c r="I23" s="10">
        <v>11.9</v>
      </c>
      <c r="J23" s="10">
        <v>12</v>
      </c>
      <c r="K23" s="10">
        <v>12.2</v>
      </c>
      <c r="L23" s="10">
        <v>12.9</v>
      </c>
      <c r="M23" s="22">
        <f t="shared" si="12"/>
        <v>34.299999999999997</v>
      </c>
      <c r="N23" s="22">
        <f t="shared" si="13"/>
        <v>11.9</v>
      </c>
      <c r="O23" s="22">
        <f t="shared" si="14"/>
        <v>37.1</v>
      </c>
      <c r="P23" s="23">
        <f t="shared" si="15"/>
        <v>58.199999999999996</v>
      </c>
      <c r="Q23" s="11" t="s">
        <v>221</v>
      </c>
      <c r="R23" s="11" t="s">
        <v>235</v>
      </c>
      <c r="S23" s="13" t="s">
        <v>372</v>
      </c>
      <c r="T23" s="13" t="s">
        <v>734</v>
      </c>
      <c r="U23" s="13" t="s">
        <v>398</v>
      </c>
      <c r="V23" s="12">
        <v>15.3</v>
      </c>
      <c r="W23" s="12">
        <v>16.899999999999999</v>
      </c>
      <c r="X23" s="11" t="s">
        <v>151</v>
      </c>
      <c r="Y23" s="8">
        <v>-1.8</v>
      </c>
      <c r="Z23" s="11" t="s">
        <v>301</v>
      </c>
      <c r="AA23" s="8">
        <v>-0.5</v>
      </c>
      <c r="AB23" s="8">
        <v>-1.3</v>
      </c>
      <c r="AC23" s="11" t="s">
        <v>307</v>
      </c>
      <c r="AD23" s="11" t="s">
        <v>306</v>
      </c>
      <c r="AE23" s="11" t="s">
        <v>305</v>
      </c>
      <c r="AF23" s="11" t="s">
        <v>173</v>
      </c>
      <c r="AG23" s="8"/>
      <c r="AH23" s="8" t="s">
        <v>735</v>
      </c>
      <c r="AI23" s="29" t="s">
        <v>766</v>
      </c>
    </row>
    <row r="24" spans="1:35" s="5" customFormat="1">
      <c r="A24" s="6">
        <v>44640</v>
      </c>
      <c r="B24" s="7" t="s">
        <v>165</v>
      </c>
      <c r="C24" s="8" t="s">
        <v>733</v>
      </c>
      <c r="D24" s="9">
        <v>5.8437499999999996E-2</v>
      </c>
      <c r="E24" s="32" t="s">
        <v>764</v>
      </c>
      <c r="F24" s="10">
        <v>12.4</v>
      </c>
      <c r="G24" s="10">
        <v>10.8</v>
      </c>
      <c r="H24" s="10">
        <v>11.7</v>
      </c>
      <c r="I24" s="10">
        <v>12</v>
      </c>
      <c r="J24" s="10">
        <v>12.4</v>
      </c>
      <c r="K24" s="10">
        <v>12.5</v>
      </c>
      <c r="L24" s="10">
        <v>13.1</v>
      </c>
      <c r="M24" s="22">
        <f t="shared" si="12"/>
        <v>34.900000000000006</v>
      </c>
      <c r="N24" s="22">
        <f t="shared" si="13"/>
        <v>12</v>
      </c>
      <c r="O24" s="22">
        <f t="shared" si="14"/>
        <v>38</v>
      </c>
      <c r="P24" s="23">
        <f t="shared" si="15"/>
        <v>59.300000000000004</v>
      </c>
      <c r="Q24" s="11" t="s">
        <v>221</v>
      </c>
      <c r="R24" s="11" t="s">
        <v>222</v>
      </c>
      <c r="S24" s="13" t="s">
        <v>767</v>
      </c>
      <c r="T24" s="13" t="s">
        <v>595</v>
      </c>
      <c r="U24" s="13" t="s">
        <v>768</v>
      </c>
      <c r="V24" s="12">
        <v>13</v>
      </c>
      <c r="W24" s="12">
        <v>16.2</v>
      </c>
      <c r="X24" s="11" t="s">
        <v>151</v>
      </c>
      <c r="Y24" s="8">
        <v>-1</v>
      </c>
      <c r="Z24" s="11" t="s">
        <v>301</v>
      </c>
      <c r="AA24" s="8">
        <v>0.1</v>
      </c>
      <c r="AB24" s="8">
        <v>-1.1000000000000001</v>
      </c>
      <c r="AC24" s="11"/>
      <c r="AD24" s="11" t="s">
        <v>305</v>
      </c>
      <c r="AE24" s="11" t="s">
        <v>303</v>
      </c>
      <c r="AF24" s="11" t="s">
        <v>293</v>
      </c>
      <c r="AG24" s="8"/>
      <c r="AH24" s="8" t="s">
        <v>763</v>
      </c>
      <c r="AI24" s="29" t="s">
        <v>765</v>
      </c>
    </row>
    <row r="25" spans="1:35" s="5" customFormat="1">
      <c r="A25" s="6">
        <v>44640</v>
      </c>
      <c r="B25" s="7" t="s">
        <v>338</v>
      </c>
      <c r="C25" s="8" t="s">
        <v>733</v>
      </c>
      <c r="D25" s="9">
        <v>5.7650462962962966E-2</v>
      </c>
      <c r="E25" s="32" t="s">
        <v>787</v>
      </c>
      <c r="F25" s="10">
        <v>12.2</v>
      </c>
      <c r="G25" s="10">
        <v>10.6</v>
      </c>
      <c r="H25" s="10">
        <v>11.3</v>
      </c>
      <c r="I25" s="10">
        <v>12</v>
      </c>
      <c r="J25" s="10">
        <v>12.4</v>
      </c>
      <c r="K25" s="10">
        <v>12</v>
      </c>
      <c r="L25" s="10">
        <v>12.6</v>
      </c>
      <c r="M25" s="22">
        <f t="shared" si="12"/>
        <v>34.099999999999994</v>
      </c>
      <c r="N25" s="22">
        <f t="shared" si="13"/>
        <v>12</v>
      </c>
      <c r="O25" s="22">
        <f t="shared" si="14"/>
        <v>37</v>
      </c>
      <c r="P25" s="23">
        <f t="shared" si="15"/>
        <v>58.499999999999993</v>
      </c>
      <c r="Q25" s="11" t="s">
        <v>221</v>
      </c>
      <c r="R25" s="11" t="s">
        <v>235</v>
      </c>
      <c r="S25" s="13" t="s">
        <v>371</v>
      </c>
      <c r="T25" s="13" t="s">
        <v>372</v>
      </c>
      <c r="U25" s="13" t="s">
        <v>789</v>
      </c>
      <c r="V25" s="12">
        <v>13</v>
      </c>
      <c r="W25" s="12">
        <v>16.2</v>
      </c>
      <c r="X25" s="11" t="s">
        <v>173</v>
      </c>
      <c r="Y25" s="8">
        <v>-0.4</v>
      </c>
      <c r="Z25" s="11" t="s">
        <v>301</v>
      </c>
      <c r="AA25" s="8">
        <v>0.4</v>
      </c>
      <c r="AB25" s="8">
        <v>-0.8</v>
      </c>
      <c r="AC25" s="11"/>
      <c r="AD25" s="11" t="s">
        <v>303</v>
      </c>
      <c r="AE25" s="11" t="s">
        <v>303</v>
      </c>
      <c r="AF25" s="11" t="s">
        <v>293</v>
      </c>
      <c r="AG25" s="8"/>
      <c r="AH25" s="8" t="s">
        <v>786</v>
      </c>
      <c r="AI25" s="29" t="s">
        <v>788</v>
      </c>
    </row>
    <row r="26" spans="1:35" s="5" customFormat="1">
      <c r="A26" s="6">
        <v>44646</v>
      </c>
      <c r="B26" s="7" t="s">
        <v>165</v>
      </c>
      <c r="C26" s="8" t="s">
        <v>223</v>
      </c>
      <c r="D26" s="9">
        <v>5.9722222222222225E-2</v>
      </c>
      <c r="E26" s="32" t="s">
        <v>800</v>
      </c>
      <c r="F26" s="10">
        <v>12.3</v>
      </c>
      <c r="G26" s="10">
        <v>11.1</v>
      </c>
      <c r="H26" s="10">
        <v>12.1</v>
      </c>
      <c r="I26" s="10">
        <v>12.7</v>
      </c>
      <c r="J26" s="10">
        <v>12.6</v>
      </c>
      <c r="K26" s="10">
        <v>12.3</v>
      </c>
      <c r="L26" s="10">
        <v>12.9</v>
      </c>
      <c r="M26" s="22">
        <f t="shared" ref="M26:M28" si="16">SUM(F26:H26)</f>
        <v>35.5</v>
      </c>
      <c r="N26" s="22">
        <f t="shared" ref="N26:N28" si="17">I26</f>
        <v>12.7</v>
      </c>
      <c r="O26" s="22">
        <f t="shared" ref="O26:O28" si="18">SUM(J26:L26)</f>
        <v>37.799999999999997</v>
      </c>
      <c r="P26" s="23">
        <f t="shared" ref="P26:P28" si="19">SUM(F26:J26)</f>
        <v>60.800000000000004</v>
      </c>
      <c r="Q26" s="11" t="s">
        <v>357</v>
      </c>
      <c r="R26" s="11" t="s">
        <v>235</v>
      </c>
      <c r="S26" s="13" t="s">
        <v>402</v>
      </c>
      <c r="T26" s="13" t="s">
        <v>681</v>
      </c>
      <c r="U26" s="13" t="s">
        <v>360</v>
      </c>
      <c r="V26" s="12">
        <v>5.4</v>
      </c>
      <c r="W26" s="12">
        <v>5.2</v>
      </c>
      <c r="X26" s="11" t="s">
        <v>293</v>
      </c>
      <c r="Y26" s="8">
        <v>0.2</v>
      </c>
      <c r="Z26" s="11" t="s">
        <v>301</v>
      </c>
      <c r="AA26" s="8">
        <v>0.7</v>
      </c>
      <c r="AB26" s="8">
        <v>-0.5</v>
      </c>
      <c r="AC26" s="11"/>
      <c r="AD26" s="11" t="s">
        <v>303</v>
      </c>
      <c r="AE26" s="11" t="s">
        <v>303</v>
      </c>
      <c r="AF26" s="11" t="s">
        <v>158</v>
      </c>
      <c r="AG26" s="8"/>
      <c r="AH26" s="8" t="s">
        <v>799</v>
      </c>
      <c r="AI26" s="29" t="s">
        <v>841</v>
      </c>
    </row>
    <row r="27" spans="1:35" s="5" customFormat="1">
      <c r="A27" s="6">
        <v>44646</v>
      </c>
      <c r="B27" s="7" t="s">
        <v>166</v>
      </c>
      <c r="C27" s="8" t="s">
        <v>287</v>
      </c>
      <c r="D27" s="9">
        <v>5.8402777777777776E-2</v>
      </c>
      <c r="E27" s="32" t="s">
        <v>811</v>
      </c>
      <c r="F27" s="10">
        <v>12.4</v>
      </c>
      <c r="G27" s="10">
        <v>10.9</v>
      </c>
      <c r="H27" s="10">
        <v>11.6</v>
      </c>
      <c r="I27" s="10">
        <v>12</v>
      </c>
      <c r="J27" s="10">
        <v>12.4</v>
      </c>
      <c r="K27" s="10">
        <v>12.7</v>
      </c>
      <c r="L27" s="10">
        <v>12.6</v>
      </c>
      <c r="M27" s="22">
        <f t="shared" si="16"/>
        <v>34.9</v>
      </c>
      <c r="N27" s="22">
        <f t="shared" si="17"/>
        <v>12</v>
      </c>
      <c r="O27" s="22">
        <f t="shared" si="18"/>
        <v>37.700000000000003</v>
      </c>
      <c r="P27" s="23">
        <f t="shared" si="19"/>
        <v>59.3</v>
      </c>
      <c r="Q27" s="11" t="s">
        <v>357</v>
      </c>
      <c r="R27" s="11" t="s">
        <v>235</v>
      </c>
      <c r="S27" s="13" t="s">
        <v>814</v>
      </c>
      <c r="T27" s="13" t="s">
        <v>598</v>
      </c>
      <c r="U27" s="13" t="s">
        <v>475</v>
      </c>
      <c r="V27" s="12">
        <v>5.4</v>
      </c>
      <c r="W27" s="12">
        <v>5.2</v>
      </c>
      <c r="X27" s="11" t="s">
        <v>173</v>
      </c>
      <c r="Y27" s="8">
        <v>-0.3</v>
      </c>
      <c r="Z27" s="11" t="s">
        <v>301</v>
      </c>
      <c r="AA27" s="8">
        <v>0.6</v>
      </c>
      <c r="AB27" s="8">
        <v>-0.9</v>
      </c>
      <c r="AC27" s="11"/>
      <c r="AD27" s="11" t="s">
        <v>303</v>
      </c>
      <c r="AE27" s="11" t="s">
        <v>303</v>
      </c>
      <c r="AF27" s="11" t="s">
        <v>158</v>
      </c>
      <c r="AG27" s="8"/>
      <c r="AH27" s="8" t="s">
        <v>810</v>
      </c>
      <c r="AI27" s="29" t="s">
        <v>840</v>
      </c>
    </row>
    <row r="28" spans="1:35" s="5" customFormat="1">
      <c r="A28" s="6">
        <v>44647</v>
      </c>
      <c r="B28" s="7" t="s">
        <v>165</v>
      </c>
      <c r="C28" s="8" t="s">
        <v>733</v>
      </c>
      <c r="D28" s="9">
        <v>5.903935185185185E-2</v>
      </c>
      <c r="E28" s="32" t="s">
        <v>823</v>
      </c>
      <c r="F28" s="10">
        <v>12.3</v>
      </c>
      <c r="G28" s="10">
        <v>10.6</v>
      </c>
      <c r="H28" s="10">
        <v>11.5</v>
      </c>
      <c r="I28" s="10">
        <v>12.6</v>
      </c>
      <c r="J28" s="10">
        <v>12.6</v>
      </c>
      <c r="K28" s="10">
        <v>12.5</v>
      </c>
      <c r="L28" s="10">
        <v>13</v>
      </c>
      <c r="M28" s="22">
        <f t="shared" si="16"/>
        <v>34.4</v>
      </c>
      <c r="N28" s="22">
        <f t="shared" si="17"/>
        <v>12.6</v>
      </c>
      <c r="O28" s="22">
        <f t="shared" si="18"/>
        <v>38.1</v>
      </c>
      <c r="P28" s="23">
        <f t="shared" si="19"/>
        <v>59.6</v>
      </c>
      <c r="Q28" s="11" t="s">
        <v>221</v>
      </c>
      <c r="R28" s="11" t="s">
        <v>222</v>
      </c>
      <c r="S28" s="13" t="s">
        <v>824</v>
      </c>
      <c r="T28" s="13" t="s">
        <v>454</v>
      </c>
      <c r="U28" s="13" t="s">
        <v>594</v>
      </c>
      <c r="V28" s="12">
        <v>13.9</v>
      </c>
      <c r="W28" s="12">
        <v>14.1</v>
      </c>
      <c r="X28" s="11" t="s">
        <v>151</v>
      </c>
      <c r="Y28" s="8">
        <v>-0.7</v>
      </c>
      <c r="Z28" s="11" t="s">
        <v>301</v>
      </c>
      <c r="AA28" s="8">
        <v>0.4</v>
      </c>
      <c r="AB28" s="8">
        <v>-1.1000000000000001</v>
      </c>
      <c r="AC28" s="11"/>
      <c r="AD28" s="11" t="s">
        <v>303</v>
      </c>
      <c r="AE28" s="11" t="s">
        <v>303</v>
      </c>
      <c r="AF28" s="11" t="s">
        <v>158</v>
      </c>
      <c r="AG28" s="8"/>
      <c r="AH28" s="8" t="s">
        <v>851</v>
      </c>
      <c r="AI28" s="29" t="s">
        <v>852</v>
      </c>
    </row>
    <row r="29" spans="1:35" s="5" customFormat="1">
      <c r="A29" s="6">
        <v>44653</v>
      </c>
      <c r="B29" s="17" t="s">
        <v>165</v>
      </c>
      <c r="C29" s="8" t="s">
        <v>223</v>
      </c>
      <c r="D29" s="9">
        <v>5.9062499999999997E-2</v>
      </c>
      <c r="E29" s="32" t="s">
        <v>868</v>
      </c>
      <c r="F29" s="10">
        <v>12.4</v>
      </c>
      <c r="G29" s="10">
        <v>10.8</v>
      </c>
      <c r="H29" s="10">
        <v>11.8</v>
      </c>
      <c r="I29" s="10">
        <v>12.6</v>
      </c>
      <c r="J29" s="10">
        <v>12.5</v>
      </c>
      <c r="K29" s="10">
        <v>12</v>
      </c>
      <c r="L29" s="10">
        <v>13.2</v>
      </c>
      <c r="M29" s="22">
        <f t="shared" ref="M29:M32" si="20">SUM(F29:H29)</f>
        <v>35</v>
      </c>
      <c r="N29" s="22">
        <f t="shared" ref="N29:N32" si="21">I29</f>
        <v>12.6</v>
      </c>
      <c r="O29" s="22">
        <f t="shared" ref="O29:O32" si="22">SUM(J29:L29)</f>
        <v>37.700000000000003</v>
      </c>
      <c r="P29" s="23">
        <f t="shared" ref="P29:P32" si="23">SUM(F29:J29)</f>
        <v>60.1</v>
      </c>
      <c r="Q29" s="11" t="s">
        <v>221</v>
      </c>
      <c r="R29" s="11" t="s">
        <v>235</v>
      </c>
      <c r="S29" s="13" t="s">
        <v>483</v>
      </c>
      <c r="T29" s="13" t="s">
        <v>869</v>
      </c>
      <c r="U29" s="13" t="s">
        <v>494</v>
      </c>
      <c r="V29" s="12">
        <v>4.5999999999999996</v>
      </c>
      <c r="W29" s="12">
        <v>4.8</v>
      </c>
      <c r="X29" s="11" t="s">
        <v>293</v>
      </c>
      <c r="Y29" s="8">
        <v>-0.5</v>
      </c>
      <c r="Z29" s="11" t="s">
        <v>301</v>
      </c>
      <c r="AA29" s="8">
        <v>-0.4</v>
      </c>
      <c r="AB29" s="8">
        <v>-0.1</v>
      </c>
      <c r="AC29" s="11"/>
      <c r="AD29" s="11" t="s">
        <v>306</v>
      </c>
      <c r="AE29" s="11" t="s">
        <v>303</v>
      </c>
      <c r="AF29" s="11" t="s">
        <v>293</v>
      </c>
      <c r="AG29" s="8"/>
      <c r="AH29" s="8" t="s">
        <v>874</v>
      </c>
      <c r="AI29" s="29" t="s">
        <v>915</v>
      </c>
    </row>
    <row r="30" spans="1:35" s="5" customFormat="1">
      <c r="A30" s="6">
        <v>44653</v>
      </c>
      <c r="B30" s="7" t="s">
        <v>171</v>
      </c>
      <c r="C30" s="8" t="s">
        <v>223</v>
      </c>
      <c r="D30" s="9">
        <v>5.769675925925926E-2</v>
      </c>
      <c r="E30" s="32" t="s">
        <v>892</v>
      </c>
      <c r="F30" s="10">
        <v>12.2</v>
      </c>
      <c r="G30" s="10">
        <v>10.4</v>
      </c>
      <c r="H30" s="10">
        <v>11.1</v>
      </c>
      <c r="I30" s="10">
        <v>11.7</v>
      </c>
      <c r="J30" s="10">
        <v>12.1</v>
      </c>
      <c r="K30" s="10">
        <v>12.4</v>
      </c>
      <c r="L30" s="10">
        <v>13.6</v>
      </c>
      <c r="M30" s="22">
        <f t="shared" si="20"/>
        <v>33.700000000000003</v>
      </c>
      <c r="N30" s="22">
        <f t="shared" si="21"/>
        <v>11.7</v>
      </c>
      <c r="O30" s="22">
        <f t="shared" si="22"/>
        <v>38.1</v>
      </c>
      <c r="P30" s="23">
        <f t="shared" si="23"/>
        <v>57.500000000000007</v>
      </c>
      <c r="Q30" s="11" t="s">
        <v>221</v>
      </c>
      <c r="R30" s="11" t="s">
        <v>222</v>
      </c>
      <c r="S30" s="13" t="s">
        <v>893</v>
      </c>
      <c r="T30" s="13" t="s">
        <v>894</v>
      </c>
      <c r="U30" s="13" t="s">
        <v>895</v>
      </c>
      <c r="V30" s="12">
        <v>4.5999999999999996</v>
      </c>
      <c r="W30" s="12">
        <v>4.8</v>
      </c>
      <c r="X30" s="11" t="s">
        <v>293</v>
      </c>
      <c r="Y30" s="8">
        <v>0.5</v>
      </c>
      <c r="Z30" s="11" t="s">
        <v>301</v>
      </c>
      <c r="AA30" s="8">
        <v>0.6</v>
      </c>
      <c r="AB30" s="8">
        <v>-0.1</v>
      </c>
      <c r="AC30" s="11"/>
      <c r="AD30" s="11" t="s">
        <v>303</v>
      </c>
      <c r="AE30" s="11" t="s">
        <v>303</v>
      </c>
      <c r="AF30" s="11" t="s">
        <v>293</v>
      </c>
      <c r="AG30" s="8"/>
      <c r="AH30" s="8" t="s">
        <v>891</v>
      </c>
      <c r="AI30" s="29" t="s">
        <v>924</v>
      </c>
    </row>
    <row r="31" spans="1:35" s="5" customFormat="1">
      <c r="A31" s="6">
        <v>44654</v>
      </c>
      <c r="B31" s="7" t="s">
        <v>165</v>
      </c>
      <c r="C31" s="8" t="s">
        <v>223</v>
      </c>
      <c r="D31" s="9">
        <v>5.9814814814814814E-2</v>
      </c>
      <c r="E31" s="32" t="s">
        <v>883</v>
      </c>
      <c r="F31" s="10">
        <v>12.5</v>
      </c>
      <c r="G31" s="10">
        <v>11.2</v>
      </c>
      <c r="H31" s="10">
        <v>12.3</v>
      </c>
      <c r="I31" s="10">
        <v>12.9</v>
      </c>
      <c r="J31" s="10">
        <v>12.9</v>
      </c>
      <c r="K31" s="10">
        <v>12.3</v>
      </c>
      <c r="L31" s="10">
        <v>12.7</v>
      </c>
      <c r="M31" s="22">
        <f t="shared" si="20"/>
        <v>36</v>
      </c>
      <c r="N31" s="22">
        <f t="shared" si="21"/>
        <v>12.9</v>
      </c>
      <c r="O31" s="22">
        <f t="shared" si="22"/>
        <v>37.900000000000006</v>
      </c>
      <c r="P31" s="23">
        <f t="shared" si="23"/>
        <v>61.8</v>
      </c>
      <c r="Q31" s="11" t="s">
        <v>357</v>
      </c>
      <c r="R31" s="11" t="s">
        <v>235</v>
      </c>
      <c r="S31" s="13" t="s">
        <v>899</v>
      </c>
      <c r="T31" s="13" t="s">
        <v>292</v>
      </c>
      <c r="U31" s="13" t="s">
        <v>494</v>
      </c>
      <c r="V31" s="12">
        <v>3.9</v>
      </c>
      <c r="W31" s="12">
        <v>3.7</v>
      </c>
      <c r="X31" s="11" t="s">
        <v>293</v>
      </c>
      <c r="Y31" s="8">
        <v>1</v>
      </c>
      <c r="Z31" s="11" t="s">
        <v>301</v>
      </c>
      <c r="AA31" s="8">
        <v>1.1000000000000001</v>
      </c>
      <c r="AB31" s="8">
        <v>-0.1</v>
      </c>
      <c r="AC31" s="11"/>
      <c r="AD31" s="11" t="s">
        <v>302</v>
      </c>
      <c r="AE31" s="11" t="s">
        <v>303</v>
      </c>
      <c r="AF31" s="11" t="s">
        <v>158</v>
      </c>
      <c r="AG31" s="8"/>
      <c r="AH31" s="8" t="s">
        <v>929</v>
      </c>
      <c r="AI31" s="29" t="s">
        <v>930</v>
      </c>
    </row>
    <row r="32" spans="1:35" s="5" customFormat="1">
      <c r="A32" s="6">
        <v>44654</v>
      </c>
      <c r="B32" s="7" t="s">
        <v>169</v>
      </c>
      <c r="C32" s="8" t="s">
        <v>223</v>
      </c>
      <c r="D32" s="9">
        <v>5.8379629629629635E-2</v>
      </c>
      <c r="E32" s="32" t="s">
        <v>905</v>
      </c>
      <c r="F32" s="10">
        <v>12.4</v>
      </c>
      <c r="G32" s="10">
        <v>11</v>
      </c>
      <c r="H32" s="10">
        <v>12.2</v>
      </c>
      <c r="I32" s="10">
        <v>12.3</v>
      </c>
      <c r="J32" s="10">
        <v>12.1</v>
      </c>
      <c r="K32" s="10">
        <v>11.8</v>
      </c>
      <c r="L32" s="10">
        <v>12.6</v>
      </c>
      <c r="M32" s="22">
        <f t="shared" si="20"/>
        <v>35.599999999999994</v>
      </c>
      <c r="N32" s="22">
        <f t="shared" si="21"/>
        <v>12.3</v>
      </c>
      <c r="O32" s="22">
        <f t="shared" si="22"/>
        <v>36.5</v>
      </c>
      <c r="P32" s="23">
        <f t="shared" si="23"/>
        <v>59.999999999999993</v>
      </c>
      <c r="Q32" s="11" t="s">
        <v>357</v>
      </c>
      <c r="R32" s="11" t="s">
        <v>235</v>
      </c>
      <c r="S32" s="13" t="s">
        <v>474</v>
      </c>
      <c r="T32" s="13" t="s">
        <v>906</v>
      </c>
      <c r="U32" s="13" t="s">
        <v>907</v>
      </c>
      <c r="V32" s="12">
        <v>3.9</v>
      </c>
      <c r="W32" s="12">
        <v>3.7</v>
      </c>
      <c r="X32" s="11" t="s">
        <v>293</v>
      </c>
      <c r="Y32" s="8">
        <v>0.2</v>
      </c>
      <c r="Z32" s="11" t="s">
        <v>301</v>
      </c>
      <c r="AA32" s="8">
        <v>0.3</v>
      </c>
      <c r="AB32" s="8">
        <v>-0.1</v>
      </c>
      <c r="AC32" s="11"/>
      <c r="AD32" s="11" t="s">
        <v>303</v>
      </c>
      <c r="AE32" s="11" t="s">
        <v>303</v>
      </c>
      <c r="AF32" s="11" t="s">
        <v>158</v>
      </c>
      <c r="AG32" s="8"/>
      <c r="AH32" s="8" t="s">
        <v>939</v>
      </c>
      <c r="AI32" s="29" t="s">
        <v>940</v>
      </c>
    </row>
    <row r="33" spans="1:35" s="5" customFormat="1">
      <c r="A33" s="6">
        <v>44660</v>
      </c>
      <c r="B33" s="7" t="s">
        <v>166</v>
      </c>
      <c r="C33" s="8" t="s">
        <v>223</v>
      </c>
      <c r="D33" s="9">
        <v>5.8437499999999996E-2</v>
      </c>
      <c r="E33" s="32" t="s">
        <v>976</v>
      </c>
      <c r="F33" s="10">
        <v>12.2</v>
      </c>
      <c r="G33" s="10">
        <v>10.7</v>
      </c>
      <c r="H33" s="10">
        <v>11.9</v>
      </c>
      <c r="I33" s="10">
        <v>12.5</v>
      </c>
      <c r="J33" s="10">
        <v>12.3</v>
      </c>
      <c r="K33" s="10">
        <v>12.5</v>
      </c>
      <c r="L33" s="10">
        <v>12.8</v>
      </c>
      <c r="M33" s="22">
        <f t="shared" ref="M33:M35" si="24">SUM(F33:H33)</f>
        <v>34.799999999999997</v>
      </c>
      <c r="N33" s="22">
        <f t="shared" ref="N33:N35" si="25">I33</f>
        <v>12.5</v>
      </c>
      <c r="O33" s="22">
        <f t="shared" ref="O33:O35" si="26">SUM(J33:L33)</f>
        <v>37.6</v>
      </c>
      <c r="P33" s="23">
        <f t="shared" ref="P33:P35" si="27">SUM(F33:J33)</f>
        <v>59.599999999999994</v>
      </c>
      <c r="Q33" s="11" t="s">
        <v>221</v>
      </c>
      <c r="R33" s="11" t="s">
        <v>235</v>
      </c>
      <c r="S33" s="13" t="s">
        <v>225</v>
      </c>
      <c r="T33" s="13" t="s">
        <v>598</v>
      </c>
      <c r="U33" s="13" t="s">
        <v>372</v>
      </c>
      <c r="V33" s="12">
        <v>2.7</v>
      </c>
      <c r="W33" s="12">
        <v>2.9</v>
      </c>
      <c r="X33" s="11" t="s">
        <v>159</v>
      </c>
      <c r="Y33" s="8" t="s">
        <v>304</v>
      </c>
      <c r="Z33" s="11" t="s">
        <v>301</v>
      </c>
      <c r="AA33" s="8">
        <v>0.1</v>
      </c>
      <c r="AB33" s="8">
        <v>-0.1</v>
      </c>
      <c r="AC33" s="11"/>
      <c r="AD33" s="11" t="s">
        <v>305</v>
      </c>
      <c r="AE33" s="11" t="s">
        <v>305</v>
      </c>
      <c r="AF33" s="11" t="s">
        <v>293</v>
      </c>
      <c r="AG33" s="8"/>
      <c r="AH33" s="8" t="s">
        <v>977</v>
      </c>
      <c r="AI33" s="29" t="s">
        <v>975</v>
      </c>
    </row>
    <row r="34" spans="1:35" s="5" customFormat="1">
      <c r="A34" s="6">
        <v>44661</v>
      </c>
      <c r="B34" s="7" t="s">
        <v>165</v>
      </c>
      <c r="C34" s="8" t="s">
        <v>223</v>
      </c>
      <c r="D34" s="9">
        <v>5.9745370370370372E-2</v>
      </c>
      <c r="E34" s="32" t="s">
        <v>990</v>
      </c>
      <c r="F34" s="10">
        <v>12.5</v>
      </c>
      <c r="G34" s="10">
        <v>10.9</v>
      </c>
      <c r="H34" s="10">
        <v>11.6</v>
      </c>
      <c r="I34" s="10">
        <v>12.3</v>
      </c>
      <c r="J34" s="10">
        <v>12.5</v>
      </c>
      <c r="K34" s="10">
        <v>12.8</v>
      </c>
      <c r="L34" s="10">
        <v>13.6</v>
      </c>
      <c r="M34" s="22">
        <f t="shared" si="24"/>
        <v>35</v>
      </c>
      <c r="N34" s="22">
        <f t="shared" si="25"/>
        <v>12.3</v>
      </c>
      <c r="O34" s="22">
        <f t="shared" si="26"/>
        <v>38.9</v>
      </c>
      <c r="P34" s="23">
        <f t="shared" si="27"/>
        <v>59.8</v>
      </c>
      <c r="Q34" s="11" t="s">
        <v>221</v>
      </c>
      <c r="R34" s="11" t="s">
        <v>222</v>
      </c>
      <c r="S34" s="13" t="s">
        <v>454</v>
      </c>
      <c r="T34" s="13" t="s">
        <v>267</v>
      </c>
      <c r="U34" s="13" t="s">
        <v>483</v>
      </c>
      <c r="V34" s="12">
        <v>1.7</v>
      </c>
      <c r="W34" s="12">
        <v>1.9</v>
      </c>
      <c r="X34" s="11" t="s">
        <v>293</v>
      </c>
      <c r="Y34" s="8">
        <v>0.4</v>
      </c>
      <c r="Z34" s="11" t="s">
        <v>301</v>
      </c>
      <c r="AA34" s="8">
        <v>0.4</v>
      </c>
      <c r="AB34" s="8" t="s">
        <v>304</v>
      </c>
      <c r="AC34" s="11"/>
      <c r="AD34" s="11" t="s">
        <v>303</v>
      </c>
      <c r="AE34" s="11" t="s">
        <v>303</v>
      </c>
      <c r="AF34" s="11" t="s">
        <v>158</v>
      </c>
      <c r="AG34" s="8"/>
      <c r="AH34" s="8" t="s">
        <v>989</v>
      </c>
      <c r="AI34" s="29" t="s">
        <v>1012</v>
      </c>
    </row>
    <row r="35" spans="1:35" s="5" customFormat="1">
      <c r="A35" s="6">
        <v>44661</v>
      </c>
      <c r="B35" s="7" t="s">
        <v>172</v>
      </c>
      <c r="C35" s="8" t="s">
        <v>223</v>
      </c>
      <c r="D35" s="9">
        <v>5.9027777777777783E-2</v>
      </c>
      <c r="E35" s="32" t="s">
        <v>994</v>
      </c>
      <c r="F35" s="10">
        <v>12.2</v>
      </c>
      <c r="G35" s="10">
        <v>10.7</v>
      </c>
      <c r="H35" s="10">
        <v>12</v>
      </c>
      <c r="I35" s="10">
        <v>12.3</v>
      </c>
      <c r="J35" s="10">
        <v>12.5</v>
      </c>
      <c r="K35" s="10">
        <v>12.3</v>
      </c>
      <c r="L35" s="10">
        <v>13</v>
      </c>
      <c r="M35" s="22">
        <f t="shared" si="24"/>
        <v>34.9</v>
      </c>
      <c r="N35" s="22">
        <f t="shared" si="25"/>
        <v>12.3</v>
      </c>
      <c r="O35" s="22">
        <f t="shared" si="26"/>
        <v>37.799999999999997</v>
      </c>
      <c r="P35" s="23">
        <f t="shared" si="27"/>
        <v>59.7</v>
      </c>
      <c r="Q35" s="11" t="s">
        <v>221</v>
      </c>
      <c r="R35" s="11" t="s">
        <v>235</v>
      </c>
      <c r="S35" s="13" t="s">
        <v>225</v>
      </c>
      <c r="T35" s="13" t="s">
        <v>237</v>
      </c>
      <c r="U35" s="13" t="s">
        <v>995</v>
      </c>
      <c r="V35" s="12">
        <v>1.7</v>
      </c>
      <c r="W35" s="12">
        <v>1.9</v>
      </c>
      <c r="X35" s="11" t="s">
        <v>293</v>
      </c>
      <c r="Y35" s="8" t="s">
        <v>304</v>
      </c>
      <c r="Z35" s="11" t="s">
        <v>301</v>
      </c>
      <c r="AA35" s="8" t="s">
        <v>304</v>
      </c>
      <c r="AB35" s="8" t="s">
        <v>304</v>
      </c>
      <c r="AC35" s="11"/>
      <c r="AD35" s="11" t="s">
        <v>305</v>
      </c>
      <c r="AE35" s="11" t="s">
        <v>305</v>
      </c>
      <c r="AF35" s="11" t="s">
        <v>173</v>
      </c>
      <c r="AG35" s="8"/>
      <c r="AH35" s="8" t="s">
        <v>1000</v>
      </c>
      <c r="AI35" s="29" t="s">
        <v>1015</v>
      </c>
    </row>
  </sheetData>
  <autoFilter ref="A1:AH5" xr:uid="{00000000-0009-0000-0000-00000B000000}"/>
  <phoneticPr fontId="3"/>
  <conditionalFormatting sqref="AD2:AE2">
    <cfRule type="containsText" dxfId="380" priority="1607" operator="containsText" text="E">
      <formula>NOT(ISERROR(SEARCH("E",AD2)))</formula>
    </cfRule>
    <cfRule type="containsText" dxfId="379" priority="1608" operator="containsText" text="B">
      <formula>NOT(ISERROR(SEARCH("B",AD2)))</formula>
    </cfRule>
    <cfRule type="containsText" dxfId="378" priority="1609" operator="containsText" text="A">
      <formula>NOT(ISERROR(SEARCH("A",AD2)))</formula>
    </cfRule>
  </conditionalFormatting>
  <conditionalFormatting sqref="AF2:AG2">
    <cfRule type="containsText" dxfId="377" priority="1604" operator="containsText" text="E">
      <formula>NOT(ISERROR(SEARCH("E",AF2)))</formula>
    </cfRule>
    <cfRule type="containsText" dxfId="376" priority="1605" operator="containsText" text="B">
      <formula>NOT(ISERROR(SEARCH("B",AF2)))</formula>
    </cfRule>
    <cfRule type="containsText" dxfId="375" priority="1606" operator="containsText" text="A">
      <formula>NOT(ISERROR(SEARCH("A",AF2)))</formula>
    </cfRule>
  </conditionalFormatting>
  <conditionalFormatting sqref="AD3:AE4">
    <cfRule type="containsText" dxfId="374" priority="1601" operator="containsText" text="E">
      <formula>NOT(ISERROR(SEARCH("E",AD3)))</formula>
    </cfRule>
    <cfRule type="containsText" dxfId="373" priority="1602" operator="containsText" text="B">
      <formula>NOT(ISERROR(SEARCH("B",AD3)))</formula>
    </cfRule>
    <cfRule type="containsText" dxfId="372" priority="1603" operator="containsText" text="A">
      <formula>NOT(ISERROR(SEARCH("A",AD3)))</formula>
    </cfRule>
  </conditionalFormatting>
  <conditionalFormatting sqref="AF3:AG4">
    <cfRule type="containsText" dxfId="371" priority="1598" operator="containsText" text="E">
      <formula>NOT(ISERROR(SEARCH("E",AF3)))</formula>
    </cfRule>
    <cfRule type="containsText" dxfId="370" priority="1599" operator="containsText" text="B">
      <formula>NOT(ISERROR(SEARCH("B",AF3)))</formula>
    </cfRule>
    <cfRule type="containsText" dxfId="369" priority="1600" operator="containsText" text="A">
      <formula>NOT(ISERROR(SEARCH("A",AF3)))</formula>
    </cfRule>
  </conditionalFormatting>
  <conditionalFormatting sqref="F2:L4">
    <cfRule type="colorScale" priority="1616">
      <colorScale>
        <cfvo type="min"/>
        <cfvo type="percentile" val="50"/>
        <cfvo type="max"/>
        <color rgb="FFF8696B"/>
        <color rgb="FFFFEB84"/>
        <color rgb="FF63BE7B"/>
      </colorScale>
    </cfRule>
  </conditionalFormatting>
  <conditionalFormatting sqref="AD5:AE5">
    <cfRule type="containsText" dxfId="368" priority="424" operator="containsText" text="E">
      <formula>NOT(ISERROR(SEARCH("E",AD5)))</formula>
    </cfRule>
    <cfRule type="containsText" dxfId="367" priority="425" operator="containsText" text="B">
      <formula>NOT(ISERROR(SEARCH("B",AD5)))</formula>
    </cfRule>
    <cfRule type="containsText" dxfId="366" priority="426" operator="containsText" text="A">
      <formula>NOT(ISERROR(SEARCH("A",AD5)))</formula>
    </cfRule>
  </conditionalFormatting>
  <conditionalFormatting sqref="AF5:AG5">
    <cfRule type="containsText" dxfId="365" priority="421" operator="containsText" text="E">
      <formula>NOT(ISERROR(SEARCH("E",AF5)))</formula>
    </cfRule>
    <cfRule type="containsText" dxfId="364" priority="422" operator="containsText" text="B">
      <formula>NOT(ISERROR(SEARCH("B",AF5)))</formula>
    </cfRule>
    <cfRule type="containsText" dxfId="363" priority="423" operator="containsText" text="A">
      <formula>NOT(ISERROR(SEARCH("A",AF5)))</formula>
    </cfRule>
  </conditionalFormatting>
  <conditionalFormatting sqref="F5:L5">
    <cfRule type="colorScale" priority="1669">
      <colorScale>
        <cfvo type="min"/>
        <cfvo type="percentile" val="50"/>
        <cfvo type="max"/>
        <color rgb="FFF8696B"/>
        <color rgb="FFFFEB84"/>
        <color rgb="FF63BE7B"/>
      </colorScale>
    </cfRule>
  </conditionalFormatting>
  <conditionalFormatting sqref="X2:X5">
    <cfRule type="containsText" dxfId="362" priority="129" operator="containsText" text="D">
      <formula>NOT(ISERROR(SEARCH("D",X2)))</formula>
    </cfRule>
    <cfRule type="containsText" dxfId="361" priority="130" operator="containsText" text="S">
      <formula>NOT(ISERROR(SEARCH("S",X2)))</formula>
    </cfRule>
    <cfRule type="containsText" dxfId="360" priority="131" operator="containsText" text="F">
      <formula>NOT(ISERROR(SEARCH("F",X2)))</formula>
    </cfRule>
    <cfRule type="containsText" dxfId="359" priority="132" operator="containsText" text="E">
      <formula>NOT(ISERROR(SEARCH("E",X2)))</formula>
    </cfRule>
    <cfRule type="containsText" dxfId="358" priority="133" operator="containsText" text="B">
      <formula>NOT(ISERROR(SEARCH("B",X2)))</formula>
    </cfRule>
    <cfRule type="containsText" dxfId="357" priority="134" operator="containsText" text="A">
      <formula>NOT(ISERROR(SEARCH("A",X2)))</formula>
    </cfRule>
  </conditionalFormatting>
  <conditionalFormatting sqref="AD6:AE9">
    <cfRule type="containsText" dxfId="356" priority="125" operator="containsText" text="E">
      <formula>NOT(ISERROR(SEARCH("E",AD6)))</formula>
    </cfRule>
    <cfRule type="containsText" dxfId="355" priority="126" operator="containsText" text="B">
      <formula>NOT(ISERROR(SEARCH("B",AD6)))</formula>
    </cfRule>
    <cfRule type="containsText" dxfId="354" priority="127" operator="containsText" text="A">
      <formula>NOT(ISERROR(SEARCH("A",AD6)))</formula>
    </cfRule>
  </conditionalFormatting>
  <conditionalFormatting sqref="AF6:AG9">
    <cfRule type="containsText" dxfId="353" priority="122" operator="containsText" text="E">
      <formula>NOT(ISERROR(SEARCH("E",AF6)))</formula>
    </cfRule>
    <cfRule type="containsText" dxfId="352" priority="123" operator="containsText" text="B">
      <formula>NOT(ISERROR(SEARCH("B",AF6)))</formula>
    </cfRule>
    <cfRule type="containsText" dxfId="351" priority="124" operator="containsText" text="A">
      <formula>NOT(ISERROR(SEARCH("A",AF6)))</formula>
    </cfRule>
  </conditionalFormatting>
  <conditionalFormatting sqref="F6:L9">
    <cfRule type="colorScale" priority="128">
      <colorScale>
        <cfvo type="min"/>
        <cfvo type="percentile" val="50"/>
        <cfvo type="max"/>
        <color rgb="FFF8696B"/>
        <color rgb="FFFFEB84"/>
        <color rgb="FF63BE7B"/>
      </colorScale>
    </cfRule>
  </conditionalFormatting>
  <conditionalFormatting sqref="X6:X9">
    <cfRule type="containsText" dxfId="350" priority="116" operator="containsText" text="D">
      <formula>NOT(ISERROR(SEARCH("D",X6)))</formula>
    </cfRule>
    <cfRule type="containsText" dxfId="349" priority="117" operator="containsText" text="S">
      <formula>NOT(ISERROR(SEARCH("S",X6)))</formula>
    </cfRule>
    <cfRule type="containsText" dxfId="348" priority="118" operator="containsText" text="F">
      <formula>NOT(ISERROR(SEARCH("F",X6)))</formula>
    </cfRule>
    <cfRule type="containsText" dxfId="347" priority="119" operator="containsText" text="E">
      <formula>NOT(ISERROR(SEARCH("E",X6)))</formula>
    </cfRule>
    <cfRule type="containsText" dxfId="346" priority="120" operator="containsText" text="B">
      <formula>NOT(ISERROR(SEARCH("B",X6)))</formula>
    </cfRule>
    <cfRule type="containsText" dxfId="345" priority="121" operator="containsText" text="A">
      <formula>NOT(ISERROR(SEARCH("A",X6)))</formula>
    </cfRule>
  </conditionalFormatting>
  <conditionalFormatting sqref="AD10:AE14">
    <cfRule type="containsText" dxfId="344" priority="112" operator="containsText" text="E">
      <formula>NOT(ISERROR(SEARCH("E",AD10)))</formula>
    </cfRule>
    <cfRule type="containsText" dxfId="343" priority="113" operator="containsText" text="B">
      <formula>NOT(ISERROR(SEARCH("B",AD10)))</formula>
    </cfRule>
    <cfRule type="containsText" dxfId="342" priority="114" operator="containsText" text="A">
      <formula>NOT(ISERROR(SEARCH("A",AD10)))</formula>
    </cfRule>
  </conditionalFormatting>
  <conditionalFormatting sqref="AF10:AG14">
    <cfRule type="containsText" dxfId="341" priority="109" operator="containsText" text="E">
      <formula>NOT(ISERROR(SEARCH("E",AF10)))</formula>
    </cfRule>
    <cfRule type="containsText" dxfId="340" priority="110" operator="containsText" text="B">
      <formula>NOT(ISERROR(SEARCH("B",AF10)))</formula>
    </cfRule>
    <cfRule type="containsText" dxfId="339" priority="111" operator="containsText" text="A">
      <formula>NOT(ISERROR(SEARCH("A",AF10)))</formula>
    </cfRule>
  </conditionalFormatting>
  <conditionalFormatting sqref="F10:L14">
    <cfRule type="colorScale" priority="115">
      <colorScale>
        <cfvo type="min"/>
        <cfvo type="percentile" val="50"/>
        <cfvo type="max"/>
        <color rgb="FFF8696B"/>
        <color rgb="FFFFEB84"/>
        <color rgb="FF63BE7B"/>
      </colorScale>
    </cfRule>
  </conditionalFormatting>
  <conditionalFormatting sqref="X10:X14">
    <cfRule type="containsText" dxfId="338" priority="103" operator="containsText" text="D">
      <formula>NOT(ISERROR(SEARCH("D",X10)))</formula>
    </cfRule>
    <cfRule type="containsText" dxfId="337" priority="104" operator="containsText" text="S">
      <formula>NOT(ISERROR(SEARCH("S",X10)))</formula>
    </cfRule>
    <cfRule type="containsText" dxfId="336" priority="105" operator="containsText" text="F">
      <formula>NOT(ISERROR(SEARCH("F",X10)))</formula>
    </cfRule>
    <cfRule type="containsText" dxfId="335" priority="106" operator="containsText" text="E">
      <formula>NOT(ISERROR(SEARCH("E",X10)))</formula>
    </cfRule>
    <cfRule type="containsText" dxfId="334" priority="107" operator="containsText" text="B">
      <formula>NOT(ISERROR(SEARCH("B",X10)))</formula>
    </cfRule>
    <cfRule type="containsText" dxfId="333" priority="108" operator="containsText" text="A">
      <formula>NOT(ISERROR(SEARCH("A",X10)))</formula>
    </cfRule>
  </conditionalFormatting>
  <conditionalFormatting sqref="AD15:AE16">
    <cfRule type="containsText" dxfId="332" priority="99" operator="containsText" text="E">
      <formula>NOT(ISERROR(SEARCH("E",AD15)))</formula>
    </cfRule>
    <cfRule type="containsText" dxfId="331" priority="100" operator="containsText" text="B">
      <formula>NOT(ISERROR(SEARCH("B",AD15)))</formula>
    </cfRule>
    <cfRule type="containsText" dxfId="330" priority="101" operator="containsText" text="A">
      <formula>NOT(ISERROR(SEARCH("A",AD15)))</formula>
    </cfRule>
  </conditionalFormatting>
  <conditionalFormatting sqref="AF16:AG16 AF15">
    <cfRule type="containsText" dxfId="329" priority="96" operator="containsText" text="E">
      <formula>NOT(ISERROR(SEARCH("E",AF15)))</formula>
    </cfRule>
    <cfRule type="containsText" dxfId="328" priority="97" operator="containsText" text="B">
      <formula>NOT(ISERROR(SEARCH("B",AF15)))</formula>
    </cfRule>
    <cfRule type="containsText" dxfId="327" priority="98" operator="containsText" text="A">
      <formula>NOT(ISERROR(SEARCH("A",AF15)))</formula>
    </cfRule>
  </conditionalFormatting>
  <conditionalFormatting sqref="F15:L16">
    <cfRule type="colorScale" priority="102">
      <colorScale>
        <cfvo type="min"/>
        <cfvo type="percentile" val="50"/>
        <cfvo type="max"/>
        <color rgb="FFF8696B"/>
        <color rgb="FFFFEB84"/>
        <color rgb="FF63BE7B"/>
      </colorScale>
    </cfRule>
  </conditionalFormatting>
  <conditionalFormatting sqref="X15:X16">
    <cfRule type="containsText" dxfId="326" priority="90" operator="containsText" text="D">
      <formula>NOT(ISERROR(SEARCH("D",X15)))</formula>
    </cfRule>
    <cfRule type="containsText" dxfId="325" priority="91" operator="containsText" text="S">
      <formula>NOT(ISERROR(SEARCH("S",X15)))</formula>
    </cfRule>
    <cfRule type="containsText" dxfId="324" priority="92" operator="containsText" text="F">
      <formula>NOT(ISERROR(SEARCH("F",X15)))</formula>
    </cfRule>
    <cfRule type="containsText" dxfId="323" priority="93" operator="containsText" text="E">
      <formula>NOT(ISERROR(SEARCH("E",X15)))</formula>
    </cfRule>
    <cfRule type="containsText" dxfId="322" priority="94" operator="containsText" text="B">
      <formula>NOT(ISERROR(SEARCH("B",X15)))</formula>
    </cfRule>
    <cfRule type="containsText" dxfId="321" priority="95" operator="containsText" text="A">
      <formula>NOT(ISERROR(SEARCH("A",X15)))</formula>
    </cfRule>
  </conditionalFormatting>
  <conditionalFormatting sqref="AG15">
    <cfRule type="containsText" dxfId="320" priority="87" operator="containsText" text="E">
      <formula>NOT(ISERROR(SEARCH("E",AG15)))</formula>
    </cfRule>
    <cfRule type="containsText" dxfId="319" priority="88" operator="containsText" text="B">
      <formula>NOT(ISERROR(SEARCH("B",AG15)))</formula>
    </cfRule>
    <cfRule type="containsText" dxfId="318" priority="89" operator="containsText" text="A">
      <formula>NOT(ISERROR(SEARCH("A",AG15)))</formula>
    </cfRule>
  </conditionalFormatting>
  <conditionalFormatting sqref="AD17:AE21">
    <cfRule type="containsText" dxfId="317" priority="83" operator="containsText" text="E">
      <formula>NOT(ISERROR(SEARCH("E",AD17)))</formula>
    </cfRule>
    <cfRule type="containsText" dxfId="316" priority="84" operator="containsText" text="B">
      <formula>NOT(ISERROR(SEARCH("B",AD17)))</formula>
    </cfRule>
    <cfRule type="containsText" dxfId="315" priority="85" operator="containsText" text="A">
      <formula>NOT(ISERROR(SEARCH("A",AD17)))</formula>
    </cfRule>
  </conditionalFormatting>
  <conditionalFormatting sqref="AF17:AF21">
    <cfRule type="containsText" dxfId="314" priority="80" operator="containsText" text="E">
      <formula>NOT(ISERROR(SEARCH("E",AF17)))</formula>
    </cfRule>
    <cfRule type="containsText" dxfId="313" priority="81" operator="containsText" text="B">
      <formula>NOT(ISERROR(SEARCH("B",AF17)))</formula>
    </cfRule>
    <cfRule type="containsText" dxfId="312" priority="82" operator="containsText" text="A">
      <formula>NOT(ISERROR(SEARCH("A",AF17)))</formula>
    </cfRule>
  </conditionalFormatting>
  <conditionalFormatting sqref="F17:L21">
    <cfRule type="colorScale" priority="86">
      <colorScale>
        <cfvo type="min"/>
        <cfvo type="percentile" val="50"/>
        <cfvo type="max"/>
        <color rgb="FFF8696B"/>
        <color rgb="FFFFEB84"/>
        <color rgb="FF63BE7B"/>
      </colorScale>
    </cfRule>
  </conditionalFormatting>
  <conditionalFormatting sqref="X17:X21">
    <cfRule type="containsText" dxfId="311" priority="74" operator="containsText" text="D">
      <formula>NOT(ISERROR(SEARCH("D",X17)))</formula>
    </cfRule>
    <cfRule type="containsText" dxfId="310" priority="75" operator="containsText" text="S">
      <formula>NOT(ISERROR(SEARCH("S",X17)))</formula>
    </cfRule>
    <cfRule type="containsText" dxfId="309" priority="76" operator="containsText" text="F">
      <formula>NOT(ISERROR(SEARCH("F",X17)))</formula>
    </cfRule>
    <cfRule type="containsText" dxfId="308" priority="77" operator="containsText" text="E">
      <formula>NOT(ISERROR(SEARCH("E",X17)))</formula>
    </cfRule>
    <cfRule type="containsText" dxfId="307" priority="78" operator="containsText" text="B">
      <formula>NOT(ISERROR(SEARCH("B",X17)))</formula>
    </cfRule>
    <cfRule type="containsText" dxfId="306" priority="79" operator="containsText" text="A">
      <formula>NOT(ISERROR(SEARCH("A",X17)))</formula>
    </cfRule>
  </conditionalFormatting>
  <conditionalFormatting sqref="AG17:AG21">
    <cfRule type="containsText" dxfId="305" priority="71" operator="containsText" text="E">
      <formula>NOT(ISERROR(SEARCH("E",AG17)))</formula>
    </cfRule>
    <cfRule type="containsText" dxfId="304" priority="72" operator="containsText" text="B">
      <formula>NOT(ISERROR(SEARCH("B",AG17)))</formula>
    </cfRule>
    <cfRule type="containsText" dxfId="303" priority="73" operator="containsText" text="A">
      <formula>NOT(ISERROR(SEARCH("A",AG17)))</formula>
    </cfRule>
  </conditionalFormatting>
  <conditionalFormatting sqref="AD22:AE25">
    <cfRule type="containsText" dxfId="302" priority="67" operator="containsText" text="E">
      <formula>NOT(ISERROR(SEARCH("E",AD22)))</formula>
    </cfRule>
    <cfRule type="containsText" dxfId="301" priority="68" operator="containsText" text="B">
      <formula>NOT(ISERROR(SEARCH("B",AD22)))</formula>
    </cfRule>
    <cfRule type="containsText" dxfId="300" priority="69" operator="containsText" text="A">
      <formula>NOT(ISERROR(SEARCH("A",AD22)))</formula>
    </cfRule>
  </conditionalFormatting>
  <conditionalFormatting sqref="AF22:AF25">
    <cfRule type="containsText" dxfId="299" priority="64" operator="containsText" text="E">
      <formula>NOT(ISERROR(SEARCH("E",AF22)))</formula>
    </cfRule>
    <cfRule type="containsText" dxfId="298" priority="65" operator="containsText" text="B">
      <formula>NOT(ISERROR(SEARCH("B",AF22)))</formula>
    </cfRule>
    <cfRule type="containsText" dxfId="297" priority="66" operator="containsText" text="A">
      <formula>NOT(ISERROR(SEARCH("A",AF22)))</formula>
    </cfRule>
  </conditionalFormatting>
  <conditionalFormatting sqref="F22:L25">
    <cfRule type="colorScale" priority="70">
      <colorScale>
        <cfvo type="min"/>
        <cfvo type="percentile" val="50"/>
        <cfvo type="max"/>
        <color rgb="FFF8696B"/>
        <color rgb="FFFFEB84"/>
        <color rgb="FF63BE7B"/>
      </colorScale>
    </cfRule>
  </conditionalFormatting>
  <conditionalFormatting sqref="X22:X25">
    <cfRule type="containsText" dxfId="296" priority="58" operator="containsText" text="D">
      <formula>NOT(ISERROR(SEARCH("D",X22)))</formula>
    </cfRule>
    <cfRule type="containsText" dxfId="295" priority="59" operator="containsText" text="S">
      <formula>NOT(ISERROR(SEARCH("S",X22)))</formula>
    </cfRule>
    <cfRule type="containsText" dxfId="294" priority="60" operator="containsText" text="F">
      <formula>NOT(ISERROR(SEARCH("F",X22)))</formula>
    </cfRule>
    <cfRule type="containsText" dxfId="293" priority="61" operator="containsText" text="E">
      <formula>NOT(ISERROR(SEARCH("E",X22)))</formula>
    </cfRule>
    <cfRule type="containsText" dxfId="292" priority="62" operator="containsText" text="B">
      <formula>NOT(ISERROR(SEARCH("B",X22)))</formula>
    </cfRule>
    <cfRule type="containsText" dxfId="291" priority="63" operator="containsText" text="A">
      <formula>NOT(ISERROR(SEARCH("A",X22)))</formula>
    </cfRule>
  </conditionalFormatting>
  <conditionalFormatting sqref="AG22:AG25">
    <cfRule type="containsText" dxfId="290" priority="55" operator="containsText" text="E">
      <formula>NOT(ISERROR(SEARCH("E",AG22)))</formula>
    </cfRule>
    <cfRule type="containsText" dxfId="289" priority="56" operator="containsText" text="B">
      <formula>NOT(ISERROR(SEARCH("B",AG22)))</formula>
    </cfRule>
    <cfRule type="containsText" dxfId="288" priority="57" operator="containsText" text="A">
      <formula>NOT(ISERROR(SEARCH("A",AG22)))</formula>
    </cfRule>
  </conditionalFormatting>
  <conditionalFormatting sqref="AD26:AE28">
    <cfRule type="containsText" dxfId="287" priority="51" operator="containsText" text="E">
      <formula>NOT(ISERROR(SEARCH("E",AD26)))</formula>
    </cfRule>
    <cfRule type="containsText" dxfId="286" priority="52" operator="containsText" text="B">
      <formula>NOT(ISERROR(SEARCH("B",AD26)))</formula>
    </cfRule>
    <cfRule type="containsText" dxfId="285" priority="53" operator="containsText" text="A">
      <formula>NOT(ISERROR(SEARCH("A",AD26)))</formula>
    </cfRule>
  </conditionalFormatting>
  <conditionalFormatting sqref="AF26:AF28">
    <cfRule type="containsText" dxfId="284" priority="48" operator="containsText" text="E">
      <formula>NOT(ISERROR(SEARCH("E",AF26)))</formula>
    </cfRule>
    <cfRule type="containsText" dxfId="283" priority="49" operator="containsText" text="B">
      <formula>NOT(ISERROR(SEARCH("B",AF26)))</formula>
    </cfRule>
    <cfRule type="containsText" dxfId="282" priority="50" operator="containsText" text="A">
      <formula>NOT(ISERROR(SEARCH("A",AF26)))</formula>
    </cfRule>
  </conditionalFormatting>
  <conditionalFormatting sqref="F26:L28">
    <cfRule type="colorScale" priority="54">
      <colorScale>
        <cfvo type="min"/>
        <cfvo type="percentile" val="50"/>
        <cfvo type="max"/>
        <color rgb="FFF8696B"/>
        <color rgb="FFFFEB84"/>
        <color rgb="FF63BE7B"/>
      </colorScale>
    </cfRule>
  </conditionalFormatting>
  <conditionalFormatting sqref="X26:X28">
    <cfRule type="containsText" dxfId="281" priority="42" operator="containsText" text="D">
      <formula>NOT(ISERROR(SEARCH("D",X26)))</formula>
    </cfRule>
    <cfRule type="containsText" dxfId="280" priority="43" operator="containsText" text="S">
      <formula>NOT(ISERROR(SEARCH("S",X26)))</formula>
    </cfRule>
    <cfRule type="containsText" dxfId="279" priority="44" operator="containsText" text="F">
      <formula>NOT(ISERROR(SEARCH("F",X26)))</formula>
    </cfRule>
    <cfRule type="containsText" dxfId="278" priority="45" operator="containsText" text="E">
      <formula>NOT(ISERROR(SEARCH("E",X26)))</formula>
    </cfRule>
    <cfRule type="containsText" dxfId="277" priority="46" operator="containsText" text="B">
      <formula>NOT(ISERROR(SEARCH("B",X26)))</formula>
    </cfRule>
    <cfRule type="containsText" dxfId="276" priority="47" operator="containsText" text="A">
      <formula>NOT(ISERROR(SEARCH("A",X26)))</formula>
    </cfRule>
  </conditionalFormatting>
  <conditionalFormatting sqref="AG26:AG28">
    <cfRule type="containsText" dxfId="275" priority="39" operator="containsText" text="E">
      <formula>NOT(ISERROR(SEARCH("E",AG26)))</formula>
    </cfRule>
    <cfRule type="containsText" dxfId="274" priority="40" operator="containsText" text="B">
      <formula>NOT(ISERROR(SEARCH("B",AG26)))</formula>
    </cfRule>
    <cfRule type="containsText" dxfId="273" priority="41" operator="containsText" text="A">
      <formula>NOT(ISERROR(SEARCH("A",AG26)))</formula>
    </cfRule>
  </conditionalFormatting>
  <conditionalFormatting sqref="AD29:AE32">
    <cfRule type="containsText" dxfId="272" priority="35" operator="containsText" text="E">
      <formula>NOT(ISERROR(SEARCH("E",AD29)))</formula>
    </cfRule>
    <cfRule type="containsText" dxfId="271" priority="36" operator="containsText" text="B">
      <formula>NOT(ISERROR(SEARCH("B",AD29)))</formula>
    </cfRule>
    <cfRule type="containsText" dxfId="270" priority="37" operator="containsText" text="A">
      <formula>NOT(ISERROR(SEARCH("A",AD29)))</formula>
    </cfRule>
  </conditionalFormatting>
  <conditionalFormatting sqref="AF29:AF32">
    <cfRule type="containsText" dxfId="269" priority="32" operator="containsText" text="E">
      <formula>NOT(ISERROR(SEARCH("E",AF29)))</formula>
    </cfRule>
    <cfRule type="containsText" dxfId="268" priority="33" operator="containsText" text="B">
      <formula>NOT(ISERROR(SEARCH("B",AF29)))</formula>
    </cfRule>
    <cfRule type="containsText" dxfId="267" priority="34" operator="containsText" text="A">
      <formula>NOT(ISERROR(SEARCH("A",AF29)))</formula>
    </cfRule>
  </conditionalFormatting>
  <conditionalFormatting sqref="F29:L32">
    <cfRule type="colorScale" priority="38">
      <colorScale>
        <cfvo type="min"/>
        <cfvo type="percentile" val="50"/>
        <cfvo type="max"/>
        <color rgb="FFF8696B"/>
        <color rgb="FFFFEB84"/>
        <color rgb="FF63BE7B"/>
      </colorScale>
    </cfRule>
  </conditionalFormatting>
  <conditionalFormatting sqref="X29:X32">
    <cfRule type="containsText" dxfId="266" priority="26" operator="containsText" text="D">
      <formula>NOT(ISERROR(SEARCH("D",X29)))</formula>
    </cfRule>
    <cfRule type="containsText" dxfId="265" priority="27" operator="containsText" text="S">
      <formula>NOT(ISERROR(SEARCH("S",X29)))</formula>
    </cfRule>
    <cfRule type="containsText" dxfId="264" priority="28" operator="containsText" text="F">
      <formula>NOT(ISERROR(SEARCH("F",X29)))</formula>
    </cfRule>
    <cfRule type="containsText" dxfId="263" priority="29" operator="containsText" text="E">
      <formula>NOT(ISERROR(SEARCH("E",X29)))</formula>
    </cfRule>
    <cfRule type="containsText" dxfId="262" priority="30" operator="containsText" text="B">
      <formula>NOT(ISERROR(SEARCH("B",X29)))</formula>
    </cfRule>
    <cfRule type="containsText" dxfId="261" priority="31" operator="containsText" text="A">
      <formula>NOT(ISERROR(SEARCH("A",X29)))</formula>
    </cfRule>
  </conditionalFormatting>
  <conditionalFormatting sqref="AG29:AG32">
    <cfRule type="containsText" dxfId="260" priority="23" operator="containsText" text="E">
      <formula>NOT(ISERROR(SEARCH("E",AG29)))</formula>
    </cfRule>
    <cfRule type="containsText" dxfId="259" priority="24" operator="containsText" text="B">
      <formula>NOT(ISERROR(SEARCH("B",AG29)))</formula>
    </cfRule>
    <cfRule type="containsText" dxfId="258" priority="25" operator="containsText" text="A">
      <formula>NOT(ISERROR(SEARCH("A",AG29)))</formula>
    </cfRule>
  </conditionalFormatting>
  <conditionalFormatting sqref="AD33:AE35">
    <cfRule type="containsText" dxfId="257" priority="19" operator="containsText" text="E">
      <formula>NOT(ISERROR(SEARCH("E",AD33)))</formula>
    </cfRule>
    <cfRule type="containsText" dxfId="256" priority="20" operator="containsText" text="B">
      <formula>NOT(ISERROR(SEARCH("B",AD33)))</formula>
    </cfRule>
    <cfRule type="containsText" dxfId="255" priority="21" operator="containsText" text="A">
      <formula>NOT(ISERROR(SEARCH("A",AD33)))</formula>
    </cfRule>
  </conditionalFormatting>
  <conditionalFormatting sqref="AF33:AF35">
    <cfRule type="containsText" dxfId="254" priority="16" operator="containsText" text="E">
      <formula>NOT(ISERROR(SEARCH("E",AF33)))</formula>
    </cfRule>
    <cfRule type="containsText" dxfId="253" priority="17" operator="containsText" text="B">
      <formula>NOT(ISERROR(SEARCH("B",AF33)))</formula>
    </cfRule>
    <cfRule type="containsText" dxfId="252" priority="18" operator="containsText" text="A">
      <formula>NOT(ISERROR(SEARCH("A",AF33)))</formula>
    </cfRule>
  </conditionalFormatting>
  <conditionalFormatting sqref="F33:L35">
    <cfRule type="colorScale" priority="22">
      <colorScale>
        <cfvo type="min"/>
        <cfvo type="percentile" val="50"/>
        <cfvo type="max"/>
        <color rgb="FFF8696B"/>
        <color rgb="FFFFEB84"/>
        <color rgb="FF63BE7B"/>
      </colorScale>
    </cfRule>
  </conditionalFormatting>
  <conditionalFormatting sqref="X34:X35">
    <cfRule type="containsText" dxfId="251" priority="10" operator="containsText" text="D">
      <formula>NOT(ISERROR(SEARCH("D",X34)))</formula>
    </cfRule>
    <cfRule type="containsText" dxfId="250" priority="11" operator="containsText" text="S">
      <formula>NOT(ISERROR(SEARCH("S",X34)))</formula>
    </cfRule>
    <cfRule type="containsText" dxfId="249" priority="12" operator="containsText" text="F">
      <formula>NOT(ISERROR(SEARCH("F",X34)))</formula>
    </cfRule>
    <cfRule type="containsText" dxfId="248" priority="13" operator="containsText" text="E">
      <formula>NOT(ISERROR(SEARCH("E",X34)))</formula>
    </cfRule>
    <cfRule type="containsText" dxfId="247" priority="14" operator="containsText" text="B">
      <formula>NOT(ISERROR(SEARCH("B",X34)))</formula>
    </cfRule>
    <cfRule type="containsText" dxfId="246" priority="15" operator="containsText" text="A">
      <formula>NOT(ISERROR(SEARCH("A",X34)))</formula>
    </cfRule>
  </conditionalFormatting>
  <conditionalFormatting sqref="AG33:AG35">
    <cfRule type="containsText" dxfId="245" priority="7" operator="containsText" text="E">
      <formula>NOT(ISERROR(SEARCH("E",AG33)))</formula>
    </cfRule>
    <cfRule type="containsText" dxfId="244" priority="8" operator="containsText" text="B">
      <formula>NOT(ISERROR(SEARCH("B",AG33)))</formula>
    </cfRule>
    <cfRule type="containsText" dxfId="243" priority="9" operator="containsText" text="A">
      <formula>NOT(ISERROR(SEARCH("A",AG33)))</formula>
    </cfRule>
  </conditionalFormatting>
  <conditionalFormatting sqref="X33">
    <cfRule type="containsText" dxfId="242" priority="1" operator="containsText" text="D">
      <formula>NOT(ISERROR(SEARCH("D",X33)))</formula>
    </cfRule>
    <cfRule type="containsText" dxfId="241" priority="2" operator="containsText" text="S">
      <formula>NOT(ISERROR(SEARCH("S",X33)))</formula>
    </cfRule>
    <cfRule type="containsText" dxfId="240" priority="3" operator="containsText" text="F">
      <formula>NOT(ISERROR(SEARCH("F",X33)))</formula>
    </cfRule>
    <cfRule type="containsText" dxfId="239" priority="4" operator="containsText" text="E">
      <formula>NOT(ISERROR(SEARCH("E",X33)))</formula>
    </cfRule>
    <cfRule type="containsText" dxfId="238" priority="5" operator="containsText" text="B">
      <formula>NOT(ISERROR(SEARCH("B",X33)))</formula>
    </cfRule>
    <cfRule type="containsText" dxfId="237" priority="6" operator="containsText" text="A">
      <formula>NOT(ISERROR(SEARCH("A",X33)))</formula>
    </cfRule>
  </conditionalFormatting>
  <dataValidations count="2">
    <dataValidation type="list" allowBlank="1" showInputMessage="1" showErrorMessage="1" sqref="AG2 AG5:AG14 AG16" xr:uid="{00000000-0002-0000-0B00-000000000000}">
      <formula1>"強風,外差し,イン先行"</formula1>
    </dataValidation>
    <dataValidation type="list" allowBlank="1" showInputMessage="1" showErrorMessage="1" sqref="AG3:AG4 AG15 AG17:AG35" xr:uid="{00000000-0002-0000-0B00-000001000000}">
      <formula1>"強風,外差し,イン先行,凍結防止"</formula1>
    </dataValidation>
  </dataValidations>
  <pageMargins left="0.75" right="0.75" top="1" bottom="1" header="0.3" footer="0.3"/>
  <pageSetup paperSize="9" orientation="portrait" horizontalDpi="4294967292" verticalDpi="4294967292"/>
  <ignoredErrors>
    <ignoredError sqref="M2:P4 M5:P5 M6:P9 M10:P14 M15:P16 M17:P21 M22:P25 M26:P28 M29:P32 M33:P35"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O55"/>
  <sheetViews>
    <sheetView workbookViewId="0">
      <pane xSplit="5" ySplit="1" topLeftCell="S26" activePane="bottomRight" state="frozen"/>
      <selection activeCell="E24" sqref="E24"/>
      <selection pane="topRight" activeCell="E24" sqref="E24"/>
      <selection pane="bottomLeft" activeCell="E24" sqref="E24"/>
      <selection pane="bottomRight" activeCell="AL59" sqref="AL59"/>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41" s="5" customFormat="1">
      <c r="A1" s="1" t="s">
        <v>41</v>
      </c>
      <c r="B1" s="1" t="s">
        <v>81</v>
      </c>
      <c r="C1" s="1" t="s">
        <v>43</v>
      </c>
      <c r="D1" s="1" t="s">
        <v>82</v>
      </c>
      <c r="E1" s="1" t="s">
        <v>45</v>
      </c>
      <c r="F1" s="1" t="s">
        <v>83</v>
      </c>
      <c r="G1" s="1" t="s">
        <v>84</v>
      </c>
      <c r="H1" s="1" t="s">
        <v>85</v>
      </c>
      <c r="I1" s="1" t="s">
        <v>86</v>
      </c>
      <c r="J1" s="1" t="s">
        <v>87</v>
      </c>
      <c r="K1" s="1" t="s">
        <v>88</v>
      </c>
      <c r="L1" s="1" t="s">
        <v>101</v>
      </c>
      <c r="M1" s="1" t="s">
        <v>102</v>
      </c>
      <c r="N1" s="1" t="s">
        <v>103</v>
      </c>
      <c r="O1" s="1" t="s">
        <v>46</v>
      </c>
      <c r="P1" s="1" t="s">
        <v>69</v>
      </c>
      <c r="Q1" s="1" t="s">
        <v>47</v>
      </c>
      <c r="R1" s="1" t="s">
        <v>48</v>
      </c>
      <c r="S1" s="1" t="s">
        <v>176</v>
      </c>
      <c r="T1" s="2" t="s">
        <v>104</v>
      </c>
      <c r="U1" s="2" t="s">
        <v>50</v>
      </c>
      <c r="V1" s="3" t="s">
        <v>51</v>
      </c>
      <c r="W1" s="3" t="s">
        <v>52</v>
      </c>
      <c r="X1" s="3" t="s">
        <v>53</v>
      </c>
      <c r="Y1" s="4" t="s">
        <v>152</v>
      </c>
      <c r="Z1" s="4" t="s">
        <v>153</v>
      </c>
      <c r="AA1" s="4" t="s">
        <v>179</v>
      </c>
      <c r="AB1" s="4" t="s">
        <v>9</v>
      </c>
      <c r="AC1" s="4" t="s">
        <v>91</v>
      </c>
      <c r="AD1" s="4" t="s">
        <v>10</v>
      </c>
      <c r="AE1" s="4" t="s">
        <v>11</v>
      </c>
      <c r="AF1" s="4"/>
      <c r="AG1" s="4" t="s">
        <v>12</v>
      </c>
      <c r="AH1" s="4" t="s">
        <v>13</v>
      </c>
      <c r="AI1" s="4" t="s">
        <v>54</v>
      </c>
      <c r="AJ1" s="4" t="s">
        <v>105</v>
      </c>
      <c r="AK1" s="1" t="s">
        <v>106</v>
      </c>
      <c r="AL1" s="14" t="s">
        <v>154</v>
      </c>
    </row>
    <row r="2" spans="1:41" s="5" customFormat="1">
      <c r="A2" s="6">
        <v>44604</v>
      </c>
      <c r="B2" s="17" t="s">
        <v>162</v>
      </c>
      <c r="C2" s="8" t="s">
        <v>198</v>
      </c>
      <c r="D2" s="9">
        <v>7.9861111111111105E-2</v>
      </c>
      <c r="E2" s="8" t="s">
        <v>188</v>
      </c>
      <c r="F2" s="10">
        <v>12.8</v>
      </c>
      <c r="G2" s="10">
        <v>11.4</v>
      </c>
      <c r="H2" s="10">
        <v>13.8</v>
      </c>
      <c r="I2" s="10">
        <v>12.6</v>
      </c>
      <c r="J2" s="10">
        <v>12.6</v>
      </c>
      <c r="K2" s="10">
        <v>12.8</v>
      </c>
      <c r="L2" s="10">
        <v>12.8</v>
      </c>
      <c r="M2" s="10">
        <v>12.7</v>
      </c>
      <c r="N2" s="10">
        <v>13.5</v>
      </c>
      <c r="O2" s="22">
        <f t="shared" ref="O2:O8" si="0">SUM(F2:H2)</f>
        <v>38</v>
      </c>
      <c r="P2" s="22">
        <f t="shared" ref="P2:P8" si="1">SUM(I2:K2)</f>
        <v>38</v>
      </c>
      <c r="Q2" s="22">
        <f t="shared" ref="Q2:Q8" si="2">SUM(L2:N2)</f>
        <v>39</v>
      </c>
      <c r="R2" s="23">
        <f t="shared" ref="R2:R8" si="3">SUM(F2:J2)</f>
        <v>63.2</v>
      </c>
      <c r="S2" s="23">
        <f>SUM(J2:N2)</f>
        <v>64.400000000000006</v>
      </c>
      <c r="T2" s="11" t="s">
        <v>196</v>
      </c>
      <c r="U2" s="11" t="s">
        <v>197</v>
      </c>
      <c r="V2" s="13" t="s">
        <v>199</v>
      </c>
      <c r="W2" s="13" t="s">
        <v>200</v>
      </c>
      <c r="X2" s="13" t="s">
        <v>201</v>
      </c>
      <c r="Y2" s="12">
        <v>1.9</v>
      </c>
      <c r="Z2" s="12">
        <v>1.3</v>
      </c>
      <c r="AA2" s="11" t="s">
        <v>157</v>
      </c>
      <c r="AB2" s="12">
        <v>0.4</v>
      </c>
      <c r="AC2" s="12" t="s">
        <v>301</v>
      </c>
      <c r="AD2" s="12">
        <v>0.3</v>
      </c>
      <c r="AE2" s="12">
        <v>0.1</v>
      </c>
      <c r="AF2" s="12"/>
      <c r="AG2" s="11" t="s">
        <v>305</v>
      </c>
      <c r="AH2" s="11" t="s">
        <v>305</v>
      </c>
      <c r="AI2" s="11" t="s">
        <v>157</v>
      </c>
      <c r="AJ2" s="8"/>
      <c r="AK2" s="8" t="s">
        <v>187</v>
      </c>
      <c r="AL2" s="29" t="s">
        <v>294</v>
      </c>
      <c r="AO2" s="15"/>
    </row>
    <row r="3" spans="1:41" s="5" customFormat="1">
      <c r="A3" s="6">
        <v>44604</v>
      </c>
      <c r="B3" s="18" t="s">
        <v>167</v>
      </c>
      <c r="C3" s="8" t="s">
        <v>198</v>
      </c>
      <c r="D3" s="9">
        <v>7.8553240740740743E-2</v>
      </c>
      <c r="E3" s="8" t="s">
        <v>192</v>
      </c>
      <c r="F3" s="10">
        <v>13.1</v>
      </c>
      <c r="G3" s="10">
        <v>11.4</v>
      </c>
      <c r="H3" s="10">
        <v>13.8</v>
      </c>
      <c r="I3" s="10">
        <v>12.7</v>
      </c>
      <c r="J3" s="10">
        <v>12.6</v>
      </c>
      <c r="K3" s="10">
        <v>12.4</v>
      </c>
      <c r="L3" s="10">
        <v>12.4</v>
      </c>
      <c r="M3" s="10">
        <v>12.3</v>
      </c>
      <c r="N3" s="10">
        <v>13</v>
      </c>
      <c r="O3" s="22">
        <f t="shared" si="0"/>
        <v>38.299999999999997</v>
      </c>
      <c r="P3" s="22">
        <f t="shared" si="1"/>
        <v>37.699999999999996</v>
      </c>
      <c r="Q3" s="22">
        <f t="shared" si="2"/>
        <v>37.700000000000003</v>
      </c>
      <c r="R3" s="23">
        <f t="shared" si="3"/>
        <v>63.6</v>
      </c>
      <c r="S3" s="23">
        <f t="shared" ref="S3:S8" si="4">SUM(J3:N3)</f>
        <v>62.7</v>
      </c>
      <c r="T3" s="11" t="s">
        <v>196</v>
      </c>
      <c r="U3" s="11" t="s">
        <v>203</v>
      </c>
      <c r="V3" s="13" t="s">
        <v>207</v>
      </c>
      <c r="W3" s="13" t="s">
        <v>208</v>
      </c>
      <c r="X3" s="13" t="s">
        <v>209</v>
      </c>
      <c r="Y3" s="12">
        <v>1.9</v>
      </c>
      <c r="Z3" s="12">
        <v>1.3</v>
      </c>
      <c r="AA3" s="11" t="s">
        <v>157</v>
      </c>
      <c r="AB3" s="12">
        <v>-0.9</v>
      </c>
      <c r="AC3" s="12" t="s">
        <v>301</v>
      </c>
      <c r="AD3" s="12">
        <v>-1</v>
      </c>
      <c r="AE3" s="12">
        <v>0.1</v>
      </c>
      <c r="AF3" s="12" t="s">
        <v>307</v>
      </c>
      <c r="AG3" s="11" t="s">
        <v>308</v>
      </c>
      <c r="AH3" s="11" t="s">
        <v>303</v>
      </c>
      <c r="AI3" s="11" t="s">
        <v>170</v>
      </c>
      <c r="AJ3" s="8"/>
      <c r="AK3" s="8" t="s">
        <v>191</v>
      </c>
      <c r="AL3" s="29" t="s">
        <v>296</v>
      </c>
    </row>
    <row r="4" spans="1:41" s="5" customFormat="1">
      <c r="A4" s="6">
        <v>44604</v>
      </c>
      <c r="B4" s="17" t="s">
        <v>163</v>
      </c>
      <c r="C4" s="8" t="s">
        <v>198</v>
      </c>
      <c r="D4" s="9">
        <v>7.9953703703703707E-2</v>
      </c>
      <c r="E4" s="8" t="s">
        <v>228</v>
      </c>
      <c r="F4" s="10">
        <v>13</v>
      </c>
      <c r="G4" s="10">
        <v>12</v>
      </c>
      <c r="H4" s="10">
        <v>14.2</v>
      </c>
      <c r="I4" s="10">
        <v>13.5</v>
      </c>
      <c r="J4" s="10">
        <v>13.1</v>
      </c>
      <c r="K4" s="10">
        <v>12.9</v>
      </c>
      <c r="L4" s="10">
        <v>12.5</v>
      </c>
      <c r="M4" s="10">
        <v>12</v>
      </c>
      <c r="N4" s="10">
        <v>12.6</v>
      </c>
      <c r="O4" s="22">
        <f t="shared" si="0"/>
        <v>39.200000000000003</v>
      </c>
      <c r="P4" s="22">
        <f t="shared" si="1"/>
        <v>39.5</v>
      </c>
      <c r="Q4" s="22">
        <f t="shared" si="2"/>
        <v>37.1</v>
      </c>
      <c r="R4" s="23">
        <f t="shared" si="3"/>
        <v>65.8</v>
      </c>
      <c r="S4" s="23">
        <f t="shared" si="4"/>
        <v>63.1</v>
      </c>
      <c r="T4" s="11" t="s">
        <v>202</v>
      </c>
      <c r="U4" s="11" t="s">
        <v>216</v>
      </c>
      <c r="V4" s="13" t="s">
        <v>229</v>
      </c>
      <c r="W4" s="13" t="s">
        <v>230</v>
      </c>
      <c r="X4" s="13" t="s">
        <v>231</v>
      </c>
      <c r="Y4" s="12">
        <v>1.9</v>
      </c>
      <c r="Z4" s="12">
        <v>1.3</v>
      </c>
      <c r="AA4" s="11" t="s">
        <v>157</v>
      </c>
      <c r="AB4" s="12">
        <v>2.7</v>
      </c>
      <c r="AC4" s="12">
        <v>-0.6</v>
      </c>
      <c r="AD4" s="12">
        <v>2</v>
      </c>
      <c r="AE4" s="12">
        <v>0.1</v>
      </c>
      <c r="AF4" s="12"/>
      <c r="AG4" s="11" t="s">
        <v>309</v>
      </c>
      <c r="AH4" s="11" t="s">
        <v>303</v>
      </c>
      <c r="AI4" s="11" t="s">
        <v>157</v>
      </c>
      <c r="AJ4" s="8"/>
      <c r="AK4" s="8" t="s">
        <v>227</v>
      </c>
      <c r="AL4" s="29" t="s">
        <v>300</v>
      </c>
    </row>
    <row r="5" spans="1:41" s="5" customFormat="1">
      <c r="A5" s="6">
        <v>44605</v>
      </c>
      <c r="B5" s="18" t="s">
        <v>162</v>
      </c>
      <c r="C5" s="8" t="s">
        <v>198</v>
      </c>
      <c r="D5" s="9">
        <v>8.1273148148148136E-2</v>
      </c>
      <c r="E5" s="8" t="s">
        <v>261</v>
      </c>
      <c r="F5" s="10">
        <v>12.9</v>
      </c>
      <c r="G5" s="10">
        <v>11.7</v>
      </c>
      <c r="H5" s="10">
        <v>14.3</v>
      </c>
      <c r="I5" s="10">
        <v>13.7</v>
      </c>
      <c r="J5" s="10">
        <v>13</v>
      </c>
      <c r="K5" s="10">
        <v>13.1</v>
      </c>
      <c r="L5" s="10">
        <v>12.8</v>
      </c>
      <c r="M5" s="10">
        <v>12.5</v>
      </c>
      <c r="N5" s="10">
        <v>13.2</v>
      </c>
      <c r="O5" s="22">
        <f t="shared" si="0"/>
        <v>38.900000000000006</v>
      </c>
      <c r="P5" s="22">
        <f t="shared" si="1"/>
        <v>39.799999999999997</v>
      </c>
      <c r="Q5" s="22">
        <f t="shared" si="2"/>
        <v>38.5</v>
      </c>
      <c r="R5" s="23">
        <f t="shared" si="3"/>
        <v>65.600000000000009</v>
      </c>
      <c r="S5" s="23">
        <f t="shared" si="4"/>
        <v>64.600000000000009</v>
      </c>
      <c r="T5" s="11" t="s">
        <v>202</v>
      </c>
      <c r="U5" s="11" t="s">
        <v>211</v>
      </c>
      <c r="V5" s="13" t="s">
        <v>262</v>
      </c>
      <c r="W5" s="13" t="s">
        <v>259</v>
      </c>
      <c r="X5" s="13" t="s">
        <v>263</v>
      </c>
      <c r="Y5" s="12">
        <v>1.6</v>
      </c>
      <c r="Z5" s="12">
        <v>1.5</v>
      </c>
      <c r="AA5" s="11" t="s">
        <v>157</v>
      </c>
      <c r="AB5" s="12">
        <v>2.6</v>
      </c>
      <c r="AC5" s="12" t="s">
        <v>301</v>
      </c>
      <c r="AD5" s="12">
        <v>2.5</v>
      </c>
      <c r="AE5" s="12">
        <v>0.1</v>
      </c>
      <c r="AF5" s="12"/>
      <c r="AG5" s="11" t="s">
        <v>302</v>
      </c>
      <c r="AH5" s="11" t="s">
        <v>303</v>
      </c>
      <c r="AI5" s="11" t="s">
        <v>157</v>
      </c>
      <c r="AJ5" s="8"/>
      <c r="AK5" s="8" t="s">
        <v>317</v>
      </c>
      <c r="AL5" s="29" t="s">
        <v>318</v>
      </c>
    </row>
    <row r="6" spans="1:41" s="5" customFormat="1">
      <c r="A6" s="6">
        <v>44605</v>
      </c>
      <c r="B6" s="18" t="s">
        <v>160</v>
      </c>
      <c r="C6" s="8" t="s">
        <v>198</v>
      </c>
      <c r="D6" s="9">
        <v>8.1250000000000003E-2</v>
      </c>
      <c r="E6" s="8" t="s">
        <v>268</v>
      </c>
      <c r="F6" s="10">
        <v>13.6</v>
      </c>
      <c r="G6" s="10">
        <v>11.9</v>
      </c>
      <c r="H6" s="10">
        <v>14.6</v>
      </c>
      <c r="I6" s="10">
        <v>13.1</v>
      </c>
      <c r="J6" s="10">
        <v>13</v>
      </c>
      <c r="K6" s="10">
        <v>12.9</v>
      </c>
      <c r="L6" s="10">
        <v>12.6</v>
      </c>
      <c r="M6" s="10">
        <v>12.4</v>
      </c>
      <c r="N6" s="10">
        <v>12.9</v>
      </c>
      <c r="O6" s="22">
        <f t="shared" si="0"/>
        <v>40.1</v>
      </c>
      <c r="P6" s="22">
        <f t="shared" si="1"/>
        <v>39</v>
      </c>
      <c r="Q6" s="22">
        <f t="shared" si="2"/>
        <v>37.9</v>
      </c>
      <c r="R6" s="23">
        <f t="shared" si="3"/>
        <v>66.2</v>
      </c>
      <c r="S6" s="23">
        <f t="shared" si="4"/>
        <v>63.8</v>
      </c>
      <c r="T6" s="11" t="s">
        <v>202</v>
      </c>
      <c r="U6" s="11" t="s">
        <v>211</v>
      </c>
      <c r="V6" s="13" t="s">
        <v>269</v>
      </c>
      <c r="W6" s="13" t="s">
        <v>270</v>
      </c>
      <c r="X6" s="13" t="s">
        <v>218</v>
      </c>
      <c r="Y6" s="12">
        <v>1.6</v>
      </c>
      <c r="Z6" s="12">
        <v>1.5</v>
      </c>
      <c r="AA6" s="11" t="s">
        <v>157</v>
      </c>
      <c r="AB6" s="12">
        <v>2.1</v>
      </c>
      <c r="AC6" s="12">
        <v>-0.6</v>
      </c>
      <c r="AD6" s="12">
        <v>1.4</v>
      </c>
      <c r="AE6" s="12">
        <v>0.1</v>
      </c>
      <c r="AF6" s="12"/>
      <c r="AG6" s="11" t="s">
        <v>309</v>
      </c>
      <c r="AH6" s="11" t="s">
        <v>303</v>
      </c>
      <c r="AI6" s="11" t="s">
        <v>159</v>
      </c>
      <c r="AJ6" s="8"/>
      <c r="AK6" s="8" t="s">
        <v>321</v>
      </c>
      <c r="AL6" s="29" t="s">
        <v>322</v>
      </c>
    </row>
    <row r="7" spans="1:41" s="5" customFormat="1">
      <c r="A7" s="6">
        <v>44605</v>
      </c>
      <c r="B7" s="18" t="s">
        <v>163</v>
      </c>
      <c r="C7" s="8" t="s">
        <v>198</v>
      </c>
      <c r="D7" s="9">
        <v>7.993055555555556E-2</v>
      </c>
      <c r="E7" s="8" t="s">
        <v>277</v>
      </c>
      <c r="F7" s="10">
        <v>13.1</v>
      </c>
      <c r="G7" s="10">
        <v>11.9</v>
      </c>
      <c r="H7" s="10">
        <v>14.7</v>
      </c>
      <c r="I7" s="10">
        <v>13.1</v>
      </c>
      <c r="J7" s="10">
        <v>12.7</v>
      </c>
      <c r="K7" s="10">
        <v>12.8</v>
      </c>
      <c r="L7" s="10">
        <v>12.4</v>
      </c>
      <c r="M7" s="10">
        <v>11.9</v>
      </c>
      <c r="N7" s="10">
        <v>13</v>
      </c>
      <c r="O7" s="22">
        <f t="shared" si="0"/>
        <v>39.700000000000003</v>
      </c>
      <c r="P7" s="22">
        <f t="shared" si="1"/>
        <v>38.599999999999994</v>
      </c>
      <c r="Q7" s="22">
        <f t="shared" si="2"/>
        <v>37.299999999999997</v>
      </c>
      <c r="R7" s="23">
        <f t="shared" si="3"/>
        <v>65.5</v>
      </c>
      <c r="S7" s="23">
        <f t="shared" si="4"/>
        <v>62.8</v>
      </c>
      <c r="T7" s="11" t="s">
        <v>202</v>
      </c>
      <c r="U7" s="11" t="s">
        <v>211</v>
      </c>
      <c r="V7" s="13" t="s">
        <v>260</v>
      </c>
      <c r="W7" s="13" t="s">
        <v>278</v>
      </c>
      <c r="X7" s="13" t="s">
        <v>218</v>
      </c>
      <c r="Y7" s="12">
        <v>1.6</v>
      </c>
      <c r="Z7" s="12">
        <v>1.5</v>
      </c>
      <c r="AA7" s="11" t="s">
        <v>157</v>
      </c>
      <c r="AB7" s="12">
        <v>2.5</v>
      </c>
      <c r="AC7" s="12">
        <v>-0.6</v>
      </c>
      <c r="AD7" s="12">
        <v>1.9</v>
      </c>
      <c r="AE7" s="12" t="s">
        <v>304</v>
      </c>
      <c r="AF7" s="12"/>
      <c r="AG7" s="11" t="s">
        <v>309</v>
      </c>
      <c r="AH7" s="11" t="s">
        <v>303</v>
      </c>
      <c r="AI7" s="11" t="s">
        <v>157</v>
      </c>
      <c r="AJ7" s="8"/>
      <c r="AK7" s="8" t="s">
        <v>326</v>
      </c>
      <c r="AL7" s="29" t="s">
        <v>327</v>
      </c>
    </row>
    <row r="8" spans="1:41" s="5" customFormat="1">
      <c r="A8" s="6">
        <v>44605</v>
      </c>
      <c r="B8" s="18" t="s">
        <v>184</v>
      </c>
      <c r="C8" s="8" t="s">
        <v>280</v>
      </c>
      <c r="D8" s="9">
        <v>7.7870370370370368E-2</v>
      </c>
      <c r="E8" s="8" t="s">
        <v>282</v>
      </c>
      <c r="F8" s="10">
        <v>12.7</v>
      </c>
      <c r="G8" s="10">
        <v>11.5</v>
      </c>
      <c r="H8" s="10">
        <v>13.2</v>
      </c>
      <c r="I8" s="10">
        <v>12</v>
      </c>
      <c r="J8" s="10">
        <v>12.4</v>
      </c>
      <c r="K8" s="10">
        <v>12.3</v>
      </c>
      <c r="L8" s="10">
        <v>12.6</v>
      </c>
      <c r="M8" s="10">
        <v>12.4</v>
      </c>
      <c r="N8" s="10">
        <v>13.7</v>
      </c>
      <c r="O8" s="22">
        <f t="shared" si="0"/>
        <v>37.4</v>
      </c>
      <c r="P8" s="22">
        <f t="shared" si="1"/>
        <v>36.700000000000003</v>
      </c>
      <c r="Q8" s="22">
        <f t="shared" si="2"/>
        <v>38.700000000000003</v>
      </c>
      <c r="R8" s="23">
        <f t="shared" si="3"/>
        <v>61.8</v>
      </c>
      <c r="S8" s="23">
        <f t="shared" si="4"/>
        <v>63.400000000000006</v>
      </c>
      <c r="T8" s="11" t="s">
        <v>196</v>
      </c>
      <c r="U8" s="11" t="s">
        <v>197</v>
      </c>
      <c r="V8" s="13" t="s">
        <v>283</v>
      </c>
      <c r="W8" s="13" t="s">
        <v>284</v>
      </c>
      <c r="X8" s="13" t="s">
        <v>285</v>
      </c>
      <c r="Y8" s="12">
        <v>1.6</v>
      </c>
      <c r="Z8" s="12">
        <v>1.5</v>
      </c>
      <c r="AA8" s="11" t="s">
        <v>157</v>
      </c>
      <c r="AB8" s="12">
        <v>1.3</v>
      </c>
      <c r="AC8" s="12" t="s">
        <v>301</v>
      </c>
      <c r="AD8" s="12">
        <v>1.3</v>
      </c>
      <c r="AE8" s="12" t="s">
        <v>304</v>
      </c>
      <c r="AF8" s="12"/>
      <c r="AG8" s="11" t="s">
        <v>302</v>
      </c>
      <c r="AH8" s="11" t="s">
        <v>305</v>
      </c>
      <c r="AI8" s="11" t="s">
        <v>157</v>
      </c>
      <c r="AJ8" s="8"/>
      <c r="AK8" s="8" t="s">
        <v>333</v>
      </c>
      <c r="AL8" s="29" t="s">
        <v>334</v>
      </c>
    </row>
    <row r="9" spans="1:41" s="5" customFormat="1">
      <c r="A9" s="6">
        <v>44611</v>
      </c>
      <c r="B9" s="17" t="s">
        <v>162</v>
      </c>
      <c r="C9" s="8" t="s">
        <v>198</v>
      </c>
      <c r="D9" s="9">
        <v>8.0613425925925922E-2</v>
      </c>
      <c r="E9" s="8" t="s">
        <v>347</v>
      </c>
      <c r="F9" s="10">
        <v>12.8</v>
      </c>
      <c r="G9" s="10">
        <v>10.8</v>
      </c>
      <c r="H9" s="10">
        <v>13.1</v>
      </c>
      <c r="I9" s="10">
        <v>12.7</v>
      </c>
      <c r="J9" s="10">
        <v>13.2</v>
      </c>
      <c r="K9" s="10">
        <v>13.9</v>
      </c>
      <c r="L9" s="10">
        <v>13.7</v>
      </c>
      <c r="M9" s="10">
        <v>13</v>
      </c>
      <c r="N9" s="10">
        <v>13.3</v>
      </c>
      <c r="O9" s="22">
        <f t="shared" ref="O9:O15" si="5">SUM(F9:H9)</f>
        <v>36.700000000000003</v>
      </c>
      <c r="P9" s="22">
        <f t="shared" ref="P9:P15" si="6">SUM(I9:K9)</f>
        <v>39.799999999999997</v>
      </c>
      <c r="Q9" s="22">
        <f t="shared" ref="Q9:Q15" si="7">SUM(L9:N9)</f>
        <v>40</v>
      </c>
      <c r="R9" s="23">
        <f t="shared" ref="R9:R15" si="8">SUM(F9:J9)</f>
        <v>62.600000000000009</v>
      </c>
      <c r="S9" s="23">
        <f t="shared" ref="S9:S15" si="9">SUM(J9:N9)</f>
        <v>67.099999999999994</v>
      </c>
      <c r="T9" s="11" t="s">
        <v>351</v>
      </c>
      <c r="U9" s="11" t="s">
        <v>352</v>
      </c>
      <c r="V9" s="13" t="s">
        <v>353</v>
      </c>
      <c r="W9" s="13" t="s">
        <v>201</v>
      </c>
      <c r="X9" s="13" t="s">
        <v>354</v>
      </c>
      <c r="Y9" s="12">
        <v>3.5</v>
      </c>
      <c r="Z9" s="12">
        <v>3.2</v>
      </c>
      <c r="AA9" s="11" t="s">
        <v>159</v>
      </c>
      <c r="AB9" s="12">
        <v>1.9</v>
      </c>
      <c r="AC9" s="12" t="s">
        <v>301</v>
      </c>
      <c r="AD9" s="12">
        <v>2</v>
      </c>
      <c r="AE9" s="12">
        <v>-0.1</v>
      </c>
      <c r="AF9" s="12"/>
      <c r="AG9" s="11" t="s">
        <v>302</v>
      </c>
      <c r="AH9" s="11" t="s">
        <v>303</v>
      </c>
      <c r="AI9" s="11" t="s">
        <v>157</v>
      </c>
      <c r="AJ9" s="8"/>
      <c r="AK9" s="8" t="s">
        <v>346</v>
      </c>
      <c r="AL9" s="29" t="s">
        <v>418</v>
      </c>
    </row>
    <row r="10" spans="1:41" s="5" customFormat="1">
      <c r="A10" s="6">
        <v>44611</v>
      </c>
      <c r="B10" s="18" t="s">
        <v>340</v>
      </c>
      <c r="C10" s="8" t="s">
        <v>198</v>
      </c>
      <c r="D10" s="9">
        <v>8.0590277777777775E-2</v>
      </c>
      <c r="E10" s="8" t="s">
        <v>361</v>
      </c>
      <c r="F10" s="10">
        <v>12.9</v>
      </c>
      <c r="G10" s="10">
        <v>11.3</v>
      </c>
      <c r="H10" s="10">
        <v>14.2</v>
      </c>
      <c r="I10" s="10">
        <v>13.3</v>
      </c>
      <c r="J10" s="10">
        <v>13.2</v>
      </c>
      <c r="K10" s="10">
        <v>13</v>
      </c>
      <c r="L10" s="10">
        <v>12.9</v>
      </c>
      <c r="M10" s="10">
        <v>12.4</v>
      </c>
      <c r="N10" s="10">
        <v>13.1</v>
      </c>
      <c r="O10" s="22">
        <f t="shared" si="5"/>
        <v>38.400000000000006</v>
      </c>
      <c r="P10" s="22">
        <f t="shared" si="6"/>
        <v>39.5</v>
      </c>
      <c r="Q10" s="22">
        <f t="shared" si="7"/>
        <v>38.4</v>
      </c>
      <c r="R10" s="23">
        <f t="shared" si="8"/>
        <v>64.900000000000006</v>
      </c>
      <c r="S10" s="23">
        <f t="shared" si="9"/>
        <v>64.599999999999994</v>
      </c>
      <c r="T10" s="11" t="s">
        <v>210</v>
      </c>
      <c r="U10" s="11" t="s">
        <v>203</v>
      </c>
      <c r="V10" s="13" t="s">
        <v>208</v>
      </c>
      <c r="W10" s="13" t="s">
        <v>259</v>
      </c>
      <c r="X10" s="13" t="s">
        <v>214</v>
      </c>
      <c r="Y10" s="12">
        <v>3.5</v>
      </c>
      <c r="Z10" s="12">
        <v>3.2</v>
      </c>
      <c r="AA10" s="11" t="s">
        <v>159</v>
      </c>
      <c r="AB10" s="12">
        <v>1.4</v>
      </c>
      <c r="AC10" s="12" t="s">
        <v>301</v>
      </c>
      <c r="AD10" s="12">
        <v>1.5</v>
      </c>
      <c r="AE10" s="12">
        <v>-0.1</v>
      </c>
      <c r="AF10" s="12"/>
      <c r="AG10" s="11" t="s">
        <v>302</v>
      </c>
      <c r="AH10" s="11" t="s">
        <v>303</v>
      </c>
      <c r="AI10" s="11" t="s">
        <v>159</v>
      </c>
      <c r="AJ10" s="8"/>
      <c r="AK10" s="8" t="s">
        <v>362</v>
      </c>
      <c r="AL10" s="29" t="s">
        <v>423</v>
      </c>
    </row>
    <row r="11" spans="1:41" s="5" customFormat="1">
      <c r="A11" s="6">
        <v>44611</v>
      </c>
      <c r="B11" s="18" t="s">
        <v>161</v>
      </c>
      <c r="C11" s="8" t="s">
        <v>198</v>
      </c>
      <c r="D11" s="9">
        <v>7.9212962962962971E-2</v>
      </c>
      <c r="E11" s="8" t="s">
        <v>366</v>
      </c>
      <c r="F11" s="10">
        <v>12.8</v>
      </c>
      <c r="G11" s="10">
        <v>11.2</v>
      </c>
      <c r="H11" s="10">
        <v>13.5</v>
      </c>
      <c r="I11" s="10">
        <v>13.1</v>
      </c>
      <c r="J11" s="10">
        <v>13.4</v>
      </c>
      <c r="K11" s="10">
        <v>13.2</v>
      </c>
      <c r="L11" s="10">
        <v>12.3</v>
      </c>
      <c r="M11" s="10">
        <v>12.1</v>
      </c>
      <c r="N11" s="10">
        <v>12.8</v>
      </c>
      <c r="O11" s="22">
        <f t="shared" si="5"/>
        <v>37.5</v>
      </c>
      <c r="P11" s="22">
        <f t="shared" si="6"/>
        <v>39.700000000000003</v>
      </c>
      <c r="Q11" s="22">
        <f t="shared" si="7"/>
        <v>37.200000000000003</v>
      </c>
      <c r="R11" s="23">
        <f t="shared" si="8"/>
        <v>64</v>
      </c>
      <c r="S11" s="23">
        <f t="shared" si="9"/>
        <v>63.800000000000011</v>
      </c>
      <c r="T11" s="11" t="s">
        <v>210</v>
      </c>
      <c r="U11" s="11" t="s">
        <v>241</v>
      </c>
      <c r="V11" s="13" t="s">
        <v>273</v>
      </c>
      <c r="W11" s="13" t="s">
        <v>218</v>
      </c>
      <c r="X11" s="13" t="s">
        <v>367</v>
      </c>
      <c r="Y11" s="12">
        <v>3.5</v>
      </c>
      <c r="Z11" s="12">
        <v>3.2</v>
      </c>
      <c r="AA11" s="11" t="s">
        <v>159</v>
      </c>
      <c r="AB11" s="12">
        <v>0.8</v>
      </c>
      <c r="AC11" s="12">
        <v>-0.6</v>
      </c>
      <c r="AD11" s="12">
        <v>0.3</v>
      </c>
      <c r="AE11" s="12">
        <v>-0.1</v>
      </c>
      <c r="AF11" s="12"/>
      <c r="AG11" s="11" t="s">
        <v>305</v>
      </c>
      <c r="AH11" s="11" t="s">
        <v>305</v>
      </c>
      <c r="AI11" s="11" t="s">
        <v>242</v>
      </c>
      <c r="AJ11" s="8"/>
      <c r="AK11" s="8" t="s">
        <v>425</v>
      </c>
      <c r="AL11" s="29" t="s">
        <v>426</v>
      </c>
    </row>
    <row r="12" spans="1:41" s="5" customFormat="1">
      <c r="A12" s="6">
        <v>44612</v>
      </c>
      <c r="B12" s="18" t="s">
        <v>162</v>
      </c>
      <c r="C12" s="8" t="s">
        <v>395</v>
      </c>
      <c r="D12" s="9">
        <v>8.0636574074074083E-2</v>
      </c>
      <c r="E12" s="8" t="s">
        <v>380</v>
      </c>
      <c r="F12" s="10">
        <v>13.2</v>
      </c>
      <c r="G12" s="10">
        <v>11.9</v>
      </c>
      <c r="H12" s="10">
        <v>14.3</v>
      </c>
      <c r="I12" s="10">
        <v>12.8</v>
      </c>
      <c r="J12" s="10">
        <v>12.8</v>
      </c>
      <c r="K12" s="10">
        <v>13</v>
      </c>
      <c r="L12" s="10">
        <v>13</v>
      </c>
      <c r="M12" s="10">
        <v>12.3</v>
      </c>
      <c r="N12" s="10">
        <v>13.4</v>
      </c>
      <c r="O12" s="22">
        <f t="shared" si="5"/>
        <v>39.400000000000006</v>
      </c>
      <c r="P12" s="22">
        <f t="shared" si="6"/>
        <v>38.6</v>
      </c>
      <c r="Q12" s="22">
        <f t="shared" si="7"/>
        <v>38.700000000000003</v>
      </c>
      <c r="R12" s="23">
        <f t="shared" si="8"/>
        <v>65</v>
      </c>
      <c r="S12" s="23">
        <f t="shared" si="9"/>
        <v>64.5</v>
      </c>
      <c r="T12" s="11" t="s">
        <v>210</v>
      </c>
      <c r="U12" s="11" t="s">
        <v>197</v>
      </c>
      <c r="V12" s="13" t="s">
        <v>206</v>
      </c>
      <c r="W12" s="13" t="s">
        <v>396</v>
      </c>
      <c r="X12" s="13" t="s">
        <v>201</v>
      </c>
      <c r="Y12" s="12">
        <v>8.1</v>
      </c>
      <c r="Z12" s="12">
        <v>9.1999999999999993</v>
      </c>
      <c r="AA12" s="11" t="s">
        <v>170</v>
      </c>
      <c r="AB12" s="12">
        <v>2.1</v>
      </c>
      <c r="AC12" s="12">
        <v>-0.2</v>
      </c>
      <c r="AD12" s="12">
        <v>1.3</v>
      </c>
      <c r="AE12" s="12">
        <v>0.6</v>
      </c>
      <c r="AF12" s="12"/>
      <c r="AG12" s="11" t="s">
        <v>302</v>
      </c>
      <c r="AH12" s="11" t="s">
        <v>303</v>
      </c>
      <c r="AI12" s="11" t="s">
        <v>157</v>
      </c>
      <c r="AJ12" s="8"/>
      <c r="AK12" s="8" t="s">
        <v>379</v>
      </c>
      <c r="AL12" s="29" t="s">
        <v>435</v>
      </c>
    </row>
    <row r="13" spans="1:41" s="5" customFormat="1">
      <c r="A13" s="6">
        <v>44612</v>
      </c>
      <c r="B13" s="18" t="s">
        <v>162</v>
      </c>
      <c r="C13" s="8" t="s">
        <v>280</v>
      </c>
      <c r="D13" s="9">
        <v>8.0555555555555561E-2</v>
      </c>
      <c r="E13" s="8" t="s">
        <v>378</v>
      </c>
      <c r="F13" s="10">
        <v>13.2</v>
      </c>
      <c r="G13" s="10">
        <v>11.5</v>
      </c>
      <c r="H13" s="10">
        <v>13.9</v>
      </c>
      <c r="I13" s="10">
        <v>12.9</v>
      </c>
      <c r="J13" s="10">
        <v>12.3</v>
      </c>
      <c r="K13" s="10">
        <v>12.2</v>
      </c>
      <c r="L13" s="10">
        <v>13</v>
      </c>
      <c r="M13" s="10">
        <v>13.4</v>
      </c>
      <c r="N13" s="10">
        <v>13.6</v>
      </c>
      <c r="O13" s="22">
        <f t="shared" si="5"/>
        <v>38.6</v>
      </c>
      <c r="P13" s="22">
        <f t="shared" si="6"/>
        <v>37.400000000000006</v>
      </c>
      <c r="Q13" s="22">
        <f t="shared" si="7"/>
        <v>40</v>
      </c>
      <c r="R13" s="23">
        <f t="shared" si="8"/>
        <v>63.8</v>
      </c>
      <c r="S13" s="23">
        <f t="shared" si="9"/>
        <v>64.5</v>
      </c>
      <c r="T13" s="11" t="s">
        <v>196</v>
      </c>
      <c r="U13" s="11" t="s">
        <v>197</v>
      </c>
      <c r="V13" s="13" t="s">
        <v>263</v>
      </c>
      <c r="W13" s="13" t="s">
        <v>209</v>
      </c>
      <c r="X13" s="13" t="s">
        <v>355</v>
      </c>
      <c r="Y13" s="12">
        <v>8.1</v>
      </c>
      <c r="Z13" s="12">
        <v>9.1999999999999993</v>
      </c>
      <c r="AA13" s="11" t="s">
        <v>170</v>
      </c>
      <c r="AB13" s="12">
        <v>1.4</v>
      </c>
      <c r="AC13" s="12" t="s">
        <v>301</v>
      </c>
      <c r="AD13" s="12">
        <v>0.8</v>
      </c>
      <c r="AE13" s="12">
        <v>0.6</v>
      </c>
      <c r="AF13" s="12"/>
      <c r="AG13" s="11" t="s">
        <v>303</v>
      </c>
      <c r="AH13" s="11" t="s">
        <v>303</v>
      </c>
      <c r="AI13" s="11" t="s">
        <v>157</v>
      </c>
      <c r="AJ13" s="8"/>
      <c r="AK13" s="8" t="s">
        <v>383</v>
      </c>
      <c r="AL13" s="29" t="s">
        <v>437</v>
      </c>
    </row>
    <row r="14" spans="1:41" s="5" customFormat="1">
      <c r="A14" s="6">
        <v>44612</v>
      </c>
      <c r="B14" s="18" t="s">
        <v>163</v>
      </c>
      <c r="C14" s="8" t="s">
        <v>280</v>
      </c>
      <c r="D14" s="9">
        <v>7.9907407407407413E-2</v>
      </c>
      <c r="E14" s="8" t="s">
        <v>391</v>
      </c>
      <c r="F14" s="10">
        <v>13.1</v>
      </c>
      <c r="G14" s="10">
        <v>11.9</v>
      </c>
      <c r="H14" s="10">
        <v>13.9</v>
      </c>
      <c r="I14" s="10">
        <v>12.7</v>
      </c>
      <c r="J14" s="10">
        <v>12.5</v>
      </c>
      <c r="K14" s="10">
        <v>12.5</v>
      </c>
      <c r="L14" s="10">
        <v>12.6</v>
      </c>
      <c r="M14" s="10">
        <v>12.6</v>
      </c>
      <c r="N14" s="10">
        <v>13.6</v>
      </c>
      <c r="O14" s="22">
        <f t="shared" si="5"/>
        <v>38.9</v>
      </c>
      <c r="P14" s="22">
        <f t="shared" si="6"/>
        <v>37.700000000000003</v>
      </c>
      <c r="Q14" s="22">
        <f t="shared" si="7"/>
        <v>38.799999999999997</v>
      </c>
      <c r="R14" s="23">
        <f t="shared" si="8"/>
        <v>64.099999999999994</v>
      </c>
      <c r="S14" s="23">
        <f t="shared" si="9"/>
        <v>63.800000000000004</v>
      </c>
      <c r="T14" s="11" t="s">
        <v>210</v>
      </c>
      <c r="U14" s="11" t="s">
        <v>197</v>
      </c>
      <c r="V14" s="13" t="s">
        <v>263</v>
      </c>
      <c r="W14" s="13" t="s">
        <v>217</v>
      </c>
      <c r="X14" s="13" t="s">
        <v>407</v>
      </c>
      <c r="Y14" s="12">
        <v>8.1</v>
      </c>
      <c r="Z14" s="12">
        <v>9.1999999999999993</v>
      </c>
      <c r="AA14" s="11" t="s">
        <v>170</v>
      </c>
      <c r="AB14" s="12">
        <v>2.2999999999999998</v>
      </c>
      <c r="AC14" s="12">
        <v>-0.1</v>
      </c>
      <c r="AD14" s="12">
        <v>1.6</v>
      </c>
      <c r="AE14" s="12">
        <v>0.6</v>
      </c>
      <c r="AF14" s="12"/>
      <c r="AG14" s="11" t="s">
        <v>302</v>
      </c>
      <c r="AH14" s="11" t="s">
        <v>303</v>
      </c>
      <c r="AI14" s="11" t="s">
        <v>157</v>
      </c>
      <c r="AJ14" s="8"/>
      <c r="AK14" s="8" t="s">
        <v>390</v>
      </c>
      <c r="AL14" s="29" t="s">
        <v>441</v>
      </c>
    </row>
    <row r="15" spans="1:41" s="5" customFormat="1">
      <c r="A15" s="6">
        <v>44612</v>
      </c>
      <c r="B15" s="18" t="s">
        <v>164</v>
      </c>
      <c r="C15" s="8" t="s">
        <v>280</v>
      </c>
      <c r="D15" s="9">
        <v>7.993055555555556E-2</v>
      </c>
      <c r="E15" s="32" t="s">
        <v>363</v>
      </c>
      <c r="F15" s="10">
        <v>13</v>
      </c>
      <c r="G15" s="10">
        <v>11.9</v>
      </c>
      <c r="H15" s="10">
        <v>14.1</v>
      </c>
      <c r="I15" s="10">
        <v>12.7</v>
      </c>
      <c r="J15" s="10">
        <v>13.1</v>
      </c>
      <c r="K15" s="10">
        <v>12.8</v>
      </c>
      <c r="L15" s="10">
        <v>12.1</v>
      </c>
      <c r="M15" s="10">
        <v>12.5</v>
      </c>
      <c r="N15" s="10">
        <v>13.4</v>
      </c>
      <c r="O15" s="22">
        <f t="shared" si="5"/>
        <v>39</v>
      </c>
      <c r="P15" s="22">
        <f t="shared" si="6"/>
        <v>38.599999999999994</v>
      </c>
      <c r="Q15" s="22">
        <f t="shared" si="7"/>
        <v>38</v>
      </c>
      <c r="R15" s="23">
        <f t="shared" si="8"/>
        <v>64.8</v>
      </c>
      <c r="S15" s="23">
        <f t="shared" si="9"/>
        <v>63.9</v>
      </c>
      <c r="T15" s="11" t="s">
        <v>202</v>
      </c>
      <c r="U15" s="11" t="s">
        <v>203</v>
      </c>
      <c r="V15" s="13" t="s">
        <v>199</v>
      </c>
      <c r="W15" s="13" t="s">
        <v>409</v>
      </c>
      <c r="X15" s="13" t="s">
        <v>410</v>
      </c>
      <c r="Y15" s="12">
        <v>8.1</v>
      </c>
      <c r="Z15" s="12">
        <v>9.1999999999999993</v>
      </c>
      <c r="AA15" s="11" t="s">
        <v>170</v>
      </c>
      <c r="AB15" s="12">
        <v>3.3</v>
      </c>
      <c r="AC15" s="12">
        <v>-0.2</v>
      </c>
      <c r="AD15" s="12">
        <v>2.5</v>
      </c>
      <c r="AE15" s="12">
        <v>0.6</v>
      </c>
      <c r="AF15" s="12"/>
      <c r="AG15" s="11" t="s">
        <v>302</v>
      </c>
      <c r="AH15" s="11" t="s">
        <v>303</v>
      </c>
      <c r="AI15" s="11" t="s">
        <v>157</v>
      </c>
      <c r="AJ15" s="8"/>
      <c r="AK15" s="8" t="s">
        <v>394</v>
      </c>
      <c r="AL15" s="29" t="s">
        <v>443</v>
      </c>
    </row>
    <row r="16" spans="1:41" s="5" customFormat="1">
      <c r="A16" s="6">
        <v>44618</v>
      </c>
      <c r="B16" s="17" t="s">
        <v>162</v>
      </c>
      <c r="C16" s="8" t="s">
        <v>198</v>
      </c>
      <c r="D16" s="9">
        <v>7.9872685185185185E-2</v>
      </c>
      <c r="E16" s="32" t="s">
        <v>456</v>
      </c>
      <c r="F16" s="10">
        <v>12.9</v>
      </c>
      <c r="G16" s="10">
        <v>11.5</v>
      </c>
      <c r="H16" s="10">
        <v>13.8</v>
      </c>
      <c r="I16" s="10">
        <v>12.7</v>
      </c>
      <c r="J16" s="10">
        <v>12.7</v>
      </c>
      <c r="K16" s="10">
        <v>12.8</v>
      </c>
      <c r="L16" s="10">
        <v>12.6</v>
      </c>
      <c r="M16" s="10">
        <v>12.4</v>
      </c>
      <c r="N16" s="10">
        <v>13.7</v>
      </c>
      <c r="O16" s="22">
        <f t="shared" ref="O16:O21" si="10">SUM(F16:H16)</f>
        <v>38.200000000000003</v>
      </c>
      <c r="P16" s="22">
        <f t="shared" ref="P16:P21" si="11">SUM(I16:K16)</f>
        <v>38.200000000000003</v>
      </c>
      <c r="Q16" s="22">
        <f t="shared" ref="Q16:Q21" si="12">SUM(L16:N16)</f>
        <v>38.700000000000003</v>
      </c>
      <c r="R16" s="23">
        <f t="shared" ref="R16:R21" si="13">SUM(F16:J16)</f>
        <v>63.600000000000009</v>
      </c>
      <c r="S16" s="23">
        <f t="shared" ref="S16:S21" si="14">SUM(J16:N16)</f>
        <v>64.2</v>
      </c>
      <c r="T16" s="11" t="s">
        <v>196</v>
      </c>
      <c r="U16" s="11" t="s">
        <v>197</v>
      </c>
      <c r="V16" s="13" t="s">
        <v>278</v>
      </c>
      <c r="W16" s="13" t="s">
        <v>354</v>
      </c>
      <c r="X16" s="13" t="s">
        <v>262</v>
      </c>
      <c r="Y16" s="12">
        <v>4.5999999999999996</v>
      </c>
      <c r="Z16" s="12">
        <v>3.9</v>
      </c>
      <c r="AA16" s="11" t="s">
        <v>157</v>
      </c>
      <c r="AB16" s="12">
        <v>0.5</v>
      </c>
      <c r="AC16" s="12" t="s">
        <v>301</v>
      </c>
      <c r="AD16" s="12">
        <v>0.5</v>
      </c>
      <c r="AE16" s="12" t="s">
        <v>304</v>
      </c>
      <c r="AF16" s="12"/>
      <c r="AG16" s="11" t="s">
        <v>303</v>
      </c>
      <c r="AH16" s="11" t="s">
        <v>303</v>
      </c>
      <c r="AI16" s="11" t="s">
        <v>157</v>
      </c>
      <c r="AJ16" s="8"/>
      <c r="AK16" s="8" t="s">
        <v>455</v>
      </c>
      <c r="AL16" s="29" t="s">
        <v>517</v>
      </c>
    </row>
    <row r="17" spans="1:38" s="5" customFormat="1">
      <c r="A17" s="6">
        <v>44618</v>
      </c>
      <c r="B17" s="18" t="s">
        <v>163</v>
      </c>
      <c r="C17" s="8" t="s">
        <v>198</v>
      </c>
      <c r="D17" s="9">
        <v>7.9212962962962971E-2</v>
      </c>
      <c r="E17" s="32" t="s">
        <v>465</v>
      </c>
      <c r="F17" s="10">
        <v>12.8</v>
      </c>
      <c r="G17" s="10">
        <v>11.7</v>
      </c>
      <c r="H17" s="10">
        <v>13.5</v>
      </c>
      <c r="I17" s="10">
        <v>12.6</v>
      </c>
      <c r="J17" s="10">
        <v>12.6</v>
      </c>
      <c r="K17" s="10">
        <v>12.6</v>
      </c>
      <c r="L17" s="10">
        <v>12.8</v>
      </c>
      <c r="M17" s="10">
        <v>12.7</v>
      </c>
      <c r="N17" s="10">
        <v>13.1</v>
      </c>
      <c r="O17" s="22">
        <f t="shared" si="10"/>
        <v>38</v>
      </c>
      <c r="P17" s="22">
        <f t="shared" si="11"/>
        <v>37.799999999999997</v>
      </c>
      <c r="Q17" s="22">
        <f t="shared" si="12"/>
        <v>38.6</v>
      </c>
      <c r="R17" s="23">
        <f t="shared" si="13"/>
        <v>63.2</v>
      </c>
      <c r="S17" s="23">
        <f t="shared" si="14"/>
        <v>63.800000000000004</v>
      </c>
      <c r="T17" s="11" t="s">
        <v>210</v>
      </c>
      <c r="U17" s="11" t="s">
        <v>197</v>
      </c>
      <c r="V17" s="13" t="s">
        <v>217</v>
      </c>
      <c r="W17" s="13" t="s">
        <v>262</v>
      </c>
      <c r="X17" s="13" t="s">
        <v>284</v>
      </c>
      <c r="Y17" s="12">
        <v>4.5999999999999996</v>
      </c>
      <c r="Z17" s="12">
        <v>3.9</v>
      </c>
      <c r="AA17" s="11" t="s">
        <v>157</v>
      </c>
      <c r="AB17" s="12">
        <v>1.3</v>
      </c>
      <c r="AC17" s="12" t="s">
        <v>301</v>
      </c>
      <c r="AD17" s="12">
        <v>1.3</v>
      </c>
      <c r="AE17" s="12" t="s">
        <v>304</v>
      </c>
      <c r="AF17" s="12"/>
      <c r="AG17" s="11" t="s">
        <v>302</v>
      </c>
      <c r="AH17" s="11" t="s">
        <v>303</v>
      </c>
      <c r="AI17" s="11" t="s">
        <v>157</v>
      </c>
      <c r="AJ17" s="8"/>
      <c r="AK17" s="8" t="s">
        <v>464</v>
      </c>
      <c r="AL17" s="29" t="s">
        <v>522</v>
      </c>
    </row>
    <row r="18" spans="1:38" s="5" customFormat="1">
      <c r="A18" s="6">
        <v>44618</v>
      </c>
      <c r="B18" s="18" t="s">
        <v>168</v>
      </c>
      <c r="C18" s="8" t="s">
        <v>198</v>
      </c>
      <c r="D18" s="9">
        <v>7.8472222222222221E-2</v>
      </c>
      <c r="E18" s="32" t="s">
        <v>480</v>
      </c>
      <c r="F18" s="10">
        <v>12.9</v>
      </c>
      <c r="G18" s="10">
        <v>11.4</v>
      </c>
      <c r="H18" s="10">
        <v>13.6</v>
      </c>
      <c r="I18" s="10">
        <v>12.6</v>
      </c>
      <c r="J18" s="10">
        <v>11.5</v>
      </c>
      <c r="K18" s="10">
        <v>12.4</v>
      </c>
      <c r="L18" s="10">
        <v>12.6</v>
      </c>
      <c r="M18" s="10">
        <v>12.6</v>
      </c>
      <c r="N18" s="10">
        <v>13.4</v>
      </c>
      <c r="O18" s="22">
        <f t="shared" si="10"/>
        <v>37.9</v>
      </c>
      <c r="P18" s="22">
        <f t="shared" si="11"/>
        <v>36.5</v>
      </c>
      <c r="Q18" s="22">
        <f t="shared" si="12"/>
        <v>38.6</v>
      </c>
      <c r="R18" s="23">
        <f t="shared" si="13"/>
        <v>62</v>
      </c>
      <c r="S18" s="23">
        <f t="shared" si="14"/>
        <v>62.5</v>
      </c>
      <c r="T18" s="11" t="s">
        <v>196</v>
      </c>
      <c r="U18" s="11" t="s">
        <v>197</v>
      </c>
      <c r="V18" s="13" t="s">
        <v>507</v>
      </c>
      <c r="W18" s="13" t="s">
        <v>508</v>
      </c>
      <c r="X18" s="13" t="s">
        <v>367</v>
      </c>
      <c r="Y18" s="12">
        <v>4.5999999999999996</v>
      </c>
      <c r="Z18" s="12">
        <v>3.9</v>
      </c>
      <c r="AA18" s="11" t="s">
        <v>157</v>
      </c>
      <c r="AB18" s="12">
        <v>1.5</v>
      </c>
      <c r="AC18" s="12" t="s">
        <v>301</v>
      </c>
      <c r="AD18" s="12">
        <v>1.5</v>
      </c>
      <c r="AE18" s="12" t="s">
        <v>304</v>
      </c>
      <c r="AF18" s="12"/>
      <c r="AG18" s="11" t="s">
        <v>302</v>
      </c>
      <c r="AH18" s="11" t="s">
        <v>303</v>
      </c>
      <c r="AI18" s="11" t="s">
        <v>157</v>
      </c>
      <c r="AJ18" s="8"/>
      <c r="AK18" s="8" t="s">
        <v>479</v>
      </c>
      <c r="AL18" s="29" t="s">
        <v>525</v>
      </c>
    </row>
    <row r="19" spans="1:38" s="5" customFormat="1">
      <c r="A19" s="6">
        <v>44619</v>
      </c>
      <c r="B19" s="18" t="s">
        <v>162</v>
      </c>
      <c r="C19" s="8" t="s">
        <v>198</v>
      </c>
      <c r="D19" s="9">
        <v>8.1250000000000003E-2</v>
      </c>
      <c r="E19" s="32" t="s">
        <v>492</v>
      </c>
      <c r="F19" s="10">
        <v>13</v>
      </c>
      <c r="G19" s="10">
        <v>11.7</v>
      </c>
      <c r="H19" s="10">
        <v>13.7</v>
      </c>
      <c r="I19" s="10">
        <v>12.9</v>
      </c>
      <c r="J19" s="10">
        <v>12.7</v>
      </c>
      <c r="K19" s="10">
        <v>12.7</v>
      </c>
      <c r="L19" s="10">
        <v>12.9</v>
      </c>
      <c r="M19" s="10">
        <v>13</v>
      </c>
      <c r="N19" s="10">
        <v>14.4</v>
      </c>
      <c r="O19" s="22">
        <f t="shared" si="10"/>
        <v>38.4</v>
      </c>
      <c r="P19" s="22">
        <f t="shared" si="11"/>
        <v>38.299999999999997</v>
      </c>
      <c r="Q19" s="22">
        <f t="shared" si="12"/>
        <v>40.299999999999997</v>
      </c>
      <c r="R19" s="23">
        <f t="shared" si="13"/>
        <v>64</v>
      </c>
      <c r="S19" s="23">
        <f t="shared" si="14"/>
        <v>65.7</v>
      </c>
      <c r="T19" s="11" t="s">
        <v>196</v>
      </c>
      <c r="U19" s="11" t="s">
        <v>197</v>
      </c>
      <c r="V19" s="13" t="s">
        <v>259</v>
      </c>
      <c r="W19" s="13" t="s">
        <v>206</v>
      </c>
      <c r="X19" s="13" t="s">
        <v>276</v>
      </c>
      <c r="Y19" s="12">
        <v>3.2</v>
      </c>
      <c r="Z19" s="12">
        <v>3.3</v>
      </c>
      <c r="AA19" s="11" t="s">
        <v>170</v>
      </c>
      <c r="AB19" s="12">
        <v>2.4</v>
      </c>
      <c r="AC19" s="12" t="s">
        <v>301</v>
      </c>
      <c r="AD19" s="12">
        <v>2.1</v>
      </c>
      <c r="AE19" s="12">
        <v>0.3</v>
      </c>
      <c r="AF19" s="12"/>
      <c r="AG19" s="11" t="s">
        <v>302</v>
      </c>
      <c r="AH19" s="11" t="s">
        <v>305</v>
      </c>
      <c r="AI19" s="11" t="s">
        <v>159</v>
      </c>
      <c r="AJ19" s="8"/>
      <c r="AK19" s="8" t="s">
        <v>532</v>
      </c>
      <c r="AL19" s="29" t="s">
        <v>531</v>
      </c>
    </row>
    <row r="20" spans="1:38" s="5" customFormat="1">
      <c r="A20" s="6">
        <v>44619</v>
      </c>
      <c r="B20" s="18" t="s">
        <v>162</v>
      </c>
      <c r="C20" s="8" t="s">
        <v>198</v>
      </c>
      <c r="D20" s="9">
        <v>8.0567129629629627E-2</v>
      </c>
      <c r="E20" s="32" t="s">
        <v>497</v>
      </c>
      <c r="F20" s="10">
        <v>13.5</v>
      </c>
      <c r="G20" s="10">
        <v>11.3</v>
      </c>
      <c r="H20" s="10">
        <v>13.9</v>
      </c>
      <c r="I20" s="10">
        <v>13</v>
      </c>
      <c r="J20" s="10">
        <v>12.4</v>
      </c>
      <c r="K20" s="10">
        <v>13</v>
      </c>
      <c r="L20" s="10">
        <v>13.1</v>
      </c>
      <c r="M20" s="10">
        <v>12.6</v>
      </c>
      <c r="N20" s="10">
        <v>13.3</v>
      </c>
      <c r="O20" s="22">
        <f t="shared" si="10"/>
        <v>38.700000000000003</v>
      </c>
      <c r="P20" s="22">
        <f t="shared" si="11"/>
        <v>38.4</v>
      </c>
      <c r="Q20" s="22">
        <f t="shared" si="12"/>
        <v>39</v>
      </c>
      <c r="R20" s="23">
        <f t="shared" si="13"/>
        <v>64.100000000000009</v>
      </c>
      <c r="S20" s="23">
        <f t="shared" si="14"/>
        <v>64.400000000000006</v>
      </c>
      <c r="T20" s="11" t="s">
        <v>196</v>
      </c>
      <c r="U20" s="11" t="s">
        <v>197</v>
      </c>
      <c r="V20" s="13" t="s">
        <v>208</v>
      </c>
      <c r="W20" s="13" t="s">
        <v>498</v>
      </c>
      <c r="X20" s="13" t="s">
        <v>499</v>
      </c>
      <c r="Y20" s="12">
        <v>3.2</v>
      </c>
      <c r="Z20" s="12">
        <v>3.3</v>
      </c>
      <c r="AA20" s="11" t="s">
        <v>170</v>
      </c>
      <c r="AB20" s="12">
        <v>1.5</v>
      </c>
      <c r="AC20" s="12" t="s">
        <v>301</v>
      </c>
      <c r="AD20" s="12">
        <v>1.2</v>
      </c>
      <c r="AE20" s="12">
        <v>0.3</v>
      </c>
      <c r="AF20" s="12"/>
      <c r="AG20" s="11" t="s">
        <v>302</v>
      </c>
      <c r="AH20" s="11" t="s">
        <v>305</v>
      </c>
      <c r="AI20" s="11" t="s">
        <v>159</v>
      </c>
      <c r="AJ20" s="8"/>
      <c r="AK20" s="8" t="s">
        <v>535</v>
      </c>
      <c r="AL20" s="29" t="s">
        <v>536</v>
      </c>
    </row>
    <row r="21" spans="1:38" s="5" customFormat="1">
      <c r="A21" s="6">
        <v>44619</v>
      </c>
      <c r="B21" s="17" t="s">
        <v>164</v>
      </c>
      <c r="C21" s="8" t="s">
        <v>198</v>
      </c>
      <c r="D21" s="9">
        <v>7.991898148148148E-2</v>
      </c>
      <c r="E21" s="32" t="s">
        <v>505</v>
      </c>
      <c r="F21" s="10">
        <v>13.1</v>
      </c>
      <c r="G21" s="10">
        <v>11.3</v>
      </c>
      <c r="H21" s="10">
        <v>13.9</v>
      </c>
      <c r="I21" s="10">
        <v>13.4</v>
      </c>
      <c r="J21" s="10">
        <v>12.8</v>
      </c>
      <c r="K21" s="10">
        <v>12.8</v>
      </c>
      <c r="L21" s="10">
        <v>12.9</v>
      </c>
      <c r="M21" s="10">
        <v>12.4</v>
      </c>
      <c r="N21" s="10">
        <v>12.9</v>
      </c>
      <c r="O21" s="22">
        <f t="shared" si="10"/>
        <v>38.299999999999997</v>
      </c>
      <c r="P21" s="22">
        <f t="shared" si="11"/>
        <v>39</v>
      </c>
      <c r="Q21" s="22">
        <f t="shared" si="12"/>
        <v>38.200000000000003</v>
      </c>
      <c r="R21" s="23">
        <f t="shared" si="13"/>
        <v>64.5</v>
      </c>
      <c r="S21" s="23">
        <f t="shared" si="14"/>
        <v>63.8</v>
      </c>
      <c r="T21" s="11" t="s">
        <v>202</v>
      </c>
      <c r="U21" s="11" t="s">
        <v>203</v>
      </c>
      <c r="V21" s="13" t="s">
        <v>209</v>
      </c>
      <c r="W21" s="13" t="s">
        <v>230</v>
      </c>
      <c r="X21" s="13" t="s">
        <v>254</v>
      </c>
      <c r="Y21" s="12">
        <v>3.2</v>
      </c>
      <c r="Z21" s="12">
        <v>3.3</v>
      </c>
      <c r="AA21" s="11" t="s">
        <v>170</v>
      </c>
      <c r="AB21" s="12">
        <v>3.2</v>
      </c>
      <c r="AC21" s="12">
        <v>-0.3</v>
      </c>
      <c r="AD21" s="12">
        <v>2.6</v>
      </c>
      <c r="AE21" s="12">
        <v>0.3</v>
      </c>
      <c r="AF21" s="12"/>
      <c r="AG21" s="11" t="s">
        <v>302</v>
      </c>
      <c r="AH21" s="11" t="s">
        <v>303</v>
      </c>
      <c r="AI21" s="11" t="s">
        <v>159</v>
      </c>
      <c r="AJ21" s="8"/>
      <c r="AK21" s="8" t="s">
        <v>543</v>
      </c>
      <c r="AL21" s="29" t="s">
        <v>544</v>
      </c>
    </row>
    <row r="22" spans="1:38" s="5" customFormat="1">
      <c r="A22" s="6">
        <v>44625</v>
      </c>
      <c r="B22" s="17" t="s">
        <v>162</v>
      </c>
      <c r="C22" s="8" t="s">
        <v>198</v>
      </c>
      <c r="D22" s="9">
        <v>7.9942129629629641E-2</v>
      </c>
      <c r="E22" s="32" t="s">
        <v>557</v>
      </c>
      <c r="F22" s="10">
        <v>12.9</v>
      </c>
      <c r="G22" s="10">
        <v>11.7</v>
      </c>
      <c r="H22" s="10">
        <v>13.5</v>
      </c>
      <c r="I22" s="10">
        <v>12.7</v>
      </c>
      <c r="J22" s="10">
        <v>12.5</v>
      </c>
      <c r="K22" s="10">
        <v>12.6</v>
      </c>
      <c r="L22" s="10">
        <v>13.1</v>
      </c>
      <c r="M22" s="10">
        <v>13.1</v>
      </c>
      <c r="N22" s="10">
        <v>13.6</v>
      </c>
      <c r="O22" s="22">
        <f t="shared" ref="O22:O27" si="15">SUM(F22:H22)</f>
        <v>38.1</v>
      </c>
      <c r="P22" s="22">
        <f t="shared" ref="P22:P27" si="16">SUM(I22:K22)</f>
        <v>37.799999999999997</v>
      </c>
      <c r="Q22" s="22">
        <f t="shared" ref="Q22:Q27" si="17">SUM(L22:N22)</f>
        <v>39.799999999999997</v>
      </c>
      <c r="R22" s="23">
        <f t="shared" ref="R22:R27" si="18">SUM(F22:J22)</f>
        <v>63.3</v>
      </c>
      <c r="S22" s="23">
        <f t="shared" ref="S22:S27" si="19">SUM(J22:N22)</f>
        <v>64.900000000000006</v>
      </c>
      <c r="T22" s="11" t="s">
        <v>196</v>
      </c>
      <c r="U22" s="11" t="s">
        <v>197</v>
      </c>
      <c r="V22" s="13" t="s">
        <v>570</v>
      </c>
      <c r="W22" s="13" t="s">
        <v>218</v>
      </c>
      <c r="X22" s="13" t="s">
        <v>218</v>
      </c>
      <c r="Y22" s="12">
        <v>6.2</v>
      </c>
      <c r="Z22" s="12">
        <v>7.3</v>
      </c>
      <c r="AA22" s="11" t="s">
        <v>157</v>
      </c>
      <c r="AB22" s="12">
        <v>1.1000000000000001</v>
      </c>
      <c r="AC22" s="12" t="s">
        <v>301</v>
      </c>
      <c r="AD22" s="12">
        <v>1</v>
      </c>
      <c r="AE22" s="12">
        <v>0.1</v>
      </c>
      <c r="AF22" s="12"/>
      <c r="AG22" s="11" t="s">
        <v>302</v>
      </c>
      <c r="AH22" s="11" t="s">
        <v>303</v>
      </c>
      <c r="AI22" s="11" t="s">
        <v>157</v>
      </c>
      <c r="AJ22" s="8"/>
      <c r="AK22" s="8" t="s">
        <v>556</v>
      </c>
      <c r="AL22" s="29" t="s">
        <v>610</v>
      </c>
    </row>
    <row r="23" spans="1:38" s="5" customFormat="1">
      <c r="A23" s="6">
        <v>44625</v>
      </c>
      <c r="B23" s="18" t="s">
        <v>162</v>
      </c>
      <c r="C23" s="8" t="s">
        <v>198</v>
      </c>
      <c r="D23" s="9">
        <v>7.9259259259259265E-2</v>
      </c>
      <c r="E23" s="32" t="s">
        <v>561</v>
      </c>
      <c r="F23" s="10">
        <v>12.9</v>
      </c>
      <c r="G23" s="10">
        <v>11.3</v>
      </c>
      <c r="H23" s="10">
        <v>13.1</v>
      </c>
      <c r="I23" s="10">
        <v>12.9</v>
      </c>
      <c r="J23" s="10">
        <v>13.2</v>
      </c>
      <c r="K23" s="10">
        <v>13.2</v>
      </c>
      <c r="L23" s="10">
        <v>13</v>
      </c>
      <c r="M23" s="10">
        <v>12.4</v>
      </c>
      <c r="N23" s="10">
        <v>12.8</v>
      </c>
      <c r="O23" s="22">
        <f t="shared" si="15"/>
        <v>37.300000000000004</v>
      </c>
      <c r="P23" s="22">
        <f t="shared" si="16"/>
        <v>39.299999999999997</v>
      </c>
      <c r="Q23" s="22">
        <f t="shared" si="17"/>
        <v>38.200000000000003</v>
      </c>
      <c r="R23" s="23">
        <f t="shared" si="18"/>
        <v>63.400000000000006</v>
      </c>
      <c r="S23" s="23">
        <f t="shared" si="19"/>
        <v>64.599999999999994</v>
      </c>
      <c r="T23" s="11" t="s">
        <v>196</v>
      </c>
      <c r="U23" s="11" t="s">
        <v>203</v>
      </c>
      <c r="V23" s="13" t="s">
        <v>573</v>
      </c>
      <c r="W23" s="13" t="s">
        <v>466</v>
      </c>
      <c r="X23" s="13" t="s">
        <v>259</v>
      </c>
      <c r="Y23" s="12">
        <v>6.2</v>
      </c>
      <c r="Z23" s="12">
        <v>7.3</v>
      </c>
      <c r="AA23" s="11" t="s">
        <v>157</v>
      </c>
      <c r="AB23" s="12">
        <v>0.2</v>
      </c>
      <c r="AC23" s="12" t="s">
        <v>301</v>
      </c>
      <c r="AD23" s="12">
        <v>0.1</v>
      </c>
      <c r="AE23" s="12">
        <v>0.1</v>
      </c>
      <c r="AF23" s="12"/>
      <c r="AG23" s="11" t="s">
        <v>305</v>
      </c>
      <c r="AH23" s="11" t="s">
        <v>303</v>
      </c>
      <c r="AI23" s="11" t="s">
        <v>170</v>
      </c>
      <c r="AJ23" s="8"/>
      <c r="AK23" s="8" t="s">
        <v>560</v>
      </c>
      <c r="AL23" s="29" t="s">
        <v>612</v>
      </c>
    </row>
    <row r="24" spans="1:38" s="5" customFormat="1">
      <c r="A24" s="6">
        <v>44625</v>
      </c>
      <c r="B24" s="18" t="s">
        <v>552</v>
      </c>
      <c r="C24" s="8" t="s">
        <v>198</v>
      </c>
      <c r="D24" s="9">
        <v>7.8506944444444449E-2</v>
      </c>
      <c r="E24" s="32" t="s">
        <v>192</v>
      </c>
      <c r="F24" s="10">
        <v>12.7</v>
      </c>
      <c r="G24" s="10">
        <v>10.8</v>
      </c>
      <c r="H24" s="10">
        <v>12.9</v>
      </c>
      <c r="I24" s="10">
        <v>12.5</v>
      </c>
      <c r="J24" s="10">
        <v>12.5</v>
      </c>
      <c r="K24" s="10">
        <v>12.9</v>
      </c>
      <c r="L24" s="10">
        <v>13.1</v>
      </c>
      <c r="M24" s="10">
        <v>12.8</v>
      </c>
      <c r="N24" s="10">
        <v>13.1</v>
      </c>
      <c r="O24" s="22">
        <f t="shared" si="15"/>
        <v>36.4</v>
      </c>
      <c r="P24" s="22">
        <f t="shared" si="16"/>
        <v>37.9</v>
      </c>
      <c r="Q24" s="22">
        <f t="shared" si="17"/>
        <v>39</v>
      </c>
      <c r="R24" s="23">
        <f t="shared" si="18"/>
        <v>61.4</v>
      </c>
      <c r="S24" s="23">
        <f t="shared" si="19"/>
        <v>64.399999999999991</v>
      </c>
      <c r="T24" s="11" t="s">
        <v>351</v>
      </c>
      <c r="U24" s="11" t="s">
        <v>197</v>
      </c>
      <c r="V24" s="13" t="s">
        <v>207</v>
      </c>
      <c r="W24" s="13" t="s">
        <v>218</v>
      </c>
      <c r="X24" s="13" t="s">
        <v>498</v>
      </c>
      <c r="Y24" s="12">
        <v>6.2</v>
      </c>
      <c r="Z24" s="12">
        <v>7.3</v>
      </c>
      <c r="AA24" s="11" t="s">
        <v>157</v>
      </c>
      <c r="AB24" s="12">
        <v>-0.3</v>
      </c>
      <c r="AC24" s="12" t="s">
        <v>301</v>
      </c>
      <c r="AD24" s="12">
        <v>-0.4</v>
      </c>
      <c r="AE24" s="12">
        <v>0.1</v>
      </c>
      <c r="AF24" s="12"/>
      <c r="AG24" s="11" t="s">
        <v>306</v>
      </c>
      <c r="AH24" s="11" t="s">
        <v>305</v>
      </c>
      <c r="AI24" s="11" t="s">
        <v>159</v>
      </c>
      <c r="AJ24" s="8"/>
      <c r="AK24" s="8" t="s">
        <v>565</v>
      </c>
      <c r="AL24" s="29" t="s">
        <v>615</v>
      </c>
    </row>
    <row r="25" spans="1:38" s="5" customFormat="1">
      <c r="A25" s="6">
        <v>44625</v>
      </c>
      <c r="B25" s="18" t="s">
        <v>164</v>
      </c>
      <c r="C25" s="8" t="s">
        <v>198</v>
      </c>
      <c r="D25" s="9">
        <v>7.8506944444444449E-2</v>
      </c>
      <c r="E25" s="32" t="s">
        <v>583</v>
      </c>
      <c r="F25" s="10">
        <v>13.4</v>
      </c>
      <c r="G25" s="10">
        <v>11.9</v>
      </c>
      <c r="H25" s="10">
        <v>13.5</v>
      </c>
      <c r="I25" s="10">
        <v>11.8</v>
      </c>
      <c r="J25" s="10">
        <v>12</v>
      </c>
      <c r="K25" s="10">
        <v>12.3</v>
      </c>
      <c r="L25" s="10">
        <v>12.4</v>
      </c>
      <c r="M25" s="10">
        <v>12.4</v>
      </c>
      <c r="N25" s="10">
        <v>13.6</v>
      </c>
      <c r="O25" s="22">
        <f t="shared" si="15"/>
        <v>38.799999999999997</v>
      </c>
      <c r="P25" s="22">
        <f t="shared" si="16"/>
        <v>36.1</v>
      </c>
      <c r="Q25" s="22">
        <f t="shared" si="17"/>
        <v>38.4</v>
      </c>
      <c r="R25" s="23">
        <f t="shared" si="18"/>
        <v>62.599999999999994</v>
      </c>
      <c r="S25" s="23">
        <f t="shared" si="19"/>
        <v>62.7</v>
      </c>
      <c r="T25" s="11" t="s">
        <v>196</v>
      </c>
      <c r="U25" s="11" t="s">
        <v>203</v>
      </c>
      <c r="V25" s="13" t="s">
        <v>584</v>
      </c>
      <c r="W25" s="13" t="s">
        <v>585</v>
      </c>
      <c r="X25" s="13" t="s">
        <v>200</v>
      </c>
      <c r="Y25" s="12">
        <v>6.2</v>
      </c>
      <c r="Z25" s="12">
        <v>7.3</v>
      </c>
      <c r="AA25" s="11" t="s">
        <v>157</v>
      </c>
      <c r="AB25" s="12">
        <v>1</v>
      </c>
      <c r="AC25" s="12" t="s">
        <v>301</v>
      </c>
      <c r="AD25" s="12">
        <v>0.9</v>
      </c>
      <c r="AE25" s="12">
        <v>0.1</v>
      </c>
      <c r="AF25" s="12"/>
      <c r="AG25" s="11" t="s">
        <v>302</v>
      </c>
      <c r="AH25" s="11" t="s">
        <v>303</v>
      </c>
      <c r="AI25" s="11" t="s">
        <v>157</v>
      </c>
      <c r="AJ25" s="8"/>
      <c r="AK25" s="8" t="s">
        <v>582</v>
      </c>
      <c r="AL25" s="29" t="s">
        <v>622</v>
      </c>
    </row>
    <row r="26" spans="1:38" s="5" customFormat="1">
      <c r="A26" s="6">
        <v>44626</v>
      </c>
      <c r="B26" s="18" t="s">
        <v>162</v>
      </c>
      <c r="C26" s="8" t="s">
        <v>198</v>
      </c>
      <c r="D26" s="9">
        <v>7.9884259259259252E-2</v>
      </c>
      <c r="E26" s="32" t="s">
        <v>591</v>
      </c>
      <c r="F26" s="10">
        <v>13</v>
      </c>
      <c r="G26" s="10">
        <v>11.4</v>
      </c>
      <c r="H26" s="10">
        <v>13.6</v>
      </c>
      <c r="I26" s="10">
        <v>12.7</v>
      </c>
      <c r="J26" s="10">
        <v>13</v>
      </c>
      <c r="K26" s="10">
        <v>13</v>
      </c>
      <c r="L26" s="10">
        <v>12.9</v>
      </c>
      <c r="M26" s="10">
        <v>12.8</v>
      </c>
      <c r="N26" s="10">
        <v>12.8</v>
      </c>
      <c r="O26" s="22">
        <f t="shared" si="15"/>
        <v>38</v>
      </c>
      <c r="P26" s="22">
        <f t="shared" si="16"/>
        <v>38.700000000000003</v>
      </c>
      <c r="Q26" s="22">
        <f t="shared" si="17"/>
        <v>38.5</v>
      </c>
      <c r="R26" s="23">
        <f t="shared" si="18"/>
        <v>63.7</v>
      </c>
      <c r="S26" s="23">
        <f t="shared" si="19"/>
        <v>64.5</v>
      </c>
      <c r="T26" s="11" t="s">
        <v>196</v>
      </c>
      <c r="U26" s="11" t="s">
        <v>203</v>
      </c>
      <c r="V26" s="13" t="s">
        <v>396</v>
      </c>
      <c r="W26" s="13" t="s">
        <v>596</v>
      </c>
      <c r="X26" s="13" t="s">
        <v>209</v>
      </c>
      <c r="Y26" s="12">
        <v>5.5</v>
      </c>
      <c r="Z26" s="12">
        <v>5.0999999999999996</v>
      </c>
      <c r="AA26" s="11" t="s">
        <v>157</v>
      </c>
      <c r="AB26" s="12">
        <v>0.6</v>
      </c>
      <c r="AC26" s="12" t="s">
        <v>301</v>
      </c>
      <c r="AD26" s="12">
        <v>0.4</v>
      </c>
      <c r="AE26" s="12">
        <v>0.2</v>
      </c>
      <c r="AF26" s="12"/>
      <c r="AG26" s="11" t="s">
        <v>303</v>
      </c>
      <c r="AH26" s="11" t="s">
        <v>305</v>
      </c>
      <c r="AI26" s="11" t="s">
        <v>157</v>
      </c>
      <c r="AJ26" s="8"/>
      <c r="AK26" s="8" t="s">
        <v>590</v>
      </c>
      <c r="AL26" s="29" t="s">
        <v>625</v>
      </c>
    </row>
    <row r="27" spans="1:38" s="5" customFormat="1">
      <c r="A27" s="6">
        <v>44626</v>
      </c>
      <c r="B27" s="18" t="s">
        <v>163</v>
      </c>
      <c r="C27" s="8" t="s">
        <v>198</v>
      </c>
      <c r="D27" s="9">
        <v>7.8495370370370368E-2</v>
      </c>
      <c r="E27" s="32" t="s">
        <v>593</v>
      </c>
      <c r="F27" s="10">
        <v>12.6</v>
      </c>
      <c r="G27" s="10">
        <v>10.7</v>
      </c>
      <c r="H27" s="10">
        <v>12.8</v>
      </c>
      <c r="I27" s="10">
        <v>12.3</v>
      </c>
      <c r="J27" s="10">
        <v>12.5</v>
      </c>
      <c r="K27" s="10">
        <v>12.8</v>
      </c>
      <c r="L27" s="10">
        <v>12.9</v>
      </c>
      <c r="M27" s="10">
        <v>13</v>
      </c>
      <c r="N27" s="10">
        <v>13.6</v>
      </c>
      <c r="O27" s="22">
        <f t="shared" si="15"/>
        <v>36.099999999999994</v>
      </c>
      <c r="P27" s="22">
        <f t="shared" si="16"/>
        <v>37.6</v>
      </c>
      <c r="Q27" s="22">
        <f t="shared" si="17"/>
        <v>39.5</v>
      </c>
      <c r="R27" s="23">
        <f t="shared" si="18"/>
        <v>60.899999999999991</v>
      </c>
      <c r="S27" s="23">
        <f t="shared" si="19"/>
        <v>64.8</v>
      </c>
      <c r="T27" s="11" t="s">
        <v>351</v>
      </c>
      <c r="U27" s="11" t="s">
        <v>197</v>
      </c>
      <c r="V27" s="13" t="s">
        <v>345</v>
      </c>
      <c r="W27" s="13" t="s">
        <v>599</v>
      </c>
      <c r="X27" s="13" t="s">
        <v>600</v>
      </c>
      <c r="Y27" s="12">
        <v>5.5</v>
      </c>
      <c r="Z27" s="12">
        <v>5.0999999999999996</v>
      </c>
      <c r="AA27" s="11" t="s">
        <v>157</v>
      </c>
      <c r="AB27" s="12">
        <v>0.1</v>
      </c>
      <c r="AC27" s="12" t="s">
        <v>301</v>
      </c>
      <c r="AD27" s="12">
        <v>-0.1</v>
      </c>
      <c r="AE27" s="12">
        <v>0.2</v>
      </c>
      <c r="AF27" s="12"/>
      <c r="AG27" s="11" t="s">
        <v>305</v>
      </c>
      <c r="AH27" s="11" t="s">
        <v>305</v>
      </c>
      <c r="AI27" s="11" t="s">
        <v>157</v>
      </c>
      <c r="AJ27" s="8"/>
      <c r="AK27" s="8" t="s">
        <v>592</v>
      </c>
      <c r="AL27" s="29" t="s">
        <v>628</v>
      </c>
    </row>
    <row r="28" spans="1:38" s="5" customFormat="1">
      <c r="A28" s="6">
        <v>44632</v>
      </c>
      <c r="B28" s="17" t="s">
        <v>162</v>
      </c>
      <c r="C28" s="8" t="s">
        <v>198</v>
      </c>
      <c r="D28" s="9">
        <v>8.0625000000000002E-2</v>
      </c>
      <c r="E28" s="32" t="s">
        <v>642</v>
      </c>
      <c r="F28" s="10">
        <v>13.3</v>
      </c>
      <c r="G28" s="10">
        <v>11.5</v>
      </c>
      <c r="H28" s="10">
        <v>13.8</v>
      </c>
      <c r="I28" s="10">
        <v>13.2</v>
      </c>
      <c r="J28" s="10">
        <v>13</v>
      </c>
      <c r="K28" s="10">
        <v>13.1</v>
      </c>
      <c r="L28" s="10">
        <v>12.9</v>
      </c>
      <c r="M28" s="10">
        <v>12.7</v>
      </c>
      <c r="N28" s="10">
        <v>13.1</v>
      </c>
      <c r="O28" s="22">
        <f t="shared" ref="O28:O32" si="20">SUM(F28:H28)</f>
        <v>38.6</v>
      </c>
      <c r="P28" s="22">
        <f t="shared" ref="P28:P32" si="21">SUM(I28:K28)</f>
        <v>39.299999999999997</v>
      </c>
      <c r="Q28" s="22">
        <f t="shared" ref="Q28:Q32" si="22">SUM(L28:N28)</f>
        <v>38.700000000000003</v>
      </c>
      <c r="R28" s="23">
        <f t="shared" ref="R28:R32" si="23">SUM(F28:J28)</f>
        <v>64.8</v>
      </c>
      <c r="S28" s="23">
        <f t="shared" ref="S28:S32" si="24">SUM(J28:N28)</f>
        <v>64.8</v>
      </c>
      <c r="T28" s="11" t="s">
        <v>210</v>
      </c>
      <c r="U28" s="11" t="s">
        <v>203</v>
      </c>
      <c r="V28" s="13" t="s">
        <v>253</v>
      </c>
      <c r="W28" s="13" t="s">
        <v>230</v>
      </c>
      <c r="X28" s="13" t="s">
        <v>354</v>
      </c>
      <c r="Y28" s="12">
        <v>3.1</v>
      </c>
      <c r="Z28" s="12">
        <v>1.5</v>
      </c>
      <c r="AA28" s="11" t="s">
        <v>157</v>
      </c>
      <c r="AB28" s="12">
        <v>2</v>
      </c>
      <c r="AC28" s="12" t="s">
        <v>301</v>
      </c>
      <c r="AD28" s="12">
        <v>1.8</v>
      </c>
      <c r="AE28" s="12">
        <v>0.2</v>
      </c>
      <c r="AF28" s="12"/>
      <c r="AG28" s="11" t="s">
        <v>302</v>
      </c>
      <c r="AH28" s="11" t="s">
        <v>305</v>
      </c>
      <c r="AI28" s="11" t="s">
        <v>157</v>
      </c>
      <c r="AJ28" s="8"/>
      <c r="AK28" s="8" t="s">
        <v>641</v>
      </c>
      <c r="AL28" s="29" t="s">
        <v>682</v>
      </c>
    </row>
    <row r="29" spans="1:38" s="5" customFormat="1">
      <c r="A29" s="6">
        <v>44632</v>
      </c>
      <c r="B29" s="18" t="s">
        <v>162</v>
      </c>
      <c r="C29" s="8" t="s">
        <v>198</v>
      </c>
      <c r="D29" s="9">
        <v>7.993055555555556E-2</v>
      </c>
      <c r="E29" s="32" t="s">
        <v>649</v>
      </c>
      <c r="F29" s="10">
        <v>13</v>
      </c>
      <c r="G29" s="10">
        <v>11.6</v>
      </c>
      <c r="H29" s="10">
        <v>14</v>
      </c>
      <c r="I29" s="10">
        <v>13</v>
      </c>
      <c r="J29" s="10">
        <v>12.9</v>
      </c>
      <c r="K29" s="10">
        <v>12.9</v>
      </c>
      <c r="L29" s="10">
        <v>12.8</v>
      </c>
      <c r="M29" s="10">
        <v>12.4</v>
      </c>
      <c r="N29" s="10">
        <v>13</v>
      </c>
      <c r="O29" s="22">
        <f t="shared" si="20"/>
        <v>38.6</v>
      </c>
      <c r="P29" s="22">
        <f t="shared" si="21"/>
        <v>38.799999999999997</v>
      </c>
      <c r="Q29" s="22">
        <f t="shared" si="22"/>
        <v>38.200000000000003</v>
      </c>
      <c r="R29" s="23">
        <f t="shared" si="23"/>
        <v>64.5</v>
      </c>
      <c r="S29" s="23">
        <f t="shared" si="24"/>
        <v>64</v>
      </c>
      <c r="T29" s="11" t="s">
        <v>210</v>
      </c>
      <c r="U29" s="11" t="s">
        <v>203</v>
      </c>
      <c r="V29" s="13" t="s">
        <v>218</v>
      </c>
      <c r="W29" s="13" t="s">
        <v>491</v>
      </c>
      <c r="X29" s="13" t="s">
        <v>655</v>
      </c>
      <c r="Y29" s="12">
        <v>3.1</v>
      </c>
      <c r="Z29" s="12">
        <v>1.5</v>
      </c>
      <c r="AA29" s="11" t="s">
        <v>157</v>
      </c>
      <c r="AB29" s="12">
        <v>1</v>
      </c>
      <c r="AC29" s="12" t="s">
        <v>301</v>
      </c>
      <c r="AD29" s="12">
        <v>0.8</v>
      </c>
      <c r="AE29" s="12">
        <v>0.2</v>
      </c>
      <c r="AF29" s="12"/>
      <c r="AG29" s="11" t="s">
        <v>303</v>
      </c>
      <c r="AH29" s="11" t="s">
        <v>303</v>
      </c>
      <c r="AI29" s="11" t="s">
        <v>157</v>
      </c>
      <c r="AJ29" s="8"/>
      <c r="AK29" s="8" t="s">
        <v>650</v>
      </c>
      <c r="AL29" s="29" t="s">
        <v>685</v>
      </c>
    </row>
    <row r="30" spans="1:38" s="5" customFormat="1">
      <c r="A30" s="6">
        <v>44633</v>
      </c>
      <c r="B30" s="18" t="s">
        <v>162</v>
      </c>
      <c r="C30" s="8" t="s">
        <v>198</v>
      </c>
      <c r="D30" s="9">
        <v>7.9270833333333332E-2</v>
      </c>
      <c r="E30" s="32" t="s">
        <v>666</v>
      </c>
      <c r="F30" s="10">
        <v>12.7</v>
      </c>
      <c r="G30" s="10">
        <v>11.5</v>
      </c>
      <c r="H30" s="10">
        <v>13.5</v>
      </c>
      <c r="I30" s="10">
        <v>12.1</v>
      </c>
      <c r="J30" s="10">
        <v>12.6</v>
      </c>
      <c r="K30" s="10">
        <v>12.8</v>
      </c>
      <c r="L30" s="10">
        <v>13.3</v>
      </c>
      <c r="M30" s="10">
        <v>13</v>
      </c>
      <c r="N30" s="10">
        <v>13.4</v>
      </c>
      <c r="O30" s="22">
        <f t="shared" si="20"/>
        <v>37.700000000000003</v>
      </c>
      <c r="P30" s="22">
        <f t="shared" si="21"/>
        <v>37.5</v>
      </c>
      <c r="Q30" s="22">
        <f t="shared" si="22"/>
        <v>39.700000000000003</v>
      </c>
      <c r="R30" s="23">
        <f t="shared" si="23"/>
        <v>62.400000000000006</v>
      </c>
      <c r="S30" s="23">
        <f t="shared" si="24"/>
        <v>65.100000000000009</v>
      </c>
      <c r="T30" s="11" t="s">
        <v>196</v>
      </c>
      <c r="U30" s="11" t="s">
        <v>197</v>
      </c>
      <c r="V30" s="13" t="s">
        <v>489</v>
      </c>
      <c r="W30" s="13" t="s">
        <v>208</v>
      </c>
      <c r="X30" s="13" t="s">
        <v>499</v>
      </c>
      <c r="Y30" s="12">
        <v>1.7</v>
      </c>
      <c r="Z30" s="12">
        <v>1.8</v>
      </c>
      <c r="AA30" s="11" t="s">
        <v>157</v>
      </c>
      <c r="AB30" s="12">
        <v>0.3</v>
      </c>
      <c r="AC30" s="12" t="s">
        <v>301</v>
      </c>
      <c r="AD30" s="12" t="s">
        <v>304</v>
      </c>
      <c r="AE30" s="12">
        <v>0.3</v>
      </c>
      <c r="AF30" s="12"/>
      <c r="AG30" s="11" t="s">
        <v>305</v>
      </c>
      <c r="AH30" s="11" t="s">
        <v>303</v>
      </c>
      <c r="AI30" s="11" t="s">
        <v>157</v>
      </c>
      <c r="AJ30" s="8"/>
      <c r="AK30" s="8" t="s">
        <v>665</v>
      </c>
      <c r="AL30" s="29" t="s">
        <v>699</v>
      </c>
    </row>
    <row r="31" spans="1:38" s="5" customFormat="1">
      <c r="A31" s="6">
        <v>44633</v>
      </c>
      <c r="B31" s="17" t="s">
        <v>163</v>
      </c>
      <c r="C31" s="8" t="s">
        <v>198</v>
      </c>
      <c r="D31" s="9">
        <v>7.9270833333333332E-2</v>
      </c>
      <c r="E31" s="32" t="s">
        <v>673</v>
      </c>
      <c r="F31" s="10">
        <v>12.9</v>
      </c>
      <c r="G31" s="10">
        <v>11.9</v>
      </c>
      <c r="H31" s="10">
        <v>13.9</v>
      </c>
      <c r="I31" s="10">
        <v>12.9</v>
      </c>
      <c r="J31" s="10">
        <v>12.3</v>
      </c>
      <c r="K31" s="10">
        <v>12.5</v>
      </c>
      <c r="L31" s="10">
        <v>12.6</v>
      </c>
      <c r="M31" s="10">
        <v>12.8</v>
      </c>
      <c r="N31" s="10">
        <v>13.1</v>
      </c>
      <c r="O31" s="22">
        <f t="shared" si="20"/>
        <v>38.700000000000003</v>
      </c>
      <c r="P31" s="22">
        <f t="shared" si="21"/>
        <v>37.700000000000003</v>
      </c>
      <c r="Q31" s="22">
        <f t="shared" si="22"/>
        <v>38.5</v>
      </c>
      <c r="R31" s="23">
        <f t="shared" si="23"/>
        <v>63.900000000000006</v>
      </c>
      <c r="S31" s="23">
        <f t="shared" si="24"/>
        <v>63.300000000000004</v>
      </c>
      <c r="T31" s="11" t="s">
        <v>210</v>
      </c>
      <c r="U31" s="11" t="s">
        <v>203</v>
      </c>
      <c r="V31" s="13" t="s">
        <v>217</v>
      </c>
      <c r="W31" s="13" t="s">
        <v>230</v>
      </c>
      <c r="X31" s="13" t="s">
        <v>263</v>
      </c>
      <c r="Y31" s="12">
        <v>1.7</v>
      </c>
      <c r="Z31" s="12">
        <v>1.8</v>
      </c>
      <c r="AA31" s="11" t="s">
        <v>157</v>
      </c>
      <c r="AB31" s="12">
        <v>1.8</v>
      </c>
      <c r="AC31" s="12" t="s">
        <v>301</v>
      </c>
      <c r="AD31" s="12">
        <v>1.5</v>
      </c>
      <c r="AE31" s="12">
        <v>0.3</v>
      </c>
      <c r="AF31" s="12"/>
      <c r="AG31" s="11" t="s">
        <v>302</v>
      </c>
      <c r="AH31" s="11" t="s">
        <v>305</v>
      </c>
      <c r="AI31" s="11" t="s">
        <v>157</v>
      </c>
      <c r="AJ31" s="8"/>
      <c r="AK31" s="8" t="s">
        <v>706</v>
      </c>
      <c r="AL31" s="29" t="s">
        <v>707</v>
      </c>
    </row>
    <row r="32" spans="1:38" s="5" customFormat="1">
      <c r="A32" s="6">
        <v>44633</v>
      </c>
      <c r="B32" s="18" t="s">
        <v>163</v>
      </c>
      <c r="C32" s="8" t="s">
        <v>198</v>
      </c>
      <c r="D32" s="9">
        <v>7.9201388888888891E-2</v>
      </c>
      <c r="E32" s="32" t="s">
        <v>675</v>
      </c>
      <c r="F32" s="10">
        <v>13.2</v>
      </c>
      <c r="G32" s="10">
        <v>11.2</v>
      </c>
      <c r="H32" s="10">
        <v>13.6</v>
      </c>
      <c r="I32" s="10">
        <v>12.5</v>
      </c>
      <c r="J32" s="10">
        <v>12.1</v>
      </c>
      <c r="K32" s="10">
        <v>12.4</v>
      </c>
      <c r="L32" s="10">
        <v>12.6</v>
      </c>
      <c r="M32" s="10">
        <v>12.9</v>
      </c>
      <c r="N32" s="10">
        <v>13.8</v>
      </c>
      <c r="O32" s="22">
        <f t="shared" si="20"/>
        <v>38</v>
      </c>
      <c r="P32" s="22">
        <f t="shared" si="21"/>
        <v>37</v>
      </c>
      <c r="Q32" s="22">
        <f t="shared" si="22"/>
        <v>39.299999999999997</v>
      </c>
      <c r="R32" s="23">
        <f t="shared" si="23"/>
        <v>62.6</v>
      </c>
      <c r="S32" s="23">
        <f t="shared" si="24"/>
        <v>63.8</v>
      </c>
      <c r="T32" s="11" t="s">
        <v>196</v>
      </c>
      <c r="U32" s="11" t="s">
        <v>197</v>
      </c>
      <c r="V32" s="13" t="s">
        <v>278</v>
      </c>
      <c r="W32" s="13" t="s">
        <v>676</v>
      </c>
      <c r="X32" s="13" t="s">
        <v>584</v>
      </c>
      <c r="Y32" s="12">
        <v>1.7</v>
      </c>
      <c r="Z32" s="12">
        <v>1.8</v>
      </c>
      <c r="AA32" s="11" t="s">
        <v>157</v>
      </c>
      <c r="AB32" s="12">
        <v>1.2</v>
      </c>
      <c r="AC32" s="12" t="s">
        <v>301</v>
      </c>
      <c r="AD32" s="12">
        <v>0.9</v>
      </c>
      <c r="AE32" s="12">
        <v>0.3</v>
      </c>
      <c r="AF32" s="12"/>
      <c r="AG32" s="11" t="s">
        <v>302</v>
      </c>
      <c r="AH32" s="11" t="s">
        <v>303</v>
      </c>
      <c r="AI32" s="11" t="s">
        <v>157</v>
      </c>
      <c r="AJ32" s="8"/>
      <c r="AK32" s="8" t="s">
        <v>710</v>
      </c>
      <c r="AL32" s="29" t="s">
        <v>711</v>
      </c>
    </row>
    <row r="33" spans="1:38" s="5" customFormat="1">
      <c r="A33" s="6">
        <v>44639</v>
      </c>
      <c r="B33" s="18" t="s">
        <v>162</v>
      </c>
      <c r="C33" s="8" t="s">
        <v>724</v>
      </c>
      <c r="D33" s="9">
        <v>7.8553240740740743E-2</v>
      </c>
      <c r="E33" s="32" t="s">
        <v>718</v>
      </c>
      <c r="F33" s="10">
        <v>12.9</v>
      </c>
      <c r="G33" s="10">
        <v>10.9</v>
      </c>
      <c r="H33" s="10">
        <v>13.3</v>
      </c>
      <c r="I33" s="10">
        <v>12.4</v>
      </c>
      <c r="J33" s="10">
        <v>12.5</v>
      </c>
      <c r="K33" s="10">
        <v>12.5</v>
      </c>
      <c r="L33" s="10">
        <v>12.6</v>
      </c>
      <c r="M33" s="10">
        <v>13.1</v>
      </c>
      <c r="N33" s="10">
        <v>13.5</v>
      </c>
      <c r="O33" s="22">
        <f t="shared" ref="O33:O37" si="25">SUM(F33:H33)</f>
        <v>37.1</v>
      </c>
      <c r="P33" s="22">
        <f t="shared" ref="P33:P37" si="26">SUM(I33:K33)</f>
        <v>37.4</v>
      </c>
      <c r="Q33" s="22">
        <f t="shared" ref="Q33:Q37" si="27">SUM(L33:N33)</f>
        <v>39.200000000000003</v>
      </c>
      <c r="R33" s="23">
        <f t="shared" ref="R33:R37" si="28">SUM(F33:J33)</f>
        <v>62</v>
      </c>
      <c r="S33" s="23">
        <f t="shared" ref="S33:S37" si="29">SUM(J33:N33)</f>
        <v>64.2</v>
      </c>
      <c r="T33" s="11" t="s">
        <v>351</v>
      </c>
      <c r="U33" s="11" t="s">
        <v>197</v>
      </c>
      <c r="V33" s="13" t="s">
        <v>278</v>
      </c>
      <c r="W33" s="13" t="s">
        <v>278</v>
      </c>
      <c r="X33" s="13" t="s">
        <v>278</v>
      </c>
      <c r="Y33" s="12">
        <v>15.3</v>
      </c>
      <c r="Z33" s="12">
        <v>16.899999999999999</v>
      </c>
      <c r="AA33" s="11" t="s">
        <v>156</v>
      </c>
      <c r="AB33" s="12">
        <v>-0.9</v>
      </c>
      <c r="AC33" s="12" t="s">
        <v>301</v>
      </c>
      <c r="AD33" s="12">
        <v>0.8</v>
      </c>
      <c r="AE33" s="12">
        <v>-1.7</v>
      </c>
      <c r="AF33" s="12"/>
      <c r="AG33" s="11" t="s">
        <v>303</v>
      </c>
      <c r="AH33" s="11" t="s">
        <v>303</v>
      </c>
      <c r="AI33" s="11" t="s">
        <v>157</v>
      </c>
      <c r="AJ33" s="8"/>
      <c r="AK33" s="8" t="s">
        <v>725</v>
      </c>
      <c r="AL33" s="29" t="s">
        <v>726</v>
      </c>
    </row>
    <row r="34" spans="1:38" s="5" customFormat="1">
      <c r="A34" s="6">
        <v>44639</v>
      </c>
      <c r="B34" s="18" t="s">
        <v>161</v>
      </c>
      <c r="C34" s="8" t="s">
        <v>732</v>
      </c>
      <c r="D34" s="9">
        <v>7.7083333333333337E-2</v>
      </c>
      <c r="E34" s="32" t="s">
        <v>738</v>
      </c>
      <c r="F34" s="10">
        <v>12.8</v>
      </c>
      <c r="G34" s="10">
        <v>10.8</v>
      </c>
      <c r="H34" s="10">
        <v>13</v>
      </c>
      <c r="I34" s="10">
        <v>12.4</v>
      </c>
      <c r="J34" s="10">
        <v>12.4</v>
      </c>
      <c r="K34" s="10">
        <v>12.4</v>
      </c>
      <c r="L34" s="10">
        <v>12.2</v>
      </c>
      <c r="M34" s="10">
        <v>12.3</v>
      </c>
      <c r="N34" s="10">
        <v>12.7</v>
      </c>
      <c r="O34" s="22">
        <f t="shared" si="25"/>
        <v>36.6</v>
      </c>
      <c r="P34" s="22">
        <f t="shared" si="26"/>
        <v>37.200000000000003</v>
      </c>
      <c r="Q34" s="22">
        <f t="shared" si="27"/>
        <v>37.200000000000003</v>
      </c>
      <c r="R34" s="23">
        <f t="shared" si="28"/>
        <v>61.4</v>
      </c>
      <c r="S34" s="23">
        <f t="shared" si="29"/>
        <v>62</v>
      </c>
      <c r="T34" s="11" t="s">
        <v>196</v>
      </c>
      <c r="U34" s="11" t="s">
        <v>203</v>
      </c>
      <c r="V34" s="13" t="s">
        <v>263</v>
      </c>
      <c r="W34" s="13" t="s">
        <v>218</v>
      </c>
      <c r="X34" s="13" t="s">
        <v>272</v>
      </c>
      <c r="Y34" s="12">
        <v>15.3</v>
      </c>
      <c r="Z34" s="12">
        <v>16.899999999999999</v>
      </c>
      <c r="AA34" s="11" t="s">
        <v>156</v>
      </c>
      <c r="AB34" s="12">
        <v>-2.6</v>
      </c>
      <c r="AC34" s="12" t="s">
        <v>301</v>
      </c>
      <c r="AD34" s="12">
        <v>-0.9</v>
      </c>
      <c r="AE34" s="12">
        <v>-1.7</v>
      </c>
      <c r="AF34" s="12"/>
      <c r="AG34" s="11" t="s">
        <v>308</v>
      </c>
      <c r="AH34" s="11" t="s">
        <v>303</v>
      </c>
      <c r="AI34" s="11" t="s">
        <v>159</v>
      </c>
      <c r="AJ34" s="8"/>
      <c r="AK34" s="8" t="s">
        <v>737</v>
      </c>
      <c r="AL34" s="29" t="s">
        <v>739</v>
      </c>
    </row>
    <row r="35" spans="1:38" s="5" customFormat="1">
      <c r="A35" s="6">
        <v>44640</v>
      </c>
      <c r="B35" s="17" t="s">
        <v>162</v>
      </c>
      <c r="C35" s="8" t="s">
        <v>732</v>
      </c>
      <c r="D35" s="9">
        <v>7.9201388888888891E-2</v>
      </c>
      <c r="E35" s="32" t="s">
        <v>761</v>
      </c>
      <c r="F35" s="10">
        <v>13</v>
      </c>
      <c r="G35" s="10">
        <v>11.5</v>
      </c>
      <c r="H35" s="10">
        <v>14.3</v>
      </c>
      <c r="I35" s="10">
        <v>12.9</v>
      </c>
      <c r="J35" s="10">
        <v>12.7</v>
      </c>
      <c r="K35" s="10">
        <v>12.5</v>
      </c>
      <c r="L35" s="10">
        <v>12.3</v>
      </c>
      <c r="M35" s="10">
        <v>12.2</v>
      </c>
      <c r="N35" s="10">
        <v>12.9</v>
      </c>
      <c r="O35" s="22">
        <f t="shared" si="25"/>
        <v>38.799999999999997</v>
      </c>
      <c r="P35" s="22">
        <f t="shared" si="26"/>
        <v>38.1</v>
      </c>
      <c r="Q35" s="22">
        <f t="shared" si="27"/>
        <v>37.4</v>
      </c>
      <c r="R35" s="23">
        <f t="shared" si="28"/>
        <v>64.399999999999991</v>
      </c>
      <c r="S35" s="23">
        <f t="shared" si="29"/>
        <v>62.6</v>
      </c>
      <c r="T35" s="11" t="s">
        <v>210</v>
      </c>
      <c r="U35" s="11" t="s">
        <v>203</v>
      </c>
      <c r="V35" s="13" t="s">
        <v>354</v>
      </c>
      <c r="W35" s="13" t="s">
        <v>263</v>
      </c>
      <c r="X35" s="13" t="s">
        <v>354</v>
      </c>
      <c r="Y35" s="12">
        <v>13</v>
      </c>
      <c r="Z35" s="12">
        <v>16.2</v>
      </c>
      <c r="AA35" s="11" t="s">
        <v>156</v>
      </c>
      <c r="AB35" s="12">
        <v>-0.3</v>
      </c>
      <c r="AC35" s="12">
        <v>-0.3</v>
      </c>
      <c r="AD35" s="12">
        <v>0.8</v>
      </c>
      <c r="AE35" s="12">
        <v>-1.4</v>
      </c>
      <c r="AF35" s="12"/>
      <c r="AG35" s="11" t="s">
        <v>303</v>
      </c>
      <c r="AH35" s="11" t="s">
        <v>303</v>
      </c>
      <c r="AI35" s="11" t="s">
        <v>157</v>
      </c>
      <c r="AJ35" s="8"/>
      <c r="AK35" s="8" t="s">
        <v>760</v>
      </c>
      <c r="AL35" s="29" t="s">
        <v>762</v>
      </c>
    </row>
    <row r="36" spans="1:38" s="5" customFormat="1">
      <c r="A36" s="6">
        <v>44640</v>
      </c>
      <c r="B36" s="18" t="s">
        <v>162</v>
      </c>
      <c r="C36" s="8" t="s">
        <v>732</v>
      </c>
      <c r="D36" s="9">
        <v>7.8506944444444449E-2</v>
      </c>
      <c r="E36" s="32" t="s">
        <v>740</v>
      </c>
      <c r="F36" s="10">
        <v>13</v>
      </c>
      <c r="G36" s="10">
        <v>11.4</v>
      </c>
      <c r="H36" s="10">
        <v>14.3</v>
      </c>
      <c r="I36" s="10">
        <v>13</v>
      </c>
      <c r="J36" s="10">
        <v>12.7</v>
      </c>
      <c r="K36" s="10">
        <v>12.5</v>
      </c>
      <c r="L36" s="10">
        <v>12.1</v>
      </c>
      <c r="M36" s="10">
        <v>12</v>
      </c>
      <c r="N36" s="10">
        <v>12.3</v>
      </c>
      <c r="O36" s="22">
        <f t="shared" si="25"/>
        <v>38.700000000000003</v>
      </c>
      <c r="P36" s="22">
        <f t="shared" si="26"/>
        <v>38.200000000000003</v>
      </c>
      <c r="Q36" s="22">
        <f t="shared" si="27"/>
        <v>36.400000000000006</v>
      </c>
      <c r="R36" s="23">
        <f t="shared" si="28"/>
        <v>64.400000000000006</v>
      </c>
      <c r="S36" s="23">
        <f t="shared" si="29"/>
        <v>61.599999999999994</v>
      </c>
      <c r="T36" s="11" t="s">
        <v>210</v>
      </c>
      <c r="U36" s="11" t="s">
        <v>216</v>
      </c>
      <c r="V36" s="13" t="s">
        <v>367</v>
      </c>
      <c r="W36" s="13" t="s">
        <v>355</v>
      </c>
      <c r="X36" s="13" t="s">
        <v>283</v>
      </c>
      <c r="Y36" s="12">
        <v>13</v>
      </c>
      <c r="Z36" s="12">
        <v>16.2</v>
      </c>
      <c r="AA36" s="11" t="s">
        <v>156</v>
      </c>
      <c r="AB36" s="12">
        <v>-0.3</v>
      </c>
      <c r="AC36" s="12">
        <v>-0.3</v>
      </c>
      <c r="AD36" s="12">
        <v>0.8</v>
      </c>
      <c r="AE36" s="12">
        <v>-1.4</v>
      </c>
      <c r="AF36" s="12"/>
      <c r="AG36" s="11" t="s">
        <v>303</v>
      </c>
      <c r="AH36" s="11" t="s">
        <v>303</v>
      </c>
      <c r="AI36" s="11" t="s">
        <v>157</v>
      </c>
      <c r="AJ36" s="8"/>
      <c r="AK36" s="8" t="s">
        <v>769</v>
      </c>
      <c r="AL36" s="29" t="s">
        <v>770</v>
      </c>
    </row>
    <row r="37" spans="1:38" s="5" customFormat="1">
      <c r="A37" s="6">
        <v>44640</v>
      </c>
      <c r="B37" s="18" t="s">
        <v>164</v>
      </c>
      <c r="C37" s="8" t="s">
        <v>732</v>
      </c>
      <c r="D37" s="9">
        <v>7.778935185185186E-2</v>
      </c>
      <c r="E37" s="32" t="s">
        <v>745</v>
      </c>
      <c r="F37" s="10">
        <v>12.7</v>
      </c>
      <c r="G37" s="10">
        <v>10.8</v>
      </c>
      <c r="H37" s="10">
        <v>12.9</v>
      </c>
      <c r="I37" s="10">
        <v>12.4</v>
      </c>
      <c r="J37" s="10">
        <v>12.4</v>
      </c>
      <c r="K37" s="10">
        <v>12.3</v>
      </c>
      <c r="L37" s="10">
        <v>12.7</v>
      </c>
      <c r="M37" s="10">
        <v>12.6</v>
      </c>
      <c r="N37" s="10">
        <v>13.3</v>
      </c>
      <c r="O37" s="22">
        <f t="shared" si="25"/>
        <v>36.4</v>
      </c>
      <c r="P37" s="22">
        <f t="shared" si="26"/>
        <v>37.1</v>
      </c>
      <c r="Q37" s="22">
        <f t="shared" si="27"/>
        <v>38.599999999999994</v>
      </c>
      <c r="R37" s="23">
        <f t="shared" si="28"/>
        <v>61.199999999999996</v>
      </c>
      <c r="S37" s="23">
        <f t="shared" si="29"/>
        <v>63.300000000000011</v>
      </c>
      <c r="T37" s="11" t="s">
        <v>351</v>
      </c>
      <c r="U37" s="11" t="s">
        <v>197</v>
      </c>
      <c r="V37" s="13" t="s">
        <v>278</v>
      </c>
      <c r="W37" s="13" t="s">
        <v>507</v>
      </c>
      <c r="X37" s="13" t="s">
        <v>584</v>
      </c>
      <c r="Y37" s="12">
        <v>13</v>
      </c>
      <c r="Z37" s="12">
        <v>16.2</v>
      </c>
      <c r="AA37" s="11" t="s">
        <v>242</v>
      </c>
      <c r="AB37" s="12">
        <v>-0.2</v>
      </c>
      <c r="AC37" s="12" t="s">
        <v>301</v>
      </c>
      <c r="AD37" s="12">
        <v>0.7</v>
      </c>
      <c r="AE37" s="12">
        <v>-0.9</v>
      </c>
      <c r="AF37" s="12"/>
      <c r="AG37" s="11" t="s">
        <v>303</v>
      </c>
      <c r="AH37" s="11" t="s">
        <v>305</v>
      </c>
      <c r="AI37" s="11" t="s">
        <v>159</v>
      </c>
      <c r="AJ37" s="8"/>
      <c r="AK37" s="8" t="s">
        <v>791</v>
      </c>
      <c r="AL37" s="29" t="s">
        <v>792</v>
      </c>
    </row>
    <row r="38" spans="1:38" s="5" customFormat="1">
      <c r="A38" s="6">
        <v>44646</v>
      </c>
      <c r="B38" s="18" t="s">
        <v>162</v>
      </c>
      <c r="C38" s="8" t="s">
        <v>198</v>
      </c>
      <c r="D38" s="9">
        <v>7.9884259259259252E-2</v>
      </c>
      <c r="E38" s="32" t="s">
        <v>797</v>
      </c>
      <c r="F38" s="10">
        <v>12.9</v>
      </c>
      <c r="G38" s="10">
        <v>11.6</v>
      </c>
      <c r="H38" s="10">
        <v>13.5</v>
      </c>
      <c r="I38" s="10">
        <v>12.7</v>
      </c>
      <c r="J38" s="10">
        <v>12.8</v>
      </c>
      <c r="K38" s="10">
        <v>12.9</v>
      </c>
      <c r="L38" s="10">
        <v>13.1</v>
      </c>
      <c r="M38" s="10">
        <v>12.7</v>
      </c>
      <c r="N38" s="10">
        <v>13</v>
      </c>
      <c r="O38" s="22">
        <f t="shared" ref="O38:O42" si="30">SUM(F38:H38)</f>
        <v>38</v>
      </c>
      <c r="P38" s="22">
        <f t="shared" ref="P38:P42" si="31">SUM(I38:K38)</f>
        <v>38.4</v>
      </c>
      <c r="Q38" s="22">
        <f t="shared" ref="Q38:Q42" si="32">SUM(L38:N38)</f>
        <v>38.799999999999997</v>
      </c>
      <c r="R38" s="23">
        <f t="shared" ref="R38:R42" si="33">SUM(F38:J38)</f>
        <v>63.5</v>
      </c>
      <c r="S38" s="23">
        <f t="shared" ref="S38:S42" si="34">SUM(J38:N38)</f>
        <v>64.5</v>
      </c>
      <c r="T38" s="11" t="s">
        <v>196</v>
      </c>
      <c r="U38" s="11" t="s">
        <v>197</v>
      </c>
      <c r="V38" s="13" t="s">
        <v>367</v>
      </c>
      <c r="W38" s="13" t="s">
        <v>274</v>
      </c>
      <c r="X38" s="13" t="s">
        <v>466</v>
      </c>
      <c r="Y38" s="12">
        <v>5.4</v>
      </c>
      <c r="Z38" s="12">
        <v>5.2</v>
      </c>
      <c r="AA38" s="11" t="s">
        <v>159</v>
      </c>
      <c r="AB38" s="12">
        <v>0.7</v>
      </c>
      <c r="AC38" s="12" t="s">
        <v>301</v>
      </c>
      <c r="AD38" s="12">
        <v>1.3</v>
      </c>
      <c r="AE38" s="12">
        <v>-0.6</v>
      </c>
      <c r="AF38" s="12"/>
      <c r="AG38" s="11" t="s">
        <v>302</v>
      </c>
      <c r="AH38" s="11" t="s">
        <v>303</v>
      </c>
      <c r="AI38" s="11" t="s">
        <v>157</v>
      </c>
      <c r="AJ38" s="8"/>
      <c r="AK38" s="8" t="s">
        <v>796</v>
      </c>
      <c r="AL38" s="29" t="s">
        <v>835</v>
      </c>
    </row>
    <row r="39" spans="1:38" s="5" customFormat="1">
      <c r="A39" s="6">
        <v>44646</v>
      </c>
      <c r="B39" s="17" t="s">
        <v>163</v>
      </c>
      <c r="C39" s="8" t="s">
        <v>280</v>
      </c>
      <c r="D39" s="9">
        <v>7.9166666666666663E-2</v>
      </c>
      <c r="E39" s="32" t="s">
        <v>808</v>
      </c>
      <c r="F39" s="10">
        <v>12.8</v>
      </c>
      <c r="G39" s="10">
        <v>11.5</v>
      </c>
      <c r="H39" s="10">
        <v>13.9</v>
      </c>
      <c r="I39" s="10">
        <v>12.7</v>
      </c>
      <c r="J39" s="10">
        <v>12.6</v>
      </c>
      <c r="K39" s="10">
        <v>12.5</v>
      </c>
      <c r="L39" s="10">
        <v>12.2</v>
      </c>
      <c r="M39" s="10">
        <v>12.4</v>
      </c>
      <c r="N39" s="10">
        <v>13.4</v>
      </c>
      <c r="O39" s="22">
        <f t="shared" si="30"/>
        <v>38.200000000000003</v>
      </c>
      <c r="P39" s="22">
        <f t="shared" si="31"/>
        <v>37.799999999999997</v>
      </c>
      <c r="Q39" s="22">
        <f t="shared" si="32"/>
        <v>38</v>
      </c>
      <c r="R39" s="23">
        <f t="shared" si="33"/>
        <v>63.500000000000007</v>
      </c>
      <c r="S39" s="23">
        <f t="shared" si="34"/>
        <v>63.099999999999994</v>
      </c>
      <c r="T39" s="11" t="s">
        <v>210</v>
      </c>
      <c r="U39" s="11" t="s">
        <v>203</v>
      </c>
      <c r="V39" s="13" t="s">
        <v>489</v>
      </c>
      <c r="W39" s="13" t="s">
        <v>207</v>
      </c>
      <c r="X39" s="13" t="s">
        <v>262</v>
      </c>
      <c r="Y39" s="12">
        <v>5.4</v>
      </c>
      <c r="Z39" s="12">
        <v>5.2</v>
      </c>
      <c r="AA39" s="11" t="s">
        <v>242</v>
      </c>
      <c r="AB39" s="12">
        <v>0.9</v>
      </c>
      <c r="AC39" s="12" t="s">
        <v>301</v>
      </c>
      <c r="AD39" s="12">
        <v>1.9</v>
      </c>
      <c r="AE39" s="12">
        <v>-1</v>
      </c>
      <c r="AF39" s="12"/>
      <c r="AG39" s="11" t="s">
        <v>302</v>
      </c>
      <c r="AH39" s="11" t="s">
        <v>303</v>
      </c>
      <c r="AI39" s="11" t="s">
        <v>157</v>
      </c>
      <c r="AJ39" s="8"/>
      <c r="AK39" s="8" t="s">
        <v>807</v>
      </c>
      <c r="AL39" s="29" t="s">
        <v>839</v>
      </c>
    </row>
    <row r="40" spans="1:38" s="5" customFormat="1">
      <c r="A40" s="6">
        <v>44647</v>
      </c>
      <c r="B40" s="17" t="s">
        <v>162</v>
      </c>
      <c r="C40" s="8" t="s">
        <v>732</v>
      </c>
      <c r="D40" s="9">
        <v>7.856481481481481E-2</v>
      </c>
      <c r="E40" s="32" t="s">
        <v>821</v>
      </c>
      <c r="F40" s="10">
        <v>12.9</v>
      </c>
      <c r="G40" s="10">
        <v>10.8</v>
      </c>
      <c r="H40" s="10">
        <v>13</v>
      </c>
      <c r="I40" s="10">
        <v>12.4</v>
      </c>
      <c r="J40" s="10">
        <v>12.8</v>
      </c>
      <c r="K40" s="10">
        <v>12.7</v>
      </c>
      <c r="L40" s="10">
        <v>12.4</v>
      </c>
      <c r="M40" s="10">
        <v>12.8</v>
      </c>
      <c r="N40" s="10">
        <v>14</v>
      </c>
      <c r="O40" s="22">
        <f t="shared" si="30"/>
        <v>36.700000000000003</v>
      </c>
      <c r="P40" s="22">
        <f t="shared" si="31"/>
        <v>37.900000000000006</v>
      </c>
      <c r="Q40" s="22">
        <f t="shared" si="32"/>
        <v>39.200000000000003</v>
      </c>
      <c r="R40" s="23">
        <f t="shared" si="33"/>
        <v>61.900000000000006</v>
      </c>
      <c r="S40" s="23">
        <f t="shared" si="34"/>
        <v>64.7</v>
      </c>
      <c r="T40" s="11" t="s">
        <v>351</v>
      </c>
      <c r="U40" s="11" t="s">
        <v>820</v>
      </c>
      <c r="V40" s="13" t="s">
        <v>345</v>
      </c>
      <c r="W40" s="13" t="s">
        <v>206</v>
      </c>
      <c r="X40" s="13" t="s">
        <v>278</v>
      </c>
      <c r="Y40" s="12">
        <v>13.9</v>
      </c>
      <c r="Z40" s="12">
        <v>14.1</v>
      </c>
      <c r="AA40" s="11" t="s">
        <v>156</v>
      </c>
      <c r="AB40" s="12">
        <v>-0.7</v>
      </c>
      <c r="AC40" s="12" t="s">
        <v>301</v>
      </c>
      <c r="AD40" s="12">
        <v>0.8</v>
      </c>
      <c r="AE40" s="12">
        <v>-1.5</v>
      </c>
      <c r="AF40" s="12"/>
      <c r="AG40" s="11" t="s">
        <v>303</v>
      </c>
      <c r="AH40" s="11" t="s">
        <v>303</v>
      </c>
      <c r="AI40" s="11" t="s">
        <v>157</v>
      </c>
      <c r="AJ40" s="8"/>
      <c r="AK40" s="8" t="s">
        <v>845</v>
      </c>
      <c r="AL40" s="29" t="s">
        <v>846</v>
      </c>
    </row>
    <row r="41" spans="1:38" s="5" customFormat="1">
      <c r="A41" s="6">
        <v>44647</v>
      </c>
      <c r="B41" s="18" t="s">
        <v>162</v>
      </c>
      <c r="C41" s="8" t="s">
        <v>732</v>
      </c>
      <c r="D41" s="9">
        <v>7.8553240740740743E-2</v>
      </c>
      <c r="E41" s="32" t="s">
        <v>827</v>
      </c>
      <c r="F41" s="10">
        <v>13</v>
      </c>
      <c r="G41" s="10">
        <v>11.2</v>
      </c>
      <c r="H41" s="10">
        <v>13</v>
      </c>
      <c r="I41" s="10">
        <v>12.5</v>
      </c>
      <c r="J41" s="10">
        <v>12.6</v>
      </c>
      <c r="K41" s="10">
        <v>12.4</v>
      </c>
      <c r="L41" s="10">
        <v>12.4</v>
      </c>
      <c r="M41" s="10">
        <v>12.8</v>
      </c>
      <c r="N41" s="10">
        <v>13.8</v>
      </c>
      <c r="O41" s="22">
        <f t="shared" si="30"/>
        <v>37.200000000000003</v>
      </c>
      <c r="P41" s="22">
        <f t="shared" si="31"/>
        <v>37.5</v>
      </c>
      <c r="Q41" s="22">
        <f t="shared" si="32"/>
        <v>39</v>
      </c>
      <c r="R41" s="23">
        <f t="shared" si="33"/>
        <v>62.300000000000004</v>
      </c>
      <c r="S41" s="23">
        <f t="shared" si="34"/>
        <v>64</v>
      </c>
      <c r="T41" s="11" t="s">
        <v>351</v>
      </c>
      <c r="U41" s="11" t="s">
        <v>820</v>
      </c>
      <c r="V41" s="13" t="s">
        <v>573</v>
      </c>
      <c r="W41" s="13" t="s">
        <v>655</v>
      </c>
      <c r="X41" s="13" t="s">
        <v>214</v>
      </c>
      <c r="Y41" s="12">
        <v>13.9</v>
      </c>
      <c r="Z41" s="12">
        <v>14.1</v>
      </c>
      <c r="AA41" s="11" t="s">
        <v>156</v>
      </c>
      <c r="AB41" s="12">
        <v>-0.8</v>
      </c>
      <c r="AC41" s="12" t="s">
        <v>301</v>
      </c>
      <c r="AD41" s="12">
        <v>0.7</v>
      </c>
      <c r="AE41" s="12">
        <v>-1.5</v>
      </c>
      <c r="AF41" s="12"/>
      <c r="AG41" s="11" t="s">
        <v>303</v>
      </c>
      <c r="AH41" s="11" t="s">
        <v>303</v>
      </c>
      <c r="AI41" s="11" t="s">
        <v>157</v>
      </c>
      <c r="AJ41" s="8"/>
      <c r="AK41" s="8" t="s">
        <v>849</v>
      </c>
      <c r="AL41" s="29" t="s">
        <v>850</v>
      </c>
    </row>
    <row r="42" spans="1:38" s="5" customFormat="1">
      <c r="A42" s="6">
        <v>44647</v>
      </c>
      <c r="B42" s="18" t="s">
        <v>163</v>
      </c>
      <c r="C42" s="8" t="s">
        <v>280</v>
      </c>
      <c r="D42" s="9">
        <v>7.7824074074074087E-2</v>
      </c>
      <c r="E42" s="32" t="s">
        <v>828</v>
      </c>
      <c r="F42" s="10">
        <v>12.8</v>
      </c>
      <c r="G42" s="10">
        <v>11.4</v>
      </c>
      <c r="H42" s="10">
        <v>13.4</v>
      </c>
      <c r="I42" s="10">
        <v>12.5</v>
      </c>
      <c r="J42" s="10">
        <v>12.3</v>
      </c>
      <c r="K42" s="10">
        <v>12.5</v>
      </c>
      <c r="L42" s="10">
        <v>12.2</v>
      </c>
      <c r="M42" s="10">
        <v>12.3</v>
      </c>
      <c r="N42" s="10">
        <v>13</v>
      </c>
      <c r="O42" s="22">
        <f t="shared" si="30"/>
        <v>37.6</v>
      </c>
      <c r="P42" s="22">
        <f t="shared" si="31"/>
        <v>37.299999999999997</v>
      </c>
      <c r="Q42" s="22">
        <f t="shared" si="32"/>
        <v>37.5</v>
      </c>
      <c r="R42" s="23">
        <f t="shared" si="33"/>
        <v>62.400000000000006</v>
      </c>
      <c r="S42" s="23">
        <f t="shared" si="34"/>
        <v>62.3</v>
      </c>
      <c r="T42" s="11" t="s">
        <v>196</v>
      </c>
      <c r="U42" s="11" t="s">
        <v>203</v>
      </c>
      <c r="V42" s="13" t="s">
        <v>207</v>
      </c>
      <c r="W42" s="13" t="s">
        <v>829</v>
      </c>
      <c r="X42" s="13" t="s">
        <v>367</v>
      </c>
      <c r="Y42" s="12">
        <v>13.9</v>
      </c>
      <c r="Z42" s="12">
        <v>14.1</v>
      </c>
      <c r="AA42" s="11" t="s">
        <v>156</v>
      </c>
      <c r="AB42" s="12">
        <v>-0.7</v>
      </c>
      <c r="AC42" s="12" t="s">
        <v>301</v>
      </c>
      <c r="AD42" s="12">
        <v>0.6</v>
      </c>
      <c r="AE42" s="12">
        <v>-1.3</v>
      </c>
      <c r="AF42" s="12"/>
      <c r="AG42" s="11" t="s">
        <v>303</v>
      </c>
      <c r="AH42" s="11" t="s">
        <v>303</v>
      </c>
      <c r="AI42" s="11" t="s">
        <v>157</v>
      </c>
      <c r="AJ42" s="8"/>
      <c r="AK42" s="8" t="s">
        <v>857</v>
      </c>
      <c r="AL42" s="29" t="s">
        <v>858</v>
      </c>
    </row>
    <row r="43" spans="1:38" s="5" customFormat="1">
      <c r="A43" s="6">
        <v>44653</v>
      </c>
      <c r="B43" s="18" t="s">
        <v>162</v>
      </c>
      <c r="C43" s="8" t="s">
        <v>198</v>
      </c>
      <c r="D43" s="9">
        <v>7.9861111111111105E-2</v>
      </c>
      <c r="E43" s="32" t="s">
        <v>870</v>
      </c>
      <c r="F43" s="10">
        <v>12.9</v>
      </c>
      <c r="G43" s="10">
        <v>10.7</v>
      </c>
      <c r="H43" s="10">
        <v>13.5</v>
      </c>
      <c r="I43" s="10">
        <v>12.9</v>
      </c>
      <c r="J43" s="10">
        <v>12.8</v>
      </c>
      <c r="K43" s="10">
        <v>13.4</v>
      </c>
      <c r="L43" s="10">
        <v>13.5</v>
      </c>
      <c r="M43" s="10">
        <v>12.6</v>
      </c>
      <c r="N43" s="10">
        <v>12.7</v>
      </c>
      <c r="O43" s="22">
        <f t="shared" ref="O43:O48" si="35">SUM(F43:H43)</f>
        <v>37.1</v>
      </c>
      <c r="P43" s="22">
        <f t="shared" ref="P43:P48" si="36">SUM(I43:K43)</f>
        <v>39.1</v>
      </c>
      <c r="Q43" s="22">
        <f t="shared" ref="Q43:Q48" si="37">SUM(L43:N43)</f>
        <v>38.799999999999997</v>
      </c>
      <c r="R43" s="23">
        <f t="shared" ref="R43:R48" si="38">SUM(F43:J43)</f>
        <v>62.8</v>
      </c>
      <c r="S43" s="23">
        <f t="shared" ref="S43:S48" si="39">SUM(J43:N43)</f>
        <v>65</v>
      </c>
      <c r="T43" s="11" t="s">
        <v>196</v>
      </c>
      <c r="U43" s="11" t="s">
        <v>203</v>
      </c>
      <c r="V43" s="13" t="s">
        <v>871</v>
      </c>
      <c r="W43" s="13" t="s">
        <v>278</v>
      </c>
      <c r="X43" s="13" t="s">
        <v>276</v>
      </c>
      <c r="Y43" s="12">
        <v>4.5999999999999996</v>
      </c>
      <c r="Z43" s="12">
        <v>4.8</v>
      </c>
      <c r="AA43" s="11" t="s">
        <v>159</v>
      </c>
      <c r="AB43" s="12">
        <v>0.5</v>
      </c>
      <c r="AC43" s="12" t="s">
        <v>301</v>
      </c>
      <c r="AD43" s="12">
        <v>0.6</v>
      </c>
      <c r="AE43" s="12">
        <v>-0.1</v>
      </c>
      <c r="AF43" s="12"/>
      <c r="AG43" s="11" t="s">
        <v>303</v>
      </c>
      <c r="AH43" s="11" t="s">
        <v>303</v>
      </c>
      <c r="AI43" s="11" t="s">
        <v>157</v>
      </c>
      <c r="AJ43" s="8"/>
      <c r="AK43" s="8" t="s">
        <v>875</v>
      </c>
      <c r="AL43" s="29" t="s">
        <v>916</v>
      </c>
    </row>
    <row r="44" spans="1:38" s="5" customFormat="1">
      <c r="A44" s="6">
        <v>44653</v>
      </c>
      <c r="B44" s="18" t="s">
        <v>161</v>
      </c>
      <c r="C44" s="8" t="s">
        <v>198</v>
      </c>
      <c r="D44" s="9">
        <v>7.7812499999999993E-2</v>
      </c>
      <c r="E44" s="32" t="s">
        <v>879</v>
      </c>
      <c r="F44" s="10">
        <v>12.8</v>
      </c>
      <c r="G44" s="10">
        <v>11</v>
      </c>
      <c r="H44" s="10">
        <v>12.6</v>
      </c>
      <c r="I44" s="10">
        <v>12.1</v>
      </c>
      <c r="J44" s="10">
        <v>12.8</v>
      </c>
      <c r="K44" s="10">
        <v>12.8</v>
      </c>
      <c r="L44" s="10">
        <v>12.5</v>
      </c>
      <c r="M44" s="10">
        <v>12.2</v>
      </c>
      <c r="N44" s="10">
        <v>13.3</v>
      </c>
      <c r="O44" s="22">
        <f t="shared" si="35"/>
        <v>36.4</v>
      </c>
      <c r="P44" s="22">
        <f t="shared" si="36"/>
        <v>37.700000000000003</v>
      </c>
      <c r="Q44" s="22">
        <f t="shared" si="37"/>
        <v>38</v>
      </c>
      <c r="R44" s="23">
        <f t="shared" si="38"/>
        <v>61.3</v>
      </c>
      <c r="S44" s="23">
        <f t="shared" si="39"/>
        <v>63.599999999999994</v>
      </c>
      <c r="T44" s="11" t="s">
        <v>351</v>
      </c>
      <c r="U44" s="11" t="s">
        <v>820</v>
      </c>
      <c r="V44" s="13" t="s">
        <v>573</v>
      </c>
      <c r="W44" s="13" t="s">
        <v>263</v>
      </c>
      <c r="X44" s="13" t="s">
        <v>201</v>
      </c>
      <c r="Y44" s="12">
        <v>4.5999999999999996</v>
      </c>
      <c r="Z44" s="12">
        <v>4.8</v>
      </c>
      <c r="AA44" s="11" t="s">
        <v>159</v>
      </c>
      <c r="AB44" s="12">
        <v>-1.4</v>
      </c>
      <c r="AC44" s="12" t="s">
        <v>301</v>
      </c>
      <c r="AD44" s="12">
        <v>-1.3</v>
      </c>
      <c r="AE44" s="12">
        <v>-0.1</v>
      </c>
      <c r="AF44" s="12" t="s">
        <v>307</v>
      </c>
      <c r="AG44" s="11" t="s">
        <v>308</v>
      </c>
      <c r="AH44" s="11" t="s">
        <v>305</v>
      </c>
      <c r="AI44" s="11" t="s">
        <v>159</v>
      </c>
      <c r="AJ44" s="8"/>
      <c r="AK44" s="8" t="s">
        <v>878</v>
      </c>
      <c r="AL44" s="29" t="s">
        <v>919</v>
      </c>
    </row>
    <row r="45" spans="1:38" s="5" customFormat="1">
      <c r="A45" s="6">
        <v>44653</v>
      </c>
      <c r="B45" s="18" t="s">
        <v>164</v>
      </c>
      <c r="C45" s="8" t="s">
        <v>198</v>
      </c>
      <c r="D45" s="9">
        <v>7.7858796296296287E-2</v>
      </c>
      <c r="E45" s="32" t="s">
        <v>896</v>
      </c>
      <c r="F45" s="10">
        <v>12.8</v>
      </c>
      <c r="G45" s="10">
        <v>11.2</v>
      </c>
      <c r="H45" s="10">
        <v>13.3</v>
      </c>
      <c r="I45" s="10">
        <v>12.3</v>
      </c>
      <c r="J45" s="10">
        <v>12.5</v>
      </c>
      <c r="K45" s="10">
        <v>12.6</v>
      </c>
      <c r="L45" s="10">
        <v>12.6</v>
      </c>
      <c r="M45" s="10">
        <v>12.4</v>
      </c>
      <c r="N45" s="10">
        <v>13</v>
      </c>
      <c r="O45" s="22">
        <f t="shared" si="35"/>
        <v>37.299999999999997</v>
      </c>
      <c r="P45" s="22">
        <f t="shared" si="36"/>
        <v>37.4</v>
      </c>
      <c r="Q45" s="22">
        <f t="shared" si="37"/>
        <v>38</v>
      </c>
      <c r="R45" s="23">
        <f t="shared" si="38"/>
        <v>62.099999999999994</v>
      </c>
      <c r="S45" s="23">
        <f t="shared" si="39"/>
        <v>63.1</v>
      </c>
      <c r="T45" s="11" t="s">
        <v>196</v>
      </c>
      <c r="U45" s="11" t="s">
        <v>197</v>
      </c>
      <c r="V45" s="13" t="s">
        <v>345</v>
      </c>
      <c r="W45" s="13" t="s">
        <v>897</v>
      </c>
      <c r="X45" s="13" t="s">
        <v>263</v>
      </c>
      <c r="Y45" s="12">
        <v>4.5999999999999996</v>
      </c>
      <c r="Z45" s="12">
        <v>4.8</v>
      </c>
      <c r="AA45" s="11" t="s">
        <v>159</v>
      </c>
      <c r="AB45" s="12">
        <v>0.4</v>
      </c>
      <c r="AC45" s="12" t="s">
        <v>301</v>
      </c>
      <c r="AD45" s="12">
        <v>0.5</v>
      </c>
      <c r="AE45" s="12">
        <v>-0.1</v>
      </c>
      <c r="AF45" s="12"/>
      <c r="AG45" s="11" t="s">
        <v>303</v>
      </c>
      <c r="AH45" s="11" t="s">
        <v>303</v>
      </c>
      <c r="AI45" s="11" t="s">
        <v>157</v>
      </c>
      <c r="AJ45" s="8"/>
      <c r="AK45" s="8" t="s">
        <v>925</v>
      </c>
      <c r="AL45" s="29" t="s">
        <v>926</v>
      </c>
    </row>
    <row r="46" spans="1:38" s="5" customFormat="1">
      <c r="A46" s="6">
        <v>44654</v>
      </c>
      <c r="B46" s="18" t="s">
        <v>162</v>
      </c>
      <c r="C46" s="8" t="s">
        <v>198</v>
      </c>
      <c r="D46" s="9">
        <v>7.991898148148148E-2</v>
      </c>
      <c r="E46" s="32" t="s">
        <v>898</v>
      </c>
      <c r="F46" s="10">
        <v>13</v>
      </c>
      <c r="G46" s="10">
        <v>10.7</v>
      </c>
      <c r="H46" s="10">
        <v>14</v>
      </c>
      <c r="I46" s="10">
        <v>12.9</v>
      </c>
      <c r="J46" s="10">
        <v>13.2</v>
      </c>
      <c r="K46" s="10">
        <v>13.1</v>
      </c>
      <c r="L46" s="10">
        <v>12.9</v>
      </c>
      <c r="M46" s="10">
        <v>12.6</v>
      </c>
      <c r="N46" s="10">
        <v>13.1</v>
      </c>
      <c r="O46" s="22">
        <f t="shared" si="35"/>
        <v>37.700000000000003</v>
      </c>
      <c r="P46" s="22">
        <f t="shared" si="36"/>
        <v>39.200000000000003</v>
      </c>
      <c r="Q46" s="22">
        <f t="shared" si="37"/>
        <v>38.6</v>
      </c>
      <c r="R46" s="23">
        <f t="shared" si="38"/>
        <v>63.8</v>
      </c>
      <c r="S46" s="23">
        <f t="shared" si="39"/>
        <v>64.899999999999991</v>
      </c>
      <c r="T46" s="11" t="s">
        <v>196</v>
      </c>
      <c r="U46" s="11" t="s">
        <v>197</v>
      </c>
      <c r="V46" s="13" t="s">
        <v>415</v>
      </c>
      <c r="W46" s="13" t="s">
        <v>208</v>
      </c>
      <c r="X46" s="13" t="s">
        <v>491</v>
      </c>
      <c r="Y46" s="12">
        <v>3.9</v>
      </c>
      <c r="Z46" s="12">
        <v>3.7</v>
      </c>
      <c r="AA46" s="11" t="s">
        <v>159</v>
      </c>
      <c r="AB46" s="12">
        <v>1</v>
      </c>
      <c r="AC46" s="12" t="s">
        <v>301</v>
      </c>
      <c r="AD46" s="12">
        <v>1.1000000000000001</v>
      </c>
      <c r="AE46" s="12">
        <v>-0.1</v>
      </c>
      <c r="AF46" s="12"/>
      <c r="AG46" s="11" t="s">
        <v>302</v>
      </c>
      <c r="AH46" s="11" t="s">
        <v>303</v>
      </c>
      <c r="AI46" s="11" t="s">
        <v>157</v>
      </c>
      <c r="AJ46" s="8"/>
      <c r="AK46" s="8" t="s">
        <v>927</v>
      </c>
      <c r="AL46" s="29" t="s">
        <v>928</v>
      </c>
    </row>
    <row r="47" spans="1:38" s="5" customFormat="1">
      <c r="A47" s="6">
        <v>44654</v>
      </c>
      <c r="B47" s="18" t="s">
        <v>163</v>
      </c>
      <c r="C47" s="8" t="s">
        <v>198</v>
      </c>
      <c r="D47" s="9">
        <v>7.8518518518518529E-2</v>
      </c>
      <c r="E47" s="32" t="s">
        <v>904</v>
      </c>
      <c r="F47" s="10">
        <v>12.8</v>
      </c>
      <c r="G47" s="10">
        <v>11.3</v>
      </c>
      <c r="H47" s="10">
        <v>13.6</v>
      </c>
      <c r="I47" s="10">
        <v>12.6</v>
      </c>
      <c r="J47" s="10">
        <v>12.7</v>
      </c>
      <c r="K47" s="10">
        <v>12.4</v>
      </c>
      <c r="L47" s="10">
        <v>12.2</v>
      </c>
      <c r="M47" s="10">
        <v>12.1</v>
      </c>
      <c r="N47" s="10">
        <v>13.7</v>
      </c>
      <c r="O47" s="22">
        <f t="shared" si="35"/>
        <v>37.700000000000003</v>
      </c>
      <c r="P47" s="22">
        <f t="shared" si="36"/>
        <v>37.699999999999996</v>
      </c>
      <c r="Q47" s="22">
        <f t="shared" si="37"/>
        <v>38</v>
      </c>
      <c r="R47" s="23">
        <f t="shared" si="38"/>
        <v>63</v>
      </c>
      <c r="S47" s="23">
        <f t="shared" si="39"/>
        <v>63.099999999999994</v>
      </c>
      <c r="T47" s="11" t="s">
        <v>210</v>
      </c>
      <c r="U47" s="11" t="s">
        <v>197</v>
      </c>
      <c r="V47" s="13" t="s">
        <v>600</v>
      </c>
      <c r="W47" s="13" t="s">
        <v>793</v>
      </c>
      <c r="X47" s="13" t="s">
        <v>676</v>
      </c>
      <c r="Y47" s="12">
        <v>3.9</v>
      </c>
      <c r="Z47" s="12">
        <v>3.7</v>
      </c>
      <c r="AA47" s="11" t="s">
        <v>159</v>
      </c>
      <c r="AB47" s="12">
        <v>0.3</v>
      </c>
      <c r="AC47" s="12" t="s">
        <v>301</v>
      </c>
      <c r="AD47" s="12">
        <v>0.4</v>
      </c>
      <c r="AE47" s="12">
        <v>-0.1</v>
      </c>
      <c r="AF47" s="12"/>
      <c r="AG47" s="11" t="s">
        <v>303</v>
      </c>
      <c r="AH47" s="11" t="s">
        <v>303</v>
      </c>
      <c r="AI47" s="11" t="s">
        <v>157</v>
      </c>
      <c r="AJ47" s="8"/>
      <c r="AK47" s="8" t="s">
        <v>937</v>
      </c>
      <c r="AL47" s="29" t="s">
        <v>938</v>
      </c>
    </row>
    <row r="48" spans="1:38" s="5" customFormat="1">
      <c r="A48" s="6">
        <v>44654</v>
      </c>
      <c r="B48" s="17" t="s">
        <v>164</v>
      </c>
      <c r="C48" s="8" t="s">
        <v>198</v>
      </c>
      <c r="D48" s="9">
        <v>7.7777777777777779E-2</v>
      </c>
      <c r="E48" s="32" t="s">
        <v>908</v>
      </c>
      <c r="F48" s="10">
        <v>12.7</v>
      </c>
      <c r="G48" s="10">
        <v>10.9</v>
      </c>
      <c r="H48" s="10">
        <v>13.1</v>
      </c>
      <c r="I48" s="10">
        <v>12.5</v>
      </c>
      <c r="J48" s="10">
        <v>12.7</v>
      </c>
      <c r="K48" s="10">
        <v>12.7</v>
      </c>
      <c r="L48" s="10">
        <v>12.5</v>
      </c>
      <c r="M48" s="10">
        <v>12.3</v>
      </c>
      <c r="N48" s="10">
        <v>12.6</v>
      </c>
      <c r="O48" s="22">
        <f t="shared" si="35"/>
        <v>36.700000000000003</v>
      </c>
      <c r="P48" s="22">
        <f t="shared" si="36"/>
        <v>37.9</v>
      </c>
      <c r="Q48" s="22">
        <f t="shared" si="37"/>
        <v>37.4</v>
      </c>
      <c r="R48" s="23">
        <f t="shared" si="38"/>
        <v>61.900000000000006</v>
      </c>
      <c r="S48" s="23">
        <f t="shared" si="39"/>
        <v>62.800000000000004</v>
      </c>
      <c r="T48" s="11" t="s">
        <v>196</v>
      </c>
      <c r="U48" s="11" t="s">
        <v>203</v>
      </c>
      <c r="V48" s="13" t="s">
        <v>230</v>
      </c>
      <c r="W48" s="13" t="s">
        <v>909</v>
      </c>
      <c r="X48" s="13" t="s">
        <v>230</v>
      </c>
      <c r="Y48" s="12">
        <v>3.9</v>
      </c>
      <c r="Z48" s="12">
        <v>3.7</v>
      </c>
      <c r="AA48" s="11" t="s">
        <v>159</v>
      </c>
      <c r="AB48" s="12">
        <v>-0.3</v>
      </c>
      <c r="AC48" s="12" t="s">
        <v>301</v>
      </c>
      <c r="AD48" s="12">
        <v>-0.2</v>
      </c>
      <c r="AE48" s="12">
        <v>-0.1</v>
      </c>
      <c r="AF48" s="12"/>
      <c r="AG48" s="11" t="s">
        <v>305</v>
      </c>
      <c r="AH48" s="11" t="s">
        <v>303</v>
      </c>
      <c r="AI48" s="11" t="s">
        <v>157</v>
      </c>
      <c r="AJ48" s="8"/>
      <c r="AK48" s="8" t="s">
        <v>942</v>
      </c>
      <c r="AL48" s="29" t="s">
        <v>941</v>
      </c>
    </row>
    <row r="49" spans="1:38" s="5" customFormat="1">
      <c r="A49" s="6">
        <v>44660</v>
      </c>
      <c r="B49" s="17" t="s">
        <v>162</v>
      </c>
      <c r="C49" s="8" t="s">
        <v>198</v>
      </c>
      <c r="D49" s="9">
        <v>7.9270833333333332E-2</v>
      </c>
      <c r="E49" s="32" t="s">
        <v>953</v>
      </c>
      <c r="F49" s="10">
        <v>12.7</v>
      </c>
      <c r="G49" s="10">
        <v>11.6</v>
      </c>
      <c r="H49" s="10">
        <v>13.7</v>
      </c>
      <c r="I49" s="10">
        <v>13.1</v>
      </c>
      <c r="J49" s="10">
        <v>13.3</v>
      </c>
      <c r="K49" s="10">
        <v>13.3</v>
      </c>
      <c r="L49" s="10">
        <v>12.8</v>
      </c>
      <c r="M49" s="10">
        <v>12</v>
      </c>
      <c r="N49" s="10">
        <v>12.4</v>
      </c>
      <c r="O49" s="22">
        <f t="shared" ref="O49:O55" si="40">SUM(F49:H49)</f>
        <v>38</v>
      </c>
      <c r="P49" s="22">
        <f t="shared" ref="P49:P55" si="41">SUM(I49:K49)</f>
        <v>39.700000000000003</v>
      </c>
      <c r="Q49" s="22">
        <f t="shared" ref="Q49:Q55" si="42">SUM(L49:N49)</f>
        <v>37.200000000000003</v>
      </c>
      <c r="R49" s="23">
        <f t="shared" ref="R49:R55" si="43">SUM(F49:J49)</f>
        <v>64.400000000000006</v>
      </c>
      <c r="S49" s="23">
        <f t="shared" ref="S49:S55" si="44">SUM(J49:N49)</f>
        <v>63.800000000000004</v>
      </c>
      <c r="T49" s="11" t="s">
        <v>210</v>
      </c>
      <c r="U49" s="11" t="s">
        <v>216</v>
      </c>
      <c r="V49" s="13" t="s">
        <v>206</v>
      </c>
      <c r="W49" s="13" t="s">
        <v>259</v>
      </c>
      <c r="X49" s="13" t="s">
        <v>230</v>
      </c>
      <c r="Y49" s="12">
        <v>2.7</v>
      </c>
      <c r="Z49" s="12">
        <v>2.9</v>
      </c>
      <c r="AA49" s="11" t="s">
        <v>159</v>
      </c>
      <c r="AB49" s="12">
        <v>0.4</v>
      </c>
      <c r="AC49" s="12">
        <v>-0.6</v>
      </c>
      <c r="AD49" s="12">
        <v>-0.1</v>
      </c>
      <c r="AE49" s="12">
        <v>-0.1</v>
      </c>
      <c r="AF49" s="12"/>
      <c r="AG49" s="11" t="s">
        <v>305</v>
      </c>
      <c r="AH49" s="11" t="s">
        <v>303</v>
      </c>
      <c r="AI49" s="11" t="s">
        <v>159</v>
      </c>
      <c r="AJ49" s="8"/>
      <c r="AK49" s="8" t="s">
        <v>952</v>
      </c>
      <c r="AL49" s="29" t="s">
        <v>954</v>
      </c>
    </row>
    <row r="50" spans="1:38" s="5" customFormat="1">
      <c r="A50" s="6">
        <v>44660</v>
      </c>
      <c r="B50" s="18" t="s">
        <v>162</v>
      </c>
      <c r="C50" s="8" t="s">
        <v>198</v>
      </c>
      <c r="D50" s="9">
        <v>7.9201388888888891E-2</v>
      </c>
      <c r="E50" s="32" t="s">
        <v>959</v>
      </c>
      <c r="F50" s="10">
        <v>12.9</v>
      </c>
      <c r="G50" s="10">
        <v>11</v>
      </c>
      <c r="H50" s="10">
        <v>12.6</v>
      </c>
      <c r="I50" s="10">
        <v>13.3</v>
      </c>
      <c r="J50" s="10">
        <v>12.5</v>
      </c>
      <c r="K50" s="10">
        <v>13.2</v>
      </c>
      <c r="L50" s="10">
        <v>12.8</v>
      </c>
      <c r="M50" s="10">
        <v>12.9</v>
      </c>
      <c r="N50" s="10">
        <v>13.1</v>
      </c>
      <c r="O50" s="22">
        <f t="shared" si="40"/>
        <v>36.5</v>
      </c>
      <c r="P50" s="22">
        <f t="shared" si="41"/>
        <v>39</v>
      </c>
      <c r="Q50" s="22">
        <f t="shared" si="42"/>
        <v>38.800000000000004</v>
      </c>
      <c r="R50" s="23">
        <f t="shared" si="43"/>
        <v>62.3</v>
      </c>
      <c r="S50" s="23">
        <f t="shared" si="44"/>
        <v>64.5</v>
      </c>
      <c r="T50" s="11" t="s">
        <v>351</v>
      </c>
      <c r="U50" s="11" t="s">
        <v>820</v>
      </c>
      <c r="V50" s="13" t="s">
        <v>960</v>
      </c>
      <c r="W50" s="13" t="s">
        <v>254</v>
      </c>
      <c r="X50" s="13" t="s">
        <v>655</v>
      </c>
      <c r="Y50" s="12">
        <v>2.7</v>
      </c>
      <c r="Z50" s="12">
        <v>2.9</v>
      </c>
      <c r="AA50" s="11" t="s">
        <v>159</v>
      </c>
      <c r="AB50" s="12">
        <v>-0.2</v>
      </c>
      <c r="AC50" s="12" t="s">
        <v>301</v>
      </c>
      <c r="AD50" s="12">
        <v>-0.1</v>
      </c>
      <c r="AE50" s="12">
        <v>-0.1</v>
      </c>
      <c r="AF50" s="12"/>
      <c r="AG50" s="11" t="s">
        <v>305</v>
      </c>
      <c r="AH50" s="11" t="s">
        <v>303</v>
      </c>
      <c r="AI50" s="11" t="s">
        <v>159</v>
      </c>
      <c r="AJ50" s="8"/>
      <c r="AK50" s="8" t="s">
        <v>958</v>
      </c>
      <c r="AL50" s="29" t="s">
        <v>961</v>
      </c>
    </row>
    <row r="51" spans="1:38" s="5" customFormat="1">
      <c r="A51" s="6">
        <v>44660</v>
      </c>
      <c r="B51" s="18" t="s">
        <v>161</v>
      </c>
      <c r="C51" s="8" t="s">
        <v>198</v>
      </c>
      <c r="D51" s="9">
        <v>7.8541666666666662E-2</v>
      </c>
      <c r="E51" s="32" t="s">
        <v>950</v>
      </c>
      <c r="F51" s="10">
        <v>13</v>
      </c>
      <c r="G51" s="10">
        <v>11.3</v>
      </c>
      <c r="H51" s="10">
        <v>13.6</v>
      </c>
      <c r="I51" s="10">
        <v>12.9</v>
      </c>
      <c r="J51" s="10">
        <v>12.4</v>
      </c>
      <c r="K51" s="10">
        <v>12.9</v>
      </c>
      <c r="L51" s="10">
        <v>12.6</v>
      </c>
      <c r="M51" s="10">
        <v>12.4</v>
      </c>
      <c r="N51" s="10">
        <v>12.5</v>
      </c>
      <c r="O51" s="22">
        <f t="shared" si="40"/>
        <v>37.9</v>
      </c>
      <c r="P51" s="22">
        <f t="shared" si="41"/>
        <v>38.200000000000003</v>
      </c>
      <c r="Q51" s="22">
        <f t="shared" si="42"/>
        <v>37.5</v>
      </c>
      <c r="R51" s="23">
        <f t="shared" si="43"/>
        <v>63.199999999999996</v>
      </c>
      <c r="S51" s="23">
        <f t="shared" si="44"/>
        <v>62.8</v>
      </c>
      <c r="T51" s="11" t="s">
        <v>210</v>
      </c>
      <c r="U51" s="11" t="s">
        <v>203</v>
      </c>
      <c r="V51" s="13" t="s">
        <v>208</v>
      </c>
      <c r="W51" s="13" t="s">
        <v>581</v>
      </c>
      <c r="X51" s="13" t="s">
        <v>573</v>
      </c>
      <c r="Y51" s="12">
        <v>2.7</v>
      </c>
      <c r="Z51" s="12">
        <v>2.9</v>
      </c>
      <c r="AA51" s="11" t="s">
        <v>159</v>
      </c>
      <c r="AB51" s="12">
        <v>0.1</v>
      </c>
      <c r="AC51" s="12" t="s">
        <v>301</v>
      </c>
      <c r="AD51" s="12">
        <v>0.2</v>
      </c>
      <c r="AE51" s="12">
        <v>-0.1</v>
      </c>
      <c r="AF51" s="12"/>
      <c r="AG51" s="11" t="s">
        <v>305</v>
      </c>
      <c r="AH51" s="11" t="s">
        <v>305</v>
      </c>
      <c r="AI51" s="11" t="s">
        <v>159</v>
      </c>
      <c r="AJ51" s="8"/>
      <c r="AK51" s="8" t="s">
        <v>966</v>
      </c>
      <c r="AL51" s="29" t="s">
        <v>967</v>
      </c>
    </row>
    <row r="52" spans="1:38" s="5" customFormat="1">
      <c r="A52" s="6">
        <v>44660</v>
      </c>
      <c r="B52" s="18" t="s">
        <v>163</v>
      </c>
      <c r="C52" s="8" t="s">
        <v>198</v>
      </c>
      <c r="D52" s="9">
        <v>7.8495370370370368E-2</v>
      </c>
      <c r="E52" s="32" t="s">
        <v>949</v>
      </c>
      <c r="F52" s="10">
        <v>12.8</v>
      </c>
      <c r="G52" s="10">
        <v>11.2</v>
      </c>
      <c r="H52" s="10">
        <v>12.8</v>
      </c>
      <c r="I52" s="10">
        <v>12.7</v>
      </c>
      <c r="J52" s="10">
        <v>12.8</v>
      </c>
      <c r="K52" s="10">
        <v>12.5</v>
      </c>
      <c r="L52" s="10">
        <v>12.7</v>
      </c>
      <c r="M52" s="10">
        <v>12.2</v>
      </c>
      <c r="N52" s="10">
        <v>13.5</v>
      </c>
      <c r="O52" s="22">
        <f t="shared" si="40"/>
        <v>36.799999999999997</v>
      </c>
      <c r="P52" s="22">
        <f t="shared" si="41"/>
        <v>38</v>
      </c>
      <c r="Q52" s="22">
        <f t="shared" si="42"/>
        <v>38.4</v>
      </c>
      <c r="R52" s="23">
        <f t="shared" si="43"/>
        <v>62.3</v>
      </c>
      <c r="S52" s="23">
        <f t="shared" si="44"/>
        <v>63.7</v>
      </c>
      <c r="T52" s="11" t="s">
        <v>196</v>
      </c>
      <c r="U52" s="11" t="s">
        <v>197</v>
      </c>
      <c r="V52" s="13" t="s">
        <v>604</v>
      </c>
      <c r="W52" s="13" t="s">
        <v>897</v>
      </c>
      <c r="X52" s="13" t="s">
        <v>489</v>
      </c>
      <c r="Y52" s="12">
        <v>2.7</v>
      </c>
      <c r="Z52" s="12">
        <v>2.9</v>
      </c>
      <c r="AA52" s="11" t="s">
        <v>159</v>
      </c>
      <c r="AB52" s="12">
        <v>0.1</v>
      </c>
      <c r="AC52" s="12" t="s">
        <v>301</v>
      </c>
      <c r="AD52" s="12">
        <v>0.2</v>
      </c>
      <c r="AE52" s="12">
        <v>-0.1</v>
      </c>
      <c r="AF52" s="12"/>
      <c r="AG52" s="11" t="s">
        <v>305</v>
      </c>
      <c r="AH52" s="11" t="s">
        <v>303</v>
      </c>
      <c r="AI52" s="11" t="s">
        <v>159</v>
      </c>
      <c r="AJ52" s="8"/>
      <c r="AK52" s="8" t="s">
        <v>973</v>
      </c>
      <c r="AL52" s="29" t="s">
        <v>974</v>
      </c>
    </row>
    <row r="53" spans="1:38" s="5" customFormat="1">
      <c r="A53" s="6">
        <v>44661</v>
      </c>
      <c r="B53" s="18" t="s">
        <v>162</v>
      </c>
      <c r="C53" s="8" t="s">
        <v>198</v>
      </c>
      <c r="D53" s="9">
        <v>7.8506944444444449E-2</v>
      </c>
      <c r="E53" s="32" t="s">
        <v>991</v>
      </c>
      <c r="F53" s="10">
        <v>12.7</v>
      </c>
      <c r="G53" s="10">
        <v>11.1</v>
      </c>
      <c r="H53" s="10">
        <v>13.2</v>
      </c>
      <c r="I53" s="10">
        <v>12.9</v>
      </c>
      <c r="J53" s="10">
        <v>12.9</v>
      </c>
      <c r="K53" s="10">
        <v>13.1</v>
      </c>
      <c r="L53" s="10">
        <v>12.6</v>
      </c>
      <c r="M53" s="10">
        <v>12.1</v>
      </c>
      <c r="N53" s="10">
        <v>12.7</v>
      </c>
      <c r="O53" s="22">
        <f t="shared" si="40"/>
        <v>37</v>
      </c>
      <c r="P53" s="22">
        <f t="shared" si="41"/>
        <v>38.9</v>
      </c>
      <c r="Q53" s="22">
        <f t="shared" si="42"/>
        <v>37.4</v>
      </c>
      <c r="R53" s="23">
        <f t="shared" si="43"/>
        <v>62.8</v>
      </c>
      <c r="S53" s="23">
        <f t="shared" si="44"/>
        <v>63.400000000000006</v>
      </c>
      <c r="T53" s="11" t="s">
        <v>196</v>
      </c>
      <c r="U53" s="11" t="s">
        <v>203</v>
      </c>
      <c r="V53" s="13" t="s">
        <v>207</v>
      </c>
      <c r="W53" s="13" t="s">
        <v>499</v>
      </c>
      <c r="X53" s="13" t="s">
        <v>276</v>
      </c>
      <c r="Y53" s="12">
        <v>1.7</v>
      </c>
      <c r="Z53" s="12">
        <v>1.9</v>
      </c>
      <c r="AA53" s="11" t="s">
        <v>159</v>
      </c>
      <c r="AB53" s="12">
        <v>-1.2</v>
      </c>
      <c r="AC53" s="12" t="s">
        <v>301</v>
      </c>
      <c r="AD53" s="12">
        <v>-1.2</v>
      </c>
      <c r="AE53" s="12" t="s">
        <v>304</v>
      </c>
      <c r="AF53" s="12" t="s">
        <v>307</v>
      </c>
      <c r="AG53" s="11" t="s">
        <v>308</v>
      </c>
      <c r="AH53" s="11" t="s">
        <v>305</v>
      </c>
      <c r="AI53" s="11" t="s">
        <v>159</v>
      </c>
      <c r="AJ53" s="8"/>
      <c r="AK53" s="8" t="s">
        <v>998</v>
      </c>
      <c r="AL53" s="29" t="s">
        <v>1013</v>
      </c>
    </row>
    <row r="54" spans="1:38" s="5" customFormat="1">
      <c r="A54" s="6">
        <v>44661</v>
      </c>
      <c r="B54" s="18" t="s">
        <v>164</v>
      </c>
      <c r="C54" s="8" t="s">
        <v>198</v>
      </c>
      <c r="D54" s="9">
        <v>7.8506944444444449E-2</v>
      </c>
      <c r="E54" s="32" t="s">
        <v>968</v>
      </c>
      <c r="F54" s="10">
        <v>12.8</v>
      </c>
      <c r="G54" s="10">
        <v>11.8</v>
      </c>
      <c r="H54" s="10">
        <v>13.7</v>
      </c>
      <c r="I54" s="10">
        <v>12.5</v>
      </c>
      <c r="J54" s="10">
        <v>11.8</v>
      </c>
      <c r="K54" s="10">
        <v>12.2</v>
      </c>
      <c r="L54" s="10">
        <v>12.4</v>
      </c>
      <c r="M54" s="10">
        <v>12.6</v>
      </c>
      <c r="N54" s="10">
        <v>13.5</v>
      </c>
      <c r="O54" s="22">
        <f t="shared" si="40"/>
        <v>38.299999999999997</v>
      </c>
      <c r="P54" s="22">
        <f t="shared" si="41"/>
        <v>36.5</v>
      </c>
      <c r="Q54" s="22">
        <f t="shared" si="42"/>
        <v>38.5</v>
      </c>
      <c r="R54" s="23">
        <f t="shared" si="43"/>
        <v>62.599999999999994</v>
      </c>
      <c r="S54" s="23">
        <f t="shared" si="44"/>
        <v>62.5</v>
      </c>
      <c r="T54" s="11" t="s">
        <v>196</v>
      </c>
      <c r="U54" s="11" t="s">
        <v>197</v>
      </c>
      <c r="V54" s="13" t="s">
        <v>411</v>
      </c>
      <c r="W54" s="13" t="s">
        <v>200</v>
      </c>
      <c r="X54" s="13" t="s">
        <v>498</v>
      </c>
      <c r="Y54" s="12">
        <v>1.7</v>
      </c>
      <c r="Z54" s="12">
        <v>1.9</v>
      </c>
      <c r="AA54" s="11" t="s">
        <v>159</v>
      </c>
      <c r="AB54" s="12">
        <v>1</v>
      </c>
      <c r="AC54" s="12" t="s">
        <v>301</v>
      </c>
      <c r="AD54" s="12">
        <v>1</v>
      </c>
      <c r="AE54" s="12" t="s">
        <v>304</v>
      </c>
      <c r="AF54" s="12"/>
      <c r="AG54" s="11" t="s">
        <v>302</v>
      </c>
      <c r="AH54" s="11" t="s">
        <v>303</v>
      </c>
      <c r="AI54" s="11" t="s">
        <v>159</v>
      </c>
      <c r="AJ54" s="8"/>
      <c r="AK54" s="8" t="s">
        <v>1003</v>
      </c>
      <c r="AL54" s="29" t="s">
        <v>1018</v>
      </c>
    </row>
    <row r="55" spans="1:38" s="5" customFormat="1">
      <c r="A55" s="6">
        <v>44661</v>
      </c>
      <c r="B55" s="18" t="s">
        <v>168</v>
      </c>
      <c r="C55" s="8" t="s">
        <v>198</v>
      </c>
      <c r="D55" s="9">
        <v>7.778935185185186E-2</v>
      </c>
      <c r="E55" s="32" t="s">
        <v>1007</v>
      </c>
      <c r="F55" s="10">
        <v>12.7</v>
      </c>
      <c r="G55" s="10">
        <v>11.2</v>
      </c>
      <c r="H55" s="10">
        <v>13.3</v>
      </c>
      <c r="I55" s="10">
        <v>12.7</v>
      </c>
      <c r="J55" s="10">
        <v>12.8</v>
      </c>
      <c r="K55" s="10">
        <v>12.3</v>
      </c>
      <c r="L55" s="10">
        <v>11.9</v>
      </c>
      <c r="M55" s="10">
        <v>12.2</v>
      </c>
      <c r="N55" s="10">
        <v>13</v>
      </c>
      <c r="O55" s="22">
        <f t="shared" si="40"/>
        <v>37.200000000000003</v>
      </c>
      <c r="P55" s="22">
        <f t="shared" si="41"/>
        <v>37.799999999999997</v>
      </c>
      <c r="Q55" s="22">
        <f t="shared" si="42"/>
        <v>37.1</v>
      </c>
      <c r="R55" s="23">
        <f t="shared" si="43"/>
        <v>62.7</v>
      </c>
      <c r="S55" s="23">
        <f t="shared" si="44"/>
        <v>62.2</v>
      </c>
      <c r="T55" s="11" t="s">
        <v>210</v>
      </c>
      <c r="U55" s="11" t="s">
        <v>203</v>
      </c>
      <c r="V55" s="13" t="s">
        <v>1008</v>
      </c>
      <c r="W55" s="13" t="s">
        <v>1009</v>
      </c>
      <c r="X55" s="13" t="s">
        <v>1010</v>
      </c>
      <c r="Y55" s="12">
        <v>1.7</v>
      </c>
      <c r="Z55" s="12">
        <v>1.9</v>
      </c>
      <c r="AA55" s="11" t="s">
        <v>159</v>
      </c>
      <c r="AB55" s="12">
        <v>0.6</v>
      </c>
      <c r="AC55" s="12" t="s">
        <v>301</v>
      </c>
      <c r="AD55" s="12">
        <v>0.6</v>
      </c>
      <c r="AE55" s="12" t="s">
        <v>304</v>
      </c>
      <c r="AF55" s="12"/>
      <c r="AG55" s="11" t="s">
        <v>303</v>
      </c>
      <c r="AH55" s="11" t="s">
        <v>303</v>
      </c>
      <c r="AI55" s="11" t="s">
        <v>157</v>
      </c>
      <c r="AJ55" s="8"/>
      <c r="AK55" s="8" t="s">
        <v>1022</v>
      </c>
      <c r="AL55" s="29" t="s">
        <v>1023</v>
      </c>
    </row>
  </sheetData>
  <autoFilter ref="A1:AK8" xr:uid="{00000000-0009-0000-0000-00000C000000}"/>
  <phoneticPr fontId="12"/>
  <conditionalFormatting sqref="AG2:AH6">
    <cfRule type="containsText" dxfId="236" priority="1311" operator="containsText" text="E">
      <formula>NOT(ISERROR(SEARCH("E",AG2)))</formula>
    </cfRule>
    <cfRule type="containsText" dxfId="235" priority="1312" operator="containsText" text="B">
      <formula>NOT(ISERROR(SEARCH("B",AG2)))</formula>
    </cfRule>
    <cfRule type="containsText" dxfId="234" priority="1313" operator="containsText" text="A">
      <formula>NOT(ISERROR(SEARCH("A",AG2)))</formula>
    </cfRule>
  </conditionalFormatting>
  <conditionalFormatting sqref="AI2:AJ6">
    <cfRule type="containsText" dxfId="233" priority="1308" operator="containsText" text="E">
      <formula>NOT(ISERROR(SEARCH("E",AI2)))</formula>
    </cfRule>
    <cfRule type="containsText" dxfId="232" priority="1309" operator="containsText" text="B">
      <formula>NOT(ISERROR(SEARCH("B",AI2)))</formula>
    </cfRule>
    <cfRule type="containsText" dxfId="231" priority="1310" operator="containsText" text="A">
      <formula>NOT(ISERROR(SEARCH("A",AI2)))</formula>
    </cfRule>
  </conditionalFormatting>
  <conditionalFormatting sqref="F2:N6">
    <cfRule type="colorScale" priority="1665">
      <colorScale>
        <cfvo type="min"/>
        <cfvo type="percentile" val="50"/>
        <cfvo type="max"/>
        <color rgb="FFF8696B"/>
        <color rgb="FFFFEB84"/>
        <color rgb="FF63BE7B"/>
      </colorScale>
    </cfRule>
  </conditionalFormatting>
  <conditionalFormatting sqref="AG7:AH8">
    <cfRule type="containsText" dxfId="230" priority="457" operator="containsText" text="E">
      <formula>NOT(ISERROR(SEARCH("E",AG7)))</formula>
    </cfRule>
    <cfRule type="containsText" dxfId="229" priority="458" operator="containsText" text="B">
      <formula>NOT(ISERROR(SEARCH("B",AG7)))</formula>
    </cfRule>
    <cfRule type="containsText" dxfId="228" priority="459" operator="containsText" text="A">
      <formula>NOT(ISERROR(SEARCH("A",AG7)))</formula>
    </cfRule>
  </conditionalFormatting>
  <conditionalFormatting sqref="AI7:AJ8">
    <cfRule type="containsText" dxfId="227" priority="454" operator="containsText" text="E">
      <formula>NOT(ISERROR(SEARCH("E",AI7)))</formula>
    </cfRule>
    <cfRule type="containsText" dxfId="226" priority="455" operator="containsText" text="B">
      <formula>NOT(ISERROR(SEARCH("B",AI7)))</formula>
    </cfRule>
    <cfRule type="containsText" dxfId="225" priority="456" operator="containsText" text="A">
      <formula>NOT(ISERROR(SEARCH("A",AI7)))</formula>
    </cfRule>
  </conditionalFormatting>
  <conditionalFormatting sqref="F7:N8">
    <cfRule type="colorScale" priority="1667">
      <colorScale>
        <cfvo type="min"/>
        <cfvo type="percentile" val="50"/>
        <cfvo type="max"/>
        <color rgb="FFF8696B"/>
        <color rgb="FFFFEB84"/>
        <color rgb="FF63BE7B"/>
      </colorScale>
    </cfRule>
  </conditionalFormatting>
  <conditionalFormatting sqref="AA2:AA8">
    <cfRule type="containsText" dxfId="224" priority="120" operator="containsText" text="D">
      <formula>NOT(ISERROR(SEARCH("D",AA2)))</formula>
    </cfRule>
    <cfRule type="containsText" dxfId="223" priority="121" operator="containsText" text="S">
      <formula>NOT(ISERROR(SEARCH("S",AA2)))</formula>
    </cfRule>
    <cfRule type="containsText" dxfId="222" priority="122" operator="containsText" text="F">
      <formula>NOT(ISERROR(SEARCH("F",AA2)))</formula>
    </cfRule>
    <cfRule type="containsText" dxfId="221" priority="123" operator="containsText" text="E">
      <formula>NOT(ISERROR(SEARCH("E",AA2)))</formula>
    </cfRule>
    <cfRule type="containsText" dxfId="220" priority="124" operator="containsText" text="B">
      <formula>NOT(ISERROR(SEARCH("B",AA2)))</formula>
    </cfRule>
    <cfRule type="containsText" dxfId="219" priority="125" operator="containsText" text="A">
      <formula>NOT(ISERROR(SEARCH("A",AA2)))</formula>
    </cfRule>
  </conditionalFormatting>
  <conditionalFormatting sqref="AG9:AH15">
    <cfRule type="containsText" dxfId="218" priority="116" operator="containsText" text="E">
      <formula>NOT(ISERROR(SEARCH("E",AG9)))</formula>
    </cfRule>
    <cfRule type="containsText" dxfId="217" priority="117" operator="containsText" text="B">
      <formula>NOT(ISERROR(SEARCH("B",AG9)))</formula>
    </cfRule>
    <cfRule type="containsText" dxfId="216" priority="118" operator="containsText" text="A">
      <formula>NOT(ISERROR(SEARCH("A",AG9)))</formula>
    </cfRule>
  </conditionalFormatting>
  <conditionalFormatting sqref="AI9:AJ15">
    <cfRule type="containsText" dxfId="215" priority="113" operator="containsText" text="E">
      <formula>NOT(ISERROR(SEARCH("E",AI9)))</formula>
    </cfRule>
    <cfRule type="containsText" dxfId="214" priority="114" operator="containsText" text="B">
      <formula>NOT(ISERROR(SEARCH("B",AI9)))</formula>
    </cfRule>
    <cfRule type="containsText" dxfId="213" priority="115" operator="containsText" text="A">
      <formula>NOT(ISERROR(SEARCH("A",AI9)))</formula>
    </cfRule>
  </conditionalFormatting>
  <conditionalFormatting sqref="F9:N15">
    <cfRule type="colorScale" priority="119">
      <colorScale>
        <cfvo type="min"/>
        <cfvo type="percentile" val="50"/>
        <cfvo type="max"/>
        <color rgb="FFF8696B"/>
        <color rgb="FFFFEB84"/>
        <color rgb="FF63BE7B"/>
      </colorScale>
    </cfRule>
  </conditionalFormatting>
  <conditionalFormatting sqref="AA9:AA11">
    <cfRule type="containsText" dxfId="212" priority="107" operator="containsText" text="D">
      <formula>NOT(ISERROR(SEARCH("D",AA9)))</formula>
    </cfRule>
    <cfRule type="containsText" dxfId="211" priority="108" operator="containsText" text="S">
      <formula>NOT(ISERROR(SEARCH("S",AA9)))</formula>
    </cfRule>
    <cfRule type="containsText" dxfId="210" priority="109" operator="containsText" text="F">
      <formula>NOT(ISERROR(SEARCH("F",AA9)))</formula>
    </cfRule>
    <cfRule type="containsText" dxfId="209" priority="110" operator="containsText" text="E">
      <formula>NOT(ISERROR(SEARCH("E",AA9)))</formula>
    </cfRule>
    <cfRule type="containsText" dxfId="208" priority="111" operator="containsText" text="B">
      <formula>NOT(ISERROR(SEARCH("B",AA9)))</formula>
    </cfRule>
    <cfRule type="containsText" dxfId="207" priority="112" operator="containsText" text="A">
      <formula>NOT(ISERROR(SEARCH("A",AA9)))</formula>
    </cfRule>
  </conditionalFormatting>
  <conditionalFormatting sqref="AA12:AA15">
    <cfRule type="containsText" dxfId="206" priority="101" operator="containsText" text="D">
      <formula>NOT(ISERROR(SEARCH("D",AA12)))</formula>
    </cfRule>
    <cfRule type="containsText" dxfId="205" priority="102" operator="containsText" text="S">
      <formula>NOT(ISERROR(SEARCH("S",AA12)))</formula>
    </cfRule>
    <cfRule type="containsText" dxfId="204" priority="103" operator="containsText" text="F">
      <formula>NOT(ISERROR(SEARCH("F",AA12)))</formula>
    </cfRule>
    <cfRule type="containsText" dxfId="203" priority="104" operator="containsText" text="E">
      <formula>NOT(ISERROR(SEARCH("E",AA12)))</formula>
    </cfRule>
    <cfRule type="containsText" dxfId="202" priority="105" operator="containsText" text="B">
      <formula>NOT(ISERROR(SEARCH("B",AA12)))</formula>
    </cfRule>
    <cfRule type="containsText" dxfId="201" priority="106" operator="containsText" text="A">
      <formula>NOT(ISERROR(SEARCH("A",AA12)))</formula>
    </cfRule>
  </conditionalFormatting>
  <conditionalFormatting sqref="AG16:AH21">
    <cfRule type="containsText" dxfId="200" priority="97" operator="containsText" text="E">
      <formula>NOT(ISERROR(SEARCH("E",AG16)))</formula>
    </cfRule>
    <cfRule type="containsText" dxfId="199" priority="98" operator="containsText" text="B">
      <formula>NOT(ISERROR(SEARCH("B",AG16)))</formula>
    </cfRule>
    <cfRule type="containsText" dxfId="198" priority="99" operator="containsText" text="A">
      <formula>NOT(ISERROR(SEARCH("A",AG16)))</formula>
    </cfRule>
  </conditionalFormatting>
  <conditionalFormatting sqref="AI16:AJ21">
    <cfRule type="containsText" dxfId="197" priority="94" operator="containsText" text="E">
      <formula>NOT(ISERROR(SEARCH("E",AI16)))</formula>
    </cfRule>
    <cfRule type="containsText" dxfId="196" priority="95" operator="containsText" text="B">
      <formula>NOT(ISERROR(SEARCH("B",AI16)))</formula>
    </cfRule>
    <cfRule type="containsText" dxfId="195" priority="96" operator="containsText" text="A">
      <formula>NOT(ISERROR(SEARCH("A",AI16)))</formula>
    </cfRule>
  </conditionalFormatting>
  <conditionalFormatting sqref="F16:N21">
    <cfRule type="colorScale" priority="100">
      <colorScale>
        <cfvo type="min"/>
        <cfvo type="percentile" val="50"/>
        <cfvo type="max"/>
        <color rgb="FFF8696B"/>
        <color rgb="FFFFEB84"/>
        <color rgb="FF63BE7B"/>
      </colorScale>
    </cfRule>
  </conditionalFormatting>
  <conditionalFormatting sqref="AA16:AA21">
    <cfRule type="containsText" dxfId="194" priority="88" operator="containsText" text="D">
      <formula>NOT(ISERROR(SEARCH("D",AA16)))</formula>
    </cfRule>
    <cfRule type="containsText" dxfId="193" priority="89" operator="containsText" text="S">
      <formula>NOT(ISERROR(SEARCH("S",AA16)))</formula>
    </cfRule>
    <cfRule type="containsText" dxfId="192" priority="90" operator="containsText" text="F">
      <formula>NOT(ISERROR(SEARCH("F",AA16)))</formula>
    </cfRule>
    <cfRule type="containsText" dxfId="191" priority="91" operator="containsText" text="E">
      <formula>NOT(ISERROR(SEARCH("E",AA16)))</formula>
    </cfRule>
    <cfRule type="containsText" dxfId="190" priority="92" operator="containsText" text="B">
      <formula>NOT(ISERROR(SEARCH("B",AA16)))</formula>
    </cfRule>
    <cfRule type="containsText" dxfId="189" priority="93" operator="containsText" text="A">
      <formula>NOT(ISERROR(SEARCH("A",AA16)))</formula>
    </cfRule>
  </conditionalFormatting>
  <conditionalFormatting sqref="AG22:AH27">
    <cfRule type="containsText" dxfId="188" priority="84" operator="containsText" text="E">
      <formula>NOT(ISERROR(SEARCH("E",AG22)))</formula>
    </cfRule>
    <cfRule type="containsText" dxfId="187" priority="85" operator="containsText" text="B">
      <formula>NOT(ISERROR(SEARCH("B",AG22)))</formula>
    </cfRule>
    <cfRule type="containsText" dxfId="186" priority="86" operator="containsText" text="A">
      <formula>NOT(ISERROR(SEARCH("A",AG22)))</formula>
    </cfRule>
  </conditionalFormatting>
  <conditionalFormatting sqref="AI26:AJ27 AI22:AI25">
    <cfRule type="containsText" dxfId="185" priority="81" operator="containsText" text="E">
      <formula>NOT(ISERROR(SEARCH("E",AI22)))</formula>
    </cfRule>
    <cfRule type="containsText" dxfId="184" priority="82" operator="containsText" text="B">
      <formula>NOT(ISERROR(SEARCH("B",AI22)))</formula>
    </cfRule>
    <cfRule type="containsText" dxfId="183" priority="83" operator="containsText" text="A">
      <formula>NOT(ISERROR(SEARCH("A",AI22)))</formula>
    </cfRule>
  </conditionalFormatting>
  <conditionalFormatting sqref="F22:N27">
    <cfRule type="colorScale" priority="87">
      <colorScale>
        <cfvo type="min"/>
        <cfvo type="percentile" val="50"/>
        <cfvo type="max"/>
        <color rgb="FFF8696B"/>
        <color rgb="FFFFEB84"/>
        <color rgb="FF63BE7B"/>
      </colorScale>
    </cfRule>
  </conditionalFormatting>
  <conditionalFormatting sqref="AA22:AA27">
    <cfRule type="containsText" dxfId="182" priority="75" operator="containsText" text="D">
      <formula>NOT(ISERROR(SEARCH("D",AA22)))</formula>
    </cfRule>
    <cfRule type="containsText" dxfId="181" priority="76" operator="containsText" text="S">
      <formula>NOT(ISERROR(SEARCH("S",AA22)))</formula>
    </cfRule>
    <cfRule type="containsText" dxfId="180" priority="77" operator="containsText" text="F">
      <formula>NOT(ISERROR(SEARCH("F",AA22)))</formula>
    </cfRule>
    <cfRule type="containsText" dxfId="179" priority="78" operator="containsText" text="E">
      <formula>NOT(ISERROR(SEARCH("E",AA22)))</formula>
    </cfRule>
    <cfRule type="containsText" dxfId="178" priority="79" operator="containsText" text="B">
      <formula>NOT(ISERROR(SEARCH("B",AA22)))</formula>
    </cfRule>
    <cfRule type="containsText" dxfId="177" priority="80" operator="containsText" text="A">
      <formula>NOT(ISERROR(SEARCH("A",AA22)))</formula>
    </cfRule>
  </conditionalFormatting>
  <conditionalFormatting sqref="AJ22:AJ25">
    <cfRule type="containsText" dxfId="176" priority="72" operator="containsText" text="E">
      <formula>NOT(ISERROR(SEARCH("E",AJ22)))</formula>
    </cfRule>
    <cfRule type="containsText" dxfId="175" priority="73" operator="containsText" text="B">
      <formula>NOT(ISERROR(SEARCH("B",AJ22)))</formula>
    </cfRule>
    <cfRule type="containsText" dxfId="174" priority="74" operator="containsText" text="A">
      <formula>NOT(ISERROR(SEARCH("A",AJ22)))</formula>
    </cfRule>
  </conditionalFormatting>
  <conditionalFormatting sqref="AG28:AH32">
    <cfRule type="containsText" dxfId="173" priority="68" operator="containsText" text="E">
      <formula>NOT(ISERROR(SEARCH("E",AG28)))</formula>
    </cfRule>
    <cfRule type="containsText" dxfId="172" priority="69" operator="containsText" text="B">
      <formula>NOT(ISERROR(SEARCH("B",AG28)))</formula>
    </cfRule>
    <cfRule type="containsText" dxfId="171" priority="70" operator="containsText" text="A">
      <formula>NOT(ISERROR(SEARCH("A",AG28)))</formula>
    </cfRule>
  </conditionalFormatting>
  <conditionalFormatting sqref="AI28:AJ32">
    <cfRule type="containsText" dxfId="170" priority="65" operator="containsText" text="E">
      <formula>NOT(ISERROR(SEARCH("E",AI28)))</formula>
    </cfRule>
    <cfRule type="containsText" dxfId="169" priority="66" operator="containsText" text="B">
      <formula>NOT(ISERROR(SEARCH("B",AI28)))</formula>
    </cfRule>
    <cfRule type="containsText" dxfId="168" priority="67" operator="containsText" text="A">
      <formula>NOT(ISERROR(SEARCH("A",AI28)))</formula>
    </cfRule>
  </conditionalFormatting>
  <conditionalFormatting sqref="F28:N32">
    <cfRule type="colorScale" priority="71">
      <colorScale>
        <cfvo type="min"/>
        <cfvo type="percentile" val="50"/>
        <cfvo type="max"/>
        <color rgb="FFF8696B"/>
        <color rgb="FFFFEB84"/>
        <color rgb="FF63BE7B"/>
      </colorScale>
    </cfRule>
  </conditionalFormatting>
  <conditionalFormatting sqref="AA28:AA32">
    <cfRule type="containsText" dxfId="167" priority="59" operator="containsText" text="D">
      <formula>NOT(ISERROR(SEARCH("D",AA28)))</formula>
    </cfRule>
    <cfRule type="containsText" dxfId="166" priority="60" operator="containsText" text="S">
      <formula>NOT(ISERROR(SEARCH("S",AA28)))</formula>
    </cfRule>
    <cfRule type="containsText" dxfId="165" priority="61" operator="containsText" text="F">
      <formula>NOT(ISERROR(SEARCH("F",AA28)))</formula>
    </cfRule>
    <cfRule type="containsText" dxfId="164" priority="62" operator="containsText" text="E">
      <formula>NOT(ISERROR(SEARCH("E",AA28)))</formula>
    </cfRule>
    <cfRule type="containsText" dxfId="163" priority="63" operator="containsText" text="B">
      <formula>NOT(ISERROR(SEARCH("B",AA28)))</formula>
    </cfRule>
    <cfRule type="containsText" dxfId="162" priority="64" operator="containsText" text="A">
      <formula>NOT(ISERROR(SEARCH("A",AA28)))</formula>
    </cfRule>
  </conditionalFormatting>
  <conditionalFormatting sqref="AG33:AH37">
    <cfRule type="containsText" dxfId="161" priority="55" operator="containsText" text="E">
      <formula>NOT(ISERROR(SEARCH("E",AG33)))</formula>
    </cfRule>
    <cfRule type="containsText" dxfId="160" priority="56" operator="containsText" text="B">
      <formula>NOT(ISERROR(SEARCH("B",AG33)))</formula>
    </cfRule>
    <cfRule type="containsText" dxfId="159" priority="57" operator="containsText" text="A">
      <formula>NOT(ISERROR(SEARCH("A",AG33)))</formula>
    </cfRule>
  </conditionalFormatting>
  <conditionalFormatting sqref="AI33:AJ37">
    <cfRule type="containsText" dxfId="158" priority="52" operator="containsText" text="E">
      <formula>NOT(ISERROR(SEARCH("E",AI33)))</formula>
    </cfRule>
    <cfRule type="containsText" dxfId="157" priority="53" operator="containsText" text="B">
      <formula>NOT(ISERROR(SEARCH("B",AI33)))</formula>
    </cfRule>
    <cfRule type="containsText" dxfId="156" priority="54" operator="containsText" text="A">
      <formula>NOT(ISERROR(SEARCH("A",AI33)))</formula>
    </cfRule>
  </conditionalFormatting>
  <conditionalFormatting sqref="F33:N37">
    <cfRule type="colorScale" priority="58">
      <colorScale>
        <cfvo type="min"/>
        <cfvo type="percentile" val="50"/>
        <cfvo type="max"/>
        <color rgb="FFF8696B"/>
        <color rgb="FFFFEB84"/>
        <color rgb="FF63BE7B"/>
      </colorScale>
    </cfRule>
  </conditionalFormatting>
  <conditionalFormatting sqref="AA33:AA37">
    <cfRule type="containsText" dxfId="155" priority="46" operator="containsText" text="D">
      <formula>NOT(ISERROR(SEARCH("D",AA33)))</formula>
    </cfRule>
    <cfRule type="containsText" dxfId="154" priority="47" operator="containsText" text="S">
      <formula>NOT(ISERROR(SEARCH("S",AA33)))</formula>
    </cfRule>
    <cfRule type="containsText" dxfId="153" priority="48" operator="containsText" text="F">
      <formula>NOT(ISERROR(SEARCH("F",AA33)))</formula>
    </cfRule>
    <cfRule type="containsText" dxfId="152" priority="49" operator="containsText" text="E">
      <formula>NOT(ISERROR(SEARCH("E",AA33)))</formula>
    </cfRule>
    <cfRule type="containsText" dxfId="151" priority="50" operator="containsText" text="B">
      <formula>NOT(ISERROR(SEARCH("B",AA33)))</formula>
    </cfRule>
    <cfRule type="containsText" dxfId="150" priority="51" operator="containsText" text="A">
      <formula>NOT(ISERROR(SEARCH("A",AA33)))</formula>
    </cfRule>
  </conditionalFormatting>
  <conditionalFormatting sqref="AG38:AH42">
    <cfRule type="containsText" dxfId="149" priority="42" operator="containsText" text="E">
      <formula>NOT(ISERROR(SEARCH("E",AG38)))</formula>
    </cfRule>
    <cfRule type="containsText" dxfId="148" priority="43" operator="containsText" text="B">
      <formula>NOT(ISERROR(SEARCH("B",AG38)))</formula>
    </cfRule>
    <cfRule type="containsText" dxfId="147" priority="44" operator="containsText" text="A">
      <formula>NOT(ISERROR(SEARCH("A",AG38)))</formula>
    </cfRule>
  </conditionalFormatting>
  <conditionalFormatting sqref="AI38:AJ42">
    <cfRule type="containsText" dxfId="146" priority="39" operator="containsText" text="E">
      <formula>NOT(ISERROR(SEARCH("E",AI38)))</formula>
    </cfRule>
    <cfRule type="containsText" dxfId="145" priority="40" operator="containsText" text="B">
      <formula>NOT(ISERROR(SEARCH("B",AI38)))</formula>
    </cfRule>
    <cfRule type="containsText" dxfId="144" priority="41" operator="containsText" text="A">
      <formula>NOT(ISERROR(SEARCH("A",AI38)))</formula>
    </cfRule>
  </conditionalFormatting>
  <conditionalFormatting sqref="F38:N42">
    <cfRule type="colorScale" priority="45">
      <colorScale>
        <cfvo type="min"/>
        <cfvo type="percentile" val="50"/>
        <cfvo type="max"/>
        <color rgb="FFF8696B"/>
        <color rgb="FFFFEB84"/>
        <color rgb="FF63BE7B"/>
      </colorScale>
    </cfRule>
  </conditionalFormatting>
  <conditionalFormatting sqref="AA38:AA42">
    <cfRule type="containsText" dxfId="143" priority="33" operator="containsText" text="D">
      <formula>NOT(ISERROR(SEARCH("D",AA38)))</formula>
    </cfRule>
    <cfRule type="containsText" dxfId="142" priority="34" operator="containsText" text="S">
      <formula>NOT(ISERROR(SEARCH("S",AA38)))</formula>
    </cfRule>
    <cfRule type="containsText" dxfId="141" priority="35" operator="containsText" text="F">
      <formula>NOT(ISERROR(SEARCH("F",AA38)))</formula>
    </cfRule>
    <cfRule type="containsText" dxfId="140" priority="36" operator="containsText" text="E">
      <formula>NOT(ISERROR(SEARCH("E",AA38)))</formula>
    </cfRule>
    <cfRule type="containsText" dxfId="139" priority="37" operator="containsText" text="B">
      <formula>NOT(ISERROR(SEARCH("B",AA38)))</formula>
    </cfRule>
    <cfRule type="containsText" dxfId="138" priority="38" operator="containsText" text="A">
      <formula>NOT(ISERROR(SEARCH("A",AA38)))</formula>
    </cfRule>
  </conditionalFormatting>
  <conditionalFormatting sqref="AG43:AH48">
    <cfRule type="containsText" dxfId="137" priority="29" operator="containsText" text="E">
      <formula>NOT(ISERROR(SEARCH("E",AG43)))</formula>
    </cfRule>
    <cfRule type="containsText" dxfId="136" priority="30" operator="containsText" text="B">
      <formula>NOT(ISERROR(SEARCH("B",AG43)))</formula>
    </cfRule>
    <cfRule type="containsText" dxfId="135" priority="31" operator="containsText" text="A">
      <formula>NOT(ISERROR(SEARCH("A",AG43)))</formula>
    </cfRule>
  </conditionalFormatting>
  <conditionalFormatting sqref="AI43:AJ48">
    <cfRule type="containsText" dxfId="134" priority="26" operator="containsText" text="E">
      <formula>NOT(ISERROR(SEARCH("E",AI43)))</formula>
    </cfRule>
    <cfRule type="containsText" dxfId="133" priority="27" operator="containsText" text="B">
      <formula>NOT(ISERROR(SEARCH("B",AI43)))</formula>
    </cfRule>
    <cfRule type="containsText" dxfId="132" priority="28" operator="containsText" text="A">
      <formula>NOT(ISERROR(SEARCH("A",AI43)))</formula>
    </cfRule>
  </conditionalFormatting>
  <conditionalFormatting sqref="F43:N48">
    <cfRule type="colorScale" priority="32">
      <colorScale>
        <cfvo type="min"/>
        <cfvo type="percentile" val="50"/>
        <cfvo type="max"/>
        <color rgb="FFF8696B"/>
        <color rgb="FFFFEB84"/>
        <color rgb="FF63BE7B"/>
      </colorScale>
    </cfRule>
  </conditionalFormatting>
  <conditionalFormatting sqref="AA43:AA48">
    <cfRule type="containsText" dxfId="131" priority="20" operator="containsText" text="D">
      <formula>NOT(ISERROR(SEARCH("D",AA43)))</formula>
    </cfRule>
    <cfRule type="containsText" dxfId="130" priority="21" operator="containsText" text="S">
      <formula>NOT(ISERROR(SEARCH("S",AA43)))</formula>
    </cfRule>
    <cfRule type="containsText" dxfId="129" priority="22" operator="containsText" text="F">
      <formula>NOT(ISERROR(SEARCH("F",AA43)))</formula>
    </cfRule>
    <cfRule type="containsText" dxfId="128" priority="23" operator="containsText" text="E">
      <formula>NOT(ISERROR(SEARCH("E",AA43)))</formula>
    </cfRule>
    <cfRule type="containsText" dxfId="127" priority="24" operator="containsText" text="B">
      <formula>NOT(ISERROR(SEARCH("B",AA43)))</formula>
    </cfRule>
    <cfRule type="containsText" dxfId="126" priority="25" operator="containsText" text="A">
      <formula>NOT(ISERROR(SEARCH("A",AA43)))</formula>
    </cfRule>
  </conditionalFormatting>
  <conditionalFormatting sqref="AG49:AH55">
    <cfRule type="containsText" dxfId="125" priority="16" operator="containsText" text="E">
      <formula>NOT(ISERROR(SEARCH("E",AG49)))</formula>
    </cfRule>
    <cfRule type="containsText" dxfId="124" priority="17" operator="containsText" text="B">
      <formula>NOT(ISERROR(SEARCH("B",AG49)))</formula>
    </cfRule>
    <cfRule type="containsText" dxfId="123" priority="18" operator="containsText" text="A">
      <formula>NOT(ISERROR(SEARCH("A",AG49)))</formula>
    </cfRule>
  </conditionalFormatting>
  <conditionalFormatting sqref="AI49:AJ55">
    <cfRule type="containsText" dxfId="122" priority="13" operator="containsText" text="E">
      <formula>NOT(ISERROR(SEARCH("E",AI49)))</formula>
    </cfRule>
    <cfRule type="containsText" dxfId="121" priority="14" operator="containsText" text="B">
      <formula>NOT(ISERROR(SEARCH("B",AI49)))</formula>
    </cfRule>
    <cfRule type="containsText" dxfId="120" priority="15" operator="containsText" text="A">
      <formula>NOT(ISERROR(SEARCH("A",AI49)))</formula>
    </cfRule>
  </conditionalFormatting>
  <conditionalFormatting sqref="F49:N55">
    <cfRule type="colorScale" priority="19">
      <colorScale>
        <cfvo type="min"/>
        <cfvo type="percentile" val="50"/>
        <cfvo type="max"/>
        <color rgb="FFF8696B"/>
        <color rgb="FFFFEB84"/>
        <color rgb="FF63BE7B"/>
      </colorScale>
    </cfRule>
  </conditionalFormatting>
  <conditionalFormatting sqref="AA53:AA55">
    <cfRule type="containsText" dxfId="119" priority="7" operator="containsText" text="D">
      <formula>NOT(ISERROR(SEARCH("D",AA53)))</formula>
    </cfRule>
    <cfRule type="containsText" dxfId="118" priority="8" operator="containsText" text="S">
      <formula>NOT(ISERROR(SEARCH("S",AA53)))</formula>
    </cfRule>
    <cfRule type="containsText" dxfId="117" priority="9" operator="containsText" text="F">
      <formula>NOT(ISERROR(SEARCH("F",AA53)))</formula>
    </cfRule>
    <cfRule type="containsText" dxfId="116" priority="10" operator="containsText" text="E">
      <formula>NOT(ISERROR(SEARCH("E",AA53)))</formula>
    </cfRule>
    <cfRule type="containsText" dxfId="115" priority="11" operator="containsText" text="B">
      <formula>NOT(ISERROR(SEARCH("B",AA53)))</formula>
    </cfRule>
    <cfRule type="containsText" dxfId="114" priority="12" operator="containsText" text="A">
      <formula>NOT(ISERROR(SEARCH("A",AA53)))</formula>
    </cfRule>
  </conditionalFormatting>
  <conditionalFormatting sqref="AA49:AA52">
    <cfRule type="containsText" dxfId="113" priority="1" operator="containsText" text="D">
      <formula>NOT(ISERROR(SEARCH("D",AA49)))</formula>
    </cfRule>
    <cfRule type="containsText" dxfId="112" priority="2" operator="containsText" text="S">
      <formula>NOT(ISERROR(SEARCH("S",AA49)))</formula>
    </cfRule>
    <cfRule type="containsText" dxfId="111" priority="3" operator="containsText" text="F">
      <formula>NOT(ISERROR(SEARCH("F",AA49)))</formula>
    </cfRule>
    <cfRule type="containsText" dxfId="110" priority="4" operator="containsText" text="E">
      <formula>NOT(ISERROR(SEARCH("E",AA49)))</formula>
    </cfRule>
    <cfRule type="containsText" dxfId="109" priority="5" operator="containsText" text="B">
      <formula>NOT(ISERROR(SEARCH("B",AA49)))</formula>
    </cfRule>
    <cfRule type="containsText" dxfId="108" priority="6" operator="containsText" text="A">
      <formula>NOT(ISERROR(SEARCH("A",AA49)))</formula>
    </cfRule>
  </conditionalFormatting>
  <dataValidations count="1">
    <dataValidation type="list" allowBlank="1" showInputMessage="1" showErrorMessage="1" sqref="AJ2:AJ55" xr:uid="{00000000-0002-0000-0C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O2:R6 O7:R8 S2:S8 O9:S15 O16:S21 O22:S27 O28:S32 O33:S37 O38:S42 O43:S48 O49:S55"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M13"/>
  <sheetViews>
    <sheetView workbookViewId="0">
      <pane xSplit="5" ySplit="1" topLeftCell="AD2" activePane="bottomRight" state="frozen"/>
      <selection activeCell="E24" sqref="E24"/>
      <selection pane="topRight" activeCell="E24" sqref="E24"/>
      <selection pane="bottomLeft" activeCell="E24" sqref="E24"/>
      <selection pane="bottomRight" activeCell="T13" sqref="P13:T13"/>
    </sheetView>
  </sheetViews>
  <sheetFormatPr baseColWidth="10" defaultColWidth="8.83203125" defaultRowHeight="15"/>
  <cols>
    <col min="1" max="1" width="10" bestFit="1" customWidth="1"/>
    <col min="2" max="2" width="8.1640625" customWidth="1"/>
    <col min="5" max="5" width="18.33203125" customWidth="1"/>
    <col min="23" max="25" width="16.6640625" customWidth="1"/>
    <col min="30" max="30" width="5.33203125" customWidth="1"/>
    <col min="32" max="32" width="8.83203125" customWidth="1"/>
    <col min="33" max="33" width="8.83203125" hidden="1" customWidth="1"/>
    <col min="38" max="39" width="150.83203125" customWidth="1"/>
  </cols>
  <sheetData>
    <row r="1" spans="1:39" s="5" customFormat="1">
      <c r="A1" s="1" t="s">
        <v>41</v>
      </c>
      <c r="B1" s="1" t="s">
        <v>42</v>
      </c>
      <c r="C1" s="1" t="s">
        <v>43</v>
      </c>
      <c r="D1" s="1" t="s">
        <v>44</v>
      </c>
      <c r="E1" s="1" t="s">
        <v>45</v>
      </c>
      <c r="F1" s="1" t="s">
        <v>61</v>
      </c>
      <c r="G1" s="1" t="s">
        <v>62</v>
      </c>
      <c r="H1" s="1" t="s">
        <v>63</v>
      </c>
      <c r="I1" s="1" t="s">
        <v>64</v>
      </c>
      <c r="J1" s="1" t="s">
        <v>65</v>
      </c>
      <c r="K1" s="1" t="s">
        <v>88</v>
      </c>
      <c r="L1" s="1" t="s">
        <v>101</v>
      </c>
      <c r="M1" s="1" t="s">
        <v>68</v>
      </c>
      <c r="N1" s="1" t="s">
        <v>71</v>
      </c>
      <c r="O1" s="1" t="s">
        <v>73</v>
      </c>
      <c r="P1" s="1" t="s">
        <v>46</v>
      </c>
      <c r="Q1" s="1" t="s">
        <v>72</v>
      </c>
      <c r="R1" s="1" t="s">
        <v>47</v>
      </c>
      <c r="S1" s="1" t="s">
        <v>48</v>
      </c>
      <c r="T1" s="1" t="s">
        <v>176</v>
      </c>
      <c r="U1" s="2" t="s">
        <v>49</v>
      </c>
      <c r="V1" s="2" t="s">
        <v>50</v>
      </c>
      <c r="W1" s="3" t="s">
        <v>51</v>
      </c>
      <c r="X1" s="3" t="s">
        <v>52</v>
      </c>
      <c r="Y1" s="3" t="s">
        <v>53</v>
      </c>
      <c r="Z1" s="4" t="s">
        <v>152</v>
      </c>
      <c r="AA1" s="4" t="s">
        <v>153</v>
      </c>
      <c r="AB1" s="4" t="s">
        <v>179</v>
      </c>
      <c r="AC1" s="4" t="s">
        <v>9</v>
      </c>
      <c r="AD1" s="4" t="s">
        <v>91</v>
      </c>
      <c r="AE1" s="4" t="s">
        <v>10</v>
      </c>
      <c r="AF1" s="4" t="s">
        <v>11</v>
      </c>
      <c r="AG1" s="4"/>
      <c r="AH1" s="4" t="s">
        <v>12</v>
      </c>
      <c r="AI1" s="4" t="s">
        <v>13</v>
      </c>
      <c r="AJ1" s="4" t="s">
        <v>54</v>
      </c>
      <c r="AK1" s="4" t="s">
        <v>55</v>
      </c>
      <c r="AL1" s="14" t="s">
        <v>93</v>
      </c>
      <c r="AM1" s="14" t="s">
        <v>154</v>
      </c>
    </row>
    <row r="2" spans="1:39" s="5" customFormat="1">
      <c r="A2" s="6">
        <v>44604</v>
      </c>
      <c r="B2" s="7" t="s">
        <v>164</v>
      </c>
      <c r="C2" s="8" t="s">
        <v>198</v>
      </c>
      <c r="D2" s="9">
        <v>8.7557870370370369E-2</v>
      </c>
      <c r="E2" s="32" t="s">
        <v>252</v>
      </c>
      <c r="F2" s="10">
        <v>13</v>
      </c>
      <c r="G2" s="10">
        <v>11.4</v>
      </c>
      <c r="H2" s="10">
        <v>11.7</v>
      </c>
      <c r="I2" s="10">
        <v>13.7</v>
      </c>
      <c r="J2" s="10">
        <v>12.6</v>
      </c>
      <c r="K2" s="10">
        <v>12.6</v>
      </c>
      <c r="L2" s="10">
        <v>12.7</v>
      </c>
      <c r="M2" s="10">
        <v>12.6</v>
      </c>
      <c r="N2" s="10">
        <v>12.5</v>
      </c>
      <c r="O2" s="10">
        <v>13.7</v>
      </c>
      <c r="P2" s="22">
        <f>SUM(F2:H2)</f>
        <v>36.099999999999994</v>
      </c>
      <c r="Q2" s="22">
        <f>SUM(I2:L2)</f>
        <v>51.599999999999994</v>
      </c>
      <c r="R2" s="22">
        <f>SUM(M2:O2)</f>
        <v>38.799999999999997</v>
      </c>
      <c r="S2" s="23">
        <f>SUM(F2:J2)</f>
        <v>62.4</v>
      </c>
      <c r="T2" s="23">
        <f>SUM(K2:O2)</f>
        <v>64.099999999999994</v>
      </c>
      <c r="U2" s="11" t="s">
        <v>196</v>
      </c>
      <c r="V2" s="11" t="s">
        <v>197</v>
      </c>
      <c r="W2" s="13" t="s">
        <v>253</v>
      </c>
      <c r="X2" s="13" t="s">
        <v>254</v>
      </c>
      <c r="Y2" s="13" t="s">
        <v>230</v>
      </c>
      <c r="Z2" s="12">
        <v>1.9</v>
      </c>
      <c r="AA2" s="12">
        <v>1.3</v>
      </c>
      <c r="AB2" s="11" t="s">
        <v>157</v>
      </c>
      <c r="AC2" s="12">
        <v>0.9</v>
      </c>
      <c r="AD2" s="12" t="s">
        <v>301</v>
      </c>
      <c r="AE2" s="12">
        <v>0.8</v>
      </c>
      <c r="AF2" s="12">
        <v>0.1</v>
      </c>
      <c r="AG2" s="12"/>
      <c r="AH2" s="11" t="s">
        <v>303</v>
      </c>
      <c r="AI2" s="11" t="s">
        <v>305</v>
      </c>
      <c r="AJ2" s="11" t="s">
        <v>157</v>
      </c>
      <c r="AK2" s="8"/>
      <c r="AL2" s="8" t="s">
        <v>251</v>
      </c>
      <c r="AM2" s="29" t="s">
        <v>314</v>
      </c>
    </row>
    <row r="3" spans="1:39" s="5" customFormat="1">
      <c r="A3" s="6">
        <v>44611</v>
      </c>
      <c r="B3" s="7" t="s">
        <v>162</v>
      </c>
      <c r="C3" s="8" t="s">
        <v>198</v>
      </c>
      <c r="D3" s="9">
        <v>8.8298611111111105E-2</v>
      </c>
      <c r="E3" s="32" t="s">
        <v>350</v>
      </c>
      <c r="F3" s="10">
        <v>12.6</v>
      </c>
      <c r="G3" s="10">
        <v>11</v>
      </c>
      <c r="H3" s="10">
        <v>12</v>
      </c>
      <c r="I3" s="10">
        <v>14</v>
      </c>
      <c r="J3" s="10">
        <v>12.6</v>
      </c>
      <c r="K3" s="10">
        <v>13.1</v>
      </c>
      <c r="L3" s="10">
        <v>12.9</v>
      </c>
      <c r="M3" s="10">
        <v>13.1</v>
      </c>
      <c r="N3" s="10">
        <v>13.1</v>
      </c>
      <c r="O3" s="10">
        <v>13.5</v>
      </c>
      <c r="P3" s="22">
        <f>SUM(F3:H3)</f>
        <v>35.6</v>
      </c>
      <c r="Q3" s="22">
        <f>SUM(I3:L3)</f>
        <v>52.6</v>
      </c>
      <c r="R3" s="22">
        <f>SUM(M3:O3)</f>
        <v>39.700000000000003</v>
      </c>
      <c r="S3" s="23">
        <f>SUM(F3:J3)</f>
        <v>62.2</v>
      </c>
      <c r="T3" s="23">
        <f>SUM(K3:O3)</f>
        <v>65.7</v>
      </c>
      <c r="U3" s="11" t="s">
        <v>351</v>
      </c>
      <c r="V3" s="11" t="s">
        <v>352</v>
      </c>
      <c r="W3" s="13" t="s">
        <v>345</v>
      </c>
      <c r="X3" s="13" t="s">
        <v>356</v>
      </c>
      <c r="Y3" s="13" t="s">
        <v>218</v>
      </c>
      <c r="Z3" s="12">
        <v>3.5</v>
      </c>
      <c r="AA3" s="12">
        <v>3.2</v>
      </c>
      <c r="AB3" s="11" t="s">
        <v>159</v>
      </c>
      <c r="AC3" s="12">
        <v>-0.3</v>
      </c>
      <c r="AD3" s="12" t="s">
        <v>301</v>
      </c>
      <c r="AE3" s="12">
        <v>-0.2</v>
      </c>
      <c r="AF3" s="12">
        <v>-0.1</v>
      </c>
      <c r="AG3" s="12"/>
      <c r="AH3" s="11" t="s">
        <v>305</v>
      </c>
      <c r="AI3" s="11" t="s">
        <v>305</v>
      </c>
      <c r="AJ3" s="11" t="s">
        <v>159</v>
      </c>
      <c r="AK3" s="8"/>
      <c r="AL3" s="8" t="s">
        <v>349</v>
      </c>
      <c r="AM3" s="29" t="s">
        <v>420</v>
      </c>
    </row>
    <row r="4" spans="1:39" s="5" customFormat="1">
      <c r="A4" s="6">
        <v>44618</v>
      </c>
      <c r="B4" s="7" t="s">
        <v>155</v>
      </c>
      <c r="C4" s="8" t="s">
        <v>198</v>
      </c>
      <c r="D4" s="9">
        <v>8.6203703703703713E-2</v>
      </c>
      <c r="E4" s="32" t="s">
        <v>486</v>
      </c>
      <c r="F4" s="10">
        <v>12.6</v>
      </c>
      <c r="G4" s="10">
        <v>10.6</v>
      </c>
      <c r="H4" s="10">
        <v>10.8</v>
      </c>
      <c r="I4" s="10">
        <v>13.1</v>
      </c>
      <c r="J4" s="10">
        <v>12.9</v>
      </c>
      <c r="K4" s="10">
        <v>13.2</v>
      </c>
      <c r="L4" s="10">
        <v>13.2</v>
      </c>
      <c r="M4" s="10">
        <v>12.9</v>
      </c>
      <c r="N4" s="10">
        <v>12.3</v>
      </c>
      <c r="O4" s="10">
        <v>13.2</v>
      </c>
      <c r="P4" s="22">
        <f>SUM(F4:H4)</f>
        <v>34</v>
      </c>
      <c r="Q4" s="22">
        <f>SUM(I4:L4)</f>
        <v>52.400000000000006</v>
      </c>
      <c r="R4" s="22">
        <f>SUM(M4:O4)</f>
        <v>38.400000000000006</v>
      </c>
      <c r="S4" s="23">
        <f>SUM(F4:J4)</f>
        <v>60</v>
      </c>
      <c r="T4" s="23">
        <f>SUM(K4:O4)</f>
        <v>64.8</v>
      </c>
      <c r="U4" s="11" t="s">
        <v>351</v>
      </c>
      <c r="V4" s="11" t="s">
        <v>352</v>
      </c>
      <c r="W4" s="13" t="s">
        <v>209</v>
      </c>
      <c r="X4" s="13" t="s">
        <v>230</v>
      </c>
      <c r="Y4" s="13" t="s">
        <v>466</v>
      </c>
      <c r="Z4" s="12">
        <v>4.5999999999999996</v>
      </c>
      <c r="AA4" s="12">
        <v>3.9</v>
      </c>
      <c r="AB4" s="11" t="s">
        <v>157</v>
      </c>
      <c r="AC4" s="12">
        <v>0.8</v>
      </c>
      <c r="AD4" s="12" t="s">
        <v>301</v>
      </c>
      <c r="AE4" s="12">
        <v>0.8</v>
      </c>
      <c r="AF4" s="12" t="s">
        <v>304</v>
      </c>
      <c r="AG4" s="12"/>
      <c r="AH4" s="11" t="s">
        <v>303</v>
      </c>
      <c r="AI4" s="11" t="s">
        <v>303</v>
      </c>
      <c r="AJ4" s="11" t="s">
        <v>157</v>
      </c>
      <c r="AK4" s="8"/>
      <c r="AL4" s="8" t="s">
        <v>485</v>
      </c>
      <c r="AM4" s="29" t="s">
        <v>527</v>
      </c>
    </row>
    <row r="5" spans="1:39" s="5" customFormat="1">
      <c r="A5" s="6">
        <v>44625</v>
      </c>
      <c r="B5" s="7" t="s">
        <v>163</v>
      </c>
      <c r="C5" s="8" t="s">
        <v>198</v>
      </c>
      <c r="D5" s="9">
        <v>8.8275462962962958E-2</v>
      </c>
      <c r="E5" s="32" t="s">
        <v>567</v>
      </c>
      <c r="F5" s="10">
        <v>12.6</v>
      </c>
      <c r="G5" s="10">
        <v>11.8</v>
      </c>
      <c r="H5" s="10">
        <v>12.2</v>
      </c>
      <c r="I5" s="10">
        <v>14</v>
      </c>
      <c r="J5" s="10">
        <v>13.2</v>
      </c>
      <c r="K5" s="10">
        <v>12.8</v>
      </c>
      <c r="L5" s="10">
        <v>12.5</v>
      </c>
      <c r="M5" s="10">
        <v>12.7</v>
      </c>
      <c r="N5" s="10">
        <v>12.2</v>
      </c>
      <c r="O5" s="10">
        <v>13.7</v>
      </c>
      <c r="P5" s="22">
        <f t="shared" ref="P5:P6" si="0">SUM(F5:H5)</f>
        <v>36.599999999999994</v>
      </c>
      <c r="Q5" s="22">
        <f t="shared" ref="Q5:Q6" si="1">SUM(I5:L5)</f>
        <v>52.5</v>
      </c>
      <c r="R5" s="22">
        <f t="shared" ref="R5:R6" si="2">SUM(M5:O5)</f>
        <v>38.599999999999994</v>
      </c>
      <c r="S5" s="23">
        <f t="shared" ref="S5:S6" si="3">SUM(F5:J5)</f>
        <v>63.8</v>
      </c>
      <c r="T5" s="23">
        <f t="shared" ref="T5:T6" si="4">SUM(K5:O5)</f>
        <v>63.900000000000006</v>
      </c>
      <c r="U5" s="11" t="s">
        <v>196</v>
      </c>
      <c r="V5" s="11" t="s">
        <v>197</v>
      </c>
      <c r="W5" s="13" t="s">
        <v>218</v>
      </c>
      <c r="X5" s="13" t="s">
        <v>576</v>
      </c>
      <c r="Y5" s="13" t="s">
        <v>208</v>
      </c>
      <c r="Z5" s="12">
        <v>6.2</v>
      </c>
      <c r="AA5" s="12">
        <v>7.3</v>
      </c>
      <c r="AB5" s="11" t="s">
        <v>157</v>
      </c>
      <c r="AC5" s="12">
        <v>1.2</v>
      </c>
      <c r="AD5" s="12" t="s">
        <v>301</v>
      </c>
      <c r="AE5" s="12">
        <v>1.1000000000000001</v>
      </c>
      <c r="AF5" s="12">
        <v>0.1</v>
      </c>
      <c r="AG5" s="12"/>
      <c r="AH5" s="11" t="s">
        <v>302</v>
      </c>
      <c r="AI5" s="11" t="s">
        <v>303</v>
      </c>
      <c r="AJ5" s="11" t="s">
        <v>157</v>
      </c>
      <c r="AK5" s="8"/>
      <c r="AL5" s="8" t="s">
        <v>566</v>
      </c>
      <c r="AM5" s="29" t="s">
        <v>616</v>
      </c>
    </row>
    <row r="6" spans="1:39" s="5" customFormat="1">
      <c r="A6" s="6">
        <v>44626</v>
      </c>
      <c r="B6" s="7" t="s">
        <v>167</v>
      </c>
      <c r="C6" s="8" t="s">
        <v>198</v>
      </c>
      <c r="D6" s="9">
        <v>8.9641203703703709E-2</v>
      </c>
      <c r="E6" s="32" t="s">
        <v>589</v>
      </c>
      <c r="F6" s="10">
        <v>12.7</v>
      </c>
      <c r="G6" s="10">
        <v>11.3</v>
      </c>
      <c r="H6" s="10">
        <v>11.6</v>
      </c>
      <c r="I6" s="10">
        <v>14</v>
      </c>
      <c r="J6" s="10">
        <v>13.5</v>
      </c>
      <c r="K6" s="10">
        <v>13.3</v>
      </c>
      <c r="L6" s="10">
        <v>13.1</v>
      </c>
      <c r="M6" s="10">
        <v>13.2</v>
      </c>
      <c r="N6" s="10">
        <v>13.2</v>
      </c>
      <c r="O6" s="10">
        <v>13.6</v>
      </c>
      <c r="P6" s="22">
        <f t="shared" si="0"/>
        <v>35.6</v>
      </c>
      <c r="Q6" s="22">
        <f t="shared" si="1"/>
        <v>53.9</v>
      </c>
      <c r="R6" s="22">
        <f t="shared" si="2"/>
        <v>40</v>
      </c>
      <c r="S6" s="23">
        <f t="shared" si="3"/>
        <v>63.1</v>
      </c>
      <c r="T6" s="23">
        <f t="shared" si="4"/>
        <v>66.399999999999991</v>
      </c>
      <c r="U6" s="11" t="s">
        <v>351</v>
      </c>
      <c r="V6" s="11" t="s">
        <v>197</v>
      </c>
      <c r="W6" s="13" t="s">
        <v>217</v>
      </c>
      <c r="X6" s="13" t="s">
        <v>230</v>
      </c>
      <c r="Y6" s="13" t="s">
        <v>263</v>
      </c>
      <c r="Z6" s="12">
        <v>5.5</v>
      </c>
      <c r="AA6" s="12">
        <v>5.0999999999999996</v>
      </c>
      <c r="AB6" s="11" t="s">
        <v>157</v>
      </c>
      <c r="AC6" s="12">
        <v>1.3</v>
      </c>
      <c r="AD6" s="12" t="s">
        <v>301</v>
      </c>
      <c r="AE6" s="12">
        <v>1.1000000000000001</v>
      </c>
      <c r="AF6" s="12">
        <v>0.2</v>
      </c>
      <c r="AG6" s="12"/>
      <c r="AH6" s="11" t="s">
        <v>302</v>
      </c>
      <c r="AI6" s="11" t="s">
        <v>305</v>
      </c>
      <c r="AJ6" s="11" t="s">
        <v>157</v>
      </c>
      <c r="AK6" s="8"/>
      <c r="AL6" s="8" t="s">
        <v>588</v>
      </c>
      <c r="AM6" s="29" t="s">
        <v>624</v>
      </c>
    </row>
    <row r="7" spans="1:39" s="5" customFormat="1">
      <c r="A7" s="6">
        <v>44632</v>
      </c>
      <c r="B7" s="7" t="s">
        <v>162</v>
      </c>
      <c r="C7" s="8" t="s">
        <v>198</v>
      </c>
      <c r="D7" s="9">
        <v>8.8229166666666678E-2</v>
      </c>
      <c r="E7" s="32" t="s">
        <v>646</v>
      </c>
      <c r="F7" s="10">
        <v>12.7</v>
      </c>
      <c r="G7" s="10">
        <v>11.4</v>
      </c>
      <c r="H7" s="10">
        <v>11.7</v>
      </c>
      <c r="I7" s="10">
        <v>14.1</v>
      </c>
      <c r="J7" s="10">
        <v>13.2</v>
      </c>
      <c r="K7" s="10">
        <v>13.4</v>
      </c>
      <c r="L7" s="10">
        <v>13.1</v>
      </c>
      <c r="M7" s="10">
        <v>12.7</v>
      </c>
      <c r="N7" s="10">
        <v>12.3</v>
      </c>
      <c r="O7" s="10">
        <v>12.7</v>
      </c>
      <c r="P7" s="22">
        <f t="shared" ref="P7:P9" si="5">SUM(F7:H7)</f>
        <v>35.799999999999997</v>
      </c>
      <c r="Q7" s="22">
        <f t="shared" ref="Q7:Q9" si="6">SUM(I7:L7)</f>
        <v>53.8</v>
      </c>
      <c r="R7" s="22">
        <f t="shared" ref="R7:R9" si="7">SUM(M7:O7)</f>
        <v>37.700000000000003</v>
      </c>
      <c r="S7" s="23">
        <f t="shared" ref="S7:S9" si="8">SUM(F7:J7)</f>
        <v>63.099999999999994</v>
      </c>
      <c r="T7" s="23">
        <f t="shared" ref="T7:T9" si="9">SUM(K7:O7)</f>
        <v>64.2</v>
      </c>
      <c r="U7" s="11" t="s">
        <v>196</v>
      </c>
      <c r="V7" s="11" t="s">
        <v>203</v>
      </c>
      <c r="W7" s="13" t="s">
        <v>209</v>
      </c>
      <c r="X7" s="13" t="s">
        <v>356</v>
      </c>
      <c r="Y7" s="13" t="s">
        <v>581</v>
      </c>
      <c r="Z7" s="12">
        <v>3.1</v>
      </c>
      <c r="AA7" s="12">
        <v>1.5</v>
      </c>
      <c r="AB7" s="11" t="s">
        <v>157</v>
      </c>
      <c r="AC7" s="12">
        <v>-0.9</v>
      </c>
      <c r="AD7" s="12" t="s">
        <v>301</v>
      </c>
      <c r="AE7" s="12">
        <v>-1.1000000000000001</v>
      </c>
      <c r="AF7" s="12">
        <v>0.2</v>
      </c>
      <c r="AG7" s="12"/>
      <c r="AH7" s="11" t="s">
        <v>308</v>
      </c>
      <c r="AI7" s="11" t="s">
        <v>303</v>
      </c>
      <c r="AJ7" s="11" t="s">
        <v>157</v>
      </c>
      <c r="AK7" s="8"/>
      <c r="AL7" s="8" t="s">
        <v>645</v>
      </c>
      <c r="AM7" s="29" t="s">
        <v>684</v>
      </c>
    </row>
    <row r="8" spans="1:39" s="5" customFormat="1">
      <c r="A8" s="6">
        <v>44632</v>
      </c>
      <c r="B8" s="7" t="s">
        <v>164</v>
      </c>
      <c r="C8" s="8" t="s">
        <v>198</v>
      </c>
      <c r="D8" s="9">
        <v>8.7500000000000008E-2</v>
      </c>
      <c r="E8" s="32" t="s">
        <v>661</v>
      </c>
      <c r="F8" s="10">
        <v>12.7</v>
      </c>
      <c r="G8" s="10">
        <v>10.9</v>
      </c>
      <c r="H8" s="10">
        <v>11.5</v>
      </c>
      <c r="I8" s="10">
        <v>13.5</v>
      </c>
      <c r="J8" s="10">
        <v>13.1</v>
      </c>
      <c r="K8" s="10">
        <v>13.1</v>
      </c>
      <c r="L8" s="10">
        <v>13</v>
      </c>
      <c r="M8" s="10">
        <v>12.8</v>
      </c>
      <c r="N8" s="10">
        <v>12.5</v>
      </c>
      <c r="O8" s="10">
        <v>12.9</v>
      </c>
      <c r="P8" s="22">
        <f t="shared" si="5"/>
        <v>35.1</v>
      </c>
      <c r="Q8" s="22">
        <f t="shared" si="6"/>
        <v>52.7</v>
      </c>
      <c r="R8" s="22">
        <f t="shared" si="7"/>
        <v>38.200000000000003</v>
      </c>
      <c r="S8" s="23">
        <f t="shared" si="8"/>
        <v>61.7</v>
      </c>
      <c r="T8" s="23">
        <f t="shared" si="9"/>
        <v>64.300000000000011</v>
      </c>
      <c r="U8" s="11" t="s">
        <v>351</v>
      </c>
      <c r="V8" s="11" t="s">
        <v>197</v>
      </c>
      <c r="W8" s="13" t="s">
        <v>662</v>
      </c>
      <c r="X8" s="13" t="s">
        <v>596</v>
      </c>
      <c r="Y8" s="13" t="s">
        <v>263</v>
      </c>
      <c r="Z8" s="12">
        <v>3.1</v>
      </c>
      <c r="AA8" s="12">
        <v>1.5</v>
      </c>
      <c r="AB8" s="11" t="s">
        <v>157</v>
      </c>
      <c r="AC8" s="12">
        <v>0.4</v>
      </c>
      <c r="AD8" s="12" t="s">
        <v>301</v>
      </c>
      <c r="AE8" s="12">
        <v>0.2</v>
      </c>
      <c r="AF8" s="12">
        <v>0.2</v>
      </c>
      <c r="AG8" s="12"/>
      <c r="AH8" s="11" t="s">
        <v>305</v>
      </c>
      <c r="AI8" s="11" t="s">
        <v>303</v>
      </c>
      <c r="AJ8" s="11" t="s">
        <v>157</v>
      </c>
      <c r="AK8" s="8"/>
      <c r="AL8" s="8" t="s">
        <v>696</v>
      </c>
      <c r="AM8" s="29" t="s">
        <v>697</v>
      </c>
    </row>
    <row r="9" spans="1:39" s="5" customFormat="1">
      <c r="A9" s="6">
        <v>44633</v>
      </c>
      <c r="B9" s="7" t="s">
        <v>168</v>
      </c>
      <c r="C9" s="8" t="s">
        <v>198</v>
      </c>
      <c r="D9" s="9">
        <v>8.6840277777777766E-2</v>
      </c>
      <c r="E9" s="32" t="s">
        <v>678</v>
      </c>
      <c r="F9" s="10">
        <v>12.8</v>
      </c>
      <c r="G9" s="10">
        <v>11</v>
      </c>
      <c r="H9" s="10">
        <v>11.4</v>
      </c>
      <c r="I9" s="10">
        <v>13.5</v>
      </c>
      <c r="J9" s="10">
        <v>12.6</v>
      </c>
      <c r="K9" s="10">
        <v>12.5</v>
      </c>
      <c r="L9" s="10">
        <v>12.6</v>
      </c>
      <c r="M9" s="10">
        <v>12.8</v>
      </c>
      <c r="N9" s="10">
        <v>12.4</v>
      </c>
      <c r="O9" s="10">
        <v>13.7</v>
      </c>
      <c r="P9" s="22">
        <f t="shared" si="5"/>
        <v>35.200000000000003</v>
      </c>
      <c r="Q9" s="22">
        <f t="shared" si="6"/>
        <v>51.2</v>
      </c>
      <c r="R9" s="22">
        <f t="shared" si="7"/>
        <v>38.900000000000006</v>
      </c>
      <c r="S9" s="23">
        <f t="shared" si="8"/>
        <v>61.300000000000004</v>
      </c>
      <c r="T9" s="23">
        <f t="shared" si="9"/>
        <v>64</v>
      </c>
      <c r="U9" s="11" t="s">
        <v>351</v>
      </c>
      <c r="V9" s="11" t="s">
        <v>197</v>
      </c>
      <c r="W9" s="13" t="s">
        <v>199</v>
      </c>
      <c r="X9" s="13" t="s">
        <v>208</v>
      </c>
      <c r="Y9" s="13" t="s">
        <v>489</v>
      </c>
      <c r="Z9" s="12">
        <v>1.7</v>
      </c>
      <c r="AA9" s="12">
        <v>1.8</v>
      </c>
      <c r="AB9" s="11" t="s">
        <v>157</v>
      </c>
      <c r="AC9" s="12">
        <v>0.6</v>
      </c>
      <c r="AD9" s="12" t="s">
        <v>301</v>
      </c>
      <c r="AE9" s="12">
        <v>0.3</v>
      </c>
      <c r="AF9" s="12">
        <v>0.3</v>
      </c>
      <c r="AG9" s="12"/>
      <c r="AH9" s="11" t="s">
        <v>305</v>
      </c>
      <c r="AI9" s="11" t="s">
        <v>305</v>
      </c>
      <c r="AJ9" s="11" t="s">
        <v>159</v>
      </c>
      <c r="AK9" s="8"/>
      <c r="AL9" s="8" t="s">
        <v>714</v>
      </c>
      <c r="AM9" s="29" t="s">
        <v>715</v>
      </c>
    </row>
    <row r="10" spans="1:39" s="5" customFormat="1">
      <c r="A10" s="6">
        <v>44639</v>
      </c>
      <c r="B10" s="7" t="s">
        <v>163</v>
      </c>
      <c r="C10" s="8" t="s">
        <v>732</v>
      </c>
      <c r="D10" s="9">
        <v>8.7557870370370369E-2</v>
      </c>
      <c r="E10" s="32" t="s">
        <v>742</v>
      </c>
      <c r="F10" s="10">
        <v>12.8</v>
      </c>
      <c r="G10" s="10">
        <v>11.6</v>
      </c>
      <c r="H10" s="10">
        <v>11.9</v>
      </c>
      <c r="I10" s="10">
        <v>14</v>
      </c>
      <c r="J10" s="10">
        <v>13.2</v>
      </c>
      <c r="K10" s="10">
        <v>12.3</v>
      </c>
      <c r="L10" s="10">
        <v>12.4</v>
      </c>
      <c r="M10" s="10">
        <v>12.3</v>
      </c>
      <c r="N10" s="10">
        <v>13.1</v>
      </c>
      <c r="O10" s="10">
        <v>12.9</v>
      </c>
      <c r="P10" s="22">
        <f t="shared" ref="P10" si="10">SUM(F10:H10)</f>
        <v>36.299999999999997</v>
      </c>
      <c r="Q10" s="22">
        <f t="shared" ref="Q10" si="11">SUM(I10:L10)</f>
        <v>51.9</v>
      </c>
      <c r="R10" s="22">
        <f t="shared" ref="R10" si="12">SUM(M10:O10)</f>
        <v>38.299999999999997</v>
      </c>
      <c r="S10" s="23">
        <f t="shared" ref="S10" si="13">SUM(F10:J10)</f>
        <v>63.5</v>
      </c>
      <c r="T10" s="23">
        <f t="shared" ref="T10" si="14">SUM(K10:O10)</f>
        <v>63</v>
      </c>
      <c r="U10" s="11" t="s">
        <v>210</v>
      </c>
      <c r="V10" s="11" t="s">
        <v>211</v>
      </c>
      <c r="W10" s="13" t="s">
        <v>208</v>
      </c>
      <c r="X10" s="13" t="s">
        <v>743</v>
      </c>
      <c r="Y10" s="13" t="s">
        <v>571</v>
      </c>
      <c r="Z10" s="12">
        <v>15.3</v>
      </c>
      <c r="AA10" s="12">
        <v>16.899999999999999</v>
      </c>
      <c r="AB10" s="11" t="s">
        <v>156</v>
      </c>
      <c r="AC10" s="12" t="s">
        <v>304</v>
      </c>
      <c r="AD10" s="12" t="s">
        <v>301</v>
      </c>
      <c r="AE10" s="12">
        <v>1.9</v>
      </c>
      <c r="AF10" s="12">
        <v>-1.9</v>
      </c>
      <c r="AG10" s="12"/>
      <c r="AH10" s="11" t="s">
        <v>302</v>
      </c>
      <c r="AI10" s="11" t="s">
        <v>303</v>
      </c>
      <c r="AJ10" s="11" t="s">
        <v>157</v>
      </c>
      <c r="AK10" s="8"/>
      <c r="AL10" s="8" t="s">
        <v>741</v>
      </c>
      <c r="AM10" s="29" t="s">
        <v>744</v>
      </c>
    </row>
    <row r="11" spans="1:39" s="5" customFormat="1">
      <c r="A11" s="6">
        <v>44647</v>
      </c>
      <c r="B11" s="7" t="s">
        <v>162</v>
      </c>
      <c r="C11" s="8" t="s">
        <v>198</v>
      </c>
      <c r="D11" s="9">
        <v>8.8946759259259267E-2</v>
      </c>
      <c r="E11" s="32" t="s">
        <v>802</v>
      </c>
      <c r="F11" s="10">
        <v>13.2</v>
      </c>
      <c r="G11" s="10">
        <v>11.2</v>
      </c>
      <c r="H11" s="10">
        <v>11.8</v>
      </c>
      <c r="I11" s="10">
        <v>14.2</v>
      </c>
      <c r="J11" s="10">
        <v>13.4</v>
      </c>
      <c r="K11" s="10">
        <v>12.7</v>
      </c>
      <c r="L11" s="10">
        <v>12.9</v>
      </c>
      <c r="M11" s="10">
        <v>13</v>
      </c>
      <c r="N11" s="10">
        <v>13</v>
      </c>
      <c r="O11" s="10">
        <v>13.1</v>
      </c>
      <c r="P11" s="22">
        <f t="shared" ref="P11" si="15">SUM(F11:H11)</f>
        <v>36.200000000000003</v>
      </c>
      <c r="Q11" s="22">
        <f t="shared" ref="Q11" si="16">SUM(I11:L11)</f>
        <v>53.199999999999996</v>
      </c>
      <c r="R11" s="22">
        <f t="shared" ref="R11" si="17">SUM(M11:O11)</f>
        <v>39.1</v>
      </c>
      <c r="S11" s="23">
        <f t="shared" ref="S11" si="18">SUM(F11:J11)</f>
        <v>63.800000000000004</v>
      </c>
      <c r="T11" s="23">
        <f t="shared" ref="T11" si="19">SUM(K11:O11)</f>
        <v>64.7</v>
      </c>
      <c r="U11" s="11" t="s">
        <v>196</v>
      </c>
      <c r="V11" s="11" t="s">
        <v>197</v>
      </c>
      <c r="W11" s="13" t="s">
        <v>208</v>
      </c>
      <c r="X11" s="13" t="s">
        <v>253</v>
      </c>
      <c r="Y11" s="13" t="s">
        <v>273</v>
      </c>
      <c r="Z11" s="12">
        <v>5.4</v>
      </c>
      <c r="AA11" s="12">
        <v>5.2</v>
      </c>
      <c r="AB11" s="11" t="s">
        <v>242</v>
      </c>
      <c r="AC11" s="12">
        <v>0.4</v>
      </c>
      <c r="AD11" s="12" t="s">
        <v>301</v>
      </c>
      <c r="AE11" s="12">
        <v>1.3</v>
      </c>
      <c r="AF11" s="12">
        <v>-0.9</v>
      </c>
      <c r="AG11" s="12"/>
      <c r="AH11" s="11" t="s">
        <v>302</v>
      </c>
      <c r="AI11" s="11" t="s">
        <v>303</v>
      </c>
      <c r="AJ11" s="11" t="s">
        <v>157</v>
      </c>
      <c r="AK11" s="8"/>
      <c r="AL11" s="8" t="s">
        <v>801</v>
      </c>
      <c r="AM11" s="29" t="s">
        <v>836</v>
      </c>
    </row>
    <row r="12" spans="1:39" s="5" customFormat="1">
      <c r="A12" s="6">
        <v>44654</v>
      </c>
      <c r="B12" s="7" t="s">
        <v>162</v>
      </c>
      <c r="C12" s="8" t="s">
        <v>198</v>
      </c>
      <c r="D12" s="9">
        <v>8.8287037037037039E-2</v>
      </c>
      <c r="E12" s="32" t="s">
        <v>900</v>
      </c>
      <c r="F12" s="10">
        <v>12.6</v>
      </c>
      <c r="G12" s="10">
        <v>10.7</v>
      </c>
      <c r="H12" s="10">
        <v>11.2</v>
      </c>
      <c r="I12" s="10">
        <v>14</v>
      </c>
      <c r="J12" s="10">
        <v>13.3</v>
      </c>
      <c r="K12" s="10">
        <v>13.5</v>
      </c>
      <c r="L12" s="10">
        <v>13.4</v>
      </c>
      <c r="M12" s="10">
        <v>13.3</v>
      </c>
      <c r="N12" s="10">
        <v>13</v>
      </c>
      <c r="O12" s="10">
        <v>12.8</v>
      </c>
      <c r="P12" s="22">
        <f t="shared" ref="P12" si="20">SUM(F12:H12)</f>
        <v>34.5</v>
      </c>
      <c r="Q12" s="22">
        <f t="shared" ref="Q12" si="21">SUM(I12:L12)</f>
        <v>54.199999999999996</v>
      </c>
      <c r="R12" s="22">
        <f t="shared" ref="R12" si="22">SUM(M12:O12)</f>
        <v>39.1</v>
      </c>
      <c r="S12" s="23">
        <f t="shared" ref="S12" si="23">SUM(F12:J12)</f>
        <v>61.8</v>
      </c>
      <c r="T12" s="23">
        <f t="shared" ref="T12" si="24">SUM(K12:O12)</f>
        <v>66</v>
      </c>
      <c r="U12" s="11" t="s">
        <v>196</v>
      </c>
      <c r="V12" s="11" t="s">
        <v>197</v>
      </c>
      <c r="W12" s="13" t="s">
        <v>354</v>
      </c>
      <c r="X12" s="13" t="s">
        <v>260</v>
      </c>
      <c r="Y12" s="13" t="s">
        <v>263</v>
      </c>
      <c r="Z12" s="12">
        <v>3.9</v>
      </c>
      <c r="AA12" s="12">
        <v>3.7</v>
      </c>
      <c r="AB12" s="11" t="s">
        <v>159</v>
      </c>
      <c r="AC12" s="12">
        <v>-0.3</v>
      </c>
      <c r="AD12" s="12" t="s">
        <v>301</v>
      </c>
      <c r="AE12" s="12">
        <v>-0.2</v>
      </c>
      <c r="AF12" s="12">
        <v>-0.1</v>
      </c>
      <c r="AG12" s="12"/>
      <c r="AH12" s="11" t="s">
        <v>305</v>
      </c>
      <c r="AI12" s="11" t="s">
        <v>303</v>
      </c>
      <c r="AJ12" s="11" t="s">
        <v>157</v>
      </c>
      <c r="AK12" s="8"/>
      <c r="AL12" s="8" t="s">
        <v>931</v>
      </c>
      <c r="AM12" s="29" t="s">
        <v>932</v>
      </c>
    </row>
    <row r="13" spans="1:39" s="5" customFormat="1">
      <c r="A13" s="6">
        <v>44661</v>
      </c>
      <c r="B13" s="7" t="s">
        <v>163</v>
      </c>
      <c r="C13" s="8" t="s">
        <v>198</v>
      </c>
      <c r="D13" s="9">
        <v>8.8275462962962958E-2</v>
      </c>
      <c r="E13" s="32" t="s">
        <v>996</v>
      </c>
      <c r="F13" s="10">
        <v>12.9</v>
      </c>
      <c r="G13" s="10">
        <v>11.8</v>
      </c>
      <c r="H13" s="10">
        <v>12.5</v>
      </c>
      <c r="I13" s="10">
        <v>14.5</v>
      </c>
      <c r="J13" s="10">
        <v>13.1</v>
      </c>
      <c r="K13" s="10">
        <v>13.4</v>
      </c>
      <c r="L13" s="10">
        <v>12.9</v>
      </c>
      <c r="M13" s="10">
        <v>12.5</v>
      </c>
      <c r="N13" s="10">
        <v>11.6</v>
      </c>
      <c r="O13" s="10">
        <v>12.5</v>
      </c>
      <c r="P13" s="22">
        <f t="shared" ref="P13" si="25">SUM(F13:H13)</f>
        <v>37.200000000000003</v>
      </c>
      <c r="Q13" s="22">
        <f t="shared" ref="Q13" si="26">SUM(I13:L13)</f>
        <v>53.9</v>
      </c>
      <c r="R13" s="22">
        <f t="shared" ref="R13" si="27">SUM(M13:O13)</f>
        <v>36.6</v>
      </c>
      <c r="S13" s="23">
        <f t="shared" ref="S13" si="28">SUM(F13:J13)</f>
        <v>64.8</v>
      </c>
      <c r="T13" s="23">
        <f t="shared" ref="T13" si="29">SUM(K13:O13)</f>
        <v>62.9</v>
      </c>
      <c r="U13" s="11" t="s">
        <v>210</v>
      </c>
      <c r="V13" s="11" t="s">
        <v>216</v>
      </c>
      <c r="W13" s="13" t="s">
        <v>207</v>
      </c>
      <c r="X13" s="13" t="s">
        <v>207</v>
      </c>
      <c r="Y13" s="13" t="s">
        <v>577</v>
      </c>
      <c r="Z13" s="12">
        <v>1.7</v>
      </c>
      <c r="AA13" s="12">
        <v>1.9</v>
      </c>
      <c r="AB13" s="11" t="s">
        <v>159</v>
      </c>
      <c r="AC13" s="12">
        <v>1.2</v>
      </c>
      <c r="AD13" s="12">
        <v>-1</v>
      </c>
      <c r="AE13" s="12">
        <v>0.2</v>
      </c>
      <c r="AF13" s="12" t="s">
        <v>304</v>
      </c>
      <c r="AG13" s="12"/>
      <c r="AH13" s="11" t="s">
        <v>305</v>
      </c>
      <c r="AI13" s="11" t="s">
        <v>303</v>
      </c>
      <c r="AJ13" s="11" t="s">
        <v>157</v>
      </c>
      <c r="AK13" s="8"/>
      <c r="AL13" s="8" t="s">
        <v>1001</v>
      </c>
      <c r="AM13" s="29" t="s">
        <v>1016</v>
      </c>
    </row>
  </sheetData>
  <autoFilter ref="A1:AL2" xr:uid="{00000000-0009-0000-0000-00000D000000}"/>
  <phoneticPr fontId="12"/>
  <conditionalFormatting sqref="AH2:AI2">
    <cfRule type="containsText" dxfId="107" priority="810" operator="containsText" text="E">
      <formula>NOT(ISERROR(SEARCH("E",AH2)))</formula>
    </cfRule>
    <cfRule type="containsText" dxfId="106" priority="811" operator="containsText" text="B">
      <formula>NOT(ISERROR(SEARCH("B",AH2)))</formula>
    </cfRule>
    <cfRule type="containsText" dxfId="105" priority="812" operator="containsText" text="A">
      <formula>NOT(ISERROR(SEARCH("A",AH2)))</formula>
    </cfRule>
  </conditionalFormatting>
  <conditionalFormatting sqref="AJ2:AK2">
    <cfRule type="containsText" dxfId="104" priority="807" operator="containsText" text="E">
      <formula>NOT(ISERROR(SEARCH("E",AJ2)))</formula>
    </cfRule>
    <cfRule type="containsText" dxfId="103" priority="808" operator="containsText" text="B">
      <formula>NOT(ISERROR(SEARCH("B",AJ2)))</formula>
    </cfRule>
    <cfRule type="containsText" dxfId="102" priority="809" operator="containsText" text="A">
      <formula>NOT(ISERROR(SEARCH("A",AJ2)))</formula>
    </cfRule>
  </conditionalFormatting>
  <conditionalFormatting sqref="F2:O2">
    <cfRule type="colorScale" priority="1258">
      <colorScale>
        <cfvo type="min"/>
        <cfvo type="percentile" val="50"/>
        <cfvo type="max"/>
        <color rgb="FFF8696B"/>
        <color rgb="FFFFEB84"/>
        <color rgb="FF63BE7B"/>
      </colorScale>
    </cfRule>
  </conditionalFormatting>
  <conditionalFormatting sqref="AB2">
    <cfRule type="containsText" dxfId="101" priority="105" operator="containsText" text="D">
      <formula>NOT(ISERROR(SEARCH("D",AB2)))</formula>
    </cfRule>
    <cfRule type="containsText" dxfId="100" priority="106" operator="containsText" text="S">
      <formula>NOT(ISERROR(SEARCH("S",AB2)))</formula>
    </cfRule>
    <cfRule type="containsText" dxfId="99" priority="107" operator="containsText" text="F">
      <formula>NOT(ISERROR(SEARCH("F",AB2)))</formula>
    </cfRule>
    <cfRule type="containsText" dxfId="98" priority="108" operator="containsText" text="E">
      <formula>NOT(ISERROR(SEARCH("E",AB2)))</formula>
    </cfRule>
    <cfRule type="containsText" dxfId="97" priority="109" operator="containsText" text="B">
      <formula>NOT(ISERROR(SEARCH("B",AB2)))</formula>
    </cfRule>
    <cfRule type="containsText" dxfId="96" priority="110" operator="containsText" text="A">
      <formula>NOT(ISERROR(SEARCH("A",AB2)))</formula>
    </cfRule>
  </conditionalFormatting>
  <conditionalFormatting sqref="AH3:AI3">
    <cfRule type="containsText" dxfId="95" priority="101" operator="containsText" text="E">
      <formula>NOT(ISERROR(SEARCH("E",AH3)))</formula>
    </cfRule>
    <cfRule type="containsText" dxfId="94" priority="102" operator="containsText" text="B">
      <formula>NOT(ISERROR(SEARCH("B",AH3)))</formula>
    </cfRule>
    <cfRule type="containsText" dxfId="93" priority="103" operator="containsText" text="A">
      <formula>NOT(ISERROR(SEARCH("A",AH3)))</formula>
    </cfRule>
  </conditionalFormatting>
  <conditionalFormatting sqref="AJ3:AK3">
    <cfRule type="containsText" dxfId="92" priority="98" operator="containsText" text="E">
      <formula>NOT(ISERROR(SEARCH("E",AJ3)))</formula>
    </cfRule>
    <cfRule type="containsText" dxfId="91" priority="99" operator="containsText" text="B">
      <formula>NOT(ISERROR(SEARCH("B",AJ3)))</formula>
    </cfRule>
    <cfRule type="containsText" dxfId="90" priority="100" operator="containsText" text="A">
      <formula>NOT(ISERROR(SEARCH("A",AJ3)))</formula>
    </cfRule>
  </conditionalFormatting>
  <conditionalFormatting sqref="F3:O3">
    <cfRule type="colorScale" priority="104">
      <colorScale>
        <cfvo type="min"/>
        <cfvo type="percentile" val="50"/>
        <cfvo type="max"/>
        <color rgb="FFF8696B"/>
        <color rgb="FFFFEB84"/>
        <color rgb="FF63BE7B"/>
      </colorScale>
    </cfRule>
  </conditionalFormatting>
  <conditionalFormatting sqref="AB3">
    <cfRule type="containsText" dxfId="89" priority="92" operator="containsText" text="D">
      <formula>NOT(ISERROR(SEARCH("D",AB3)))</formula>
    </cfRule>
    <cfRule type="containsText" dxfId="88" priority="93" operator="containsText" text="S">
      <formula>NOT(ISERROR(SEARCH("S",AB3)))</formula>
    </cfRule>
    <cfRule type="containsText" dxfId="87" priority="94" operator="containsText" text="F">
      <formula>NOT(ISERROR(SEARCH("F",AB3)))</formula>
    </cfRule>
    <cfRule type="containsText" dxfId="86" priority="95" operator="containsText" text="E">
      <formula>NOT(ISERROR(SEARCH("E",AB3)))</formula>
    </cfRule>
    <cfRule type="containsText" dxfId="85" priority="96" operator="containsText" text="B">
      <formula>NOT(ISERROR(SEARCH("B",AB3)))</formula>
    </cfRule>
    <cfRule type="containsText" dxfId="84" priority="97" operator="containsText" text="A">
      <formula>NOT(ISERROR(SEARCH("A",AB3)))</formula>
    </cfRule>
  </conditionalFormatting>
  <conditionalFormatting sqref="AH4:AI4">
    <cfRule type="containsText" dxfId="83" priority="88" operator="containsText" text="E">
      <formula>NOT(ISERROR(SEARCH("E",AH4)))</formula>
    </cfRule>
    <cfRule type="containsText" dxfId="82" priority="89" operator="containsText" text="B">
      <formula>NOT(ISERROR(SEARCH("B",AH4)))</formula>
    </cfRule>
    <cfRule type="containsText" dxfId="81" priority="90" operator="containsText" text="A">
      <formula>NOT(ISERROR(SEARCH("A",AH4)))</formula>
    </cfRule>
  </conditionalFormatting>
  <conditionalFormatting sqref="AJ4:AK4">
    <cfRule type="containsText" dxfId="80" priority="85" operator="containsText" text="E">
      <formula>NOT(ISERROR(SEARCH("E",AJ4)))</formula>
    </cfRule>
    <cfRule type="containsText" dxfId="79" priority="86" operator="containsText" text="B">
      <formula>NOT(ISERROR(SEARCH("B",AJ4)))</formula>
    </cfRule>
    <cfRule type="containsText" dxfId="78" priority="87" operator="containsText" text="A">
      <formula>NOT(ISERROR(SEARCH("A",AJ4)))</formula>
    </cfRule>
  </conditionalFormatting>
  <conditionalFormatting sqref="F4:O4">
    <cfRule type="colorScale" priority="91">
      <colorScale>
        <cfvo type="min"/>
        <cfvo type="percentile" val="50"/>
        <cfvo type="max"/>
        <color rgb="FFF8696B"/>
        <color rgb="FFFFEB84"/>
        <color rgb="FF63BE7B"/>
      </colorScale>
    </cfRule>
  </conditionalFormatting>
  <conditionalFormatting sqref="AB4">
    <cfRule type="containsText" dxfId="77" priority="79" operator="containsText" text="D">
      <formula>NOT(ISERROR(SEARCH("D",AB4)))</formula>
    </cfRule>
    <cfRule type="containsText" dxfId="76" priority="80" operator="containsText" text="S">
      <formula>NOT(ISERROR(SEARCH("S",AB4)))</formula>
    </cfRule>
    <cfRule type="containsText" dxfId="75" priority="81" operator="containsText" text="F">
      <formula>NOT(ISERROR(SEARCH("F",AB4)))</formula>
    </cfRule>
    <cfRule type="containsText" dxfId="74" priority="82" operator="containsText" text="E">
      <formula>NOT(ISERROR(SEARCH("E",AB4)))</formula>
    </cfRule>
    <cfRule type="containsText" dxfId="73" priority="83" operator="containsText" text="B">
      <formula>NOT(ISERROR(SEARCH("B",AB4)))</formula>
    </cfRule>
    <cfRule type="containsText" dxfId="72" priority="84" operator="containsText" text="A">
      <formula>NOT(ISERROR(SEARCH("A",AB4)))</formula>
    </cfRule>
  </conditionalFormatting>
  <conditionalFormatting sqref="AH5:AI6">
    <cfRule type="containsText" dxfId="71" priority="75" operator="containsText" text="E">
      <formula>NOT(ISERROR(SEARCH("E",AH5)))</formula>
    </cfRule>
    <cfRule type="containsText" dxfId="70" priority="76" operator="containsText" text="B">
      <formula>NOT(ISERROR(SEARCH("B",AH5)))</formula>
    </cfRule>
    <cfRule type="containsText" dxfId="69" priority="77" operator="containsText" text="A">
      <formula>NOT(ISERROR(SEARCH("A",AH5)))</formula>
    </cfRule>
  </conditionalFormatting>
  <conditionalFormatting sqref="AJ5:AK6">
    <cfRule type="containsText" dxfId="68" priority="72" operator="containsText" text="E">
      <formula>NOT(ISERROR(SEARCH("E",AJ5)))</formula>
    </cfRule>
    <cfRule type="containsText" dxfId="67" priority="73" operator="containsText" text="B">
      <formula>NOT(ISERROR(SEARCH("B",AJ5)))</formula>
    </cfRule>
    <cfRule type="containsText" dxfId="66" priority="74" operator="containsText" text="A">
      <formula>NOT(ISERROR(SEARCH("A",AJ5)))</formula>
    </cfRule>
  </conditionalFormatting>
  <conditionalFormatting sqref="F5:O6">
    <cfRule type="colorScale" priority="78">
      <colorScale>
        <cfvo type="min"/>
        <cfvo type="percentile" val="50"/>
        <cfvo type="max"/>
        <color rgb="FFF8696B"/>
        <color rgb="FFFFEB84"/>
        <color rgb="FF63BE7B"/>
      </colorScale>
    </cfRule>
  </conditionalFormatting>
  <conditionalFormatting sqref="AB5:AB6">
    <cfRule type="containsText" dxfId="65" priority="66" operator="containsText" text="D">
      <formula>NOT(ISERROR(SEARCH("D",AB5)))</formula>
    </cfRule>
    <cfRule type="containsText" dxfId="64" priority="67" operator="containsText" text="S">
      <formula>NOT(ISERROR(SEARCH("S",AB5)))</formula>
    </cfRule>
    <cfRule type="containsText" dxfId="63" priority="68" operator="containsText" text="F">
      <formula>NOT(ISERROR(SEARCH("F",AB5)))</formula>
    </cfRule>
    <cfRule type="containsText" dxfId="62" priority="69" operator="containsText" text="E">
      <formula>NOT(ISERROR(SEARCH("E",AB5)))</formula>
    </cfRule>
    <cfRule type="containsText" dxfId="61" priority="70" operator="containsText" text="B">
      <formula>NOT(ISERROR(SEARCH("B",AB5)))</formula>
    </cfRule>
    <cfRule type="containsText" dxfId="60" priority="71" operator="containsText" text="A">
      <formula>NOT(ISERROR(SEARCH("A",AB5)))</formula>
    </cfRule>
  </conditionalFormatting>
  <conditionalFormatting sqref="AH7:AI9">
    <cfRule type="containsText" dxfId="59" priority="62" operator="containsText" text="E">
      <formula>NOT(ISERROR(SEARCH("E",AH7)))</formula>
    </cfRule>
    <cfRule type="containsText" dxfId="58" priority="63" operator="containsText" text="B">
      <formula>NOT(ISERROR(SEARCH("B",AH7)))</formula>
    </cfRule>
    <cfRule type="containsText" dxfId="57" priority="64" operator="containsText" text="A">
      <formula>NOT(ISERROR(SEARCH("A",AH7)))</formula>
    </cfRule>
  </conditionalFormatting>
  <conditionalFormatting sqref="AJ7:AK9">
    <cfRule type="containsText" dxfId="56" priority="59" operator="containsText" text="E">
      <formula>NOT(ISERROR(SEARCH("E",AJ7)))</formula>
    </cfRule>
    <cfRule type="containsText" dxfId="55" priority="60" operator="containsText" text="B">
      <formula>NOT(ISERROR(SEARCH("B",AJ7)))</formula>
    </cfRule>
    <cfRule type="containsText" dxfId="54" priority="61" operator="containsText" text="A">
      <formula>NOT(ISERROR(SEARCH("A",AJ7)))</formula>
    </cfRule>
  </conditionalFormatting>
  <conditionalFormatting sqref="F7:O9">
    <cfRule type="colorScale" priority="65">
      <colorScale>
        <cfvo type="min"/>
        <cfvo type="percentile" val="50"/>
        <cfvo type="max"/>
        <color rgb="FFF8696B"/>
        <color rgb="FFFFEB84"/>
        <color rgb="FF63BE7B"/>
      </colorScale>
    </cfRule>
  </conditionalFormatting>
  <conditionalFormatting sqref="AB7:AB9">
    <cfRule type="containsText" dxfId="53" priority="53" operator="containsText" text="D">
      <formula>NOT(ISERROR(SEARCH("D",AB7)))</formula>
    </cfRule>
    <cfRule type="containsText" dxfId="52" priority="54" operator="containsText" text="S">
      <formula>NOT(ISERROR(SEARCH("S",AB7)))</formula>
    </cfRule>
    <cfRule type="containsText" dxfId="51" priority="55" operator="containsText" text="F">
      <formula>NOT(ISERROR(SEARCH("F",AB7)))</formula>
    </cfRule>
    <cfRule type="containsText" dxfId="50" priority="56" operator="containsText" text="E">
      <formula>NOT(ISERROR(SEARCH("E",AB7)))</formula>
    </cfRule>
    <cfRule type="containsText" dxfId="49" priority="57" operator="containsText" text="B">
      <formula>NOT(ISERROR(SEARCH("B",AB7)))</formula>
    </cfRule>
    <cfRule type="containsText" dxfId="48" priority="58" operator="containsText" text="A">
      <formula>NOT(ISERROR(SEARCH("A",AB7)))</formula>
    </cfRule>
  </conditionalFormatting>
  <conditionalFormatting sqref="AH10:AI10">
    <cfRule type="containsText" dxfId="47" priority="49" operator="containsText" text="E">
      <formula>NOT(ISERROR(SEARCH("E",AH10)))</formula>
    </cfRule>
    <cfRule type="containsText" dxfId="46" priority="50" operator="containsText" text="B">
      <formula>NOT(ISERROR(SEARCH("B",AH10)))</formula>
    </cfRule>
    <cfRule type="containsText" dxfId="45" priority="51" operator="containsText" text="A">
      <formula>NOT(ISERROR(SEARCH("A",AH10)))</formula>
    </cfRule>
  </conditionalFormatting>
  <conditionalFormatting sqref="AJ10:AK10">
    <cfRule type="containsText" dxfId="44" priority="46" operator="containsText" text="E">
      <formula>NOT(ISERROR(SEARCH("E",AJ10)))</formula>
    </cfRule>
    <cfRule type="containsText" dxfId="43" priority="47" operator="containsText" text="B">
      <formula>NOT(ISERROR(SEARCH("B",AJ10)))</formula>
    </cfRule>
    <cfRule type="containsText" dxfId="42" priority="48" operator="containsText" text="A">
      <formula>NOT(ISERROR(SEARCH("A",AJ10)))</formula>
    </cfRule>
  </conditionalFormatting>
  <conditionalFormatting sqref="F10:O10">
    <cfRule type="colorScale" priority="52">
      <colorScale>
        <cfvo type="min"/>
        <cfvo type="percentile" val="50"/>
        <cfvo type="max"/>
        <color rgb="FFF8696B"/>
        <color rgb="FFFFEB84"/>
        <color rgb="FF63BE7B"/>
      </colorScale>
    </cfRule>
  </conditionalFormatting>
  <conditionalFormatting sqref="AB10">
    <cfRule type="containsText" dxfId="41" priority="40" operator="containsText" text="D">
      <formula>NOT(ISERROR(SEARCH("D",AB10)))</formula>
    </cfRule>
    <cfRule type="containsText" dxfId="40" priority="41" operator="containsText" text="S">
      <formula>NOT(ISERROR(SEARCH("S",AB10)))</formula>
    </cfRule>
    <cfRule type="containsText" dxfId="39" priority="42" operator="containsText" text="F">
      <formula>NOT(ISERROR(SEARCH("F",AB10)))</formula>
    </cfRule>
    <cfRule type="containsText" dxfId="38" priority="43" operator="containsText" text="E">
      <formula>NOT(ISERROR(SEARCH("E",AB10)))</formula>
    </cfRule>
    <cfRule type="containsText" dxfId="37" priority="44" operator="containsText" text="B">
      <formula>NOT(ISERROR(SEARCH("B",AB10)))</formula>
    </cfRule>
    <cfRule type="containsText" dxfId="36" priority="45" operator="containsText" text="A">
      <formula>NOT(ISERROR(SEARCH("A",AB10)))</formula>
    </cfRule>
  </conditionalFormatting>
  <conditionalFormatting sqref="AH11:AI11">
    <cfRule type="containsText" dxfId="35" priority="36" operator="containsText" text="E">
      <formula>NOT(ISERROR(SEARCH("E",AH11)))</formula>
    </cfRule>
    <cfRule type="containsText" dxfId="34" priority="37" operator="containsText" text="B">
      <formula>NOT(ISERROR(SEARCH("B",AH11)))</formula>
    </cfRule>
    <cfRule type="containsText" dxfId="33" priority="38" operator="containsText" text="A">
      <formula>NOT(ISERROR(SEARCH("A",AH11)))</formula>
    </cfRule>
  </conditionalFormatting>
  <conditionalFormatting sqref="AJ11:AK11">
    <cfRule type="containsText" dxfId="32" priority="33" operator="containsText" text="E">
      <formula>NOT(ISERROR(SEARCH("E",AJ11)))</formula>
    </cfRule>
    <cfRule type="containsText" dxfId="31" priority="34" operator="containsText" text="B">
      <formula>NOT(ISERROR(SEARCH("B",AJ11)))</formula>
    </cfRule>
    <cfRule type="containsText" dxfId="30" priority="35" operator="containsText" text="A">
      <formula>NOT(ISERROR(SEARCH("A",AJ11)))</formula>
    </cfRule>
  </conditionalFormatting>
  <conditionalFormatting sqref="F11:O11">
    <cfRule type="colorScale" priority="39">
      <colorScale>
        <cfvo type="min"/>
        <cfvo type="percentile" val="50"/>
        <cfvo type="max"/>
        <color rgb="FFF8696B"/>
        <color rgb="FFFFEB84"/>
        <color rgb="FF63BE7B"/>
      </colorScale>
    </cfRule>
  </conditionalFormatting>
  <conditionalFormatting sqref="AB11">
    <cfRule type="containsText" dxfId="29" priority="27" operator="containsText" text="D">
      <formula>NOT(ISERROR(SEARCH("D",AB11)))</formula>
    </cfRule>
    <cfRule type="containsText" dxfId="28" priority="28" operator="containsText" text="S">
      <formula>NOT(ISERROR(SEARCH("S",AB11)))</formula>
    </cfRule>
    <cfRule type="containsText" dxfId="27" priority="29" operator="containsText" text="F">
      <formula>NOT(ISERROR(SEARCH("F",AB11)))</formula>
    </cfRule>
    <cfRule type="containsText" dxfId="26" priority="30" operator="containsText" text="E">
      <formula>NOT(ISERROR(SEARCH("E",AB11)))</formula>
    </cfRule>
    <cfRule type="containsText" dxfId="25" priority="31" operator="containsText" text="B">
      <formula>NOT(ISERROR(SEARCH("B",AB11)))</formula>
    </cfRule>
    <cfRule type="containsText" dxfId="24" priority="32" operator="containsText" text="A">
      <formula>NOT(ISERROR(SEARCH("A",AB11)))</formula>
    </cfRule>
  </conditionalFormatting>
  <conditionalFormatting sqref="AH12:AI12">
    <cfRule type="containsText" dxfId="23" priority="23" operator="containsText" text="E">
      <formula>NOT(ISERROR(SEARCH("E",AH12)))</formula>
    </cfRule>
    <cfRule type="containsText" dxfId="22" priority="24" operator="containsText" text="B">
      <formula>NOT(ISERROR(SEARCH("B",AH12)))</formula>
    </cfRule>
    <cfRule type="containsText" dxfId="21" priority="25" operator="containsText" text="A">
      <formula>NOT(ISERROR(SEARCH("A",AH12)))</formula>
    </cfRule>
  </conditionalFormatting>
  <conditionalFormatting sqref="AJ12:AK12">
    <cfRule type="containsText" dxfId="20" priority="20" operator="containsText" text="E">
      <formula>NOT(ISERROR(SEARCH("E",AJ12)))</formula>
    </cfRule>
    <cfRule type="containsText" dxfId="19" priority="21" operator="containsText" text="B">
      <formula>NOT(ISERROR(SEARCH("B",AJ12)))</formula>
    </cfRule>
    <cfRule type="containsText" dxfId="18" priority="22" operator="containsText" text="A">
      <formula>NOT(ISERROR(SEARCH("A",AJ12)))</formula>
    </cfRule>
  </conditionalFormatting>
  <conditionalFormatting sqref="F12:O12">
    <cfRule type="colorScale" priority="26">
      <colorScale>
        <cfvo type="min"/>
        <cfvo type="percentile" val="50"/>
        <cfvo type="max"/>
        <color rgb="FFF8696B"/>
        <color rgb="FFFFEB84"/>
        <color rgb="FF63BE7B"/>
      </colorScale>
    </cfRule>
  </conditionalFormatting>
  <conditionalFormatting sqref="AB12">
    <cfRule type="containsText" dxfId="17" priority="14" operator="containsText" text="D">
      <formula>NOT(ISERROR(SEARCH("D",AB12)))</formula>
    </cfRule>
    <cfRule type="containsText" dxfId="16" priority="15" operator="containsText" text="S">
      <formula>NOT(ISERROR(SEARCH("S",AB12)))</formula>
    </cfRule>
    <cfRule type="containsText" dxfId="15" priority="16" operator="containsText" text="F">
      <formula>NOT(ISERROR(SEARCH("F",AB12)))</formula>
    </cfRule>
    <cfRule type="containsText" dxfId="14" priority="17" operator="containsText" text="E">
      <formula>NOT(ISERROR(SEARCH("E",AB12)))</formula>
    </cfRule>
    <cfRule type="containsText" dxfId="13" priority="18" operator="containsText" text="B">
      <formula>NOT(ISERROR(SEARCH("B",AB12)))</formula>
    </cfRule>
    <cfRule type="containsText" dxfId="12" priority="19" operator="containsText" text="A">
      <formula>NOT(ISERROR(SEARCH("A",AB12)))</formula>
    </cfRule>
  </conditionalFormatting>
  <conditionalFormatting sqref="AH13:AI13">
    <cfRule type="containsText" dxfId="11" priority="10" operator="containsText" text="E">
      <formula>NOT(ISERROR(SEARCH("E",AH13)))</formula>
    </cfRule>
    <cfRule type="containsText" dxfId="10" priority="11" operator="containsText" text="B">
      <formula>NOT(ISERROR(SEARCH("B",AH13)))</formula>
    </cfRule>
    <cfRule type="containsText" dxfId="9" priority="12" operator="containsText" text="A">
      <formula>NOT(ISERROR(SEARCH("A",AH13)))</formula>
    </cfRule>
  </conditionalFormatting>
  <conditionalFormatting sqref="AJ13:AK13">
    <cfRule type="containsText" dxfId="8" priority="7" operator="containsText" text="E">
      <formula>NOT(ISERROR(SEARCH("E",AJ13)))</formula>
    </cfRule>
    <cfRule type="containsText" dxfId="7" priority="8" operator="containsText" text="B">
      <formula>NOT(ISERROR(SEARCH("B",AJ13)))</formula>
    </cfRule>
    <cfRule type="containsText" dxfId="6" priority="9" operator="containsText" text="A">
      <formula>NOT(ISERROR(SEARCH("A",AJ13)))</formula>
    </cfRule>
  </conditionalFormatting>
  <conditionalFormatting sqref="F13:O13">
    <cfRule type="colorScale" priority="13">
      <colorScale>
        <cfvo type="min"/>
        <cfvo type="percentile" val="50"/>
        <cfvo type="max"/>
        <color rgb="FFF8696B"/>
        <color rgb="FFFFEB84"/>
        <color rgb="FF63BE7B"/>
      </colorScale>
    </cfRule>
  </conditionalFormatting>
  <conditionalFormatting sqref="AB13">
    <cfRule type="containsText" dxfId="5" priority="1" operator="containsText" text="D">
      <formula>NOT(ISERROR(SEARCH("D",AB13)))</formula>
    </cfRule>
    <cfRule type="containsText" dxfId="4" priority="2" operator="containsText" text="S">
      <formula>NOT(ISERROR(SEARCH("S",AB13)))</formula>
    </cfRule>
    <cfRule type="containsText" dxfId="3" priority="3" operator="containsText" text="F">
      <formula>NOT(ISERROR(SEARCH("F",AB13)))</formula>
    </cfRule>
    <cfRule type="containsText" dxfId="2" priority="4" operator="containsText" text="E">
      <formula>NOT(ISERROR(SEARCH("E",AB13)))</formula>
    </cfRule>
    <cfRule type="containsText" dxfId="1" priority="5" operator="containsText" text="B">
      <formula>NOT(ISERROR(SEARCH("B",AB13)))</formula>
    </cfRule>
    <cfRule type="containsText" dxfId="0" priority="6" operator="containsText" text="A">
      <formula>NOT(ISERROR(SEARCH("A",AB13)))</formula>
    </cfRule>
  </conditionalFormatting>
  <dataValidations count="1">
    <dataValidation type="list" allowBlank="1" showInputMessage="1" showErrorMessage="1" sqref="AK2:AK13" xr:uid="{F502B6E6-CB27-3748-A57F-762DC17CCED0}">
      <formula1>"強風,外差し,イン先行"</formula1>
    </dataValidation>
  </dataValidations>
  <pageMargins left="0.7" right="0.7" top="0.75" bottom="0.75" header="0.3" footer="0.3"/>
  <pageSetup paperSize="9" orientation="portrait" horizontalDpi="4294967292" verticalDpi="4294967292"/>
  <ignoredErrors>
    <ignoredError sqref="P2:T3 P4:T4 P5:T6 P7:T9 P10:T10 P11:T11 P12:T12 P13:T1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7"/>
  <sheetViews>
    <sheetView tabSelected="1" workbookViewId="0">
      <pane xSplit="5" ySplit="1" topLeftCell="AH2" activePane="bottomRight" state="frozen"/>
      <selection activeCell="E24" sqref="E24"/>
      <selection pane="topRight" activeCell="E24" sqref="E24"/>
      <selection pane="bottomLeft" activeCell="E24" sqref="E24"/>
      <selection pane="bottomRight" activeCell="D8" sqref="D8"/>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41</v>
      </c>
      <c r="B1" s="1" t="s">
        <v>81</v>
      </c>
      <c r="C1" s="1" t="s">
        <v>43</v>
      </c>
      <c r="D1" s="1" t="s">
        <v>82</v>
      </c>
      <c r="E1" s="1" t="s">
        <v>45</v>
      </c>
      <c r="F1" s="1" t="s">
        <v>83</v>
      </c>
      <c r="G1" s="1" t="s">
        <v>84</v>
      </c>
      <c r="H1" s="1" t="s">
        <v>85</v>
      </c>
      <c r="I1" s="1" t="s">
        <v>86</v>
      </c>
      <c r="J1" s="1" t="s">
        <v>87</v>
      </c>
      <c r="K1" s="1" t="s">
        <v>88</v>
      </c>
      <c r="L1" s="1" t="s">
        <v>46</v>
      </c>
      <c r="M1" s="1" t="s">
        <v>47</v>
      </c>
      <c r="N1" s="1" t="s">
        <v>48</v>
      </c>
      <c r="O1" s="1" t="s">
        <v>89</v>
      </c>
      <c r="P1" s="1" t="s">
        <v>50</v>
      </c>
      <c r="Q1" s="4" t="s">
        <v>51</v>
      </c>
      <c r="R1" s="4" t="s">
        <v>52</v>
      </c>
      <c r="S1" s="4" t="s">
        <v>53</v>
      </c>
      <c r="T1" s="4" t="s">
        <v>90</v>
      </c>
      <c r="U1" s="4" t="s">
        <v>152</v>
      </c>
      <c r="V1" s="4" t="s">
        <v>153</v>
      </c>
      <c r="W1" s="4" t="s">
        <v>174</v>
      </c>
      <c r="X1" s="4" t="s">
        <v>179</v>
      </c>
      <c r="Y1" s="4" t="s">
        <v>9</v>
      </c>
      <c r="Z1" s="4" t="s">
        <v>91</v>
      </c>
      <c r="AA1" s="4" t="s">
        <v>10</v>
      </c>
      <c r="AB1" s="4" t="s">
        <v>11</v>
      </c>
      <c r="AC1" s="4"/>
      <c r="AD1" s="4" t="s">
        <v>12</v>
      </c>
      <c r="AE1" s="4" t="s">
        <v>13</v>
      </c>
      <c r="AF1" s="4" t="s">
        <v>54</v>
      </c>
      <c r="AG1" s="4" t="s">
        <v>92</v>
      </c>
      <c r="AH1" s="14" t="s">
        <v>93</v>
      </c>
      <c r="AI1" s="14" t="s">
        <v>154</v>
      </c>
    </row>
    <row r="2" spans="1:35" s="5" customFormat="1">
      <c r="A2" s="6">
        <v>44619</v>
      </c>
      <c r="B2" s="7" t="s">
        <v>448</v>
      </c>
      <c r="C2" s="8" t="s">
        <v>198</v>
      </c>
      <c r="D2" s="9">
        <v>4.7222222222222221E-2</v>
      </c>
      <c r="E2" s="8" t="s">
        <v>509</v>
      </c>
      <c r="F2" s="10">
        <v>11.9</v>
      </c>
      <c r="G2" s="10">
        <v>10.3</v>
      </c>
      <c r="H2" s="10">
        <v>10.9</v>
      </c>
      <c r="I2" s="10">
        <v>11.2</v>
      </c>
      <c r="J2" s="10">
        <v>11.4</v>
      </c>
      <c r="K2" s="10">
        <v>12.3</v>
      </c>
      <c r="L2" s="22">
        <f>SUM(F2:H2)</f>
        <v>33.1</v>
      </c>
      <c r="M2" s="22">
        <f>SUM(I2:K2)</f>
        <v>34.900000000000006</v>
      </c>
      <c r="N2" s="23">
        <f>SUM(F2:J2)</f>
        <v>55.699999999999996</v>
      </c>
      <c r="O2" s="11" t="s">
        <v>351</v>
      </c>
      <c r="P2" s="11" t="s">
        <v>203</v>
      </c>
      <c r="Q2" s="35" t="s">
        <v>510</v>
      </c>
      <c r="R2" s="35" t="s">
        <v>511</v>
      </c>
      <c r="S2" s="35" t="s">
        <v>344</v>
      </c>
      <c r="T2" s="13" t="s">
        <v>156</v>
      </c>
      <c r="U2" s="12">
        <v>8.6999999999999993</v>
      </c>
      <c r="V2" s="12">
        <v>11.1</v>
      </c>
      <c r="W2" s="12">
        <v>9.8000000000000007</v>
      </c>
      <c r="X2" s="11" t="s">
        <v>242</v>
      </c>
      <c r="Y2" s="12">
        <v>-0.8</v>
      </c>
      <c r="Z2" s="12" t="s">
        <v>301</v>
      </c>
      <c r="AA2" s="12" t="s">
        <v>304</v>
      </c>
      <c r="AB2" s="8">
        <v>-0.8</v>
      </c>
      <c r="AC2" s="8"/>
      <c r="AD2" s="11" t="s">
        <v>305</v>
      </c>
      <c r="AE2" s="11" t="s">
        <v>305</v>
      </c>
      <c r="AF2" s="11" t="s">
        <v>159</v>
      </c>
      <c r="AG2" s="8"/>
      <c r="AH2" s="8" t="s">
        <v>547</v>
      </c>
      <c r="AI2" s="29" t="s">
        <v>548</v>
      </c>
    </row>
    <row r="3" spans="1:35" s="5" customFormat="1">
      <c r="A3" s="6">
        <v>44625</v>
      </c>
      <c r="B3" s="7" t="s">
        <v>164</v>
      </c>
      <c r="C3" s="8" t="s">
        <v>198</v>
      </c>
      <c r="D3" s="9">
        <v>4.7280092592592589E-2</v>
      </c>
      <c r="E3" s="8" t="s">
        <v>554</v>
      </c>
      <c r="F3" s="10">
        <v>12.1</v>
      </c>
      <c r="G3" s="10">
        <v>10.8</v>
      </c>
      <c r="H3" s="10">
        <v>11.3</v>
      </c>
      <c r="I3" s="10">
        <v>11.3</v>
      </c>
      <c r="J3" s="10">
        <v>11.1</v>
      </c>
      <c r="K3" s="10">
        <v>11.9</v>
      </c>
      <c r="L3" s="22">
        <f>SUM(F3:H3)</f>
        <v>34.200000000000003</v>
      </c>
      <c r="M3" s="22">
        <f>SUM(I3:K3)</f>
        <v>34.299999999999997</v>
      </c>
      <c r="N3" s="23">
        <f>SUM(F3:J3)</f>
        <v>56.6</v>
      </c>
      <c r="O3" s="11" t="s">
        <v>196</v>
      </c>
      <c r="P3" s="11" t="s">
        <v>211</v>
      </c>
      <c r="Q3" s="35" t="s">
        <v>263</v>
      </c>
      <c r="R3" s="35" t="s">
        <v>284</v>
      </c>
      <c r="S3" s="35" t="s">
        <v>217</v>
      </c>
      <c r="T3" s="13" t="s">
        <v>156</v>
      </c>
      <c r="U3" s="12">
        <v>9</v>
      </c>
      <c r="V3" s="12">
        <v>10.6</v>
      </c>
      <c r="W3" s="12">
        <v>10.1</v>
      </c>
      <c r="X3" s="11" t="s">
        <v>242</v>
      </c>
      <c r="Y3" s="12">
        <v>-0.4</v>
      </c>
      <c r="Z3" s="12" t="s">
        <v>301</v>
      </c>
      <c r="AA3" s="12">
        <v>0.3</v>
      </c>
      <c r="AB3" s="8">
        <v>-0.7</v>
      </c>
      <c r="AC3" s="8"/>
      <c r="AD3" s="11" t="s">
        <v>303</v>
      </c>
      <c r="AE3" s="11" t="s">
        <v>303</v>
      </c>
      <c r="AF3" s="11" t="s">
        <v>157</v>
      </c>
      <c r="AG3" s="8"/>
      <c r="AH3" s="8" t="s">
        <v>617</v>
      </c>
      <c r="AI3" s="29" t="s">
        <v>618</v>
      </c>
    </row>
    <row r="4" spans="1:35" s="5" customFormat="1">
      <c r="A4" s="6">
        <v>44639</v>
      </c>
      <c r="B4" s="7" t="s">
        <v>168</v>
      </c>
      <c r="C4" s="8" t="s">
        <v>280</v>
      </c>
      <c r="D4" s="9">
        <v>4.7256944444444449E-2</v>
      </c>
      <c r="E4" s="8" t="s">
        <v>749</v>
      </c>
      <c r="F4" s="10">
        <v>12.3</v>
      </c>
      <c r="G4" s="10">
        <v>10.6</v>
      </c>
      <c r="H4" s="10">
        <v>11.3</v>
      </c>
      <c r="I4" s="10">
        <v>11.2</v>
      </c>
      <c r="J4" s="10">
        <v>11.1</v>
      </c>
      <c r="K4" s="10">
        <v>11.8</v>
      </c>
      <c r="L4" s="22">
        <f t="shared" ref="L4:L5" si="0">SUM(F4:H4)</f>
        <v>34.200000000000003</v>
      </c>
      <c r="M4" s="22">
        <f t="shared" ref="M4:M5" si="1">SUM(I4:K4)</f>
        <v>34.099999999999994</v>
      </c>
      <c r="N4" s="23">
        <f t="shared" ref="N4:N5" si="2">SUM(F4:J4)</f>
        <v>56.500000000000007</v>
      </c>
      <c r="O4" s="11" t="s">
        <v>196</v>
      </c>
      <c r="P4" s="11" t="s">
        <v>211</v>
      </c>
      <c r="Q4" s="35" t="s">
        <v>259</v>
      </c>
      <c r="R4" s="35" t="s">
        <v>259</v>
      </c>
      <c r="S4" s="35" t="s">
        <v>750</v>
      </c>
      <c r="T4" s="13" t="s">
        <v>156</v>
      </c>
      <c r="U4" s="12">
        <v>12.5</v>
      </c>
      <c r="V4" s="12">
        <v>14.8</v>
      </c>
      <c r="W4" s="12">
        <v>9.5</v>
      </c>
      <c r="X4" s="11" t="s">
        <v>159</v>
      </c>
      <c r="Y4" s="12">
        <v>-0.2</v>
      </c>
      <c r="Z4" s="12" t="s">
        <v>301</v>
      </c>
      <c r="AA4" s="12" t="s">
        <v>304</v>
      </c>
      <c r="AB4" s="8">
        <v>-0.2</v>
      </c>
      <c r="AC4" s="8"/>
      <c r="AD4" s="11" t="s">
        <v>305</v>
      </c>
      <c r="AE4" s="11" t="s">
        <v>305</v>
      </c>
      <c r="AF4" s="11" t="s">
        <v>157</v>
      </c>
      <c r="AG4" s="8"/>
      <c r="AH4" s="8" t="s">
        <v>748</v>
      </c>
      <c r="AI4" s="29" t="s">
        <v>754</v>
      </c>
    </row>
    <row r="5" spans="1:35" s="5" customFormat="1">
      <c r="A5" s="6">
        <v>44640</v>
      </c>
      <c r="B5" s="7" t="s">
        <v>161</v>
      </c>
      <c r="C5" s="8" t="s">
        <v>395</v>
      </c>
      <c r="D5" s="9">
        <v>4.7303240740740743E-2</v>
      </c>
      <c r="E5" s="8" t="s">
        <v>775</v>
      </c>
      <c r="F5" s="10">
        <v>12</v>
      </c>
      <c r="G5" s="10">
        <v>10.3</v>
      </c>
      <c r="H5" s="10">
        <v>11</v>
      </c>
      <c r="I5" s="10">
        <v>11.4</v>
      </c>
      <c r="J5" s="10">
        <v>11.4</v>
      </c>
      <c r="K5" s="10">
        <v>12.6</v>
      </c>
      <c r="L5" s="22">
        <f t="shared" si="0"/>
        <v>33.299999999999997</v>
      </c>
      <c r="M5" s="22">
        <f t="shared" si="1"/>
        <v>35.4</v>
      </c>
      <c r="N5" s="23">
        <f t="shared" si="2"/>
        <v>56.099999999999994</v>
      </c>
      <c r="O5" s="11" t="s">
        <v>351</v>
      </c>
      <c r="P5" s="11" t="s">
        <v>203</v>
      </c>
      <c r="Q5" s="35" t="s">
        <v>489</v>
      </c>
      <c r="R5" s="49" t="s">
        <v>259</v>
      </c>
      <c r="S5" s="35" t="s">
        <v>570</v>
      </c>
      <c r="T5" s="13" t="s">
        <v>156</v>
      </c>
      <c r="U5" s="12">
        <v>10</v>
      </c>
      <c r="V5" s="12">
        <v>13.5</v>
      </c>
      <c r="W5" s="12">
        <v>9.6</v>
      </c>
      <c r="X5" s="11" t="s">
        <v>159</v>
      </c>
      <c r="Y5" s="12">
        <v>-0.6</v>
      </c>
      <c r="Z5" s="12" t="s">
        <v>301</v>
      </c>
      <c r="AA5" s="12">
        <v>-0.2</v>
      </c>
      <c r="AB5" s="8">
        <v>-0.4</v>
      </c>
      <c r="AC5" s="8"/>
      <c r="AD5" s="11" t="s">
        <v>305</v>
      </c>
      <c r="AE5" s="11" t="s">
        <v>303</v>
      </c>
      <c r="AF5" s="11" t="s">
        <v>159</v>
      </c>
      <c r="AG5" s="8"/>
      <c r="AH5" s="8" t="s">
        <v>774</v>
      </c>
      <c r="AI5" s="29" t="s">
        <v>776</v>
      </c>
    </row>
    <row r="6" spans="1:35" s="5" customFormat="1">
      <c r="A6" s="6">
        <v>44653</v>
      </c>
      <c r="B6" s="7" t="s">
        <v>164</v>
      </c>
      <c r="C6" s="8" t="s">
        <v>198</v>
      </c>
      <c r="D6" s="9">
        <v>4.7268518518518515E-2</v>
      </c>
      <c r="E6" s="32" t="s">
        <v>889</v>
      </c>
      <c r="F6" s="10">
        <v>12.2</v>
      </c>
      <c r="G6" s="10">
        <v>10.9</v>
      </c>
      <c r="H6" s="10">
        <v>10.9</v>
      </c>
      <c r="I6" s="10">
        <v>11</v>
      </c>
      <c r="J6" s="10">
        <v>11.1</v>
      </c>
      <c r="K6" s="10">
        <v>12.3</v>
      </c>
      <c r="L6" s="22">
        <f t="shared" ref="L6" si="3">SUM(F6:H6)</f>
        <v>34</v>
      </c>
      <c r="M6" s="22">
        <f t="shared" ref="M6" si="4">SUM(I6:K6)</f>
        <v>34.400000000000006</v>
      </c>
      <c r="N6" s="23">
        <f t="shared" ref="N6" si="5">SUM(F6:J6)</f>
        <v>56.1</v>
      </c>
      <c r="O6" s="11" t="s">
        <v>196</v>
      </c>
      <c r="P6" s="11" t="s">
        <v>211</v>
      </c>
      <c r="Q6" s="35" t="s">
        <v>489</v>
      </c>
      <c r="R6" s="49" t="s">
        <v>890</v>
      </c>
      <c r="S6" s="35" t="s">
        <v>571</v>
      </c>
      <c r="T6" s="13" t="s">
        <v>156</v>
      </c>
      <c r="U6" s="12">
        <v>8.6</v>
      </c>
      <c r="V6" s="12">
        <v>10.9</v>
      </c>
      <c r="W6" s="12">
        <v>10.1</v>
      </c>
      <c r="X6" s="11" t="s">
        <v>242</v>
      </c>
      <c r="Y6" s="12">
        <v>-0.5</v>
      </c>
      <c r="Z6" s="12">
        <v>-1.3</v>
      </c>
      <c r="AA6" s="12">
        <v>0.2</v>
      </c>
      <c r="AB6" s="8">
        <v>-2</v>
      </c>
      <c r="AC6" s="8"/>
      <c r="AD6" s="11" t="s">
        <v>305</v>
      </c>
      <c r="AE6" s="11" t="s">
        <v>303</v>
      </c>
      <c r="AF6" s="11" t="s">
        <v>157</v>
      </c>
      <c r="AG6" s="8"/>
      <c r="AH6" s="8" t="s">
        <v>888</v>
      </c>
      <c r="AI6" s="29" t="s">
        <v>923</v>
      </c>
    </row>
    <row r="7" spans="1:35" s="5" customFormat="1">
      <c r="A7" s="6">
        <v>44660</v>
      </c>
      <c r="B7" s="7" t="s">
        <v>161</v>
      </c>
      <c r="C7" s="8" t="s">
        <v>198</v>
      </c>
      <c r="D7" s="9">
        <v>4.7256944444444449E-2</v>
      </c>
      <c r="E7" s="32" t="s">
        <v>969</v>
      </c>
      <c r="F7" s="10">
        <v>12.2</v>
      </c>
      <c r="G7" s="10">
        <v>10.4</v>
      </c>
      <c r="H7" s="10">
        <v>11.2</v>
      </c>
      <c r="I7" s="10">
        <v>11.3</v>
      </c>
      <c r="J7" s="10">
        <v>11.6</v>
      </c>
      <c r="K7" s="10">
        <v>11.6</v>
      </c>
      <c r="L7" s="22">
        <f t="shared" ref="L7" si="6">SUM(F7:H7)</f>
        <v>33.799999999999997</v>
      </c>
      <c r="M7" s="22">
        <f t="shared" ref="M7" si="7">SUM(I7:K7)</f>
        <v>34.5</v>
      </c>
      <c r="N7" s="23">
        <f t="shared" ref="N7" si="8">SUM(F7:J7)</f>
        <v>56.699999999999996</v>
      </c>
      <c r="O7" s="11" t="s">
        <v>196</v>
      </c>
      <c r="P7" s="11" t="s">
        <v>203</v>
      </c>
      <c r="Q7" s="35" t="s">
        <v>259</v>
      </c>
      <c r="R7" s="49" t="s">
        <v>499</v>
      </c>
      <c r="S7" s="35" t="s">
        <v>570</v>
      </c>
      <c r="T7" s="13" t="s">
        <v>242</v>
      </c>
      <c r="U7" s="12">
        <v>10.7</v>
      </c>
      <c r="V7" s="12">
        <v>10.9</v>
      </c>
      <c r="W7" s="12">
        <v>10</v>
      </c>
      <c r="X7" s="11" t="s">
        <v>156</v>
      </c>
      <c r="Y7" s="12">
        <v>-1</v>
      </c>
      <c r="Z7" s="12" t="s">
        <v>301</v>
      </c>
      <c r="AA7" s="12">
        <v>-0.2</v>
      </c>
      <c r="AB7" s="8">
        <v>-0.8</v>
      </c>
      <c r="AC7" s="8"/>
      <c r="AD7" s="11" t="s">
        <v>305</v>
      </c>
      <c r="AE7" s="11" t="s">
        <v>305</v>
      </c>
      <c r="AF7" s="11" t="s">
        <v>242</v>
      </c>
      <c r="AG7" s="8"/>
      <c r="AH7" s="8" t="s">
        <v>970</v>
      </c>
      <c r="AI7" s="29" t="s">
        <v>971</v>
      </c>
    </row>
  </sheetData>
  <autoFilter ref="A1:AH1" xr:uid="{00000000-0009-0000-0000-000001000000}"/>
  <phoneticPr fontId="12"/>
  <conditionalFormatting sqref="AD2:AE2">
    <cfRule type="containsText" dxfId="1307" priority="783" operator="containsText" text="E">
      <formula>NOT(ISERROR(SEARCH("E",AD2)))</formula>
    </cfRule>
    <cfRule type="containsText" dxfId="1306" priority="784" operator="containsText" text="B">
      <formula>NOT(ISERROR(SEARCH("B",AD2)))</formula>
    </cfRule>
    <cfRule type="containsText" dxfId="1305" priority="785" operator="containsText" text="A">
      <formula>NOT(ISERROR(SEARCH("A",AD2)))</formula>
    </cfRule>
  </conditionalFormatting>
  <conditionalFormatting sqref="AF2">
    <cfRule type="containsText" dxfId="1304" priority="780" operator="containsText" text="E">
      <formula>NOT(ISERROR(SEARCH("E",AF2)))</formula>
    </cfRule>
    <cfRule type="containsText" dxfId="1303" priority="781" operator="containsText" text="B">
      <formula>NOT(ISERROR(SEARCH("B",AF2)))</formula>
    </cfRule>
    <cfRule type="containsText" dxfId="1302" priority="782" operator="containsText" text="A">
      <formula>NOT(ISERROR(SEARCH("A",AF2)))</formula>
    </cfRule>
  </conditionalFormatting>
  <conditionalFormatting sqref="F2:K2">
    <cfRule type="colorScale" priority="742">
      <colorScale>
        <cfvo type="min"/>
        <cfvo type="percentile" val="50"/>
        <cfvo type="max"/>
        <color rgb="FFF8696B"/>
        <color rgb="FFFFEB84"/>
        <color rgb="FF63BE7B"/>
      </colorScale>
    </cfRule>
  </conditionalFormatting>
  <conditionalFormatting sqref="AG2">
    <cfRule type="containsText" dxfId="1301" priority="498" operator="containsText" text="E">
      <formula>NOT(ISERROR(SEARCH("E",AG2)))</formula>
    </cfRule>
    <cfRule type="containsText" dxfId="1300" priority="499" operator="containsText" text="B">
      <formula>NOT(ISERROR(SEARCH("B",AG2)))</formula>
    </cfRule>
    <cfRule type="containsText" dxfId="1299" priority="500" operator="containsText" text="A">
      <formula>NOT(ISERROR(SEARCH("A",AG2)))</formula>
    </cfRule>
  </conditionalFormatting>
  <conditionalFormatting sqref="X2">
    <cfRule type="containsText" dxfId="1298" priority="74" operator="containsText" text="D">
      <formula>NOT(ISERROR(SEARCH("D",X2)))</formula>
    </cfRule>
    <cfRule type="containsText" dxfId="1297" priority="75" operator="containsText" text="S">
      <formula>NOT(ISERROR(SEARCH("S",X2)))</formula>
    </cfRule>
    <cfRule type="containsText" dxfId="1296" priority="76" operator="containsText" text="F">
      <formula>NOT(ISERROR(SEARCH("F",X2)))</formula>
    </cfRule>
    <cfRule type="containsText" dxfId="1295" priority="77" operator="containsText" text="E">
      <formula>NOT(ISERROR(SEARCH("E",X2)))</formula>
    </cfRule>
    <cfRule type="containsText" dxfId="1294" priority="78" operator="containsText" text="B">
      <formula>NOT(ISERROR(SEARCH("B",X2)))</formula>
    </cfRule>
    <cfRule type="containsText" dxfId="1293" priority="79" operator="containsText" text="A">
      <formula>NOT(ISERROR(SEARCH("A",X2)))</formula>
    </cfRule>
  </conditionalFormatting>
  <conditionalFormatting sqref="AD3:AE3">
    <cfRule type="containsText" dxfId="1292" priority="65" operator="containsText" text="E">
      <formula>NOT(ISERROR(SEARCH("E",AD3)))</formula>
    </cfRule>
    <cfRule type="containsText" dxfId="1291" priority="66" operator="containsText" text="B">
      <formula>NOT(ISERROR(SEARCH("B",AD3)))</formula>
    </cfRule>
    <cfRule type="containsText" dxfId="1290" priority="67" operator="containsText" text="A">
      <formula>NOT(ISERROR(SEARCH("A",AD3)))</formula>
    </cfRule>
  </conditionalFormatting>
  <conditionalFormatting sqref="AF3">
    <cfRule type="containsText" dxfId="1289" priority="62" operator="containsText" text="E">
      <formula>NOT(ISERROR(SEARCH("E",AF3)))</formula>
    </cfRule>
    <cfRule type="containsText" dxfId="1288" priority="63" operator="containsText" text="B">
      <formula>NOT(ISERROR(SEARCH("B",AF3)))</formula>
    </cfRule>
    <cfRule type="containsText" dxfId="1287" priority="64" operator="containsText" text="A">
      <formula>NOT(ISERROR(SEARCH("A",AF3)))</formula>
    </cfRule>
  </conditionalFormatting>
  <conditionalFormatting sqref="F3:K3">
    <cfRule type="colorScale" priority="61">
      <colorScale>
        <cfvo type="min"/>
        <cfvo type="percentile" val="50"/>
        <cfvo type="max"/>
        <color rgb="FFF8696B"/>
        <color rgb="FFFFEB84"/>
        <color rgb="FF63BE7B"/>
      </colorScale>
    </cfRule>
  </conditionalFormatting>
  <conditionalFormatting sqref="X3">
    <cfRule type="containsText" dxfId="1286" priority="52" operator="containsText" text="D">
      <formula>NOT(ISERROR(SEARCH("D",X3)))</formula>
    </cfRule>
    <cfRule type="containsText" dxfId="1285" priority="53" operator="containsText" text="S">
      <formula>NOT(ISERROR(SEARCH("S",X3)))</formula>
    </cfRule>
    <cfRule type="containsText" dxfId="1284" priority="54" operator="containsText" text="F">
      <formula>NOT(ISERROR(SEARCH("F",X3)))</formula>
    </cfRule>
    <cfRule type="containsText" dxfId="1283" priority="55" operator="containsText" text="E">
      <formula>NOT(ISERROR(SEARCH("E",X3)))</formula>
    </cfRule>
    <cfRule type="containsText" dxfId="1282" priority="56" operator="containsText" text="B">
      <formula>NOT(ISERROR(SEARCH("B",X3)))</formula>
    </cfRule>
    <cfRule type="containsText" dxfId="1281" priority="57" operator="containsText" text="A">
      <formula>NOT(ISERROR(SEARCH("A",X3)))</formula>
    </cfRule>
  </conditionalFormatting>
  <conditionalFormatting sqref="AG3">
    <cfRule type="containsText" dxfId="1280" priority="49" operator="containsText" text="E">
      <formula>NOT(ISERROR(SEARCH("E",AG3)))</formula>
    </cfRule>
    <cfRule type="containsText" dxfId="1279" priority="50" operator="containsText" text="B">
      <formula>NOT(ISERROR(SEARCH("B",AG3)))</formula>
    </cfRule>
    <cfRule type="containsText" dxfId="1278" priority="51" operator="containsText" text="A">
      <formula>NOT(ISERROR(SEARCH("A",AG3)))</formula>
    </cfRule>
  </conditionalFormatting>
  <conditionalFormatting sqref="AD4:AE5">
    <cfRule type="containsText" dxfId="1277" priority="46" operator="containsText" text="E">
      <formula>NOT(ISERROR(SEARCH("E",AD4)))</formula>
    </cfRule>
    <cfRule type="containsText" dxfId="1276" priority="47" operator="containsText" text="B">
      <formula>NOT(ISERROR(SEARCH("B",AD4)))</formula>
    </cfRule>
    <cfRule type="containsText" dxfId="1275" priority="48" operator="containsText" text="A">
      <formula>NOT(ISERROR(SEARCH("A",AD4)))</formula>
    </cfRule>
  </conditionalFormatting>
  <conditionalFormatting sqref="AF4:AF5">
    <cfRule type="containsText" dxfId="1274" priority="43" operator="containsText" text="E">
      <formula>NOT(ISERROR(SEARCH("E",AF4)))</formula>
    </cfRule>
    <cfRule type="containsText" dxfId="1273" priority="44" operator="containsText" text="B">
      <formula>NOT(ISERROR(SEARCH("B",AF4)))</formula>
    </cfRule>
    <cfRule type="containsText" dxfId="1272" priority="45" operator="containsText" text="A">
      <formula>NOT(ISERROR(SEARCH("A",AF4)))</formula>
    </cfRule>
  </conditionalFormatting>
  <conditionalFormatting sqref="F4:K5">
    <cfRule type="colorScale" priority="42">
      <colorScale>
        <cfvo type="min"/>
        <cfvo type="percentile" val="50"/>
        <cfvo type="max"/>
        <color rgb="FFF8696B"/>
        <color rgb="FFFFEB84"/>
        <color rgb="FF63BE7B"/>
      </colorScale>
    </cfRule>
  </conditionalFormatting>
  <conditionalFormatting sqref="X4:X5">
    <cfRule type="containsText" dxfId="1271" priority="36" operator="containsText" text="D">
      <formula>NOT(ISERROR(SEARCH("D",X4)))</formula>
    </cfRule>
    <cfRule type="containsText" dxfId="1270" priority="37" operator="containsText" text="S">
      <formula>NOT(ISERROR(SEARCH("S",X4)))</formula>
    </cfRule>
    <cfRule type="containsText" dxfId="1269" priority="38" operator="containsText" text="F">
      <formula>NOT(ISERROR(SEARCH("F",X4)))</formula>
    </cfRule>
    <cfRule type="containsText" dxfId="1268" priority="39" operator="containsText" text="E">
      <formula>NOT(ISERROR(SEARCH("E",X4)))</formula>
    </cfRule>
    <cfRule type="containsText" dxfId="1267" priority="40" operator="containsText" text="B">
      <formula>NOT(ISERROR(SEARCH("B",X4)))</formula>
    </cfRule>
    <cfRule type="containsText" dxfId="1266" priority="41" operator="containsText" text="A">
      <formula>NOT(ISERROR(SEARCH("A",X4)))</formula>
    </cfRule>
  </conditionalFormatting>
  <conditionalFormatting sqref="AG4:AG5">
    <cfRule type="containsText" dxfId="1265" priority="33" operator="containsText" text="E">
      <formula>NOT(ISERROR(SEARCH("E",AG4)))</formula>
    </cfRule>
    <cfRule type="containsText" dxfId="1264" priority="34" operator="containsText" text="B">
      <formula>NOT(ISERROR(SEARCH("B",AG4)))</formula>
    </cfRule>
    <cfRule type="containsText" dxfId="1263" priority="35" operator="containsText" text="A">
      <formula>NOT(ISERROR(SEARCH("A",AG4)))</formula>
    </cfRule>
  </conditionalFormatting>
  <conditionalFormatting sqref="AD6:AE6">
    <cfRule type="containsText" dxfId="1262" priority="30" operator="containsText" text="E">
      <formula>NOT(ISERROR(SEARCH("E",AD6)))</formula>
    </cfRule>
    <cfRule type="containsText" dxfId="1261" priority="31" operator="containsText" text="B">
      <formula>NOT(ISERROR(SEARCH("B",AD6)))</formula>
    </cfRule>
    <cfRule type="containsText" dxfId="1260" priority="32" operator="containsText" text="A">
      <formula>NOT(ISERROR(SEARCH("A",AD6)))</formula>
    </cfRule>
  </conditionalFormatting>
  <conditionalFormatting sqref="AF6">
    <cfRule type="containsText" dxfId="1259" priority="27" operator="containsText" text="E">
      <formula>NOT(ISERROR(SEARCH("E",AF6)))</formula>
    </cfRule>
    <cfRule type="containsText" dxfId="1258" priority="28" operator="containsText" text="B">
      <formula>NOT(ISERROR(SEARCH("B",AF6)))</formula>
    </cfRule>
    <cfRule type="containsText" dxfId="1257" priority="29" operator="containsText" text="A">
      <formula>NOT(ISERROR(SEARCH("A",AF6)))</formula>
    </cfRule>
  </conditionalFormatting>
  <conditionalFormatting sqref="F6:K6">
    <cfRule type="colorScale" priority="26">
      <colorScale>
        <cfvo type="min"/>
        <cfvo type="percentile" val="50"/>
        <cfvo type="max"/>
        <color rgb="FFF8696B"/>
        <color rgb="FFFFEB84"/>
        <color rgb="FF63BE7B"/>
      </colorScale>
    </cfRule>
  </conditionalFormatting>
  <conditionalFormatting sqref="X6">
    <cfRule type="containsText" dxfId="1256" priority="20" operator="containsText" text="D">
      <formula>NOT(ISERROR(SEARCH("D",X6)))</formula>
    </cfRule>
    <cfRule type="containsText" dxfId="1255" priority="21" operator="containsText" text="S">
      <formula>NOT(ISERROR(SEARCH("S",X6)))</formula>
    </cfRule>
    <cfRule type="containsText" dxfId="1254" priority="22" operator="containsText" text="F">
      <formula>NOT(ISERROR(SEARCH("F",X6)))</formula>
    </cfRule>
    <cfRule type="containsText" dxfId="1253" priority="23" operator="containsText" text="E">
      <formula>NOT(ISERROR(SEARCH("E",X6)))</formula>
    </cfRule>
    <cfRule type="containsText" dxfId="1252" priority="24" operator="containsText" text="B">
      <formula>NOT(ISERROR(SEARCH("B",X6)))</formula>
    </cfRule>
    <cfRule type="containsText" dxfId="1251" priority="25" operator="containsText" text="A">
      <formula>NOT(ISERROR(SEARCH("A",X6)))</formula>
    </cfRule>
  </conditionalFormatting>
  <conditionalFormatting sqref="AG6">
    <cfRule type="containsText" dxfId="1250" priority="17" operator="containsText" text="E">
      <formula>NOT(ISERROR(SEARCH("E",AG6)))</formula>
    </cfRule>
    <cfRule type="containsText" dxfId="1249" priority="18" operator="containsText" text="B">
      <formula>NOT(ISERROR(SEARCH("B",AG6)))</formula>
    </cfRule>
    <cfRule type="containsText" dxfId="1248" priority="19" operator="containsText" text="A">
      <formula>NOT(ISERROR(SEARCH("A",AG6)))</formula>
    </cfRule>
  </conditionalFormatting>
  <conditionalFormatting sqref="AD7:AE7">
    <cfRule type="containsText" dxfId="1247" priority="14" operator="containsText" text="E">
      <formula>NOT(ISERROR(SEARCH("E",AD7)))</formula>
    </cfRule>
    <cfRule type="containsText" dxfId="1246" priority="15" operator="containsText" text="B">
      <formula>NOT(ISERROR(SEARCH("B",AD7)))</formula>
    </cfRule>
    <cfRule type="containsText" dxfId="1245" priority="16" operator="containsText" text="A">
      <formula>NOT(ISERROR(SEARCH("A",AD7)))</formula>
    </cfRule>
  </conditionalFormatting>
  <conditionalFormatting sqref="AF7">
    <cfRule type="containsText" dxfId="1244" priority="11" operator="containsText" text="E">
      <formula>NOT(ISERROR(SEARCH("E",AF7)))</formula>
    </cfRule>
    <cfRule type="containsText" dxfId="1243" priority="12" operator="containsText" text="B">
      <formula>NOT(ISERROR(SEARCH("B",AF7)))</formula>
    </cfRule>
    <cfRule type="containsText" dxfId="1242" priority="13" operator="containsText" text="A">
      <formula>NOT(ISERROR(SEARCH("A",AF7)))</formula>
    </cfRule>
  </conditionalFormatting>
  <conditionalFormatting sqref="F7:K7">
    <cfRule type="colorScale" priority="10">
      <colorScale>
        <cfvo type="min"/>
        <cfvo type="percentile" val="50"/>
        <cfvo type="max"/>
        <color rgb="FFF8696B"/>
        <color rgb="FFFFEB84"/>
        <color rgb="FF63BE7B"/>
      </colorScale>
    </cfRule>
  </conditionalFormatting>
  <conditionalFormatting sqref="X7">
    <cfRule type="containsText" dxfId="1241" priority="4" operator="containsText" text="D">
      <formula>NOT(ISERROR(SEARCH("D",X7)))</formula>
    </cfRule>
    <cfRule type="containsText" dxfId="1240" priority="5" operator="containsText" text="S">
      <formula>NOT(ISERROR(SEARCH("S",X7)))</formula>
    </cfRule>
    <cfRule type="containsText" dxfId="1239" priority="6" operator="containsText" text="F">
      <formula>NOT(ISERROR(SEARCH("F",X7)))</formula>
    </cfRule>
    <cfRule type="containsText" dxfId="1238" priority="7" operator="containsText" text="E">
      <formula>NOT(ISERROR(SEARCH("E",X7)))</formula>
    </cfRule>
    <cfRule type="containsText" dxfId="1237" priority="8" operator="containsText" text="B">
      <formula>NOT(ISERROR(SEARCH("B",X7)))</formula>
    </cfRule>
    <cfRule type="containsText" dxfId="1236" priority="9" operator="containsText" text="A">
      <formula>NOT(ISERROR(SEARCH("A",X7)))</formula>
    </cfRule>
  </conditionalFormatting>
  <conditionalFormatting sqref="AG7">
    <cfRule type="containsText" dxfId="1235" priority="1" operator="containsText" text="E">
      <formula>NOT(ISERROR(SEARCH("E",AG7)))</formula>
    </cfRule>
    <cfRule type="containsText" dxfId="1234" priority="2" operator="containsText" text="B">
      <formula>NOT(ISERROR(SEARCH("B",AG7)))</formula>
    </cfRule>
    <cfRule type="containsText" dxfId="1233" priority="3" operator="containsText" text="A">
      <formula>NOT(ISERROR(SEARCH("A",AG7)))</formula>
    </cfRule>
  </conditionalFormatting>
  <dataValidations count="2">
    <dataValidation type="list" allowBlank="1" showInputMessage="1" showErrorMessage="1" sqref="AG2" xr:uid="{00000000-0002-0000-0100-000000000000}">
      <formula1>"強風,外差し,イン先行,タフ"</formula1>
    </dataValidation>
    <dataValidation type="list" allowBlank="1" showInputMessage="1" showErrorMessage="1" sqref="AG3:AG7" xr:uid="{28A84775-2B7D-B144-BF22-3EC8D0EB4EF9}">
      <formula1>"強風,外差し,イン先行,凍結防止"</formula1>
    </dataValidation>
  </dataValidations>
  <pageMargins left="0.7" right="0.7" top="0.75" bottom="0.75" header="0.3" footer="0.3"/>
  <pageSetup paperSize="9" orientation="portrait" horizontalDpi="4294967292" verticalDpi="4294967292"/>
  <ignoredErrors>
    <ignoredError sqref="L2:N2 L3:N3 L4:N5 L6:N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K12"/>
  <sheetViews>
    <sheetView zoomScaleNormal="100" workbookViewId="0">
      <pane xSplit="5" ySplit="1" topLeftCell="S2" activePane="bottomRight" state="frozen"/>
      <selection activeCell="E15" sqref="E15"/>
      <selection pane="topRight" activeCell="E15" sqref="E15"/>
      <selection pane="bottomLeft" activeCell="E15" sqref="E15"/>
      <selection pane="bottomRight" activeCell="AK16" sqref="AK16"/>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2" max="22" width="5.83203125" customWidth="1"/>
    <col min="28" max="28" width="5.33203125" customWidth="1"/>
    <col min="31" max="31" width="8.83203125" hidden="1" customWidth="1"/>
    <col min="36" max="37" width="150.83203125" customWidth="1"/>
  </cols>
  <sheetData>
    <row r="1" spans="1:37" s="5" customFormat="1">
      <c r="A1" s="1" t="s">
        <v>0</v>
      </c>
      <c r="B1" s="1" t="s">
        <v>15</v>
      </c>
      <c r="C1" s="1" t="s">
        <v>1</v>
      </c>
      <c r="D1" s="1" t="s">
        <v>16</v>
      </c>
      <c r="E1" s="1" t="s">
        <v>2</v>
      </c>
      <c r="F1" s="1" t="s">
        <v>20</v>
      </c>
      <c r="G1" s="1" t="s">
        <v>21</v>
      </c>
      <c r="H1" s="1" t="s">
        <v>22</v>
      </c>
      <c r="I1" s="1" t="s">
        <v>23</v>
      </c>
      <c r="J1" s="1" t="s">
        <v>24</v>
      </c>
      <c r="K1" s="1" t="s">
        <v>25</v>
      </c>
      <c r="L1" s="1" t="s">
        <v>26</v>
      </c>
      <c r="M1" s="1" t="s">
        <v>3</v>
      </c>
      <c r="N1" s="1" t="s">
        <v>27</v>
      </c>
      <c r="O1" s="1" t="s">
        <v>4</v>
      </c>
      <c r="P1" s="1" t="s">
        <v>48</v>
      </c>
      <c r="Q1" s="2" t="s">
        <v>17</v>
      </c>
      <c r="R1" s="2" t="s">
        <v>5</v>
      </c>
      <c r="S1" s="3" t="s">
        <v>6</v>
      </c>
      <c r="T1" s="3" t="s">
        <v>7</v>
      </c>
      <c r="U1" s="3" t="s">
        <v>8</v>
      </c>
      <c r="V1" s="3" t="s">
        <v>107</v>
      </c>
      <c r="W1" s="4" t="s">
        <v>152</v>
      </c>
      <c r="X1" s="4" t="s">
        <v>153</v>
      </c>
      <c r="Y1" s="4" t="s">
        <v>174</v>
      </c>
      <c r="Z1" s="4" t="s">
        <v>179</v>
      </c>
      <c r="AA1" s="4" t="s">
        <v>9</v>
      </c>
      <c r="AB1" s="4" t="s">
        <v>100</v>
      </c>
      <c r="AC1" s="4" t="s">
        <v>10</v>
      </c>
      <c r="AD1" s="4" t="s">
        <v>11</v>
      </c>
      <c r="AE1" s="4"/>
      <c r="AF1" s="4" t="s">
        <v>12</v>
      </c>
      <c r="AG1" s="4" t="s">
        <v>13</v>
      </c>
      <c r="AH1" s="4" t="s">
        <v>54</v>
      </c>
      <c r="AI1" s="4" t="s">
        <v>55</v>
      </c>
      <c r="AJ1" s="1" t="s">
        <v>14</v>
      </c>
      <c r="AK1" s="14" t="s">
        <v>154</v>
      </c>
    </row>
    <row r="2" spans="1:37" s="5" customFormat="1">
      <c r="A2" s="19">
        <v>44611</v>
      </c>
      <c r="B2" s="17" t="s">
        <v>155</v>
      </c>
      <c r="C2" s="20" t="s">
        <v>198</v>
      </c>
      <c r="D2" s="21">
        <v>5.4942129629629632E-2</v>
      </c>
      <c r="E2" s="31" t="s">
        <v>373</v>
      </c>
      <c r="F2" s="10">
        <v>12.2</v>
      </c>
      <c r="G2" s="10">
        <v>10.8</v>
      </c>
      <c r="H2" s="10">
        <v>11.3</v>
      </c>
      <c r="I2" s="10">
        <v>11.5</v>
      </c>
      <c r="J2" s="10">
        <v>11.1</v>
      </c>
      <c r="K2" s="10">
        <v>10.7</v>
      </c>
      <c r="L2" s="10">
        <v>12.1</v>
      </c>
      <c r="M2" s="22">
        <f t="shared" ref="M2:M7" si="0">SUM(F2:H2)</f>
        <v>34.299999999999997</v>
      </c>
      <c r="N2" s="22">
        <f t="shared" ref="N2:N7" si="1">I2</f>
        <v>11.5</v>
      </c>
      <c r="O2" s="22">
        <f t="shared" ref="O2:O7" si="2">SUM(J2:L2)</f>
        <v>33.9</v>
      </c>
      <c r="P2" s="23">
        <f t="shared" ref="P2:P7" si="3">SUM(F2:J2)</f>
        <v>56.9</v>
      </c>
      <c r="Q2" s="11" t="s">
        <v>196</v>
      </c>
      <c r="R2" s="11" t="s">
        <v>203</v>
      </c>
      <c r="S2" s="13" t="s">
        <v>245</v>
      </c>
      <c r="T2" s="13" t="s">
        <v>276</v>
      </c>
      <c r="U2" s="13" t="s">
        <v>209</v>
      </c>
      <c r="V2" s="13" t="s">
        <v>156</v>
      </c>
      <c r="W2" s="12">
        <v>9.6</v>
      </c>
      <c r="X2" s="12">
        <v>11.1</v>
      </c>
      <c r="Y2" s="12">
        <v>9.5</v>
      </c>
      <c r="Z2" s="11" t="s">
        <v>242</v>
      </c>
      <c r="AA2" s="16">
        <v>-0.8</v>
      </c>
      <c r="AB2" s="11">
        <v>-0.1</v>
      </c>
      <c r="AC2" s="11">
        <v>-0.1</v>
      </c>
      <c r="AD2" s="11">
        <v>-0.8</v>
      </c>
      <c r="AE2" s="11"/>
      <c r="AF2" s="11" t="s">
        <v>305</v>
      </c>
      <c r="AG2" s="11" t="s">
        <v>303</v>
      </c>
      <c r="AH2" s="11" t="s">
        <v>157</v>
      </c>
      <c r="AI2" s="8"/>
      <c r="AJ2" s="8"/>
      <c r="AK2" s="29"/>
    </row>
    <row r="3" spans="1:37" s="5" customFormat="1">
      <c r="A3" s="19">
        <v>44612</v>
      </c>
      <c r="B3" s="18" t="s">
        <v>161</v>
      </c>
      <c r="C3" s="20" t="s">
        <v>280</v>
      </c>
      <c r="D3" s="21">
        <v>5.6331018518518516E-2</v>
      </c>
      <c r="E3" s="31" t="s">
        <v>389</v>
      </c>
      <c r="F3" s="10">
        <v>12.1</v>
      </c>
      <c r="G3" s="10">
        <v>11</v>
      </c>
      <c r="H3" s="10">
        <v>11.5</v>
      </c>
      <c r="I3" s="10">
        <v>11.9</v>
      </c>
      <c r="J3" s="10">
        <v>11.7</v>
      </c>
      <c r="K3" s="10">
        <v>11.3</v>
      </c>
      <c r="L3" s="10">
        <v>12.2</v>
      </c>
      <c r="M3" s="22">
        <f t="shared" si="0"/>
        <v>34.6</v>
      </c>
      <c r="N3" s="22">
        <f t="shared" si="1"/>
        <v>11.9</v>
      </c>
      <c r="O3" s="22">
        <f t="shared" si="2"/>
        <v>35.200000000000003</v>
      </c>
      <c r="P3" s="23">
        <f t="shared" si="3"/>
        <v>58.2</v>
      </c>
      <c r="Q3" s="11" t="s">
        <v>351</v>
      </c>
      <c r="R3" s="11" t="s">
        <v>211</v>
      </c>
      <c r="S3" s="13" t="s">
        <v>263</v>
      </c>
      <c r="T3" s="13" t="s">
        <v>405</v>
      </c>
      <c r="U3" s="13" t="s">
        <v>406</v>
      </c>
      <c r="V3" s="13" t="s">
        <v>156</v>
      </c>
      <c r="W3" s="12">
        <v>11.8</v>
      </c>
      <c r="X3" s="12">
        <v>13.2</v>
      </c>
      <c r="Y3" s="12">
        <v>9.4</v>
      </c>
      <c r="Z3" s="11" t="s">
        <v>159</v>
      </c>
      <c r="AA3" s="16">
        <v>-0.3</v>
      </c>
      <c r="AB3" s="11" t="s">
        <v>301</v>
      </c>
      <c r="AC3" s="11">
        <v>0.3</v>
      </c>
      <c r="AD3" s="11">
        <v>-0.6</v>
      </c>
      <c r="AE3" s="11"/>
      <c r="AF3" s="11" t="s">
        <v>303</v>
      </c>
      <c r="AG3" s="11" t="s">
        <v>303</v>
      </c>
      <c r="AH3" s="11" t="s">
        <v>159</v>
      </c>
      <c r="AI3" s="8"/>
      <c r="AJ3" s="8" t="s">
        <v>388</v>
      </c>
      <c r="AK3" s="29" t="s">
        <v>440</v>
      </c>
    </row>
    <row r="4" spans="1:37" s="5" customFormat="1">
      <c r="A4" s="19">
        <v>44618</v>
      </c>
      <c r="B4" s="18" t="s">
        <v>164</v>
      </c>
      <c r="C4" s="20" t="s">
        <v>198</v>
      </c>
      <c r="D4" s="21">
        <v>5.5636574074074074E-2</v>
      </c>
      <c r="E4" s="31" t="s">
        <v>488</v>
      </c>
      <c r="F4" s="10">
        <v>12.7</v>
      </c>
      <c r="G4" s="10">
        <v>11</v>
      </c>
      <c r="H4" s="10">
        <v>11.4</v>
      </c>
      <c r="I4" s="10">
        <v>11.4</v>
      </c>
      <c r="J4" s="10">
        <v>11.6</v>
      </c>
      <c r="K4" s="10">
        <v>10.9</v>
      </c>
      <c r="L4" s="10">
        <v>11.7</v>
      </c>
      <c r="M4" s="22">
        <f t="shared" si="0"/>
        <v>35.1</v>
      </c>
      <c r="N4" s="22">
        <f t="shared" si="1"/>
        <v>11.4</v>
      </c>
      <c r="O4" s="22">
        <f t="shared" si="2"/>
        <v>34.200000000000003</v>
      </c>
      <c r="P4" s="23">
        <f t="shared" si="3"/>
        <v>58.1</v>
      </c>
      <c r="Q4" s="11" t="s">
        <v>210</v>
      </c>
      <c r="R4" s="11" t="s">
        <v>216</v>
      </c>
      <c r="S4" s="13" t="s">
        <v>284</v>
      </c>
      <c r="T4" s="13" t="s">
        <v>278</v>
      </c>
      <c r="U4" s="13" t="s">
        <v>284</v>
      </c>
      <c r="V4" s="13" t="s">
        <v>156</v>
      </c>
      <c r="W4" s="12">
        <v>8.8000000000000007</v>
      </c>
      <c r="X4" s="12">
        <v>9.8000000000000007</v>
      </c>
      <c r="Y4" s="12">
        <v>10</v>
      </c>
      <c r="Z4" s="11" t="s">
        <v>242</v>
      </c>
      <c r="AA4" s="16">
        <v>-0.8</v>
      </c>
      <c r="AB4" s="11">
        <v>-0.2</v>
      </c>
      <c r="AC4" s="11">
        <v>-0.1</v>
      </c>
      <c r="AD4" s="11">
        <v>-0.9</v>
      </c>
      <c r="AE4" s="11"/>
      <c r="AF4" s="11" t="s">
        <v>305</v>
      </c>
      <c r="AG4" s="11" t="s">
        <v>303</v>
      </c>
      <c r="AH4" s="11" t="s">
        <v>157</v>
      </c>
      <c r="AI4" s="8"/>
      <c r="AJ4" s="8" t="s">
        <v>487</v>
      </c>
      <c r="AK4" s="29" t="s">
        <v>528</v>
      </c>
    </row>
    <row r="5" spans="1:37" s="5" customFormat="1">
      <c r="A5" s="19">
        <v>44619</v>
      </c>
      <c r="B5" s="18" t="s">
        <v>155</v>
      </c>
      <c r="C5" s="20" t="s">
        <v>198</v>
      </c>
      <c r="D5" s="21">
        <v>5.4965277777777773E-2</v>
      </c>
      <c r="E5" s="31" t="s">
        <v>512</v>
      </c>
      <c r="F5" s="10">
        <v>12.2</v>
      </c>
      <c r="G5" s="10">
        <v>10.6</v>
      </c>
      <c r="H5" s="10">
        <v>11.2</v>
      </c>
      <c r="I5" s="10">
        <v>11.4</v>
      </c>
      <c r="J5" s="10">
        <v>11.5</v>
      </c>
      <c r="K5" s="10">
        <v>11.3</v>
      </c>
      <c r="L5" s="10">
        <v>11.7</v>
      </c>
      <c r="M5" s="22">
        <f t="shared" si="0"/>
        <v>34</v>
      </c>
      <c r="N5" s="22">
        <f t="shared" si="1"/>
        <v>11.4</v>
      </c>
      <c r="O5" s="22">
        <f t="shared" si="2"/>
        <v>34.5</v>
      </c>
      <c r="P5" s="23">
        <f t="shared" si="3"/>
        <v>56.9</v>
      </c>
      <c r="Q5" s="11" t="s">
        <v>196</v>
      </c>
      <c r="R5" s="11" t="s">
        <v>203</v>
      </c>
      <c r="S5" s="13" t="s">
        <v>259</v>
      </c>
      <c r="T5" s="13" t="s">
        <v>513</v>
      </c>
      <c r="U5" s="13" t="s">
        <v>489</v>
      </c>
      <c r="V5" s="13" t="s">
        <v>156</v>
      </c>
      <c r="W5" s="12">
        <v>8.6999999999999993</v>
      </c>
      <c r="X5" s="12">
        <v>11.1</v>
      </c>
      <c r="Y5" s="12">
        <v>9.8000000000000007</v>
      </c>
      <c r="Z5" s="11" t="s">
        <v>242</v>
      </c>
      <c r="AA5" s="16">
        <v>-0.6</v>
      </c>
      <c r="AB5" s="11" t="s">
        <v>301</v>
      </c>
      <c r="AC5" s="11">
        <v>0.3</v>
      </c>
      <c r="AD5" s="11">
        <v>-0.9</v>
      </c>
      <c r="AE5" s="11"/>
      <c r="AF5" s="11" t="s">
        <v>303</v>
      </c>
      <c r="AG5" s="11" t="s">
        <v>305</v>
      </c>
      <c r="AH5" s="11" t="s">
        <v>157</v>
      </c>
      <c r="AI5" s="8"/>
      <c r="AJ5" s="8"/>
      <c r="AK5" s="29"/>
    </row>
    <row r="6" spans="1:37" s="5" customFormat="1">
      <c r="A6" s="19">
        <v>44626</v>
      </c>
      <c r="B6" s="18" t="s">
        <v>553</v>
      </c>
      <c r="C6" s="20" t="s">
        <v>198</v>
      </c>
      <c r="D6" s="21">
        <v>5.5601851851851847E-2</v>
      </c>
      <c r="E6" s="31" t="s">
        <v>606</v>
      </c>
      <c r="F6" s="10">
        <v>12.4</v>
      </c>
      <c r="G6" s="10">
        <v>10.7</v>
      </c>
      <c r="H6" s="10">
        <v>11.2</v>
      </c>
      <c r="I6" s="10">
        <v>11.3</v>
      </c>
      <c r="J6" s="10">
        <v>11.3</v>
      </c>
      <c r="K6" s="10">
        <v>11.4</v>
      </c>
      <c r="L6" s="10">
        <v>12.1</v>
      </c>
      <c r="M6" s="22">
        <f t="shared" si="0"/>
        <v>34.299999999999997</v>
      </c>
      <c r="N6" s="22">
        <f t="shared" si="1"/>
        <v>11.3</v>
      </c>
      <c r="O6" s="22">
        <f t="shared" si="2"/>
        <v>34.800000000000004</v>
      </c>
      <c r="P6" s="23">
        <f t="shared" si="3"/>
        <v>56.899999999999991</v>
      </c>
      <c r="Q6" s="11" t="s">
        <v>196</v>
      </c>
      <c r="R6" s="11" t="s">
        <v>203</v>
      </c>
      <c r="S6" s="13" t="s">
        <v>259</v>
      </c>
      <c r="T6" s="13" t="s">
        <v>607</v>
      </c>
      <c r="U6" s="13" t="s">
        <v>584</v>
      </c>
      <c r="V6" s="13" t="s">
        <v>156</v>
      </c>
      <c r="W6" s="12">
        <v>9.1999999999999993</v>
      </c>
      <c r="X6" s="12">
        <v>10.3</v>
      </c>
      <c r="Y6" s="12">
        <v>10.4</v>
      </c>
      <c r="Z6" s="11" t="s">
        <v>242</v>
      </c>
      <c r="AA6" s="16">
        <v>-0.6</v>
      </c>
      <c r="AB6" s="11" t="s">
        <v>301</v>
      </c>
      <c r="AC6" s="11">
        <v>0.2</v>
      </c>
      <c r="AD6" s="11">
        <v>-0.8</v>
      </c>
      <c r="AE6" s="11"/>
      <c r="AF6" s="11" t="s">
        <v>305</v>
      </c>
      <c r="AG6" s="11" t="s">
        <v>305</v>
      </c>
      <c r="AH6" s="11" t="s">
        <v>159</v>
      </c>
      <c r="AI6" s="8"/>
      <c r="AJ6" s="8" t="s">
        <v>635</v>
      </c>
      <c r="AK6" s="29" t="s">
        <v>636</v>
      </c>
    </row>
    <row r="7" spans="1:37" s="5" customFormat="1">
      <c r="A7" s="19">
        <v>44634</v>
      </c>
      <c r="B7" s="17" t="s">
        <v>448</v>
      </c>
      <c r="C7" s="20" t="s">
        <v>198</v>
      </c>
      <c r="D7" s="21">
        <v>5.4965277777777773E-2</v>
      </c>
      <c r="E7" s="31" t="s">
        <v>679</v>
      </c>
      <c r="F7" s="10">
        <v>12</v>
      </c>
      <c r="G7" s="10">
        <v>10.5</v>
      </c>
      <c r="H7" s="10">
        <v>11</v>
      </c>
      <c r="I7" s="10">
        <v>11.4</v>
      </c>
      <c r="J7" s="10">
        <v>11.5</v>
      </c>
      <c r="K7" s="10">
        <v>11.7</v>
      </c>
      <c r="L7" s="10">
        <v>11.8</v>
      </c>
      <c r="M7" s="22">
        <f t="shared" si="0"/>
        <v>33.5</v>
      </c>
      <c r="N7" s="22">
        <f t="shared" si="1"/>
        <v>11.4</v>
      </c>
      <c r="O7" s="22">
        <f t="shared" si="2"/>
        <v>35</v>
      </c>
      <c r="P7" s="23">
        <f t="shared" si="3"/>
        <v>56.4</v>
      </c>
      <c r="Q7" s="11" t="s">
        <v>351</v>
      </c>
      <c r="R7" s="11" t="s">
        <v>197</v>
      </c>
      <c r="S7" s="13" t="s">
        <v>259</v>
      </c>
      <c r="T7" s="13" t="s">
        <v>411</v>
      </c>
      <c r="U7" s="13" t="s">
        <v>263</v>
      </c>
      <c r="V7" s="13" t="s">
        <v>156</v>
      </c>
      <c r="W7" s="12">
        <v>8.1</v>
      </c>
      <c r="X7" s="12">
        <v>10.5</v>
      </c>
      <c r="Y7" s="12">
        <v>10.1</v>
      </c>
      <c r="Z7" s="11" t="s">
        <v>242</v>
      </c>
      <c r="AA7" s="16">
        <v>-1.6</v>
      </c>
      <c r="AB7" s="11" t="s">
        <v>301</v>
      </c>
      <c r="AC7" s="11">
        <v>-0.8</v>
      </c>
      <c r="AD7" s="11">
        <v>-0.8</v>
      </c>
      <c r="AE7" s="11"/>
      <c r="AF7" s="11" t="s">
        <v>308</v>
      </c>
      <c r="AG7" s="11" t="s">
        <v>305</v>
      </c>
      <c r="AH7" s="11" t="s">
        <v>157</v>
      </c>
      <c r="AI7" s="8"/>
      <c r="AJ7" s="8"/>
      <c r="AK7" s="29"/>
    </row>
    <row r="8" spans="1:37" s="5" customFormat="1">
      <c r="A8" s="19">
        <v>44640</v>
      </c>
      <c r="B8" s="18" t="s">
        <v>164</v>
      </c>
      <c r="C8" s="20" t="s">
        <v>395</v>
      </c>
      <c r="D8" s="21">
        <v>5.6261574074074068E-2</v>
      </c>
      <c r="E8" s="31" t="s">
        <v>784</v>
      </c>
      <c r="F8" s="10">
        <v>12.6</v>
      </c>
      <c r="G8" s="10">
        <v>11.6</v>
      </c>
      <c r="H8" s="10">
        <v>11.5</v>
      </c>
      <c r="I8" s="10">
        <v>11.4</v>
      </c>
      <c r="J8" s="10">
        <v>11.3</v>
      </c>
      <c r="K8" s="10">
        <v>11.1</v>
      </c>
      <c r="L8" s="10">
        <v>11.6</v>
      </c>
      <c r="M8" s="22">
        <f t="shared" ref="M8" si="4">SUM(F8:H8)</f>
        <v>35.700000000000003</v>
      </c>
      <c r="N8" s="22">
        <f t="shared" ref="N8" si="5">I8</f>
        <v>11.4</v>
      </c>
      <c r="O8" s="22">
        <f t="shared" ref="O8" si="6">SUM(J8:L8)</f>
        <v>34</v>
      </c>
      <c r="P8" s="23">
        <f t="shared" ref="P8" si="7">SUM(F8:J8)</f>
        <v>58.400000000000006</v>
      </c>
      <c r="Q8" s="11" t="s">
        <v>210</v>
      </c>
      <c r="R8" s="11" t="s">
        <v>216</v>
      </c>
      <c r="S8" s="13" t="s">
        <v>596</v>
      </c>
      <c r="T8" s="13" t="s">
        <v>230</v>
      </c>
      <c r="U8" s="13" t="s">
        <v>571</v>
      </c>
      <c r="V8" s="13" t="s">
        <v>156</v>
      </c>
      <c r="W8" s="12">
        <v>10</v>
      </c>
      <c r="X8" s="12">
        <v>13.5</v>
      </c>
      <c r="Y8" s="12">
        <v>9.6</v>
      </c>
      <c r="Z8" s="11" t="s">
        <v>159</v>
      </c>
      <c r="AA8" s="16">
        <v>-0.4</v>
      </c>
      <c r="AB8" s="11">
        <v>-0.4</v>
      </c>
      <c r="AC8" s="11">
        <v>-0.3</v>
      </c>
      <c r="AD8" s="11">
        <v>-0.5</v>
      </c>
      <c r="AE8" s="11"/>
      <c r="AF8" s="11" t="s">
        <v>306</v>
      </c>
      <c r="AG8" s="11" t="s">
        <v>303</v>
      </c>
      <c r="AH8" s="11" t="s">
        <v>157</v>
      </c>
      <c r="AI8" s="8"/>
      <c r="AJ8" s="8" t="s">
        <v>783</v>
      </c>
      <c r="AK8" s="29" t="s">
        <v>785</v>
      </c>
    </row>
    <row r="9" spans="1:37" s="5" customFormat="1">
      <c r="A9" s="19">
        <v>44646</v>
      </c>
      <c r="B9" s="18" t="s">
        <v>161</v>
      </c>
      <c r="C9" s="20" t="s">
        <v>280</v>
      </c>
      <c r="D9" s="21">
        <v>5.6990740740740738E-2</v>
      </c>
      <c r="E9" s="31" t="s">
        <v>806</v>
      </c>
      <c r="F9" s="10">
        <v>12.6</v>
      </c>
      <c r="G9" s="10">
        <v>11.4</v>
      </c>
      <c r="H9" s="10">
        <v>11.9</v>
      </c>
      <c r="I9" s="10">
        <v>12</v>
      </c>
      <c r="J9" s="10">
        <v>11.8</v>
      </c>
      <c r="K9" s="10">
        <v>11.3</v>
      </c>
      <c r="L9" s="10">
        <v>11.4</v>
      </c>
      <c r="M9" s="22">
        <f t="shared" ref="M9" si="8">SUM(F9:H9)</f>
        <v>35.9</v>
      </c>
      <c r="N9" s="22">
        <f t="shared" ref="N9" si="9">I9</f>
        <v>12</v>
      </c>
      <c r="O9" s="22">
        <f t="shared" ref="O9" si="10">SUM(J9:L9)</f>
        <v>34.5</v>
      </c>
      <c r="P9" s="23">
        <f t="shared" ref="P9" si="11">SUM(F9:J9)</f>
        <v>59.7</v>
      </c>
      <c r="Q9" s="11" t="s">
        <v>210</v>
      </c>
      <c r="R9" s="11" t="s">
        <v>216</v>
      </c>
      <c r="S9" s="13" t="s">
        <v>809</v>
      </c>
      <c r="T9" s="13" t="s">
        <v>499</v>
      </c>
      <c r="U9" s="13" t="s">
        <v>206</v>
      </c>
      <c r="V9" s="13" t="s">
        <v>156</v>
      </c>
      <c r="W9" s="12">
        <v>8.3000000000000007</v>
      </c>
      <c r="X9" s="12">
        <v>10.8</v>
      </c>
      <c r="Y9" s="12">
        <v>10.3</v>
      </c>
      <c r="Z9" s="11" t="s">
        <v>157</v>
      </c>
      <c r="AA9" s="16">
        <v>0.4</v>
      </c>
      <c r="AB9" s="11">
        <v>-0.4</v>
      </c>
      <c r="AC9" s="11">
        <v>0.1</v>
      </c>
      <c r="AD9" s="11">
        <v>-0.1</v>
      </c>
      <c r="AE9" s="11"/>
      <c r="AF9" s="11" t="s">
        <v>305</v>
      </c>
      <c r="AG9" s="11" t="s">
        <v>303</v>
      </c>
      <c r="AH9" s="11" t="s">
        <v>159</v>
      </c>
      <c r="AI9" s="8"/>
      <c r="AJ9" s="8" t="s">
        <v>805</v>
      </c>
      <c r="AK9" s="29" t="s">
        <v>838</v>
      </c>
    </row>
    <row r="10" spans="1:37" s="5" customFormat="1">
      <c r="A10" s="19">
        <v>44653</v>
      </c>
      <c r="B10" s="18" t="s">
        <v>163</v>
      </c>
      <c r="C10" s="20" t="s">
        <v>198</v>
      </c>
      <c r="D10" s="21">
        <v>5.6250000000000001E-2</v>
      </c>
      <c r="E10" s="31" t="s">
        <v>882</v>
      </c>
      <c r="F10" s="10">
        <v>12.5</v>
      </c>
      <c r="G10" s="10">
        <v>10.7</v>
      </c>
      <c r="H10" s="10">
        <v>11.3</v>
      </c>
      <c r="I10" s="10">
        <v>11.5</v>
      </c>
      <c r="J10" s="10">
        <v>11.6</v>
      </c>
      <c r="K10" s="10">
        <v>11.4</v>
      </c>
      <c r="L10" s="10">
        <v>12</v>
      </c>
      <c r="M10" s="22">
        <f t="shared" ref="M10:M11" si="12">SUM(F10:H10)</f>
        <v>34.5</v>
      </c>
      <c r="N10" s="22">
        <f t="shared" ref="N10:N11" si="13">I10</f>
        <v>11.5</v>
      </c>
      <c r="O10" s="22">
        <f t="shared" ref="O10:O11" si="14">SUM(J10:L10)</f>
        <v>35</v>
      </c>
      <c r="P10" s="23">
        <f t="shared" ref="P10:P11" si="15">SUM(F10:J10)</f>
        <v>57.6</v>
      </c>
      <c r="Q10" s="11" t="s">
        <v>196</v>
      </c>
      <c r="R10" s="11" t="s">
        <v>203</v>
      </c>
      <c r="S10" s="13" t="s">
        <v>273</v>
      </c>
      <c r="T10" s="13" t="s">
        <v>276</v>
      </c>
      <c r="U10" s="13" t="s">
        <v>410</v>
      </c>
      <c r="V10" s="13" t="s">
        <v>156</v>
      </c>
      <c r="W10" s="12">
        <v>8.6</v>
      </c>
      <c r="X10" s="12">
        <v>10.9</v>
      </c>
      <c r="Y10" s="12">
        <v>10.1</v>
      </c>
      <c r="Z10" s="11" t="s">
        <v>242</v>
      </c>
      <c r="AA10" s="16">
        <v>-1</v>
      </c>
      <c r="AB10" s="11" t="s">
        <v>301</v>
      </c>
      <c r="AC10" s="11">
        <v>-0.2</v>
      </c>
      <c r="AD10" s="11">
        <v>-0.8</v>
      </c>
      <c r="AE10" s="11"/>
      <c r="AF10" s="11" t="s">
        <v>305</v>
      </c>
      <c r="AG10" s="11" t="s">
        <v>305</v>
      </c>
      <c r="AH10" s="11" t="s">
        <v>159</v>
      </c>
      <c r="AI10" s="8"/>
      <c r="AJ10" s="8" t="s">
        <v>881</v>
      </c>
      <c r="AK10" s="29" t="s">
        <v>920</v>
      </c>
    </row>
    <row r="11" spans="1:37" s="5" customFormat="1">
      <c r="A11" s="19">
        <v>44654</v>
      </c>
      <c r="B11" s="18" t="s">
        <v>168</v>
      </c>
      <c r="C11" s="20" t="s">
        <v>198</v>
      </c>
      <c r="D11" s="21">
        <v>5.559027777777778E-2</v>
      </c>
      <c r="E11" s="31" t="s">
        <v>911</v>
      </c>
      <c r="F11" s="10">
        <v>12.4</v>
      </c>
      <c r="G11" s="10">
        <v>10.8</v>
      </c>
      <c r="H11" s="10">
        <v>10.9</v>
      </c>
      <c r="I11" s="10">
        <v>11.2</v>
      </c>
      <c r="J11" s="10">
        <v>11.4</v>
      </c>
      <c r="K11" s="10">
        <v>11.8</v>
      </c>
      <c r="L11" s="10">
        <v>11.8</v>
      </c>
      <c r="M11" s="22">
        <f t="shared" si="12"/>
        <v>34.1</v>
      </c>
      <c r="N11" s="22">
        <f t="shared" si="13"/>
        <v>11.2</v>
      </c>
      <c r="O11" s="22">
        <f t="shared" si="14"/>
        <v>35</v>
      </c>
      <c r="P11" s="23">
        <f t="shared" si="15"/>
        <v>56.699999999999996</v>
      </c>
      <c r="Q11" s="11" t="s">
        <v>196</v>
      </c>
      <c r="R11" s="11" t="s">
        <v>203</v>
      </c>
      <c r="S11" s="13" t="s">
        <v>217</v>
      </c>
      <c r="T11" s="13" t="s">
        <v>912</v>
      </c>
      <c r="U11" s="13" t="s">
        <v>355</v>
      </c>
      <c r="V11" s="13" t="s">
        <v>156</v>
      </c>
      <c r="W11" s="12">
        <v>8.3000000000000007</v>
      </c>
      <c r="X11" s="12">
        <v>10.199999999999999</v>
      </c>
      <c r="Y11" s="12">
        <v>10.3</v>
      </c>
      <c r="Z11" s="11" t="s">
        <v>242</v>
      </c>
      <c r="AA11" s="16">
        <v>-0.7</v>
      </c>
      <c r="AB11" s="11" t="s">
        <v>301</v>
      </c>
      <c r="AC11" s="11">
        <v>-0.1</v>
      </c>
      <c r="AD11" s="11">
        <v>-0.6</v>
      </c>
      <c r="AE11" s="11"/>
      <c r="AF11" s="11" t="s">
        <v>305</v>
      </c>
      <c r="AG11" s="11" t="s">
        <v>303</v>
      </c>
      <c r="AH11" s="11" t="s">
        <v>159</v>
      </c>
      <c r="AI11" s="8"/>
      <c r="AJ11" s="8" t="s">
        <v>945</v>
      </c>
      <c r="AK11" s="29" t="s">
        <v>946</v>
      </c>
    </row>
    <row r="12" spans="1:37" s="5" customFormat="1">
      <c r="A12" s="19">
        <v>44661</v>
      </c>
      <c r="B12" s="18" t="s">
        <v>162</v>
      </c>
      <c r="C12" s="20" t="s">
        <v>198</v>
      </c>
      <c r="D12" s="21">
        <v>5.6273148148148149E-2</v>
      </c>
      <c r="E12" s="31" t="s">
        <v>992</v>
      </c>
      <c r="F12" s="10">
        <v>12</v>
      </c>
      <c r="G12" s="10">
        <v>10.8</v>
      </c>
      <c r="H12" s="10">
        <v>11.3</v>
      </c>
      <c r="I12" s="10">
        <v>11.9</v>
      </c>
      <c r="J12" s="10">
        <v>11.5</v>
      </c>
      <c r="K12" s="10">
        <v>11.7</v>
      </c>
      <c r="L12" s="10">
        <v>12</v>
      </c>
      <c r="M12" s="22">
        <f t="shared" ref="M12" si="16">SUM(F12:H12)</f>
        <v>34.1</v>
      </c>
      <c r="N12" s="22">
        <f t="shared" ref="N12" si="17">I12</f>
        <v>11.9</v>
      </c>
      <c r="O12" s="22">
        <f t="shared" ref="O12" si="18">SUM(J12:L12)</f>
        <v>35.200000000000003</v>
      </c>
      <c r="P12" s="23">
        <f t="shared" ref="P12" si="19">SUM(F12:J12)</f>
        <v>57.5</v>
      </c>
      <c r="Q12" s="11" t="s">
        <v>351</v>
      </c>
      <c r="R12" s="11" t="s">
        <v>203</v>
      </c>
      <c r="S12" s="13" t="s">
        <v>354</v>
      </c>
      <c r="T12" s="13" t="s">
        <v>273</v>
      </c>
      <c r="U12" s="13" t="s">
        <v>993</v>
      </c>
      <c r="V12" s="13" t="s">
        <v>242</v>
      </c>
      <c r="W12" s="12">
        <v>10.199999999999999</v>
      </c>
      <c r="X12" s="12">
        <v>10.5</v>
      </c>
      <c r="Y12" s="12">
        <v>10</v>
      </c>
      <c r="Z12" s="11" t="s">
        <v>156</v>
      </c>
      <c r="AA12" s="16">
        <v>-1.5</v>
      </c>
      <c r="AB12" s="11" t="s">
        <v>301</v>
      </c>
      <c r="AC12" s="11">
        <v>-0.5</v>
      </c>
      <c r="AD12" s="11">
        <v>-1</v>
      </c>
      <c r="AE12" s="11"/>
      <c r="AF12" s="11" t="s">
        <v>306</v>
      </c>
      <c r="AG12" s="11" t="s">
        <v>305</v>
      </c>
      <c r="AH12" s="11" t="s">
        <v>159</v>
      </c>
      <c r="AI12" s="8"/>
      <c r="AJ12" s="8" t="s">
        <v>999</v>
      </c>
      <c r="AK12" s="29" t="s">
        <v>1014</v>
      </c>
    </row>
  </sheetData>
  <autoFilter ref="A1:AJ2" xr:uid="{00000000-0009-0000-0000-000002000000}"/>
  <phoneticPr fontId="12"/>
  <conditionalFormatting sqref="Z3">
    <cfRule type="containsText" dxfId="1232" priority="131" operator="containsText" text="D">
      <formula>NOT(ISERROR(SEARCH("D",Z3)))</formula>
    </cfRule>
    <cfRule type="containsText" dxfId="1231" priority="132" operator="containsText" text="S">
      <formula>NOT(ISERROR(SEARCH("S",Z3)))</formula>
    </cfRule>
    <cfRule type="containsText" dxfId="1230" priority="133" operator="containsText" text="F">
      <formula>NOT(ISERROR(SEARCH("F",Z3)))</formula>
    </cfRule>
    <cfRule type="containsText" dxfId="1229" priority="134" operator="containsText" text="E">
      <formula>NOT(ISERROR(SEARCH("E",Z3)))</formula>
    </cfRule>
    <cfRule type="containsText" dxfId="1228" priority="135" operator="containsText" text="B">
      <formula>NOT(ISERROR(SEARCH("B",Z3)))</formula>
    </cfRule>
    <cfRule type="containsText" dxfId="1227" priority="136" operator="containsText" text="A">
      <formula>NOT(ISERROR(SEARCH("A",Z3)))</formula>
    </cfRule>
  </conditionalFormatting>
  <conditionalFormatting sqref="AF3:AG3">
    <cfRule type="containsText" dxfId="1226" priority="144" operator="containsText" text="E">
      <formula>NOT(ISERROR(SEARCH("E",AF3)))</formula>
    </cfRule>
    <cfRule type="containsText" dxfId="1225" priority="145" operator="containsText" text="B">
      <formula>NOT(ISERROR(SEARCH("B",AF3)))</formula>
    </cfRule>
    <cfRule type="containsText" dxfId="1224" priority="146" operator="containsText" text="A">
      <formula>NOT(ISERROR(SEARCH("A",AF3)))</formula>
    </cfRule>
  </conditionalFormatting>
  <conditionalFormatting sqref="AH3">
    <cfRule type="containsText" dxfId="1223" priority="141" operator="containsText" text="E">
      <formula>NOT(ISERROR(SEARCH("E",AH3)))</formula>
    </cfRule>
    <cfRule type="containsText" dxfId="1222" priority="142" operator="containsText" text="B">
      <formula>NOT(ISERROR(SEARCH("B",AH3)))</formula>
    </cfRule>
    <cfRule type="containsText" dxfId="1221" priority="143" operator="containsText" text="A">
      <formula>NOT(ISERROR(SEARCH("A",AH3)))</formula>
    </cfRule>
  </conditionalFormatting>
  <conditionalFormatting sqref="F3:L3">
    <cfRule type="colorScale" priority="140">
      <colorScale>
        <cfvo type="min"/>
        <cfvo type="percentile" val="50"/>
        <cfvo type="max"/>
        <color rgb="FFF8696B"/>
        <color rgb="FFFFEB84"/>
        <color rgb="FF63BE7B"/>
      </colorScale>
    </cfRule>
  </conditionalFormatting>
  <conditionalFormatting sqref="AI3">
    <cfRule type="containsText" dxfId="1220" priority="137" operator="containsText" text="E">
      <formula>NOT(ISERROR(SEARCH("E",AI3)))</formula>
    </cfRule>
    <cfRule type="containsText" dxfId="1219" priority="138" operator="containsText" text="B">
      <formula>NOT(ISERROR(SEARCH("B",AI3)))</formula>
    </cfRule>
    <cfRule type="containsText" dxfId="1218" priority="139" operator="containsText" text="A">
      <formula>NOT(ISERROR(SEARCH("A",AI3)))</formula>
    </cfRule>
  </conditionalFormatting>
  <conditionalFormatting sqref="AF2:AG2">
    <cfRule type="containsText" dxfId="1217" priority="128" operator="containsText" text="E">
      <formula>NOT(ISERROR(SEARCH("E",AF2)))</formula>
    </cfRule>
    <cfRule type="containsText" dxfId="1216" priority="129" operator="containsText" text="B">
      <formula>NOT(ISERROR(SEARCH("B",AF2)))</formula>
    </cfRule>
    <cfRule type="containsText" dxfId="1215" priority="130" operator="containsText" text="A">
      <formula>NOT(ISERROR(SEARCH("A",AF2)))</formula>
    </cfRule>
  </conditionalFormatting>
  <conditionalFormatting sqref="AH2">
    <cfRule type="containsText" dxfId="1214" priority="125" operator="containsText" text="E">
      <formula>NOT(ISERROR(SEARCH("E",AH2)))</formula>
    </cfRule>
    <cfRule type="containsText" dxfId="1213" priority="126" operator="containsText" text="B">
      <formula>NOT(ISERROR(SEARCH("B",AH2)))</formula>
    </cfRule>
    <cfRule type="containsText" dxfId="1212" priority="127" operator="containsText" text="A">
      <formula>NOT(ISERROR(SEARCH("A",AH2)))</formula>
    </cfRule>
  </conditionalFormatting>
  <conditionalFormatting sqref="F2:L2">
    <cfRule type="colorScale" priority="124">
      <colorScale>
        <cfvo type="min"/>
        <cfvo type="percentile" val="50"/>
        <cfvo type="max"/>
        <color rgb="FFF8696B"/>
        <color rgb="FFFFEB84"/>
        <color rgb="FF63BE7B"/>
      </colorScale>
    </cfRule>
  </conditionalFormatting>
  <conditionalFormatting sqref="AI2">
    <cfRule type="containsText" dxfId="1211" priority="121" operator="containsText" text="E">
      <formula>NOT(ISERROR(SEARCH("E",AI2)))</formula>
    </cfRule>
    <cfRule type="containsText" dxfId="1210" priority="122" operator="containsText" text="B">
      <formula>NOT(ISERROR(SEARCH("B",AI2)))</formula>
    </cfRule>
    <cfRule type="containsText" dxfId="1209" priority="123" operator="containsText" text="A">
      <formula>NOT(ISERROR(SEARCH("A",AI2)))</formula>
    </cfRule>
  </conditionalFormatting>
  <conditionalFormatting sqref="Z2">
    <cfRule type="containsText" dxfId="1208" priority="115" operator="containsText" text="D">
      <formula>NOT(ISERROR(SEARCH("D",Z2)))</formula>
    </cfRule>
    <cfRule type="containsText" dxfId="1207" priority="116" operator="containsText" text="S">
      <formula>NOT(ISERROR(SEARCH("S",Z2)))</formula>
    </cfRule>
    <cfRule type="containsText" dxfId="1206" priority="117" operator="containsText" text="F">
      <formula>NOT(ISERROR(SEARCH("F",Z2)))</formula>
    </cfRule>
    <cfRule type="containsText" dxfId="1205" priority="118" operator="containsText" text="E">
      <formula>NOT(ISERROR(SEARCH("E",Z2)))</formula>
    </cfRule>
    <cfRule type="containsText" dxfId="1204" priority="119" operator="containsText" text="B">
      <formula>NOT(ISERROR(SEARCH("B",Z2)))</formula>
    </cfRule>
    <cfRule type="containsText" dxfId="1203" priority="120" operator="containsText" text="A">
      <formula>NOT(ISERROR(SEARCH("A",Z2)))</formula>
    </cfRule>
  </conditionalFormatting>
  <conditionalFormatting sqref="Z4:Z5">
    <cfRule type="containsText" dxfId="1202" priority="99" operator="containsText" text="D">
      <formula>NOT(ISERROR(SEARCH("D",Z4)))</formula>
    </cfRule>
    <cfRule type="containsText" dxfId="1201" priority="100" operator="containsText" text="S">
      <formula>NOT(ISERROR(SEARCH("S",Z4)))</formula>
    </cfRule>
    <cfRule type="containsText" dxfId="1200" priority="101" operator="containsText" text="F">
      <formula>NOT(ISERROR(SEARCH("F",Z4)))</formula>
    </cfRule>
    <cfRule type="containsText" dxfId="1199" priority="102" operator="containsText" text="E">
      <formula>NOT(ISERROR(SEARCH("E",Z4)))</formula>
    </cfRule>
    <cfRule type="containsText" dxfId="1198" priority="103" operator="containsText" text="B">
      <formula>NOT(ISERROR(SEARCH("B",Z4)))</formula>
    </cfRule>
    <cfRule type="containsText" dxfId="1197" priority="104" operator="containsText" text="A">
      <formula>NOT(ISERROR(SEARCH("A",Z4)))</formula>
    </cfRule>
  </conditionalFormatting>
  <conditionalFormatting sqref="AF4:AG5">
    <cfRule type="containsText" dxfId="1196" priority="112" operator="containsText" text="E">
      <formula>NOT(ISERROR(SEARCH("E",AF4)))</formula>
    </cfRule>
    <cfRule type="containsText" dxfId="1195" priority="113" operator="containsText" text="B">
      <formula>NOT(ISERROR(SEARCH("B",AF4)))</formula>
    </cfRule>
    <cfRule type="containsText" dxfId="1194" priority="114" operator="containsText" text="A">
      <formula>NOT(ISERROR(SEARCH("A",AF4)))</formula>
    </cfRule>
  </conditionalFormatting>
  <conditionalFormatting sqref="AH4:AH5">
    <cfRule type="containsText" dxfId="1193" priority="109" operator="containsText" text="E">
      <formula>NOT(ISERROR(SEARCH("E",AH4)))</formula>
    </cfRule>
    <cfRule type="containsText" dxfId="1192" priority="110" operator="containsText" text="B">
      <formula>NOT(ISERROR(SEARCH("B",AH4)))</formula>
    </cfRule>
    <cfRule type="containsText" dxfId="1191" priority="111" operator="containsText" text="A">
      <formula>NOT(ISERROR(SEARCH("A",AH4)))</formula>
    </cfRule>
  </conditionalFormatting>
  <conditionalFormatting sqref="F4:L4">
    <cfRule type="colorScale" priority="108">
      <colorScale>
        <cfvo type="min"/>
        <cfvo type="percentile" val="50"/>
        <cfvo type="max"/>
        <color rgb="FFF8696B"/>
        <color rgb="FFFFEB84"/>
        <color rgb="FF63BE7B"/>
      </colorScale>
    </cfRule>
  </conditionalFormatting>
  <conditionalFormatting sqref="AI4:AI5">
    <cfRule type="containsText" dxfId="1190" priority="105" operator="containsText" text="E">
      <formula>NOT(ISERROR(SEARCH("E",AI4)))</formula>
    </cfRule>
    <cfRule type="containsText" dxfId="1189" priority="106" operator="containsText" text="B">
      <formula>NOT(ISERROR(SEARCH("B",AI4)))</formula>
    </cfRule>
    <cfRule type="containsText" dxfId="1188" priority="107" operator="containsText" text="A">
      <formula>NOT(ISERROR(SEARCH("A",AI4)))</formula>
    </cfRule>
  </conditionalFormatting>
  <conditionalFormatting sqref="F5:L5">
    <cfRule type="colorScale" priority="98">
      <colorScale>
        <cfvo type="min"/>
        <cfvo type="percentile" val="50"/>
        <cfvo type="max"/>
        <color rgb="FFF8696B"/>
        <color rgb="FFFFEB84"/>
        <color rgb="FF63BE7B"/>
      </colorScale>
    </cfRule>
  </conditionalFormatting>
  <conditionalFormatting sqref="Z6">
    <cfRule type="containsText" dxfId="1187" priority="83" operator="containsText" text="D">
      <formula>NOT(ISERROR(SEARCH("D",Z6)))</formula>
    </cfRule>
    <cfRule type="containsText" dxfId="1186" priority="84" operator="containsText" text="S">
      <formula>NOT(ISERROR(SEARCH("S",Z6)))</formula>
    </cfRule>
    <cfRule type="containsText" dxfId="1185" priority="85" operator="containsText" text="F">
      <formula>NOT(ISERROR(SEARCH("F",Z6)))</formula>
    </cfRule>
    <cfRule type="containsText" dxfId="1184" priority="86" operator="containsText" text="E">
      <formula>NOT(ISERROR(SEARCH("E",Z6)))</formula>
    </cfRule>
    <cfRule type="containsText" dxfId="1183" priority="87" operator="containsText" text="B">
      <formula>NOT(ISERROR(SEARCH("B",Z6)))</formula>
    </cfRule>
    <cfRule type="containsText" dxfId="1182" priority="88" operator="containsText" text="A">
      <formula>NOT(ISERROR(SEARCH("A",Z6)))</formula>
    </cfRule>
  </conditionalFormatting>
  <conditionalFormatting sqref="AF6:AG6">
    <cfRule type="containsText" dxfId="1181" priority="95" operator="containsText" text="E">
      <formula>NOT(ISERROR(SEARCH("E",AF6)))</formula>
    </cfRule>
    <cfRule type="containsText" dxfId="1180" priority="96" operator="containsText" text="B">
      <formula>NOT(ISERROR(SEARCH("B",AF6)))</formula>
    </cfRule>
    <cfRule type="containsText" dxfId="1179" priority="97" operator="containsText" text="A">
      <formula>NOT(ISERROR(SEARCH("A",AF6)))</formula>
    </cfRule>
  </conditionalFormatting>
  <conditionalFormatting sqref="AH6">
    <cfRule type="containsText" dxfId="1178" priority="92" operator="containsText" text="E">
      <formula>NOT(ISERROR(SEARCH("E",AH6)))</formula>
    </cfRule>
    <cfRule type="containsText" dxfId="1177" priority="93" operator="containsText" text="B">
      <formula>NOT(ISERROR(SEARCH("B",AH6)))</formula>
    </cfRule>
    <cfRule type="containsText" dxfId="1176" priority="94" operator="containsText" text="A">
      <formula>NOT(ISERROR(SEARCH("A",AH6)))</formula>
    </cfRule>
  </conditionalFormatting>
  <conditionalFormatting sqref="AI6">
    <cfRule type="containsText" dxfId="1175" priority="89" operator="containsText" text="E">
      <formula>NOT(ISERROR(SEARCH("E",AI6)))</formula>
    </cfRule>
    <cfRule type="containsText" dxfId="1174" priority="90" operator="containsText" text="B">
      <formula>NOT(ISERROR(SEARCH("B",AI6)))</formula>
    </cfRule>
    <cfRule type="containsText" dxfId="1173" priority="91" operator="containsText" text="A">
      <formula>NOT(ISERROR(SEARCH("A",AI6)))</formula>
    </cfRule>
  </conditionalFormatting>
  <conditionalFormatting sqref="F6:L6">
    <cfRule type="colorScale" priority="82">
      <colorScale>
        <cfvo type="min"/>
        <cfvo type="percentile" val="50"/>
        <cfvo type="max"/>
        <color rgb="FFF8696B"/>
        <color rgb="FFFFEB84"/>
        <color rgb="FF63BE7B"/>
      </colorScale>
    </cfRule>
  </conditionalFormatting>
  <conditionalFormatting sqref="Z7">
    <cfRule type="containsText" dxfId="1172" priority="67" operator="containsText" text="D">
      <formula>NOT(ISERROR(SEARCH("D",Z7)))</formula>
    </cfRule>
    <cfRule type="containsText" dxfId="1171" priority="68" operator="containsText" text="S">
      <formula>NOT(ISERROR(SEARCH("S",Z7)))</formula>
    </cfRule>
    <cfRule type="containsText" dxfId="1170" priority="69" operator="containsText" text="F">
      <formula>NOT(ISERROR(SEARCH("F",Z7)))</formula>
    </cfRule>
    <cfRule type="containsText" dxfId="1169" priority="70" operator="containsText" text="E">
      <formula>NOT(ISERROR(SEARCH("E",Z7)))</formula>
    </cfRule>
    <cfRule type="containsText" dxfId="1168" priority="71" operator="containsText" text="B">
      <formula>NOT(ISERROR(SEARCH("B",Z7)))</formula>
    </cfRule>
    <cfRule type="containsText" dxfId="1167" priority="72" operator="containsText" text="A">
      <formula>NOT(ISERROR(SEARCH("A",Z7)))</formula>
    </cfRule>
  </conditionalFormatting>
  <conditionalFormatting sqref="AF7:AG7">
    <cfRule type="containsText" dxfId="1166" priority="79" operator="containsText" text="E">
      <formula>NOT(ISERROR(SEARCH("E",AF7)))</formula>
    </cfRule>
    <cfRule type="containsText" dxfId="1165" priority="80" operator="containsText" text="B">
      <formula>NOT(ISERROR(SEARCH("B",AF7)))</formula>
    </cfRule>
    <cfRule type="containsText" dxfId="1164" priority="81" operator="containsText" text="A">
      <formula>NOT(ISERROR(SEARCH("A",AF7)))</formula>
    </cfRule>
  </conditionalFormatting>
  <conditionalFormatting sqref="AH7">
    <cfRule type="containsText" dxfId="1163" priority="76" operator="containsText" text="E">
      <formula>NOT(ISERROR(SEARCH("E",AH7)))</formula>
    </cfRule>
    <cfRule type="containsText" dxfId="1162" priority="77" operator="containsText" text="B">
      <formula>NOT(ISERROR(SEARCH("B",AH7)))</formula>
    </cfRule>
    <cfRule type="containsText" dxfId="1161" priority="78" operator="containsText" text="A">
      <formula>NOT(ISERROR(SEARCH("A",AH7)))</formula>
    </cfRule>
  </conditionalFormatting>
  <conditionalFormatting sqref="AI7">
    <cfRule type="containsText" dxfId="1160" priority="73" operator="containsText" text="E">
      <formula>NOT(ISERROR(SEARCH("E",AI7)))</formula>
    </cfRule>
    <cfRule type="containsText" dxfId="1159" priority="74" operator="containsText" text="B">
      <formula>NOT(ISERROR(SEARCH("B",AI7)))</formula>
    </cfRule>
    <cfRule type="containsText" dxfId="1158" priority="75" operator="containsText" text="A">
      <formula>NOT(ISERROR(SEARCH("A",AI7)))</formula>
    </cfRule>
  </conditionalFormatting>
  <conditionalFormatting sqref="F7:L7">
    <cfRule type="colorScale" priority="65">
      <colorScale>
        <cfvo type="min"/>
        <cfvo type="percentile" val="50"/>
        <cfvo type="max"/>
        <color rgb="FFF8696B"/>
        <color rgb="FFFFEB84"/>
        <color rgb="FF63BE7B"/>
      </colorScale>
    </cfRule>
  </conditionalFormatting>
  <conditionalFormatting sqref="Z8">
    <cfRule type="containsText" dxfId="1157" priority="50" operator="containsText" text="D">
      <formula>NOT(ISERROR(SEARCH("D",Z8)))</formula>
    </cfRule>
    <cfRule type="containsText" dxfId="1156" priority="51" operator="containsText" text="S">
      <formula>NOT(ISERROR(SEARCH("S",Z8)))</formula>
    </cfRule>
    <cfRule type="containsText" dxfId="1155" priority="52" operator="containsText" text="F">
      <formula>NOT(ISERROR(SEARCH("F",Z8)))</formula>
    </cfRule>
    <cfRule type="containsText" dxfId="1154" priority="53" operator="containsText" text="E">
      <formula>NOT(ISERROR(SEARCH("E",Z8)))</formula>
    </cfRule>
    <cfRule type="containsText" dxfId="1153" priority="54" operator="containsText" text="B">
      <formula>NOT(ISERROR(SEARCH("B",Z8)))</formula>
    </cfRule>
    <cfRule type="containsText" dxfId="1152" priority="55" operator="containsText" text="A">
      <formula>NOT(ISERROR(SEARCH("A",Z8)))</formula>
    </cfRule>
  </conditionalFormatting>
  <conditionalFormatting sqref="AF8:AG8">
    <cfRule type="containsText" dxfId="1151" priority="62" operator="containsText" text="E">
      <formula>NOT(ISERROR(SEARCH("E",AF8)))</formula>
    </cfRule>
    <cfRule type="containsText" dxfId="1150" priority="63" operator="containsText" text="B">
      <formula>NOT(ISERROR(SEARCH("B",AF8)))</formula>
    </cfRule>
    <cfRule type="containsText" dxfId="1149" priority="64" operator="containsText" text="A">
      <formula>NOT(ISERROR(SEARCH("A",AF8)))</formula>
    </cfRule>
  </conditionalFormatting>
  <conditionalFormatting sqref="AH8">
    <cfRule type="containsText" dxfId="1148" priority="59" operator="containsText" text="E">
      <formula>NOT(ISERROR(SEARCH("E",AH8)))</formula>
    </cfRule>
    <cfRule type="containsText" dxfId="1147" priority="60" operator="containsText" text="B">
      <formula>NOT(ISERROR(SEARCH("B",AH8)))</formula>
    </cfRule>
    <cfRule type="containsText" dxfId="1146" priority="61" operator="containsText" text="A">
      <formula>NOT(ISERROR(SEARCH("A",AH8)))</formula>
    </cfRule>
  </conditionalFormatting>
  <conditionalFormatting sqref="AI8">
    <cfRule type="containsText" dxfId="1145" priority="56" operator="containsText" text="E">
      <formula>NOT(ISERROR(SEARCH("E",AI8)))</formula>
    </cfRule>
    <cfRule type="containsText" dxfId="1144" priority="57" operator="containsText" text="B">
      <formula>NOT(ISERROR(SEARCH("B",AI8)))</formula>
    </cfRule>
    <cfRule type="containsText" dxfId="1143" priority="58" operator="containsText" text="A">
      <formula>NOT(ISERROR(SEARCH("A",AI8)))</formula>
    </cfRule>
  </conditionalFormatting>
  <conditionalFormatting sqref="F8:L8">
    <cfRule type="colorScale" priority="49">
      <colorScale>
        <cfvo type="min"/>
        <cfvo type="percentile" val="50"/>
        <cfvo type="max"/>
        <color rgb="FFF8696B"/>
        <color rgb="FFFFEB84"/>
        <color rgb="FF63BE7B"/>
      </colorScale>
    </cfRule>
  </conditionalFormatting>
  <conditionalFormatting sqref="Z9">
    <cfRule type="containsText" dxfId="1142" priority="34" operator="containsText" text="D">
      <formula>NOT(ISERROR(SEARCH("D",Z9)))</formula>
    </cfRule>
    <cfRule type="containsText" dxfId="1141" priority="35" operator="containsText" text="S">
      <formula>NOT(ISERROR(SEARCH("S",Z9)))</formula>
    </cfRule>
    <cfRule type="containsText" dxfId="1140" priority="36" operator="containsText" text="F">
      <formula>NOT(ISERROR(SEARCH("F",Z9)))</formula>
    </cfRule>
    <cfRule type="containsText" dxfId="1139" priority="37" operator="containsText" text="E">
      <formula>NOT(ISERROR(SEARCH("E",Z9)))</formula>
    </cfRule>
    <cfRule type="containsText" dxfId="1138" priority="38" operator="containsText" text="B">
      <formula>NOT(ISERROR(SEARCH("B",Z9)))</formula>
    </cfRule>
    <cfRule type="containsText" dxfId="1137" priority="39" operator="containsText" text="A">
      <formula>NOT(ISERROR(SEARCH("A",Z9)))</formula>
    </cfRule>
  </conditionalFormatting>
  <conditionalFormatting sqref="AF9:AG9">
    <cfRule type="containsText" dxfId="1136" priority="46" operator="containsText" text="E">
      <formula>NOT(ISERROR(SEARCH("E",AF9)))</formula>
    </cfRule>
    <cfRule type="containsText" dxfId="1135" priority="47" operator="containsText" text="B">
      <formula>NOT(ISERROR(SEARCH("B",AF9)))</formula>
    </cfRule>
    <cfRule type="containsText" dxfId="1134" priority="48" operator="containsText" text="A">
      <formula>NOT(ISERROR(SEARCH("A",AF9)))</formula>
    </cfRule>
  </conditionalFormatting>
  <conditionalFormatting sqref="AH9">
    <cfRule type="containsText" dxfId="1133" priority="43" operator="containsText" text="E">
      <formula>NOT(ISERROR(SEARCH("E",AH9)))</formula>
    </cfRule>
    <cfRule type="containsText" dxfId="1132" priority="44" operator="containsText" text="B">
      <formula>NOT(ISERROR(SEARCH("B",AH9)))</formula>
    </cfRule>
    <cfRule type="containsText" dxfId="1131" priority="45" operator="containsText" text="A">
      <formula>NOT(ISERROR(SEARCH("A",AH9)))</formula>
    </cfRule>
  </conditionalFormatting>
  <conditionalFormatting sqref="AI9">
    <cfRule type="containsText" dxfId="1130" priority="40" operator="containsText" text="E">
      <formula>NOT(ISERROR(SEARCH("E",AI9)))</formula>
    </cfRule>
    <cfRule type="containsText" dxfId="1129" priority="41" operator="containsText" text="B">
      <formula>NOT(ISERROR(SEARCH("B",AI9)))</formula>
    </cfRule>
    <cfRule type="containsText" dxfId="1128" priority="42" operator="containsText" text="A">
      <formula>NOT(ISERROR(SEARCH("A",AI9)))</formula>
    </cfRule>
  </conditionalFormatting>
  <conditionalFormatting sqref="F9:L9">
    <cfRule type="colorScale" priority="33">
      <colorScale>
        <cfvo type="min"/>
        <cfvo type="percentile" val="50"/>
        <cfvo type="max"/>
        <color rgb="FFF8696B"/>
        <color rgb="FFFFEB84"/>
        <color rgb="FF63BE7B"/>
      </colorScale>
    </cfRule>
  </conditionalFormatting>
  <conditionalFormatting sqref="Z10:Z11">
    <cfRule type="containsText" dxfId="1127" priority="18" operator="containsText" text="D">
      <formula>NOT(ISERROR(SEARCH("D",Z10)))</formula>
    </cfRule>
    <cfRule type="containsText" dxfId="1126" priority="19" operator="containsText" text="S">
      <formula>NOT(ISERROR(SEARCH("S",Z10)))</formula>
    </cfRule>
    <cfRule type="containsText" dxfId="1125" priority="20" operator="containsText" text="F">
      <formula>NOT(ISERROR(SEARCH("F",Z10)))</formula>
    </cfRule>
    <cfRule type="containsText" dxfId="1124" priority="21" operator="containsText" text="E">
      <formula>NOT(ISERROR(SEARCH("E",Z10)))</formula>
    </cfRule>
    <cfRule type="containsText" dxfId="1123" priority="22" operator="containsText" text="B">
      <formula>NOT(ISERROR(SEARCH("B",Z10)))</formula>
    </cfRule>
    <cfRule type="containsText" dxfId="1122" priority="23" operator="containsText" text="A">
      <formula>NOT(ISERROR(SEARCH("A",Z10)))</formula>
    </cfRule>
  </conditionalFormatting>
  <conditionalFormatting sqref="AF10:AG11">
    <cfRule type="containsText" dxfId="1121" priority="30" operator="containsText" text="E">
      <formula>NOT(ISERROR(SEARCH("E",AF10)))</formula>
    </cfRule>
    <cfRule type="containsText" dxfId="1120" priority="31" operator="containsText" text="B">
      <formula>NOT(ISERROR(SEARCH("B",AF10)))</formula>
    </cfRule>
    <cfRule type="containsText" dxfId="1119" priority="32" operator="containsText" text="A">
      <formula>NOT(ISERROR(SEARCH("A",AF10)))</formula>
    </cfRule>
  </conditionalFormatting>
  <conditionalFormatting sqref="AH10:AH11">
    <cfRule type="containsText" dxfId="1118" priority="27" operator="containsText" text="E">
      <formula>NOT(ISERROR(SEARCH("E",AH10)))</formula>
    </cfRule>
    <cfRule type="containsText" dxfId="1117" priority="28" operator="containsText" text="B">
      <formula>NOT(ISERROR(SEARCH("B",AH10)))</formula>
    </cfRule>
    <cfRule type="containsText" dxfId="1116" priority="29" operator="containsText" text="A">
      <formula>NOT(ISERROR(SEARCH("A",AH10)))</formula>
    </cfRule>
  </conditionalFormatting>
  <conditionalFormatting sqref="AI10:AI11">
    <cfRule type="containsText" dxfId="1115" priority="24" operator="containsText" text="E">
      <formula>NOT(ISERROR(SEARCH("E",AI10)))</formula>
    </cfRule>
    <cfRule type="containsText" dxfId="1114" priority="25" operator="containsText" text="B">
      <formula>NOT(ISERROR(SEARCH("B",AI10)))</formula>
    </cfRule>
    <cfRule type="containsText" dxfId="1113" priority="26" operator="containsText" text="A">
      <formula>NOT(ISERROR(SEARCH("A",AI10)))</formula>
    </cfRule>
  </conditionalFormatting>
  <conditionalFormatting sqref="F10:L11">
    <cfRule type="colorScale" priority="17">
      <colorScale>
        <cfvo type="min"/>
        <cfvo type="percentile" val="50"/>
        <cfvo type="max"/>
        <color rgb="FFF8696B"/>
        <color rgb="FFFFEB84"/>
        <color rgb="FF63BE7B"/>
      </colorScale>
    </cfRule>
  </conditionalFormatting>
  <conditionalFormatting sqref="Z12">
    <cfRule type="containsText" dxfId="1112" priority="2" operator="containsText" text="D">
      <formula>NOT(ISERROR(SEARCH("D",Z12)))</formula>
    </cfRule>
    <cfRule type="containsText" dxfId="1111" priority="3" operator="containsText" text="S">
      <formula>NOT(ISERROR(SEARCH("S",Z12)))</formula>
    </cfRule>
    <cfRule type="containsText" dxfId="1110" priority="4" operator="containsText" text="F">
      <formula>NOT(ISERROR(SEARCH("F",Z12)))</formula>
    </cfRule>
    <cfRule type="containsText" dxfId="1109" priority="5" operator="containsText" text="E">
      <formula>NOT(ISERROR(SEARCH("E",Z12)))</formula>
    </cfRule>
    <cfRule type="containsText" dxfId="1108" priority="6" operator="containsText" text="B">
      <formula>NOT(ISERROR(SEARCH("B",Z12)))</formula>
    </cfRule>
    <cfRule type="containsText" dxfId="1107" priority="7" operator="containsText" text="A">
      <formula>NOT(ISERROR(SEARCH("A",Z12)))</formula>
    </cfRule>
  </conditionalFormatting>
  <conditionalFormatting sqref="AF12:AG12">
    <cfRule type="containsText" dxfId="1106" priority="14" operator="containsText" text="E">
      <formula>NOT(ISERROR(SEARCH("E",AF12)))</formula>
    </cfRule>
    <cfRule type="containsText" dxfId="1105" priority="15" operator="containsText" text="B">
      <formula>NOT(ISERROR(SEARCH("B",AF12)))</formula>
    </cfRule>
    <cfRule type="containsText" dxfId="1104" priority="16" operator="containsText" text="A">
      <formula>NOT(ISERROR(SEARCH("A",AF12)))</formula>
    </cfRule>
  </conditionalFormatting>
  <conditionalFormatting sqref="AH12">
    <cfRule type="containsText" dxfId="1103" priority="11" operator="containsText" text="E">
      <formula>NOT(ISERROR(SEARCH("E",AH12)))</formula>
    </cfRule>
    <cfRule type="containsText" dxfId="1102" priority="12" operator="containsText" text="B">
      <formula>NOT(ISERROR(SEARCH("B",AH12)))</formula>
    </cfRule>
    <cfRule type="containsText" dxfId="1101" priority="13" operator="containsText" text="A">
      <formula>NOT(ISERROR(SEARCH("A",AH12)))</formula>
    </cfRule>
  </conditionalFormatting>
  <conditionalFormatting sqref="AI12">
    <cfRule type="containsText" dxfId="1100" priority="8" operator="containsText" text="E">
      <formula>NOT(ISERROR(SEARCH("E",AI12)))</formula>
    </cfRule>
    <cfRule type="containsText" dxfId="1099" priority="9" operator="containsText" text="B">
      <formula>NOT(ISERROR(SEARCH("B",AI12)))</formula>
    </cfRule>
    <cfRule type="containsText" dxfId="1098" priority="10" operator="containsText" text="A">
      <formula>NOT(ISERROR(SEARCH("A",AI12)))</formula>
    </cfRule>
  </conditionalFormatting>
  <conditionalFormatting sqref="F12:L12">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I2:AI12" xr:uid="{00000000-0002-0000-0200-000000000000}">
      <formula1>"強風,外差し,イン先行,タフ"</formula1>
    </dataValidation>
  </dataValidations>
  <pageMargins left="0.75" right="0.75" top="1" bottom="1" header="0.3" footer="0.3"/>
  <pageSetup paperSize="9" orientation="portrait" horizontalDpi="4294967292" verticalDpi="4294967292"/>
  <ignoredErrors>
    <ignoredError sqref="M2:P2 M3:P3 M4:P4 M5:P6 M7:P7 M8:P8 M9:P9 M10:P1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M21"/>
  <sheetViews>
    <sheetView workbookViewId="0">
      <pane xSplit="5" ySplit="1" topLeftCell="Q2" activePane="bottomRight" state="frozen"/>
      <selection activeCell="E24" sqref="E24"/>
      <selection pane="topRight" activeCell="E24" sqref="E24"/>
      <selection pane="bottomLeft" activeCell="E24" sqref="E24"/>
      <selection pane="bottomRight" activeCell="AM35" sqref="AM35"/>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4" max="24" width="5.83203125" customWidth="1"/>
    <col min="30" max="30" width="5.33203125" customWidth="1"/>
    <col min="33" max="33" width="8.83203125" hidden="1" customWidth="1"/>
    <col min="38" max="39" width="150.83203125" customWidth="1"/>
  </cols>
  <sheetData>
    <row r="1" spans="1:39" s="5" customFormat="1">
      <c r="A1" s="1" t="s">
        <v>41</v>
      </c>
      <c r="B1" s="1" t="s">
        <v>81</v>
      </c>
      <c r="C1" s="1" t="s">
        <v>43</v>
      </c>
      <c r="D1" s="1" t="s">
        <v>82</v>
      </c>
      <c r="E1" s="1" t="s">
        <v>45</v>
      </c>
      <c r="F1" s="1" t="s">
        <v>83</v>
      </c>
      <c r="G1" s="1" t="s">
        <v>84</v>
      </c>
      <c r="H1" s="1" t="s">
        <v>85</v>
      </c>
      <c r="I1" s="1" t="s">
        <v>86</v>
      </c>
      <c r="J1" s="1" t="s">
        <v>87</v>
      </c>
      <c r="K1" s="1" t="s">
        <v>88</v>
      </c>
      <c r="L1" s="1" t="s">
        <v>101</v>
      </c>
      <c r="M1" s="1" t="s">
        <v>108</v>
      </c>
      <c r="N1" s="1" t="s">
        <v>46</v>
      </c>
      <c r="O1" s="1" t="s">
        <v>60</v>
      </c>
      <c r="P1" s="1" t="s">
        <v>47</v>
      </c>
      <c r="Q1" s="1" t="s">
        <v>48</v>
      </c>
      <c r="R1" s="2" t="s">
        <v>185</v>
      </c>
      <c r="S1" s="2" t="s">
        <v>89</v>
      </c>
      <c r="T1" s="2" t="s">
        <v>50</v>
      </c>
      <c r="U1" s="3" t="s">
        <v>51</v>
      </c>
      <c r="V1" s="3" t="s">
        <v>52</v>
      </c>
      <c r="W1" s="3" t="s">
        <v>53</v>
      </c>
      <c r="X1" s="3" t="s">
        <v>90</v>
      </c>
      <c r="Y1" s="4" t="s">
        <v>152</v>
      </c>
      <c r="Z1" s="4" t="s">
        <v>153</v>
      </c>
      <c r="AA1" s="4" t="s">
        <v>174</v>
      </c>
      <c r="AB1" s="4" t="s">
        <v>179</v>
      </c>
      <c r="AC1" s="4" t="s">
        <v>9</v>
      </c>
      <c r="AD1" s="4" t="s">
        <v>91</v>
      </c>
      <c r="AE1" s="4" t="s">
        <v>10</v>
      </c>
      <c r="AF1" s="4" t="s">
        <v>11</v>
      </c>
      <c r="AG1" s="4"/>
      <c r="AH1" s="4" t="s">
        <v>12</v>
      </c>
      <c r="AI1" s="4" t="s">
        <v>13</v>
      </c>
      <c r="AJ1" s="4" t="s">
        <v>54</v>
      </c>
      <c r="AK1" s="4" t="s">
        <v>92</v>
      </c>
      <c r="AL1" s="14" t="s">
        <v>93</v>
      </c>
      <c r="AM1" s="14" t="s">
        <v>154</v>
      </c>
    </row>
    <row r="2" spans="1:39" s="5" customFormat="1">
      <c r="A2" s="6">
        <v>44604</v>
      </c>
      <c r="B2" s="18" t="s">
        <v>155</v>
      </c>
      <c r="C2" s="8" t="s">
        <v>198</v>
      </c>
      <c r="D2" s="9">
        <v>6.3298611111111111E-2</v>
      </c>
      <c r="E2" s="8" t="s">
        <v>248</v>
      </c>
      <c r="F2" s="10">
        <v>12.5</v>
      </c>
      <c r="G2" s="10">
        <v>11.2</v>
      </c>
      <c r="H2" s="10">
        <v>11.4</v>
      </c>
      <c r="I2" s="10">
        <v>11.4</v>
      </c>
      <c r="J2" s="10">
        <v>11.3</v>
      </c>
      <c r="K2" s="10">
        <v>11.2</v>
      </c>
      <c r="L2" s="10">
        <v>10.7</v>
      </c>
      <c r="M2" s="10">
        <v>12.2</v>
      </c>
      <c r="N2" s="22">
        <f t="shared" ref="N2:N8" si="0">SUM(F2:H2)</f>
        <v>35.1</v>
      </c>
      <c r="O2" s="22">
        <f t="shared" ref="O2:O8" si="1">SUM(I2:J2)</f>
        <v>22.700000000000003</v>
      </c>
      <c r="P2" s="22">
        <f t="shared" ref="P2:P8" si="2">SUM(K2:M2)</f>
        <v>34.099999999999994</v>
      </c>
      <c r="Q2" s="23">
        <f t="shared" ref="Q2:Q8" si="3">SUM(F2:J2)</f>
        <v>57.8</v>
      </c>
      <c r="R2" s="23">
        <f t="shared" ref="R2:R8" si="4">SUM(I2:M2)</f>
        <v>56.800000000000011</v>
      </c>
      <c r="S2" s="11" t="s">
        <v>196</v>
      </c>
      <c r="T2" s="11" t="s">
        <v>216</v>
      </c>
      <c r="U2" s="13" t="s">
        <v>249</v>
      </c>
      <c r="V2" s="13" t="s">
        <v>250</v>
      </c>
      <c r="W2" s="13" t="s">
        <v>217</v>
      </c>
      <c r="X2" s="13" t="s">
        <v>156</v>
      </c>
      <c r="Y2" s="12">
        <v>9.8000000000000007</v>
      </c>
      <c r="Z2" s="12">
        <v>11.2</v>
      </c>
      <c r="AA2" s="12">
        <v>9.6999999999999993</v>
      </c>
      <c r="AB2" s="11" t="s">
        <v>156</v>
      </c>
      <c r="AC2" s="12">
        <v>-1.1000000000000001</v>
      </c>
      <c r="AD2" s="12" t="s">
        <v>301</v>
      </c>
      <c r="AE2" s="12">
        <v>0.3</v>
      </c>
      <c r="AF2" s="12">
        <v>-1.4</v>
      </c>
      <c r="AG2" s="12"/>
      <c r="AH2" s="11" t="s">
        <v>305</v>
      </c>
      <c r="AI2" s="11" t="s">
        <v>303</v>
      </c>
      <c r="AJ2" s="11" t="s">
        <v>159</v>
      </c>
      <c r="AK2" s="8"/>
      <c r="AL2" s="8" t="s">
        <v>247</v>
      </c>
      <c r="AM2" s="29" t="s">
        <v>313</v>
      </c>
    </row>
    <row r="3" spans="1:39" s="5" customFormat="1">
      <c r="A3" s="6">
        <v>44605</v>
      </c>
      <c r="B3" s="18" t="s">
        <v>162</v>
      </c>
      <c r="C3" s="8" t="s">
        <v>198</v>
      </c>
      <c r="D3" s="9">
        <v>6.6018518518518518E-2</v>
      </c>
      <c r="E3" s="30" t="s">
        <v>271</v>
      </c>
      <c r="F3" s="10">
        <v>12.6</v>
      </c>
      <c r="G3" s="10">
        <v>11.6</v>
      </c>
      <c r="H3" s="10">
        <v>12.7</v>
      </c>
      <c r="I3" s="10">
        <v>12.7</v>
      </c>
      <c r="J3" s="10">
        <v>12.6</v>
      </c>
      <c r="K3" s="10">
        <v>11.4</v>
      </c>
      <c r="L3" s="10">
        <v>10.6</v>
      </c>
      <c r="M3" s="10">
        <v>11.2</v>
      </c>
      <c r="N3" s="22">
        <f t="shared" si="0"/>
        <v>36.9</v>
      </c>
      <c r="O3" s="22">
        <f t="shared" si="1"/>
        <v>25.299999999999997</v>
      </c>
      <c r="P3" s="22">
        <f t="shared" si="2"/>
        <v>33.200000000000003</v>
      </c>
      <c r="Q3" s="23">
        <f t="shared" si="3"/>
        <v>62.199999999999996</v>
      </c>
      <c r="R3" s="23">
        <f t="shared" si="4"/>
        <v>58.5</v>
      </c>
      <c r="S3" s="11" t="s">
        <v>202</v>
      </c>
      <c r="T3" s="11" t="s">
        <v>241</v>
      </c>
      <c r="U3" s="13" t="s">
        <v>272</v>
      </c>
      <c r="V3" s="13" t="s">
        <v>273</v>
      </c>
      <c r="W3" s="13" t="s">
        <v>274</v>
      </c>
      <c r="X3" s="13" t="s">
        <v>156</v>
      </c>
      <c r="Y3" s="12">
        <v>8.9</v>
      </c>
      <c r="Z3" s="12">
        <v>10.4</v>
      </c>
      <c r="AA3" s="12">
        <v>9.9</v>
      </c>
      <c r="AB3" s="11" t="s">
        <v>156</v>
      </c>
      <c r="AC3" s="12">
        <v>0.1</v>
      </c>
      <c r="AD3" s="12">
        <v>-1</v>
      </c>
      <c r="AE3" s="12">
        <v>0.4</v>
      </c>
      <c r="AF3" s="12">
        <v>-1.3</v>
      </c>
      <c r="AG3" s="12"/>
      <c r="AH3" s="11" t="s">
        <v>303</v>
      </c>
      <c r="AI3" s="11" t="s">
        <v>305</v>
      </c>
      <c r="AJ3" s="11" t="s">
        <v>242</v>
      </c>
      <c r="AK3" s="8"/>
      <c r="AL3" s="8" t="s">
        <v>330</v>
      </c>
      <c r="AM3" s="29" t="s">
        <v>323</v>
      </c>
    </row>
    <row r="4" spans="1:39" s="5" customFormat="1">
      <c r="A4" s="6">
        <v>44605</v>
      </c>
      <c r="B4" s="18" t="s">
        <v>161</v>
      </c>
      <c r="C4" s="8" t="s">
        <v>280</v>
      </c>
      <c r="D4" s="9">
        <v>6.6770833333333335E-2</v>
      </c>
      <c r="E4" s="32" t="s">
        <v>279</v>
      </c>
      <c r="F4" s="10">
        <v>13.5</v>
      </c>
      <c r="G4" s="10">
        <v>11.8</v>
      </c>
      <c r="H4" s="10">
        <v>12.7</v>
      </c>
      <c r="I4" s="10">
        <v>12.8</v>
      </c>
      <c r="J4" s="10">
        <v>12.5</v>
      </c>
      <c r="K4" s="10">
        <v>11.7</v>
      </c>
      <c r="L4" s="10">
        <v>10.4</v>
      </c>
      <c r="M4" s="10">
        <v>11.5</v>
      </c>
      <c r="N4" s="22">
        <f t="shared" si="0"/>
        <v>38</v>
      </c>
      <c r="O4" s="22">
        <f t="shared" si="1"/>
        <v>25.3</v>
      </c>
      <c r="P4" s="22">
        <f t="shared" si="2"/>
        <v>33.6</v>
      </c>
      <c r="Q4" s="23">
        <f t="shared" si="3"/>
        <v>63.3</v>
      </c>
      <c r="R4" s="23">
        <f t="shared" si="4"/>
        <v>58.9</v>
      </c>
      <c r="S4" s="11" t="s">
        <v>202</v>
      </c>
      <c r="T4" s="11" t="s">
        <v>241</v>
      </c>
      <c r="U4" s="13" t="s">
        <v>209</v>
      </c>
      <c r="V4" s="13" t="s">
        <v>212</v>
      </c>
      <c r="W4" s="13" t="s">
        <v>209</v>
      </c>
      <c r="X4" s="13" t="s">
        <v>156</v>
      </c>
      <c r="Y4" s="12">
        <v>8.9</v>
      </c>
      <c r="Z4" s="12">
        <v>10.4</v>
      </c>
      <c r="AA4" s="12">
        <v>9.9</v>
      </c>
      <c r="AB4" s="11" t="s">
        <v>242</v>
      </c>
      <c r="AC4" s="12">
        <v>2.2999999999999998</v>
      </c>
      <c r="AD4" s="12">
        <v>-1.2</v>
      </c>
      <c r="AE4" s="12">
        <v>2.1</v>
      </c>
      <c r="AF4" s="12">
        <v>-1</v>
      </c>
      <c r="AG4" s="12"/>
      <c r="AH4" s="11" t="s">
        <v>309</v>
      </c>
      <c r="AI4" s="11" t="s">
        <v>305</v>
      </c>
      <c r="AJ4" s="11" t="s">
        <v>159</v>
      </c>
      <c r="AK4" s="8"/>
      <c r="AL4" s="8" t="s">
        <v>328</v>
      </c>
      <c r="AM4" s="29" t="s">
        <v>329</v>
      </c>
    </row>
    <row r="5" spans="1:39" s="5" customFormat="1">
      <c r="A5" s="6">
        <v>44611</v>
      </c>
      <c r="B5" s="18" t="s">
        <v>163</v>
      </c>
      <c r="C5" s="8" t="s">
        <v>198</v>
      </c>
      <c r="D5" s="9">
        <v>6.537037037037037E-2</v>
      </c>
      <c r="E5" s="32" t="s">
        <v>368</v>
      </c>
      <c r="F5" s="10">
        <v>12.8</v>
      </c>
      <c r="G5" s="10">
        <v>11.7</v>
      </c>
      <c r="H5" s="10">
        <v>12.3</v>
      </c>
      <c r="I5" s="10">
        <v>12</v>
      </c>
      <c r="J5" s="10">
        <v>11.9</v>
      </c>
      <c r="K5" s="10">
        <v>11.1</v>
      </c>
      <c r="L5" s="10">
        <v>10.9</v>
      </c>
      <c r="M5" s="10">
        <v>12.1</v>
      </c>
      <c r="N5" s="22">
        <f t="shared" si="0"/>
        <v>36.799999999999997</v>
      </c>
      <c r="O5" s="22">
        <f t="shared" si="1"/>
        <v>23.9</v>
      </c>
      <c r="P5" s="22">
        <f t="shared" si="2"/>
        <v>34.1</v>
      </c>
      <c r="Q5" s="23">
        <f t="shared" si="3"/>
        <v>60.699999999999996</v>
      </c>
      <c r="R5" s="23">
        <f t="shared" si="4"/>
        <v>58</v>
      </c>
      <c r="S5" s="11" t="s">
        <v>210</v>
      </c>
      <c r="T5" s="11" t="s">
        <v>216</v>
      </c>
      <c r="U5" s="13" t="s">
        <v>272</v>
      </c>
      <c r="V5" s="13" t="s">
        <v>369</v>
      </c>
      <c r="W5" s="13" t="s">
        <v>263</v>
      </c>
      <c r="X5" s="13" t="s">
        <v>156</v>
      </c>
      <c r="Y5" s="12">
        <v>9.6</v>
      </c>
      <c r="Z5" s="12">
        <v>11.1</v>
      </c>
      <c r="AA5" s="12">
        <v>9.5</v>
      </c>
      <c r="AB5" s="11" t="s">
        <v>242</v>
      </c>
      <c r="AC5" s="12">
        <v>0.2</v>
      </c>
      <c r="AD5" s="12">
        <v>-0.7</v>
      </c>
      <c r="AE5" s="12">
        <v>0.5</v>
      </c>
      <c r="AF5" s="12">
        <v>-1</v>
      </c>
      <c r="AG5" s="12"/>
      <c r="AH5" s="11" t="s">
        <v>303</v>
      </c>
      <c r="AI5" s="11" t="s">
        <v>303</v>
      </c>
      <c r="AJ5" s="11" t="s">
        <v>159</v>
      </c>
      <c r="AK5" s="8"/>
      <c r="AL5" s="8" t="s">
        <v>427</v>
      </c>
      <c r="AM5" s="29" t="s">
        <v>428</v>
      </c>
    </row>
    <row r="6" spans="1:39" s="5" customFormat="1">
      <c r="A6" s="6">
        <v>44612</v>
      </c>
      <c r="B6" s="18" t="s">
        <v>168</v>
      </c>
      <c r="C6" s="8" t="s">
        <v>395</v>
      </c>
      <c r="D6" s="9">
        <v>6.6006944444444438E-2</v>
      </c>
      <c r="E6" s="32" t="s">
        <v>401</v>
      </c>
      <c r="F6" s="10">
        <v>13.2</v>
      </c>
      <c r="G6" s="10">
        <v>11.7</v>
      </c>
      <c r="H6" s="10">
        <v>12.4</v>
      </c>
      <c r="I6" s="10">
        <v>12.2</v>
      </c>
      <c r="J6" s="10">
        <v>12</v>
      </c>
      <c r="K6" s="10">
        <v>11.2</v>
      </c>
      <c r="L6" s="10">
        <v>10.7</v>
      </c>
      <c r="M6" s="10">
        <v>11.9</v>
      </c>
      <c r="N6" s="22">
        <f t="shared" si="0"/>
        <v>37.299999999999997</v>
      </c>
      <c r="O6" s="22">
        <f t="shared" si="1"/>
        <v>24.2</v>
      </c>
      <c r="P6" s="22">
        <f t="shared" si="2"/>
        <v>33.799999999999997</v>
      </c>
      <c r="Q6" s="23">
        <f t="shared" si="3"/>
        <v>61.5</v>
      </c>
      <c r="R6" s="23">
        <f t="shared" si="4"/>
        <v>57.999999999999993</v>
      </c>
      <c r="S6" s="11" t="s">
        <v>202</v>
      </c>
      <c r="T6" s="11" t="s">
        <v>241</v>
      </c>
      <c r="U6" s="13" t="s">
        <v>411</v>
      </c>
      <c r="V6" s="13" t="s">
        <v>263</v>
      </c>
      <c r="W6" s="13" t="s">
        <v>259</v>
      </c>
      <c r="X6" s="13" t="s">
        <v>156</v>
      </c>
      <c r="Y6" s="12">
        <v>11.8</v>
      </c>
      <c r="Z6" s="12">
        <v>13.2</v>
      </c>
      <c r="AA6" s="12">
        <v>9.4</v>
      </c>
      <c r="AB6" s="11" t="s">
        <v>159</v>
      </c>
      <c r="AC6" s="12">
        <v>1.9</v>
      </c>
      <c r="AD6" s="12">
        <v>-0.9</v>
      </c>
      <c r="AE6" s="12">
        <v>1.7</v>
      </c>
      <c r="AF6" s="12">
        <v>-0.7</v>
      </c>
      <c r="AG6" s="12"/>
      <c r="AH6" s="11" t="s">
        <v>309</v>
      </c>
      <c r="AI6" s="11" t="s">
        <v>305</v>
      </c>
      <c r="AJ6" s="11" t="s">
        <v>159</v>
      </c>
      <c r="AK6" s="8"/>
      <c r="AL6" s="8" t="s">
        <v>400</v>
      </c>
      <c r="AM6" s="29" t="s">
        <v>444</v>
      </c>
    </row>
    <row r="7" spans="1:39" s="5" customFormat="1">
      <c r="A7" s="6">
        <v>44612</v>
      </c>
      <c r="B7" s="18" t="s">
        <v>164</v>
      </c>
      <c r="C7" s="8" t="s">
        <v>280</v>
      </c>
      <c r="D7" s="9">
        <v>6.5347222222222223E-2</v>
      </c>
      <c r="E7" s="32" t="s">
        <v>417</v>
      </c>
      <c r="F7" s="10">
        <v>12.6</v>
      </c>
      <c r="G7" s="10">
        <v>11</v>
      </c>
      <c r="H7" s="10">
        <v>12</v>
      </c>
      <c r="I7" s="10">
        <v>11.9</v>
      </c>
      <c r="J7" s="10">
        <v>11.9</v>
      </c>
      <c r="K7" s="10">
        <v>11.7</v>
      </c>
      <c r="L7" s="10">
        <v>11.2</v>
      </c>
      <c r="M7" s="10">
        <v>12.3</v>
      </c>
      <c r="N7" s="22">
        <f t="shared" si="0"/>
        <v>35.6</v>
      </c>
      <c r="O7" s="22">
        <f t="shared" si="1"/>
        <v>23.8</v>
      </c>
      <c r="P7" s="22">
        <f t="shared" si="2"/>
        <v>35.200000000000003</v>
      </c>
      <c r="Q7" s="23">
        <f t="shared" si="3"/>
        <v>59.4</v>
      </c>
      <c r="R7" s="23">
        <f t="shared" si="4"/>
        <v>59</v>
      </c>
      <c r="S7" s="11" t="s">
        <v>196</v>
      </c>
      <c r="T7" s="11" t="s">
        <v>203</v>
      </c>
      <c r="U7" s="13" t="s">
        <v>278</v>
      </c>
      <c r="V7" s="13" t="s">
        <v>207</v>
      </c>
      <c r="W7" s="13" t="s">
        <v>217</v>
      </c>
      <c r="X7" s="13" t="s">
        <v>156</v>
      </c>
      <c r="Y7" s="12">
        <v>11.8</v>
      </c>
      <c r="Z7" s="12">
        <v>13.2</v>
      </c>
      <c r="AA7" s="12">
        <v>9.4</v>
      </c>
      <c r="AB7" s="11" t="s">
        <v>159</v>
      </c>
      <c r="AC7" s="12">
        <v>0.6</v>
      </c>
      <c r="AD7" s="12">
        <v>-0.1</v>
      </c>
      <c r="AE7" s="12">
        <v>1.2</v>
      </c>
      <c r="AF7" s="12">
        <v>-0.7</v>
      </c>
      <c r="AG7" s="12"/>
      <c r="AH7" s="11" t="s">
        <v>302</v>
      </c>
      <c r="AI7" s="11" t="s">
        <v>303</v>
      </c>
      <c r="AJ7" s="11" t="s">
        <v>157</v>
      </c>
      <c r="AK7" s="8"/>
      <c r="AL7" s="8" t="s">
        <v>446</v>
      </c>
      <c r="AM7" s="29" t="s">
        <v>447</v>
      </c>
    </row>
    <row r="8" spans="1:39" s="5" customFormat="1">
      <c r="A8" s="6">
        <v>44618</v>
      </c>
      <c r="B8" s="18" t="s">
        <v>167</v>
      </c>
      <c r="C8" s="8" t="s">
        <v>198</v>
      </c>
      <c r="D8" s="9">
        <v>6.5312499999999996E-2</v>
      </c>
      <c r="E8" s="32" t="s">
        <v>461</v>
      </c>
      <c r="F8" s="10">
        <v>12.7</v>
      </c>
      <c r="G8" s="10">
        <v>10.6</v>
      </c>
      <c r="H8" s="10">
        <v>11.2</v>
      </c>
      <c r="I8" s="10">
        <v>11.8</v>
      </c>
      <c r="J8" s="10">
        <v>12.2</v>
      </c>
      <c r="K8" s="10">
        <v>11.7</v>
      </c>
      <c r="L8" s="10">
        <v>11.6</v>
      </c>
      <c r="M8" s="10">
        <v>12.5</v>
      </c>
      <c r="N8" s="22">
        <f t="shared" si="0"/>
        <v>34.5</v>
      </c>
      <c r="O8" s="22">
        <f t="shared" si="1"/>
        <v>24</v>
      </c>
      <c r="P8" s="22">
        <f t="shared" si="2"/>
        <v>35.799999999999997</v>
      </c>
      <c r="Q8" s="23">
        <f t="shared" si="3"/>
        <v>58.5</v>
      </c>
      <c r="R8" s="23">
        <f t="shared" si="4"/>
        <v>59.800000000000004</v>
      </c>
      <c r="S8" s="11" t="s">
        <v>351</v>
      </c>
      <c r="T8" s="11" t="s">
        <v>197</v>
      </c>
      <c r="U8" s="13" t="s">
        <v>217</v>
      </c>
      <c r="V8" s="13" t="s">
        <v>218</v>
      </c>
      <c r="W8" s="13" t="s">
        <v>273</v>
      </c>
      <c r="X8" s="13" t="s">
        <v>156</v>
      </c>
      <c r="Y8" s="12">
        <v>8.8000000000000007</v>
      </c>
      <c r="Z8" s="12">
        <v>9.8000000000000007</v>
      </c>
      <c r="AA8" s="12">
        <v>10</v>
      </c>
      <c r="AB8" s="11" t="s">
        <v>242</v>
      </c>
      <c r="AC8" s="12">
        <v>-1</v>
      </c>
      <c r="AD8" s="12" t="s">
        <v>301</v>
      </c>
      <c r="AE8" s="12" t="s">
        <v>304</v>
      </c>
      <c r="AF8" s="12">
        <v>-1</v>
      </c>
      <c r="AG8" s="12"/>
      <c r="AH8" s="11" t="s">
        <v>305</v>
      </c>
      <c r="AI8" s="11" t="s">
        <v>305</v>
      </c>
      <c r="AJ8" s="11" t="s">
        <v>159</v>
      </c>
      <c r="AK8" s="8"/>
      <c r="AL8" s="8" t="s">
        <v>460</v>
      </c>
      <c r="AM8" s="29" t="s">
        <v>520</v>
      </c>
    </row>
    <row r="9" spans="1:39" s="5" customFormat="1">
      <c r="A9" s="6">
        <v>44625</v>
      </c>
      <c r="B9" s="18" t="s">
        <v>162</v>
      </c>
      <c r="C9" s="8" t="s">
        <v>198</v>
      </c>
      <c r="D9" s="9">
        <v>6.4618055555555554E-2</v>
      </c>
      <c r="E9" s="32" t="s">
        <v>564</v>
      </c>
      <c r="F9" s="10">
        <v>12.3</v>
      </c>
      <c r="G9" s="10">
        <v>10.7</v>
      </c>
      <c r="H9" s="10">
        <v>11.4</v>
      </c>
      <c r="I9" s="10">
        <v>11.8</v>
      </c>
      <c r="J9" s="10">
        <v>12</v>
      </c>
      <c r="K9" s="10">
        <v>11.5</v>
      </c>
      <c r="L9" s="10">
        <v>11.6</v>
      </c>
      <c r="M9" s="10">
        <v>12</v>
      </c>
      <c r="N9" s="22">
        <f t="shared" ref="N9:N11" si="5">SUM(F9:H9)</f>
        <v>34.4</v>
      </c>
      <c r="O9" s="22">
        <f t="shared" ref="O9:O11" si="6">SUM(I9:J9)</f>
        <v>23.8</v>
      </c>
      <c r="P9" s="22">
        <f t="shared" ref="P9:P11" si="7">SUM(K9:M9)</f>
        <v>35.1</v>
      </c>
      <c r="Q9" s="23">
        <f t="shared" ref="Q9:Q11" si="8">SUM(F9:J9)</f>
        <v>58.2</v>
      </c>
      <c r="R9" s="23">
        <f t="shared" ref="R9:R11" si="9">SUM(I9:M9)</f>
        <v>58.9</v>
      </c>
      <c r="S9" s="11" t="s">
        <v>351</v>
      </c>
      <c r="T9" s="11" t="s">
        <v>211</v>
      </c>
      <c r="U9" s="13" t="s">
        <v>259</v>
      </c>
      <c r="V9" s="13" t="s">
        <v>273</v>
      </c>
      <c r="W9" s="13" t="s">
        <v>199</v>
      </c>
      <c r="X9" s="13" t="s">
        <v>156</v>
      </c>
      <c r="Y9" s="12">
        <v>9</v>
      </c>
      <c r="Z9" s="12">
        <v>10.6</v>
      </c>
      <c r="AA9" s="12">
        <v>10.1</v>
      </c>
      <c r="AB9" s="11" t="s">
        <v>242</v>
      </c>
      <c r="AC9" s="12">
        <v>-2</v>
      </c>
      <c r="AD9" s="12" t="s">
        <v>301</v>
      </c>
      <c r="AE9" s="12">
        <v>-1</v>
      </c>
      <c r="AF9" s="12">
        <v>-1</v>
      </c>
      <c r="AG9" s="12" t="s">
        <v>307</v>
      </c>
      <c r="AH9" s="11" t="s">
        <v>308</v>
      </c>
      <c r="AI9" s="11" t="s">
        <v>305</v>
      </c>
      <c r="AJ9" s="11" t="s">
        <v>157</v>
      </c>
      <c r="AK9" s="8"/>
      <c r="AL9" s="8" t="s">
        <v>563</v>
      </c>
      <c r="AM9" s="29" t="s">
        <v>614</v>
      </c>
    </row>
    <row r="10" spans="1:39" s="5" customFormat="1">
      <c r="A10" s="6">
        <v>44625</v>
      </c>
      <c r="B10" s="17" t="s">
        <v>448</v>
      </c>
      <c r="C10" s="8" t="s">
        <v>198</v>
      </c>
      <c r="D10" s="9">
        <v>6.4606481481481473E-2</v>
      </c>
      <c r="E10" s="32" t="s">
        <v>580</v>
      </c>
      <c r="F10" s="10">
        <v>12.3</v>
      </c>
      <c r="G10" s="10">
        <v>10.7</v>
      </c>
      <c r="H10" s="10">
        <v>11.3</v>
      </c>
      <c r="I10" s="10">
        <v>12.2</v>
      </c>
      <c r="J10" s="10">
        <v>12</v>
      </c>
      <c r="K10" s="10">
        <v>11.4</v>
      </c>
      <c r="L10" s="10">
        <v>11.4</v>
      </c>
      <c r="M10" s="10">
        <v>11.9</v>
      </c>
      <c r="N10" s="22">
        <f t="shared" si="5"/>
        <v>34.299999999999997</v>
      </c>
      <c r="O10" s="22">
        <f t="shared" si="6"/>
        <v>24.2</v>
      </c>
      <c r="P10" s="22">
        <f t="shared" si="7"/>
        <v>34.700000000000003</v>
      </c>
      <c r="Q10" s="23">
        <f t="shared" si="8"/>
        <v>58.5</v>
      </c>
      <c r="R10" s="23">
        <f t="shared" si="9"/>
        <v>58.9</v>
      </c>
      <c r="S10" s="11" t="s">
        <v>196</v>
      </c>
      <c r="T10" s="11" t="s">
        <v>203</v>
      </c>
      <c r="U10" s="13" t="s">
        <v>581</v>
      </c>
      <c r="V10" s="13" t="s">
        <v>411</v>
      </c>
      <c r="W10" s="13" t="s">
        <v>276</v>
      </c>
      <c r="X10" s="13" t="s">
        <v>156</v>
      </c>
      <c r="Y10" s="12">
        <v>9</v>
      </c>
      <c r="Z10" s="12">
        <v>10.6</v>
      </c>
      <c r="AA10" s="12">
        <v>10.1</v>
      </c>
      <c r="AB10" s="11" t="s">
        <v>242</v>
      </c>
      <c r="AC10" s="12">
        <v>-0.8</v>
      </c>
      <c r="AD10" s="12" t="s">
        <v>301</v>
      </c>
      <c r="AE10" s="12">
        <v>0.2</v>
      </c>
      <c r="AF10" s="12">
        <v>-1</v>
      </c>
      <c r="AG10" s="12" t="s">
        <v>307</v>
      </c>
      <c r="AH10" s="11" t="s">
        <v>305</v>
      </c>
      <c r="AI10" s="11" t="s">
        <v>305</v>
      </c>
      <c r="AJ10" s="11" t="s">
        <v>242</v>
      </c>
      <c r="AK10" s="8"/>
      <c r="AL10" s="8"/>
      <c r="AM10" s="29"/>
    </row>
    <row r="11" spans="1:39" s="5" customFormat="1">
      <c r="A11" s="6">
        <v>44626</v>
      </c>
      <c r="B11" s="18" t="s">
        <v>163</v>
      </c>
      <c r="C11" s="8" t="s">
        <v>198</v>
      </c>
      <c r="D11" s="9">
        <v>6.4618055555555554E-2</v>
      </c>
      <c r="E11" s="32" t="s">
        <v>601</v>
      </c>
      <c r="F11" s="10">
        <v>12.5</v>
      </c>
      <c r="G11" s="10">
        <v>10.8</v>
      </c>
      <c r="H11" s="10">
        <v>11.2</v>
      </c>
      <c r="I11" s="10">
        <v>11.7</v>
      </c>
      <c r="J11" s="10">
        <v>11.8</v>
      </c>
      <c r="K11" s="10">
        <v>11.6</v>
      </c>
      <c r="L11" s="10">
        <v>11.5</v>
      </c>
      <c r="M11" s="10">
        <v>12.2</v>
      </c>
      <c r="N11" s="22">
        <f t="shared" si="5"/>
        <v>34.5</v>
      </c>
      <c r="O11" s="22">
        <f t="shared" si="6"/>
        <v>23.5</v>
      </c>
      <c r="P11" s="22">
        <f t="shared" si="7"/>
        <v>35.299999999999997</v>
      </c>
      <c r="Q11" s="23">
        <f t="shared" si="8"/>
        <v>58</v>
      </c>
      <c r="R11" s="23">
        <f t="shared" si="9"/>
        <v>58.8</v>
      </c>
      <c r="S11" s="11" t="s">
        <v>351</v>
      </c>
      <c r="T11" s="11" t="s">
        <v>203</v>
      </c>
      <c r="U11" s="13" t="s">
        <v>602</v>
      </c>
      <c r="V11" s="13" t="s">
        <v>260</v>
      </c>
      <c r="W11" s="13" t="s">
        <v>217</v>
      </c>
      <c r="X11" s="13" t="s">
        <v>156</v>
      </c>
      <c r="Y11" s="12">
        <v>9.1999999999999993</v>
      </c>
      <c r="Z11" s="12">
        <v>10.3</v>
      </c>
      <c r="AA11" s="12">
        <v>10.4</v>
      </c>
      <c r="AB11" s="11" t="s">
        <v>242</v>
      </c>
      <c r="AC11" s="12">
        <v>-1.3</v>
      </c>
      <c r="AD11" s="12" t="s">
        <v>301</v>
      </c>
      <c r="AE11" s="12">
        <v>-0.3</v>
      </c>
      <c r="AF11" s="12">
        <v>-1</v>
      </c>
      <c r="AG11" s="12"/>
      <c r="AH11" s="11" t="s">
        <v>305</v>
      </c>
      <c r="AI11" s="11" t="s">
        <v>303</v>
      </c>
      <c r="AJ11" s="11" t="s">
        <v>159</v>
      </c>
      <c r="AK11" s="8"/>
      <c r="AL11" s="8" t="s">
        <v>629</v>
      </c>
      <c r="AM11" s="29" t="s">
        <v>630</v>
      </c>
    </row>
    <row r="12" spans="1:39" s="5" customFormat="1">
      <c r="A12" s="6">
        <v>44632</v>
      </c>
      <c r="B12" s="18" t="s">
        <v>161</v>
      </c>
      <c r="C12" s="8" t="s">
        <v>198</v>
      </c>
      <c r="D12" s="9">
        <v>6.4675925925925928E-2</v>
      </c>
      <c r="E12" s="32" t="s">
        <v>652</v>
      </c>
      <c r="F12" s="10">
        <v>12.4</v>
      </c>
      <c r="G12" s="10">
        <v>11.2</v>
      </c>
      <c r="H12" s="10">
        <v>11.7</v>
      </c>
      <c r="I12" s="10">
        <v>11.8</v>
      </c>
      <c r="J12" s="10">
        <v>11.9</v>
      </c>
      <c r="K12" s="10">
        <v>11.9</v>
      </c>
      <c r="L12" s="10">
        <v>10.8</v>
      </c>
      <c r="M12" s="10">
        <v>12.1</v>
      </c>
      <c r="N12" s="22">
        <f t="shared" ref="N12:N14" si="10">SUM(F12:H12)</f>
        <v>35.299999999999997</v>
      </c>
      <c r="O12" s="22">
        <f t="shared" ref="O12:O14" si="11">SUM(I12:J12)</f>
        <v>23.700000000000003</v>
      </c>
      <c r="P12" s="22">
        <f t="shared" ref="P12:P14" si="12">SUM(K12:M12)</f>
        <v>34.800000000000004</v>
      </c>
      <c r="Q12" s="23">
        <f t="shared" ref="Q12:Q14" si="13">SUM(F12:J12)</f>
        <v>58.999999999999993</v>
      </c>
      <c r="R12" s="23">
        <f t="shared" ref="R12:R14" si="14">SUM(I12:M12)</f>
        <v>58.500000000000007</v>
      </c>
      <c r="S12" s="11" t="s">
        <v>196</v>
      </c>
      <c r="T12" s="11" t="s">
        <v>203</v>
      </c>
      <c r="U12" s="13" t="s">
        <v>274</v>
      </c>
      <c r="V12" s="13" t="s">
        <v>355</v>
      </c>
      <c r="W12" s="13" t="s">
        <v>207</v>
      </c>
      <c r="X12" s="13" t="s">
        <v>156</v>
      </c>
      <c r="Y12" s="12">
        <v>9.4</v>
      </c>
      <c r="Z12" s="12">
        <v>11</v>
      </c>
      <c r="AA12" s="12">
        <v>10.1</v>
      </c>
      <c r="AB12" s="11" t="s">
        <v>242</v>
      </c>
      <c r="AC12" s="12">
        <v>-0.8</v>
      </c>
      <c r="AD12" s="12" t="s">
        <v>301</v>
      </c>
      <c r="AE12" s="12">
        <v>0.2</v>
      </c>
      <c r="AF12" s="12">
        <v>-1</v>
      </c>
      <c r="AG12" s="12"/>
      <c r="AH12" s="11" t="s">
        <v>305</v>
      </c>
      <c r="AI12" s="11" t="s">
        <v>305</v>
      </c>
      <c r="AJ12" s="11" t="s">
        <v>159</v>
      </c>
      <c r="AK12" s="8"/>
      <c r="AL12" s="8" t="s">
        <v>651</v>
      </c>
      <c r="AM12" s="29" t="s">
        <v>687</v>
      </c>
    </row>
    <row r="13" spans="1:39" s="5" customFormat="1">
      <c r="A13" s="6">
        <v>44633</v>
      </c>
      <c r="B13" s="18" t="s">
        <v>162</v>
      </c>
      <c r="C13" s="8" t="s">
        <v>198</v>
      </c>
      <c r="D13" s="9">
        <v>6.5381944444444437E-2</v>
      </c>
      <c r="E13" s="32" t="s">
        <v>669</v>
      </c>
      <c r="F13" s="10">
        <v>12.6</v>
      </c>
      <c r="G13" s="10">
        <v>10.7</v>
      </c>
      <c r="H13" s="10">
        <v>11.2</v>
      </c>
      <c r="I13" s="10">
        <v>12.1</v>
      </c>
      <c r="J13" s="10">
        <v>12.3</v>
      </c>
      <c r="K13" s="10">
        <v>11.8</v>
      </c>
      <c r="L13" s="10">
        <v>11.4</v>
      </c>
      <c r="M13" s="10">
        <v>12.8</v>
      </c>
      <c r="N13" s="22">
        <f t="shared" si="10"/>
        <v>34.5</v>
      </c>
      <c r="O13" s="22">
        <f t="shared" si="11"/>
        <v>24.4</v>
      </c>
      <c r="P13" s="22">
        <f t="shared" si="12"/>
        <v>36</v>
      </c>
      <c r="Q13" s="23">
        <f t="shared" si="13"/>
        <v>58.900000000000006</v>
      </c>
      <c r="R13" s="23">
        <f t="shared" si="14"/>
        <v>60.400000000000006</v>
      </c>
      <c r="S13" s="11" t="s">
        <v>351</v>
      </c>
      <c r="T13" s="11" t="s">
        <v>197</v>
      </c>
      <c r="U13" s="13" t="s">
        <v>499</v>
      </c>
      <c r="V13" s="13" t="s">
        <v>276</v>
      </c>
      <c r="W13" s="13" t="s">
        <v>263</v>
      </c>
      <c r="X13" s="13" t="s">
        <v>156</v>
      </c>
      <c r="Y13" s="12">
        <v>8.1</v>
      </c>
      <c r="Z13" s="12">
        <v>10.5</v>
      </c>
      <c r="AA13" s="12">
        <v>10.1</v>
      </c>
      <c r="AB13" s="11" t="s">
        <v>242</v>
      </c>
      <c r="AC13" s="12">
        <v>-0.4</v>
      </c>
      <c r="AD13" s="12" t="s">
        <v>301</v>
      </c>
      <c r="AE13" s="12">
        <v>0.5</v>
      </c>
      <c r="AF13" s="12">
        <v>-0.9</v>
      </c>
      <c r="AG13" s="12"/>
      <c r="AH13" s="11" t="s">
        <v>303</v>
      </c>
      <c r="AI13" s="11" t="s">
        <v>305</v>
      </c>
      <c r="AJ13" s="11" t="s">
        <v>157</v>
      </c>
      <c r="AK13" s="8"/>
      <c r="AL13" s="8" t="s">
        <v>702</v>
      </c>
      <c r="AM13" s="29" t="s">
        <v>703</v>
      </c>
    </row>
    <row r="14" spans="1:39" s="5" customFormat="1">
      <c r="A14" s="6">
        <v>44633</v>
      </c>
      <c r="B14" s="18" t="s">
        <v>164</v>
      </c>
      <c r="C14" s="8" t="s">
        <v>198</v>
      </c>
      <c r="D14" s="9">
        <v>6.4641203703703701E-2</v>
      </c>
      <c r="E14" s="32" t="s">
        <v>677</v>
      </c>
      <c r="F14" s="10">
        <v>12.6</v>
      </c>
      <c r="G14" s="10">
        <v>10.9</v>
      </c>
      <c r="H14" s="10">
        <v>11.2</v>
      </c>
      <c r="I14" s="10">
        <v>12.1</v>
      </c>
      <c r="J14" s="10">
        <v>12</v>
      </c>
      <c r="K14" s="10">
        <v>11.5</v>
      </c>
      <c r="L14" s="10">
        <v>11.3</v>
      </c>
      <c r="M14" s="10">
        <v>11.9</v>
      </c>
      <c r="N14" s="22">
        <f t="shared" si="10"/>
        <v>34.700000000000003</v>
      </c>
      <c r="O14" s="22">
        <f t="shared" si="11"/>
        <v>24.1</v>
      </c>
      <c r="P14" s="22">
        <f t="shared" si="12"/>
        <v>34.700000000000003</v>
      </c>
      <c r="Q14" s="23">
        <f t="shared" si="13"/>
        <v>58.800000000000004</v>
      </c>
      <c r="R14" s="23">
        <f t="shared" si="14"/>
        <v>58.800000000000004</v>
      </c>
      <c r="S14" s="11" t="s">
        <v>196</v>
      </c>
      <c r="T14" s="11" t="s">
        <v>203</v>
      </c>
      <c r="U14" s="13" t="s">
        <v>276</v>
      </c>
      <c r="V14" s="13" t="s">
        <v>276</v>
      </c>
      <c r="W14" s="13" t="s">
        <v>272</v>
      </c>
      <c r="X14" s="13" t="s">
        <v>156</v>
      </c>
      <c r="Y14" s="12">
        <v>8.1</v>
      </c>
      <c r="Z14" s="12">
        <v>10.5</v>
      </c>
      <c r="AA14" s="12">
        <v>10.1</v>
      </c>
      <c r="AB14" s="11" t="s">
        <v>242</v>
      </c>
      <c r="AC14" s="12">
        <v>-0.5</v>
      </c>
      <c r="AD14" s="12" t="s">
        <v>301</v>
      </c>
      <c r="AE14" s="12">
        <v>0.4</v>
      </c>
      <c r="AF14" s="12">
        <v>-0.9</v>
      </c>
      <c r="AG14" s="12"/>
      <c r="AH14" s="11" t="s">
        <v>303</v>
      </c>
      <c r="AI14" s="11" t="s">
        <v>305</v>
      </c>
      <c r="AJ14" s="11" t="s">
        <v>159</v>
      </c>
      <c r="AK14" s="8"/>
      <c r="AL14" s="8" t="s">
        <v>713</v>
      </c>
      <c r="AM14" s="29" t="s">
        <v>712</v>
      </c>
    </row>
    <row r="15" spans="1:39" s="5" customFormat="1">
      <c r="A15" s="6">
        <v>44646</v>
      </c>
      <c r="B15" s="18" t="s">
        <v>164</v>
      </c>
      <c r="C15" s="8" t="s">
        <v>280</v>
      </c>
      <c r="D15" s="9">
        <v>6.6053240740740746E-2</v>
      </c>
      <c r="E15" s="32" t="s">
        <v>794</v>
      </c>
      <c r="F15" s="10">
        <v>12.6</v>
      </c>
      <c r="G15" s="10">
        <v>12</v>
      </c>
      <c r="H15" s="10">
        <v>12.6</v>
      </c>
      <c r="I15" s="10">
        <v>12.5</v>
      </c>
      <c r="J15" s="10">
        <v>12.2</v>
      </c>
      <c r="K15" s="10">
        <v>11.3</v>
      </c>
      <c r="L15" s="10">
        <v>11</v>
      </c>
      <c r="M15" s="10">
        <v>11.5</v>
      </c>
      <c r="N15" s="22">
        <f t="shared" ref="N15:N17" si="15">SUM(F15:H15)</f>
        <v>37.200000000000003</v>
      </c>
      <c r="O15" s="22">
        <f t="shared" ref="O15:O17" si="16">SUM(I15:J15)</f>
        <v>24.7</v>
      </c>
      <c r="P15" s="22">
        <f t="shared" ref="P15:P17" si="17">SUM(K15:M15)</f>
        <v>33.799999999999997</v>
      </c>
      <c r="Q15" s="23">
        <f t="shared" ref="Q15:Q17" si="18">SUM(F15:J15)</f>
        <v>61.900000000000006</v>
      </c>
      <c r="R15" s="23">
        <f t="shared" ref="R15:R17" si="19">SUM(I15:M15)</f>
        <v>58.5</v>
      </c>
      <c r="S15" s="11" t="s">
        <v>202</v>
      </c>
      <c r="T15" s="11" t="s">
        <v>216</v>
      </c>
      <c r="U15" s="13" t="s">
        <v>273</v>
      </c>
      <c r="V15" s="13" t="s">
        <v>272</v>
      </c>
      <c r="W15" s="13" t="s">
        <v>602</v>
      </c>
      <c r="X15" s="13" t="s">
        <v>156</v>
      </c>
      <c r="Y15" s="12">
        <v>8.3000000000000007</v>
      </c>
      <c r="Z15" s="12">
        <v>10.8</v>
      </c>
      <c r="AA15" s="12">
        <v>10.3</v>
      </c>
      <c r="AB15" s="11" t="s">
        <v>157</v>
      </c>
      <c r="AC15" s="12">
        <v>1.7</v>
      </c>
      <c r="AD15" s="12">
        <v>-0.9</v>
      </c>
      <c r="AE15" s="12">
        <v>0.5</v>
      </c>
      <c r="AF15" s="12">
        <v>0.3</v>
      </c>
      <c r="AG15" s="12"/>
      <c r="AH15" s="11" t="s">
        <v>303</v>
      </c>
      <c r="AI15" s="11" t="s">
        <v>305</v>
      </c>
      <c r="AJ15" s="11" t="s">
        <v>159</v>
      </c>
      <c r="AK15" s="8"/>
      <c r="AL15" s="8" t="s">
        <v>816</v>
      </c>
      <c r="AM15" s="29" t="s">
        <v>843</v>
      </c>
    </row>
    <row r="16" spans="1:39" s="5" customFormat="1">
      <c r="A16" s="6">
        <v>44647</v>
      </c>
      <c r="B16" s="18" t="s">
        <v>162</v>
      </c>
      <c r="C16" s="8" t="s">
        <v>280</v>
      </c>
      <c r="D16" s="9">
        <v>6.5995370370370371E-2</v>
      </c>
      <c r="E16" s="32" t="s">
        <v>825</v>
      </c>
      <c r="F16" s="10">
        <v>12.4</v>
      </c>
      <c r="G16" s="10">
        <v>10.9</v>
      </c>
      <c r="H16" s="10">
        <v>12.2</v>
      </c>
      <c r="I16" s="10">
        <v>12.4</v>
      </c>
      <c r="J16" s="10">
        <v>12.1</v>
      </c>
      <c r="K16" s="10">
        <v>11.9</v>
      </c>
      <c r="L16" s="10">
        <v>10.9</v>
      </c>
      <c r="M16" s="10">
        <v>12.4</v>
      </c>
      <c r="N16" s="22">
        <f t="shared" si="15"/>
        <v>35.5</v>
      </c>
      <c r="O16" s="22">
        <f t="shared" si="16"/>
        <v>24.5</v>
      </c>
      <c r="P16" s="22">
        <f t="shared" si="17"/>
        <v>35.200000000000003</v>
      </c>
      <c r="Q16" s="23">
        <f t="shared" si="18"/>
        <v>60</v>
      </c>
      <c r="R16" s="23">
        <f t="shared" si="19"/>
        <v>59.699999999999996</v>
      </c>
      <c r="S16" s="11" t="s">
        <v>196</v>
      </c>
      <c r="T16" s="11" t="s">
        <v>203</v>
      </c>
      <c r="U16" s="13" t="s">
        <v>199</v>
      </c>
      <c r="V16" s="13" t="s">
        <v>273</v>
      </c>
      <c r="W16" s="13" t="s">
        <v>276</v>
      </c>
      <c r="X16" s="13" t="s">
        <v>156</v>
      </c>
      <c r="Y16" s="12">
        <v>11.7</v>
      </c>
      <c r="Z16" s="12">
        <v>12.4</v>
      </c>
      <c r="AA16" s="12">
        <v>9.6999999999999993</v>
      </c>
      <c r="AB16" s="11" t="s">
        <v>157</v>
      </c>
      <c r="AC16" s="12">
        <v>-0.1</v>
      </c>
      <c r="AD16" s="12" t="s">
        <v>301</v>
      </c>
      <c r="AE16" s="12">
        <v>-0.3</v>
      </c>
      <c r="AF16" s="12">
        <v>0.2</v>
      </c>
      <c r="AG16" s="12"/>
      <c r="AH16" s="11" t="s">
        <v>305</v>
      </c>
      <c r="AI16" s="11" t="s">
        <v>305</v>
      </c>
      <c r="AJ16" s="11" t="s">
        <v>159</v>
      </c>
      <c r="AK16" s="8"/>
      <c r="AL16" s="8" t="s">
        <v>853</v>
      </c>
      <c r="AM16" s="29" t="s">
        <v>854</v>
      </c>
    </row>
    <row r="17" spans="1:39" s="5" customFormat="1">
      <c r="A17" s="6">
        <v>44647</v>
      </c>
      <c r="B17" s="18" t="s">
        <v>155</v>
      </c>
      <c r="C17" s="8" t="s">
        <v>280</v>
      </c>
      <c r="D17" s="9">
        <v>6.4664351851851862E-2</v>
      </c>
      <c r="E17" s="32" t="s">
        <v>833</v>
      </c>
      <c r="F17" s="10">
        <v>12.5</v>
      </c>
      <c r="G17" s="10">
        <v>11.2</v>
      </c>
      <c r="H17" s="10">
        <v>11.3</v>
      </c>
      <c r="I17" s="10">
        <v>11.9</v>
      </c>
      <c r="J17" s="10">
        <v>12.1</v>
      </c>
      <c r="K17" s="10">
        <v>11.5</v>
      </c>
      <c r="L17" s="10">
        <v>11.2</v>
      </c>
      <c r="M17" s="10">
        <v>12</v>
      </c>
      <c r="N17" s="22">
        <f t="shared" si="15"/>
        <v>35</v>
      </c>
      <c r="O17" s="22">
        <f t="shared" si="16"/>
        <v>24</v>
      </c>
      <c r="P17" s="22">
        <f t="shared" si="17"/>
        <v>34.700000000000003</v>
      </c>
      <c r="Q17" s="23">
        <f t="shared" si="18"/>
        <v>59</v>
      </c>
      <c r="R17" s="23">
        <f t="shared" si="19"/>
        <v>58.7</v>
      </c>
      <c r="S17" s="11" t="s">
        <v>196</v>
      </c>
      <c r="T17" s="11" t="s">
        <v>203</v>
      </c>
      <c r="U17" s="13" t="s">
        <v>209</v>
      </c>
      <c r="V17" s="13" t="s">
        <v>217</v>
      </c>
      <c r="W17" s="13" t="s">
        <v>278</v>
      </c>
      <c r="X17" s="13" t="s">
        <v>156</v>
      </c>
      <c r="Y17" s="12">
        <v>11.7</v>
      </c>
      <c r="Z17" s="12">
        <v>12.4</v>
      </c>
      <c r="AA17" s="12">
        <v>9.6999999999999993</v>
      </c>
      <c r="AB17" s="11" t="s">
        <v>157</v>
      </c>
      <c r="AC17" s="12">
        <v>0.7</v>
      </c>
      <c r="AD17" s="12" t="s">
        <v>301</v>
      </c>
      <c r="AE17" s="12">
        <v>0.6</v>
      </c>
      <c r="AF17" s="12">
        <v>0.1</v>
      </c>
      <c r="AG17" s="12"/>
      <c r="AH17" s="11" t="s">
        <v>303</v>
      </c>
      <c r="AI17" s="11" t="s">
        <v>303</v>
      </c>
      <c r="AJ17" s="11" t="s">
        <v>242</v>
      </c>
      <c r="AK17" s="8"/>
      <c r="AL17" s="8" t="s">
        <v>863</v>
      </c>
      <c r="AM17" s="29" t="s">
        <v>864</v>
      </c>
    </row>
    <row r="18" spans="1:39" s="5" customFormat="1">
      <c r="A18" s="6">
        <v>44654</v>
      </c>
      <c r="B18" s="18" t="s">
        <v>161</v>
      </c>
      <c r="C18" s="8" t="s">
        <v>198</v>
      </c>
      <c r="D18" s="9">
        <v>6.5381944444444437E-2</v>
      </c>
      <c r="E18" s="32" t="s">
        <v>902</v>
      </c>
      <c r="F18" s="10">
        <v>12.7</v>
      </c>
      <c r="G18" s="10">
        <v>10.9</v>
      </c>
      <c r="H18" s="10">
        <v>12.3</v>
      </c>
      <c r="I18" s="10">
        <v>11.8</v>
      </c>
      <c r="J18" s="10">
        <v>12.3</v>
      </c>
      <c r="K18" s="10">
        <v>11.7</v>
      </c>
      <c r="L18" s="10">
        <v>11.4</v>
      </c>
      <c r="M18" s="10">
        <v>11.8</v>
      </c>
      <c r="N18" s="22">
        <f t="shared" ref="N18" si="20">SUM(F18:H18)</f>
        <v>35.900000000000006</v>
      </c>
      <c r="O18" s="22">
        <f t="shared" ref="O18" si="21">SUM(I18:J18)</f>
        <v>24.1</v>
      </c>
      <c r="P18" s="22">
        <f t="shared" ref="P18" si="22">SUM(K18:M18)</f>
        <v>34.900000000000006</v>
      </c>
      <c r="Q18" s="23">
        <f t="shared" ref="Q18" si="23">SUM(F18:J18)</f>
        <v>60</v>
      </c>
      <c r="R18" s="23">
        <f t="shared" ref="R18" si="24">SUM(I18:M18)</f>
        <v>59</v>
      </c>
      <c r="S18" s="11" t="s">
        <v>210</v>
      </c>
      <c r="T18" s="11" t="s">
        <v>216</v>
      </c>
      <c r="U18" s="13" t="s">
        <v>230</v>
      </c>
      <c r="V18" s="13" t="s">
        <v>263</v>
      </c>
      <c r="W18" s="13" t="s">
        <v>903</v>
      </c>
      <c r="X18" s="13" t="s">
        <v>156</v>
      </c>
      <c r="Y18" s="12">
        <v>8.3000000000000007</v>
      </c>
      <c r="Z18" s="12">
        <v>10.199999999999999</v>
      </c>
      <c r="AA18" s="12">
        <v>10.3</v>
      </c>
      <c r="AB18" s="11" t="s">
        <v>242</v>
      </c>
      <c r="AC18" s="12">
        <v>0.3</v>
      </c>
      <c r="AD18" s="12">
        <v>-0.3</v>
      </c>
      <c r="AE18" s="12">
        <v>0.8</v>
      </c>
      <c r="AF18" s="12">
        <v>-0.8</v>
      </c>
      <c r="AG18" s="12"/>
      <c r="AH18" s="11" t="s">
        <v>303</v>
      </c>
      <c r="AI18" s="11" t="s">
        <v>305</v>
      </c>
      <c r="AJ18" s="11" t="s">
        <v>159</v>
      </c>
      <c r="AK18" s="8"/>
      <c r="AL18" s="8" t="s">
        <v>935</v>
      </c>
      <c r="AM18" s="29" t="s">
        <v>936</v>
      </c>
    </row>
    <row r="19" spans="1:39" s="5" customFormat="1">
      <c r="A19" s="6">
        <v>44660</v>
      </c>
      <c r="B19" s="17" t="s">
        <v>155</v>
      </c>
      <c r="C19" s="8" t="s">
        <v>198</v>
      </c>
      <c r="D19" s="9">
        <v>6.3981481481481486E-2</v>
      </c>
      <c r="E19" s="32" t="s">
        <v>983</v>
      </c>
      <c r="F19" s="10">
        <v>12.7</v>
      </c>
      <c r="G19" s="10">
        <v>11.2</v>
      </c>
      <c r="H19" s="10">
        <v>11.4</v>
      </c>
      <c r="I19" s="10">
        <v>11.5</v>
      </c>
      <c r="J19" s="10">
        <v>11.3</v>
      </c>
      <c r="K19" s="10">
        <v>11.2</v>
      </c>
      <c r="L19" s="10">
        <v>11.4</v>
      </c>
      <c r="M19" s="10">
        <v>12.1</v>
      </c>
      <c r="N19" s="22">
        <f t="shared" ref="N19:N21" si="25">SUM(F19:H19)</f>
        <v>35.299999999999997</v>
      </c>
      <c r="O19" s="22">
        <f t="shared" ref="O19:O21" si="26">SUM(I19:J19)</f>
        <v>22.8</v>
      </c>
      <c r="P19" s="22">
        <f t="shared" ref="P19:P21" si="27">SUM(K19:M19)</f>
        <v>34.700000000000003</v>
      </c>
      <c r="Q19" s="23">
        <f t="shared" ref="Q19:Q21" si="28">SUM(F19:J19)</f>
        <v>58.099999999999994</v>
      </c>
      <c r="R19" s="23">
        <f t="shared" ref="R19:R21" si="29">SUM(I19:M19)</f>
        <v>57.5</v>
      </c>
      <c r="S19" s="11" t="s">
        <v>210</v>
      </c>
      <c r="T19" s="11" t="s">
        <v>203</v>
      </c>
      <c r="U19" s="13" t="s">
        <v>207</v>
      </c>
      <c r="V19" s="13" t="s">
        <v>209</v>
      </c>
      <c r="W19" s="13" t="s">
        <v>217</v>
      </c>
      <c r="X19" s="13" t="s">
        <v>242</v>
      </c>
      <c r="Y19" s="12">
        <v>10.7</v>
      </c>
      <c r="Z19" s="12">
        <v>10.9</v>
      </c>
      <c r="AA19" s="12">
        <v>10</v>
      </c>
      <c r="AB19" s="11" t="s">
        <v>156</v>
      </c>
      <c r="AC19" s="12" t="s">
        <v>304</v>
      </c>
      <c r="AD19" s="12" t="s">
        <v>301</v>
      </c>
      <c r="AE19" s="12">
        <v>1.1000000000000001</v>
      </c>
      <c r="AF19" s="12">
        <v>-1.1000000000000001</v>
      </c>
      <c r="AG19" s="12"/>
      <c r="AH19" s="11" t="s">
        <v>302</v>
      </c>
      <c r="AI19" s="11" t="s">
        <v>303</v>
      </c>
      <c r="AJ19" s="11" t="s">
        <v>159</v>
      </c>
      <c r="AK19" s="8"/>
      <c r="AL19" s="8"/>
      <c r="AM19" s="29"/>
    </row>
    <row r="20" spans="1:39" s="5" customFormat="1">
      <c r="A20" s="6">
        <v>44661</v>
      </c>
      <c r="B20" s="18" t="s">
        <v>164</v>
      </c>
      <c r="C20" s="8" t="s">
        <v>198</v>
      </c>
      <c r="D20" s="9">
        <v>6.4641203703703701E-2</v>
      </c>
      <c r="E20" s="32" t="s">
        <v>997</v>
      </c>
      <c r="F20" s="10">
        <v>12.4</v>
      </c>
      <c r="G20" s="10">
        <v>10.7</v>
      </c>
      <c r="H20" s="10">
        <v>12</v>
      </c>
      <c r="I20" s="10">
        <v>11.8</v>
      </c>
      <c r="J20" s="10">
        <v>11.9</v>
      </c>
      <c r="K20" s="10">
        <v>11.5</v>
      </c>
      <c r="L20" s="10">
        <v>11.4</v>
      </c>
      <c r="M20" s="10">
        <v>11.8</v>
      </c>
      <c r="N20" s="22">
        <f t="shared" si="25"/>
        <v>35.1</v>
      </c>
      <c r="O20" s="22">
        <f t="shared" si="26"/>
        <v>23.700000000000003</v>
      </c>
      <c r="P20" s="22">
        <f t="shared" si="27"/>
        <v>34.700000000000003</v>
      </c>
      <c r="Q20" s="23">
        <f t="shared" si="28"/>
        <v>58.800000000000004</v>
      </c>
      <c r="R20" s="23">
        <f t="shared" si="29"/>
        <v>58.400000000000006</v>
      </c>
      <c r="S20" s="11" t="s">
        <v>210</v>
      </c>
      <c r="T20" s="11" t="s">
        <v>216</v>
      </c>
      <c r="U20" s="13" t="s">
        <v>217</v>
      </c>
      <c r="V20" s="13" t="s">
        <v>259</v>
      </c>
      <c r="W20" s="13" t="s">
        <v>207</v>
      </c>
      <c r="X20" s="13" t="s">
        <v>242</v>
      </c>
      <c r="Y20" s="12">
        <v>10.199999999999999</v>
      </c>
      <c r="Z20" s="12">
        <v>10.5</v>
      </c>
      <c r="AA20" s="12">
        <v>10</v>
      </c>
      <c r="AB20" s="11" t="s">
        <v>156</v>
      </c>
      <c r="AC20" s="12">
        <v>-0.5</v>
      </c>
      <c r="AD20" s="12" t="s">
        <v>301</v>
      </c>
      <c r="AE20" s="12">
        <v>0.6</v>
      </c>
      <c r="AF20" s="12">
        <v>-1.1000000000000001</v>
      </c>
      <c r="AG20" s="12"/>
      <c r="AH20" s="11" t="s">
        <v>303</v>
      </c>
      <c r="AI20" s="11" t="s">
        <v>303</v>
      </c>
      <c r="AJ20" s="11" t="s">
        <v>157</v>
      </c>
      <c r="AK20" s="8"/>
      <c r="AL20" s="8" t="s">
        <v>1002</v>
      </c>
      <c r="AM20" s="29" t="s">
        <v>1017</v>
      </c>
    </row>
    <row r="21" spans="1:39" s="5" customFormat="1">
      <c r="A21" s="6">
        <v>44661</v>
      </c>
      <c r="B21" s="17" t="s">
        <v>448</v>
      </c>
      <c r="C21" s="8" t="s">
        <v>198</v>
      </c>
      <c r="D21" s="9">
        <v>6.3993055555555553E-2</v>
      </c>
      <c r="E21" s="32" t="s">
        <v>1006</v>
      </c>
      <c r="F21" s="10">
        <v>12.4</v>
      </c>
      <c r="G21" s="10">
        <v>10.8</v>
      </c>
      <c r="H21" s="10">
        <v>11.4</v>
      </c>
      <c r="I21" s="10">
        <v>12.2</v>
      </c>
      <c r="J21" s="10">
        <v>12</v>
      </c>
      <c r="K21" s="10">
        <v>11.1</v>
      </c>
      <c r="L21" s="10">
        <v>11.5</v>
      </c>
      <c r="M21" s="10">
        <v>11.5</v>
      </c>
      <c r="N21" s="22">
        <f t="shared" si="25"/>
        <v>34.6</v>
      </c>
      <c r="O21" s="22">
        <f t="shared" si="26"/>
        <v>24.2</v>
      </c>
      <c r="P21" s="22">
        <f t="shared" si="27"/>
        <v>34.1</v>
      </c>
      <c r="Q21" s="23">
        <f t="shared" si="28"/>
        <v>58.8</v>
      </c>
      <c r="R21" s="23">
        <f t="shared" si="29"/>
        <v>58.3</v>
      </c>
      <c r="S21" s="11" t="s">
        <v>210</v>
      </c>
      <c r="T21" s="11" t="s">
        <v>216</v>
      </c>
      <c r="U21" s="13" t="s">
        <v>218</v>
      </c>
      <c r="V21" s="13" t="s">
        <v>212</v>
      </c>
      <c r="W21" s="13" t="s">
        <v>411</v>
      </c>
      <c r="X21" s="13" t="s">
        <v>242</v>
      </c>
      <c r="Y21" s="12">
        <v>10.199999999999999</v>
      </c>
      <c r="Z21" s="12">
        <v>10.5</v>
      </c>
      <c r="AA21" s="12">
        <v>10</v>
      </c>
      <c r="AB21" s="11" t="s">
        <v>156</v>
      </c>
      <c r="AC21" s="12">
        <v>-0.7</v>
      </c>
      <c r="AD21" s="12">
        <v>-0.2</v>
      </c>
      <c r="AE21" s="12">
        <v>0.2</v>
      </c>
      <c r="AF21" s="12">
        <v>-1.1000000000000001</v>
      </c>
      <c r="AG21" s="12"/>
      <c r="AH21" s="11" t="s">
        <v>305</v>
      </c>
      <c r="AI21" s="11" t="s">
        <v>306</v>
      </c>
      <c r="AJ21" s="11" t="s">
        <v>159</v>
      </c>
      <c r="AK21" s="8"/>
      <c r="AL21" s="8"/>
      <c r="AM21" s="29"/>
    </row>
  </sheetData>
  <autoFilter ref="A1:AL2" xr:uid="{00000000-0009-0000-0000-000003000000}"/>
  <phoneticPr fontId="12"/>
  <conditionalFormatting sqref="AH2:AI2">
    <cfRule type="containsText" dxfId="1097" priority="1098" operator="containsText" text="E">
      <formula>NOT(ISERROR(SEARCH("E",AH2)))</formula>
    </cfRule>
    <cfRule type="containsText" dxfId="1096" priority="1099" operator="containsText" text="B">
      <formula>NOT(ISERROR(SEARCH("B",AH2)))</formula>
    </cfRule>
    <cfRule type="containsText" dxfId="1095" priority="1100" operator="containsText" text="A">
      <formula>NOT(ISERROR(SEARCH("A",AH2)))</formula>
    </cfRule>
  </conditionalFormatting>
  <conditionalFormatting sqref="AJ2">
    <cfRule type="containsText" dxfId="1094" priority="1095" operator="containsText" text="E">
      <formula>NOT(ISERROR(SEARCH("E",AJ2)))</formula>
    </cfRule>
    <cfRule type="containsText" dxfId="1093" priority="1096" operator="containsText" text="B">
      <formula>NOT(ISERROR(SEARCH("B",AJ2)))</formula>
    </cfRule>
    <cfRule type="containsText" dxfId="1092" priority="1097" operator="containsText" text="A">
      <formula>NOT(ISERROR(SEARCH("A",AJ2)))</formula>
    </cfRule>
  </conditionalFormatting>
  <conditionalFormatting sqref="F2:M2">
    <cfRule type="colorScale" priority="1461">
      <colorScale>
        <cfvo type="min"/>
        <cfvo type="percentile" val="50"/>
        <cfvo type="max"/>
        <color rgb="FFF8696B"/>
        <color rgb="FFFFEB84"/>
        <color rgb="FF63BE7B"/>
      </colorScale>
    </cfRule>
  </conditionalFormatting>
  <conditionalFormatting sqref="AH3:AI3">
    <cfRule type="containsText" dxfId="1091" priority="686" operator="containsText" text="E">
      <formula>NOT(ISERROR(SEARCH("E",AH3)))</formula>
    </cfRule>
    <cfRule type="containsText" dxfId="1090" priority="687" operator="containsText" text="B">
      <formula>NOT(ISERROR(SEARCH("B",AH3)))</formula>
    </cfRule>
    <cfRule type="containsText" dxfId="1089" priority="688" operator="containsText" text="A">
      <formula>NOT(ISERROR(SEARCH("A",AH3)))</formula>
    </cfRule>
  </conditionalFormatting>
  <conditionalFormatting sqref="AJ3">
    <cfRule type="containsText" dxfId="1088" priority="683" operator="containsText" text="E">
      <formula>NOT(ISERROR(SEARCH("E",AJ3)))</formula>
    </cfRule>
    <cfRule type="containsText" dxfId="1087" priority="684" operator="containsText" text="B">
      <formula>NOT(ISERROR(SEARCH("B",AJ3)))</formula>
    </cfRule>
    <cfRule type="containsText" dxfId="1086" priority="685" operator="containsText" text="A">
      <formula>NOT(ISERROR(SEARCH("A",AJ3)))</formula>
    </cfRule>
  </conditionalFormatting>
  <conditionalFormatting sqref="F3:M3">
    <cfRule type="colorScale" priority="682">
      <colorScale>
        <cfvo type="min"/>
        <cfvo type="percentile" val="50"/>
        <cfvo type="max"/>
        <color rgb="FFF8696B"/>
        <color rgb="FFFFEB84"/>
        <color rgb="FF63BE7B"/>
      </colorScale>
    </cfRule>
  </conditionalFormatting>
  <conditionalFormatting sqref="AK2:AK3">
    <cfRule type="containsText" dxfId="1085" priority="633" operator="containsText" text="E">
      <formula>NOT(ISERROR(SEARCH("E",AK2)))</formula>
    </cfRule>
    <cfRule type="containsText" dxfId="1084" priority="634" operator="containsText" text="B">
      <formula>NOT(ISERROR(SEARCH("B",AK2)))</formula>
    </cfRule>
    <cfRule type="containsText" dxfId="1083" priority="635" operator="containsText" text="A">
      <formula>NOT(ISERROR(SEARCH("A",AK2)))</formula>
    </cfRule>
  </conditionalFormatting>
  <conditionalFormatting sqref="AH4:AI4">
    <cfRule type="containsText" dxfId="1082" priority="483" operator="containsText" text="E">
      <formula>NOT(ISERROR(SEARCH("E",AH4)))</formula>
    </cfRule>
    <cfRule type="containsText" dxfId="1081" priority="484" operator="containsText" text="B">
      <formula>NOT(ISERROR(SEARCH("B",AH4)))</formula>
    </cfRule>
    <cfRule type="containsText" dxfId="1080" priority="485" operator="containsText" text="A">
      <formula>NOT(ISERROR(SEARCH("A",AH4)))</formula>
    </cfRule>
  </conditionalFormatting>
  <conditionalFormatting sqref="AJ4">
    <cfRule type="containsText" dxfId="1079" priority="480" operator="containsText" text="E">
      <formula>NOT(ISERROR(SEARCH("E",AJ4)))</formula>
    </cfRule>
    <cfRule type="containsText" dxfId="1078" priority="481" operator="containsText" text="B">
      <formula>NOT(ISERROR(SEARCH("B",AJ4)))</formula>
    </cfRule>
    <cfRule type="containsText" dxfId="1077" priority="482" operator="containsText" text="A">
      <formula>NOT(ISERROR(SEARCH("A",AJ4)))</formula>
    </cfRule>
  </conditionalFormatting>
  <conditionalFormatting sqref="AK4">
    <cfRule type="containsText" dxfId="1076" priority="476" operator="containsText" text="E">
      <formula>NOT(ISERROR(SEARCH("E",AK4)))</formula>
    </cfRule>
    <cfRule type="containsText" dxfId="1075" priority="477" operator="containsText" text="B">
      <formula>NOT(ISERROR(SEARCH("B",AK4)))</formula>
    </cfRule>
    <cfRule type="containsText" dxfId="1074" priority="478" operator="containsText" text="A">
      <formula>NOT(ISERROR(SEARCH("A",AK4)))</formula>
    </cfRule>
  </conditionalFormatting>
  <conditionalFormatting sqref="F4:M4">
    <cfRule type="colorScale" priority="475">
      <colorScale>
        <cfvo type="min"/>
        <cfvo type="percentile" val="50"/>
        <cfvo type="max"/>
        <color rgb="FFF8696B"/>
        <color rgb="FFFFEB84"/>
        <color rgb="FF63BE7B"/>
      </colorScale>
    </cfRule>
  </conditionalFormatting>
  <conditionalFormatting sqref="AB2">
    <cfRule type="containsText" dxfId="1073" priority="137" operator="containsText" text="D">
      <formula>NOT(ISERROR(SEARCH("D",AB2)))</formula>
    </cfRule>
    <cfRule type="containsText" dxfId="1072" priority="138" operator="containsText" text="S">
      <formula>NOT(ISERROR(SEARCH("S",AB2)))</formula>
    </cfRule>
    <cfRule type="containsText" dxfId="1071" priority="139" operator="containsText" text="F">
      <formula>NOT(ISERROR(SEARCH("F",AB2)))</formula>
    </cfRule>
    <cfRule type="containsText" dxfId="1070" priority="140" operator="containsText" text="E">
      <formula>NOT(ISERROR(SEARCH("E",AB2)))</formula>
    </cfRule>
    <cfRule type="containsText" dxfId="1069" priority="141" operator="containsText" text="B">
      <formula>NOT(ISERROR(SEARCH("B",AB2)))</formula>
    </cfRule>
    <cfRule type="containsText" dxfId="1068" priority="142" operator="containsText" text="A">
      <formula>NOT(ISERROR(SEARCH("A",AB2)))</formula>
    </cfRule>
  </conditionalFormatting>
  <conditionalFormatting sqref="AB3:AB4">
    <cfRule type="containsText" dxfId="1067" priority="131" operator="containsText" text="D">
      <formula>NOT(ISERROR(SEARCH("D",AB3)))</formula>
    </cfRule>
    <cfRule type="containsText" dxfId="1066" priority="132" operator="containsText" text="S">
      <formula>NOT(ISERROR(SEARCH("S",AB3)))</formula>
    </cfRule>
    <cfRule type="containsText" dxfId="1065" priority="133" operator="containsText" text="F">
      <formula>NOT(ISERROR(SEARCH("F",AB3)))</formula>
    </cfRule>
    <cfRule type="containsText" dxfId="1064" priority="134" operator="containsText" text="E">
      <formula>NOT(ISERROR(SEARCH("E",AB3)))</formula>
    </cfRule>
    <cfRule type="containsText" dxfId="1063" priority="135" operator="containsText" text="B">
      <formula>NOT(ISERROR(SEARCH("B",AB3)))</formula>
    </cfRule>
    <cfRule type="containsText" dxfId="1062" priority="136" operator="containsText" text="A">
      <formula>NOT(ISERROR(SEARCH("A",AB3)))</formula>
    </cfRule>
  </conditionalFormatting>
  <conditionalFormatting sqref="AH5:AI7">
    <cfRule type="containsText" dxfId="1061" priority="128" operator="containsText" text="E">
      <formula>NOT(ISERROR(SEARCH("E",AH5)))</formula>
    </cfRule>
    <cfRule type="containsText" dxfId="1060" priority="129" operator="containsText" text="B">
      <formula>NOT(ISERROR(SEARCH("B",AH5)))</formula>
    </cfRule>
    <cfRule type="containsText" dxfId="1059" priority="130" operator="containsText" text="A">
      <formula>NOT(ISERROR(SEARCH("A",AH5)))</formula>
    </cfRule>
  </conditionalFormatting>
  <conditionalFormatting sqref="AJ5:AJ7">
    <cfRule type="containsText" dxfId="1058" priority="125" operator="containsText" text="E">
      <formula>NOT(ISERROR(SEARCH("E",AJ5)))</formula>
    </cfRule>
    <cfRule type="containsText" dxfId="1057" priority="126" operator="containsText" text="B">
      <formula>NOT(ISERROR(SEARCH("B",AJ5)))</formula>
    </cfRule>
    <cfRule type="containsText" dxfId="1056" priority="127" operator="containsText" text="A">
      <formula>NOT(ISERROR(SEARCH("A",AJ5)))</formula>
    </cfRule>
  </conditionalFormatting>
  <conditionalFormatting sqref="AK5:AK7">
    <cfRule type="containsText" dxfId="1055" priority="122" operator="containsText" text="E">
      <formula>NOT(ISERROR(SEARCH("E",AK5)))</formula>
    </cfRule>
    <cfRule type="containsText" dxfId="1054" priority="123" operator="containsText" text="B">
      <formula>NOT(ISERROR(SEARCH("B",AK5)))</formula>
    </cfRule>
    <cfRule type="containsText" dxfId="1053" priority="124" operator="containsText" text="A">
      <formula>NOT(ISERROR(SEARCH("A",AK5)))</formula>
    </cfRule>
  </conditionalFormatting>
  <conditionalFormatting sqref="F5:M7">
    <cfRule type="colorScale" priority="121">
      <colorScale>
        <cfvo type="min"/>
        <cfvo type="percentile" val="50"/>
        <cfvo type="max"/>
        <color rgb="FFF8696B"/>
        <color rgb="FFFFEB84"/>
        <color rgb="FF63BE7B"/>
      </colorScale>
    </cfRule>
  </conditionalFormatting>
  <conditionalFormatting sqref="AB5:AB7">
    <cfRule type="containsText" dxfId="1052" priority="115" operator="containsText" text="D">
      <formula>NOT(ISERROR(SEARCH("D",AB5)))</formula>
    </cfRule>
    <cfRule type="containsText" dxfId="1051" priority="116" operator="containsText" text="S">
      <formula>NOT(ISERROR(SEARCH("S",AB5)))</formula>
    </cfRule>
    <cfRule type="containsText" dxfId="1050" priority="117" operator="containsText" text="F">
      <formula>NOT(ISERROR(SEARCH("F",AB5)))</formula>
    </cfRule>
    <cfRule type="containsText" dxfId="1049" priority="118" operator="containsText" text="E">
      <formula>NOT(ISERROR(SEARCH("E",AB5)))</formula>
    </cfRule>
    <cfRule type="containsText" dxfId="1048" priority="119" operator="containsText" text="B">
      <formula>NOT(ISERROR(SEARCH("B",AB5)))</formula>
    </cfRule>
    <cfRule type="containsText" dxfId="1047" priority="120" operator="containsText" text="A">
      <formula>NOT(ISERROR(SEARCH("A",AB5)))</formula>
    </cfRule>
  </conditionalFormatting>
  <conditionalFormatting sqref="AH8:AI8">
    <cfRule type="containsText" dxfId="1046" priority="112" operator="containsText" text="E">
      <formula>NOT(ISERROR(SEARCH("E",AH8)))</formula>
    </cfRule>
    <cfRule type="containsText" dxfId="1045" priority="113" operator="containsText" text="B">
      <formula>NOT(ISERROR(SEARCH("B",AH8)))</formula>
    </cfRule>
    <cfRule type="containsText" dxfId="1044" priority="114" operator="containsText" text="A">
      <formula>NOT(ISERROR(SEARCH("A",AH8)))</formula>
    </cfRule>
  </conditionalFormatting>
  <conditionalFormatting sqref="AJ8">
    <cfRule type="containsText" dxfId="1043" priority="109" operator="containsText" text="E">
      <formula>NOT(ISERROR(SEARCH("E",AJ8)))</formula>
    </cfRule>
    <cfRule type="containsText" dxfId="1042" priority="110" operator="containsText" text="B">
      <formula>NOT(ISERROR(SEARCH("B",AJ8)))</formula>
    </cfRule>
    <cfRule type="containsText" dxfId="1041" priority="111" operator="containsText" text="A">
      <formula>NOT(ISERROR(SEARCH("A",AJ8)))</formula>
    </cfRule>
  </conditionalFormatting>
  <conditionalFormatting sqref="AK8">
    <cfRule type="containsText" dxfId="1040" priority="106" operator="containsText" text="E">
      <formula>NOT(ISERROR(SEARCH("E",AK8)))</formula>
    </cfRule>
    <cfRule type="containsText" dxfId="1039" priority="107" operator="containsText" text="B">
      <formula>NOT(ISERROR(SEARCH("B",AK8)))</formula>
    </cfRule>
    <cfRule type="containsText" dxfId="1038" priority="108" operator="containsText" text="A">
      <formula>NOT(ISERROR(SEARCH("A",AK8)))</formula>
    </cfRule>
  </conditionalFormatting>
  <conditionalFormatting sqref="F8:M8">
    <cfRule type="colorScale" priority="105">
      <colorScale>
        <cfvo type="min"/>
        <cfvo type="percentile" val="50"/>
        <cfvo type="max"/>
        <color rgb="FFF8696B"/>
        <color rgb="FFFFEB84"/>
        <color rgb="FF63BE7B"/>
      </colorScale>
    </cfRule>
  </conditionalFormatting>
  <conditionalFormatting sqref="AB8">
    <cfRule type="containsText" dxfId="1037" priority="99" operator="containsText" text="D">
      <formula>NOT(ISERROR(SEARCH("D",AB8)))</formula>
    </cfRule>
    <cfRule type="containsText" dxfId="1036" priority="100" operator="containsText" text="S">
      <formula>NOT(ISERROR(SEARCH("S",AB8)))</formula>
    </cfRule>
    <cfRule type="containsText" dxfId="1035" priority="101" operator="containsText" text="F">
      <formula>NOT(ISERROR(SEARCH("F",AB8)))</formula>
    </cfRule>
    <cfRule type="containsText" dxfId="1034" priority="102" operator="containsText" text="E">
      <formula>NOT(ISERROR(SEARCH("E",AB8)))</formula>
    </cfRule>
    <cfRule type="containsText" dxfId="1033" priority="103" operator="containsText" text="B">
      <formula>NOT(ISERROR(SEARCH("B",AB8)))</formula>
    </cfRule>
    <cfRule type="containsText" dxfId="1032" priority="104" operator="containsText" text="A">
      <formula>NOT(ISERROR(SEARCH("A",AB8)))</formula>
    </cfRule>
  </conditionalFormatting>
  <conditionalFormatting sqref="AH9:AI11">
    <cfRule type="containsText" dxfId="1031" priority="96" operator="containsText" text="E">
      <formula>NOT(ISERROR(SEARCH("E",AH9)))</formula>
    </cfRule>
    <cfRule type="containsText" dxfId="1030" priority="97" operator="containsText" text="B">
      <formula>NOT(ISERROR(SEARCH("B",AH9)))</formula>
    </cfRule>
    <cfRule type="containsText" dxfId="1029" priority="98" operator="containsText" text="A">
      <formula>NOT(ISERROR(SEARCH("A",AH9)))</formula>
    </cfRule>
  </conditionalFormatting>
  <conditionalFormatting sqref="AJ9:AJ11">
    <cfRule type="containsText" dxfId="1028" priority="93" operator="containsText" text="E">
      <formula>NOT(ISERROR(SEARCH("E",AJ9)))</formula>
    </cfRule>
    <cfRule type="containsText" dxfId="1027" priority="94" operator="containsText" text="B">
      <formula>NOT(ISERROR(SEARCH("B",AJ9)))</formula>
    </cfRule>
    <cfRule type="containsText" dxfId="1026" priority="95" operator="containsText" text="A">
      <formula>NOT(ISERROR(SEARCH("A",AJ9)))</formula>
    </cfRule>
  </conditionalFormatting>
  <conditionalFormatting sqref="AK11">
    <cfRule type="containsText" dxfId="1025" priority="90" operator="containsText" text="E">
      <formula>NOT(ISERROR(SEARCH("E",AK11)))</formula>
    </cfRule>
    <cfRule type="containsText" dxfId="1024" priority="91" operator="containsText" text="B">
      <formula>NOT(ISERROR(SEARCH("B",AK11)))</formula>
    </cfRule>
    <cfRule type="containsText" dxfId="1023" priority="92" operator="containsText" text="A">
      <formula>NOT(ISERROR(SEARCH("A",AK11)))</formula>
    </cfRule>
  </conditionalFormatting>
  <conditionalFormatting sqref="F9:M9 F11:M11">
    <cfRule type="colorScale" priority="89">
      <colorScale>
        <cfvo type="min"/>
        <cfvo type="percentile" val="50"/>
        <cfvo type="max"/>
        <color rgb="FFF8696B"/>
        <color rgb="FFFFEB84"/>
        <color rgb="FF63BE7B"/>
      </colorScale>
    </cfRule>
  </conditionalFormatting>
  <conditionalFormatting sqref="F10:M10">
    <cfRule type="colorScale" priority="76">
      <colorScale>
        <cfvo type="min"/>
        <cfvo type="percentile" val="50"/>
        <cfvo type="max"/>
        <color rgb="FFF8696B"/>
        <color rgb="FFFFEB84"/>
        <color rgb="FF63BE7B"/>
      </colorScale>
    </cfRule>
  </conditionalFormatting>
  <conditionalFormatting sqref="AK9:AK10">
    <cfRule type="containsText" dxfId="1022" priority="73" operator="containsText" text="E">
      <formula>NOT(ISERROR(SEARCH("E",AK9)))</formula>
    </cfRule>
    <cfRule type="containsText" dxfId="1021" priority="74" operator="containsText" text="B">
      <formula>NOT(ISERROR(SEARCH("B",AK9)))</formula>
    </cfRule>
    <cfRule type="containsText" dxfId="1020" priority="75" operator="containsText" text="A">
      <formula>NOT(ISERROR(SEARCH("A",AK9)))</formula>
    </cfRule>
  </conditionalFormatting>
  <conditionalFormatting sqref="AB9:AB11">
    <cfRule type="containsText" dxfId="1019" priority="67" operator="containsText" text="D">
      <formula>NOT(ISERROR(SEARCH("D",AB9)))</formula>
    </cfRule>
    <cfRule type="containsText" dxfId="1018" priority="68" operator="containsText" text="S">
      <formula>NOT(ISERROR(SEARCH("S",AB9)))</formula>
    </cfRule>
    <cfRule type="containsText" dxfId="1017" priority="69" operator="containsText" text="F">
      <formula>NOT(ISERROR(SEARCH("F",AB9)))</formula>
    </cfRule>
    <cfRule type="containsText" dxfId="1016" priority="70" operator="containsText" text="E">
      <formula>NOT(ISERROR(SEARCH("E",AB9)))</formula>
    </cfRule>
    <cfRule type="containsText" dxfId="1015" priority="71" operator="containsText" text="B">
      <formula>NOT(ISERROR(SEARCH("B",AB9)))</formula>
    </cfRule>
    <cfRule type="containsText" dxfId="1014" priority="72" operator="containsText" text="A">
      <formula>NOT(ISERROR(SEARCH("A",AB9)))</formula>
    </cfRule>
  </conditionalFormatting>
  <conditionalFormatting sqref="AH12:AI14">
    <cfRule type="containsText" dxfId="1013" priority="64" operator="containsText" text="E">
      <formula>NOT(ISERROR(SEARCH("E",AH12)))</formula>
    </cfRule>
    <cfRule type="containsText" dxfId="1012" priority="65" operator="containsText" text="B">
      <formula>NOT(ISERROR(SEARCH("B",AH12)))</formula>
    </cfRule>
    <cfRule type="containsText" dxfId="1011" priority="66" operator="containsText" text="A">
      <formula>NOT(ISERROR(SEARCH("A",AH12)))</formula>
    </cfRule>
  </conditionalFormatting>
  <conditionalFormatting sqref="AJ12:AJ14">
    <cfRule type="containsText" dxfId="1010" priority="61" operator="containsText" text="E">
      <formula>NOT(ISERROR(SEARCH("E",AJ12)))</formula>
    </cfRule>
    <cfRule type="containsText" dxfId="1009" priority="62" operator="containsText" text="B">
      <formula>NOT(ISERROR(SEARCH("B",AJ12)))</formula>
    </cfRule>
    <cfRule type="containsText" dxfId="1008" priority="63" operator="containsText" text="A">
      <formula>NOT(ISERROR(SEARCH("A",AJ12)))</formula>
    </cfRule>
  </conditionalFormatting>
  <conditionalFormatting sqref="AK12:AK14">
    <cfRule type="containsText" dxfId="1007" priority="58" operator="containsText" text="E">
      <formula>NOT(ISERROR(SEARCH("E",AK12)))</formula>
    </cfRule>
    <cfRule type="containsText" dxfId="1006" priority="59" operator="containsText" text="B">
      <formula>NOT(ISERROR(SEARCH("B",AK12)))</formula>
    </cfRule>
    <cfRule type="containsText" dxfId="1005" priority="60" operator="containsText" text="A">
      <formula>NOT(ISERROR(SEARCH("A",AK12)))</formula>
    </cfRule>
  </conditionalFormatting>
  <conditionalFormatting sqref="F12:M14">
    <cfRule type="colorScale" priority="57">
      <colorScale>
        <cfvo type="min"/>
        <cfvo type="percentile" val="50"/>
        <cfvo type="max"/>
        <color rgb="FFF8696B"/>
        <color rgb="FFFFEB84"/>
        <color rgb="FF63BE7B"/>
      </colorScale>
    </cfRule>
  </conditionalFormatting>
  <conditionalFormatting sqref="AB12:AB14">
    <cfRule type="containsText" dxfId="1004" priority="51" operator="containsText" text="D">
      <formula>NOT(ISERROR(SEARCH("D",AB12)))</formula>
    </cfRule>
    <cfRule type="containsText" dxfId="1003" priority="52" operator="containsText" text="S">
      <formula>NOT(ISERROR(SEARCH("S",AB12)))</formula>
    </cfRule>
    <cfRule type="containsText" dxfId="1002" priority="53" operator="containsText" text="F">
      <formula>NOT(ISERROR(SEARCH("F",AB12)))</formula>
    </cfRule>
    <cfRule type="containsText" dxfId="1001" priority="54" operator="containsText" text="E">
      <formula>NOT(ISERROR(SEARCH("E",AB12)))</formula>
    </cfRule>
    <cfRule type="containsText" dxfId="1000" priority="55" operator="containsText" text="B">
      <formula>NOT(ISERROR(SEARCH("B",AB12)))</formula>
    </cfRule>
    <cfRule type="containsText" dxfId="999" priority="56" operator="containsText" text="A">
      <formula>NOT(ISERROR(SEARCH("A",AB12)))</formula>
    </cfRule>
  </conditionalFormatting>
  <conditionalFormatting sqref="AH15:AI17">
    <cfRule type="containsText" dxfId="998" priority="48" operator="containsText" text="E">
      <formula>NOT(ISERROR(SEARCH("E",AH15)))</formula>
    </cfRule>
    <cfRule type="containsText" dxfId="997" priority="49" operator="containsText" text="B">
      <formula>NOT(ISERROR(SEARCH("B",AH15)))</formula>
    </cfRule>
    <cfRule type="containsText" dxfId="996" priority="50" operator="containsText" text="A">
      <formula>NOT(ISERROR(SEARCH("A",AH15)))</formula>
    </cfRule>
  </conditionalFormatting>
  <conditionalFormatting sqref="AJ15:AJ17">
    <cfRule type="containsText" dxfId="995" priority="45" operator="containsText" text="E">
      <formula>NOT(ISERROR(SEARCH("E",AJ15)))</formula>
    </cfRule>
    <cfRule type="containsText" dxfId="994" priority="46" operator="containsText" text="B">
      <formula>NOT(ISERROR(SEARCH("B",AJ15)))</formula>
    </cfRule>
    <cfRule type="containsText" dxfId="993" priority="47" operator="containsText" text="A">
      <formula>NOT(ISERROR(SEARCH("A",AJ15)))</formula>
    </cfRule>
  </conditionalFormatting>
  <conditionalFormatting sqref="AK15:AK17">
    <cfRule type="containsText" dxfId="992" priority="42" operator="containsText" text="E">
      <formula>NOT(ISERROR(SEARCH("E",AK15)))</formula>
    </cfRule>
    <cfRule type="containsText" dxfId="991" priority="43" operator="containsText" text="B">
      <formula>NOT(ISERROR(SEARCH("B",AK15)))</formula>
    </cfRule>
    <cfRule type="containsText" dxfId="990" priority="44" operator="containsText" text="A">
      <formula>NOT(ISERROR(SEARCH("A",AK15)))</formula>
    </cfRule>
  </conditionalFormatting>
  <conditionalFormatting sqref="F15:M17">
    <cfRule type="colorScale" priority="41">
      <colorScale>
        <cfvo type="min"/>
        <cfvo type="percentile" val="50"/>
        <cfvo type="max"/>
        <color rgb="FFF8696B"/>
        <color rgb="FFFFEB84"/>
        <color rgb="FF63BE7B"/>
      </colorScale>
    </cfRule>
  </conditionalFormatting>
  <conditionalFormatting sqref="AB15:AB17">
    <cfRule type="containsText" dxfId="989" priority="35" operator="containsText" text="D">
      <formula>NOT(ISERROR(SEARCH("D",AB15)))</formula>
    </cfRule>
    <cfRule type="containsText" dxfId="988" priority="36" operator="containsText" text="S">
      <formula>NOT(ISERROR(SEARCH("S",AB15)))</formula>
    </cfRule>
    <cfRule type="containsText" dxfId="987" priority="37" operator="containsText" text="F">
      <formula>NOT(ISERROR(SEARCH("F",AB15)))</formula>
    </cfRule>
    <cfRule type="containsText" dxfId="986" priority="38" operator="containsText" text="E">
      <formula>NOT(ISERROR(SEARCH("E",AB15)))</formula>
    </cfRule>
    <cfRule type="containsText" dxfId="985" priority="39" operator="containsText" text="B">
      <formula>NOT(ISERROR(SEARCH("B",AB15)))</formula>
    </cfRule>
    <cfRule type="containsText" dxfId="984" priority="40" operator="containsText" text="A">
      <formula>NOT(ISERROR(SEARCH("A",AB15)))</formula>
    </cfRule>
  </conditionalFormatting>
  <conditionalFormatting sqref="AH18:AI18">
    <cfRule type="containsText" dxfId="983" priority="32" operator="containsText" text="E">
      <formula>NOT(ISERROR(SEARCH("E",AH18)))</formula>
    </cfRule>
    <cfRule type="containsText" dxfId="982" priority="33" operator="containsText" text="B">
      <formula>NOT(ISERROR(SEARCH("B",AH18)))</formula>
    </cfRule>
    <cfRule type="containsText" dxfId="981" priority="34" operator="containsText" text="A">
      <formula>NOT(ISERROR(SEARCH("A",AH18)))</formula>
    </cfRule>
  </conditionalFormatting>
  <conditionalFormatting sqref="AJ18">
    <cfRule type="containsText" dxfId="980" priority="29" operator="containsText" text="E">
      <formula>NOT(ISERROR(SEARCH("E",AJ18)))</formula>
    </cfRule>
    <cfRule type="containsText" dxfId="979" priority="30" operator="containsText" text="B">
      <formula>NOT(ISERROR(SEARCH("B",AJ18)))</formula>
    </cfRule>
    <cfRule type="containsText" dxfId="978" priority="31" operator="containsText" text="A">
      <formula>NOT(ISERROR(SEARCH("A",AJ18)))</formula>
    </cfRule>
  </conditionalFormatting>
  <conditionalFormatting sqref="AK18">
    <cfRule type="containsText" dxfId="977" priority="26" operator="containsText" text="E">
      <formula>NOT(ISERROR(SEARCH("E",AK18)))</formula>
    </cfRule>
    <cfRule type="containsText" dxfId="976" priority="27" operator="containsText" text="B">
      <formula>NOT(ISERROR(SEARCH("B",AK18)))</formula>
    </cfRule>
    <cfRule type="containsText" dxfId="975" priority="28" operator="containsText" text="A">
      <formula>NOT(ISERROR(SEARCH("A",AK18)))</formula>
    </cfRule>
  </conditionalFormatting>
  <conditionalFormatting sqref="F18:M18">
    <cfRule type="colorScale" priority="25">
      <colorScale>
        <cfvo type="min"/>
        <cfvo type="percentile" val="50"/>
        <cfvo type="max"/>
        <color rgb="FFF8696B"/>
        <color rgb="FFFFEB84"/>
        <color rgb="FF63BE7B"/>
      </colorScale>
    </cfRule>
  </conditionalFormatting>
  <conditionalFormatting sqref="AB18">
    <cfRule type="containsText" dxfId="974" priority="19" operator="containsText" text="D">
      <formula>NOT(ISERROR(SEARCH("D",AB18)))</formula>
    </cfRule>
    <cfRule type="containsText" dxfId="973" priority="20" operator="containsText" text="S">
      <formula>NOT(ISERROR(SEARCH("S",AB18)))</formula>
    </cfRule>
    <cfRule type="containsText" dxfId="972" priority="21" operator="containsText" text="F">
      <formula>NOT(ISERROR(SEARCH("F",AB18)))</formula>
    </cfRule>
    <cfRule type="containsText" dxfId="971" priority="22" operator="containsText" text="E">
      <formula>NOT(ISERROR(SEARCH("E",AB18)))</formula>
    </cfRule>
    <cfRule type="containsText" dxfId="970" priority="23" operator="containsText" text="B">
      <formula>NOT(ISERROR(SEARCH("B",AB18)))</formula>
    </cfRule>
    <cfRule type="containsText" dxfId="969" priority="24" operator="containsText" text="A">
      <formula>NOT(ISERROR(SEARCH("A",AB18)))</formula>
    </cfRule>
  </conditionalFormatting>
  <conditionalFormatting sqref="AH19:AI21">
    <cfRule type="containsText" dxfId="968" priority="16" operator="containsText" text="E">
      <formula>NOT(ISERROR(SEARCH("E",AH19)))</formula>
    </cfRule>
    <cfRule type="containsText" dxfId="967" priority="17" operator="containsText" text="B">
      <formula>NOT(ISERROR(SEARCH("B",AH19)))</formula>
    </cfRule>
    <cfRule type="containsText" dxfId="966" priority="18" operator="containsText" text="A">
      <formula>NOT(ISERROR(SEARCH("A",AH19)))</formula>
    </cfRule>
  </conditionalFormatting>
  <conditionalFormatting sqref="AJ19:AJ21">
    <cfRule type="containsText" dxfId="965" priority="13" operator="containsText" text="E">
      <formula>NOT(ISERROR(SEARCH("E",AJ19)))</formula>
    </cfRule>
    <cfRule type="containsText" dxfId="964" priority="14" operator="containsText" text="B">
      <formula>NOT(ISERROR(SEARCH("B",AJ19)))</formula>
    </cfRule>
    <cfRule type="containsText" dxfId="963" priority="15" operator="containsText" text="A">
      <formula>NOT(ISERROR(SEARCH("A",AJ19)))</formula>
    </cfRule>
  </conditionalFormatting>
  <conditionalFormatting sqref="AK19:AK21">
    <cfRule type="containsText" dxfId="962" priority="10" operator="containsText" text="E">
      <formula>NOT(ISERROR(SEARCH("E",AK19)))</formula>
    </cfRule>
    <cfRule type="containsText" dxfId="961" priority="11" operator="containsText" text="B">
      <formula>NOT(ISERROR(SEARCH("B",AK19)))</formula>
    </cfRule>
    <cfRule type="containsText" dxfId="960" priority="12" operator="containsText" text="A">
      <formula>NOT(ISERROR(SEARCH("A",AK19)))</formula>
    </cfRule>
  </conditionalFormatting>
  <conditionalFormatting sqref="F20:M20">
    <cfRule type="colorScale" priority="9">
      <colorScale>
        <cfvo type="min"/>
        <cfvo type="percentile" val="50"/>
        <cfvo type="max"/>
        <color rgb="FFF8696B"/>
        <color rgb="FFFFEB84"/>
        <color rgb="FF63BE7B"/>
      </colorScale>
    </cfRule>
  </conditionalFormatting>
  <conditionalFormatting sqref="AB19:AB21">
    <cfRule type="containsText" dxfId="959" priority="3" operator="containsText" text="D">
      <formula>NOT(ISERROR(SEARCH("D",AB19)))</formula>
    </cfRule>
    <cfRule type="containsText" dxfId="958" priority="4" operator="containsText" text="S">
      <formula>NOT(ISERROR(SEARCH("S",AB19)))</formula>
    </cfRule>
    <cfRule type="containsText" dxfId="957" priority="5" operator="containsText" text="F">
      <formula>NOT(ISERROR(SEARCH("F",AB19)))</formula>
    </cfRule>
    <cfRule type="containsText" dxfId="956" priority="6" operator="containsText" text="E">
      <formula>NOT(ISERROR(SEARCH("E",AB19)))</formula>
    </cfRule>
    <cfRule type="containsText" dxfId="955" priority="7" operator="containsText" text="B">
      <formula>NOT(ISERROR(SEARCH("B",AB19)))</formula>
    </cfRule>
    <cfRule type="containsText" dxfId="954" priority="8" operator="containsText" text="A">
      <formula>NOT(ISERROR(SEARCH("A",AB19)))</formula>
    </cfRule>
  </conditionalFormatting>
  <conditionalFormatting sqref="F19:M19">
    <cfRule type="colorScale" priority="2">
      <colorScale>
        <cfvo type="min"/>
        <cfvo type="percentile" val="50"/>
        <cfvo type="max"/>
        <color rgb="FFF8696B"/>
        <color rgb="FFFFEB84"/>
        <color rgb="FF63BE7B"/>
      </colorScale>
    </cfRule>
  </conditionalFormatting>
  <conditionalFormatting sqref="F21:M21">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AK2:AK8 AK11:AK21" xr:uid="{00000000-0002-0000-0300-000000000000}">
      <formula1>"強風,外差し,イン先行,タフ"</formula1>
    </dataValidation>
    <dataValidation type="list" allowBlank="1" showInputMessage="1" showErrorMessage="1" sqref="AK9:AK10" xr:uid="{A8DFE6D7-34AA-E849-8920-A3A11E8865AB}">
      <formula1>"強風,外差し,イン先行,凍結防止"</formula1>
    </dataValidation>
  </dataValidations>
  <pageMargins left="0.7" right="0.7" top="0.75" bottom="0.75" header="0.3" footer="0.3"/>
  <pageSetup paperSize="9" orientation="portrait" horizontalDpi="4294967292" verticalDpi="4294967292"/>
  <ignoredErrors>
    <ignoredError sqref="N2:Q2 N3:Q3 N4:Q4 R2:R4 N5:R7 N8:R8 N9:R11 N12:R14 N15:R17 N18:R18"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N13"/>
  <sheetViews>
    <sheetView workbookViewId="0">
      <pane xSplit="5" ySplit="1" topLeftCell="X2" activePane="bottomRight" state="frozen"/>
      <selection activeCell="E24" sqref="E24"/>
      <selection pane="topRight" activeCell="E24" sqref="E24"/>
      <selection pane="bottomLeft" activeCell="E24" sqref="E24"/>
      <selection pane="bottomRight" activeCell="AN13" sqref="AN13"/>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5" customFormat="1">
      <c r="A1" s="1" t="s">
        <v>41</v>
      </c>
      <c r="B1" s="1" t="s">
        <v>81</v>
      </c>
      <c r="C1" s="1" t="s">
        <v>43</v>
      </c>
      <c r="D1" s="1" t="s">
        <v>82</v>
      </c>
      <c r="E1" s="1" t="s">
        <v>215</v>
      </c>
      <c r="F1" s="1" t="s">
        <v>83</v>
      </c>
      <c r="G1" s="1" t="s">
        <v>84</v>
      </c>
      <c r="H1" s="1" t="s">
        <v>85</v>
      </c>
      <c r="I1" s="1" t="s">
        <v>86</v>
      </c>
      <c r="J1" s="1" t="s">
        <v>87</v>
      </c>
      <c r="K1" s="1" t="s">
        <v>88</v>
      </c>
      <c r="L1" s="1" t="s">
        <v>101</v>
      </c>
      <c r="M1" s="1" t="s">
        <v>108</v>
      </c>
      <c r="N1" s="1" t="s">
        <v>109</v>
      </c>
      <c r="O1" s="1" t="s">
        <v>46</v>
      </c>
      <c r="P1" s="1" t="s">
        <v>69</v>
      </c>
      <c r="Q1" s="1" t="s">
        <v>47</v>
      </c>
      <c r="R1" s="1" t="s">
        <v>48</v>
      </c>
      <c r="S1" s="1" t="s">
        <v>176</v>
      </c>
      <c r="T1" s="2" t="s">
        <v>89</v>
      </c>
      <c r="U1" s="2" t="s">
        <v>50</v>
      </c>
      <c r="V1" s="3" t="s">
        <v>51</v>
      </c>
      <c r="W1" s="3" t="s">
        <v>52</v>
      </c>
      <c r="X1" s="3" t="s">
        <v>53</v>
      </c>
      <c r="Y1" s="3" t="s">
        <v>90</v>
      </c>
      <c r="Z1" s="4" t="s">
        <v>152</v>
      </c>
      <c r="AA1" s="4" t="s">
        <v>153</v>
      </c>
      <c r="AB1" s="4" t="s">
        <v>174</v>
      </c>
      <c r="AC1" s="4" t="s">
        <v>179</v>
      </c>
      <c r="AD1" s="4" t="s">
        <v>9</v>
      </c>
      <c r="AE1" s="4" t="s">
        <v>91</v>
      </c>
      <c r="AF1" s="4" t="s">
        <v>10</v>
      </c>
      <c r="AG1" s="4" t="s">
        <v>11</v>
      </c>
      <c r="AH1" s="4"/>
      <c r="AI1" s="4" t="s">
        <v>12</v>
      </c>
      <c r="AJ1" s="4" t="s">
        <v>13</v>
      </c>
      <c r="AK1" s="4" t="s">
        <v>54</v>
      </c>
      <c r="AL1" s="4" t="s">
        <v>92</v>
      </c>
      <c r="AM1" s="1" t="s">
        <v>93</v>
      </c>
      <c r="AN1" s="14" t="s">
        <v>154</v>
      </c>
    </row>
    <row r="2" spans="1:40" s="5" customFormat="1">
      <c r="A2" s="6">
        <v>44604</v>
      </c>
      <c r="B2" s="17" t="s">
        <v>162</v>
      </c>
      <c r="C2" s="8" t="s">
        <v>198</v>
      </c>
      <c r="D2" s="9">
        <v>7.3680555555555555E-2</v>
      </c>
      <c r="E2" s="8" t="s">
        <v>186</v>
      </c>
      <c r="F2" s="10">
        <v>12.7</v>
      </c>
      <c r="G2" s="10">
        <v>11.2</v>
      </c>
      <c r="H2" s="10">
        <v>11.6</v>
      </c>
      <c r="I2" s="10">
        <v>12.2</v>
      </c>
      <c r="J2" s="10">
        <v>12.3</v>
      </c>
      <c r="K2" s="10">
        <v>12.2</v>
      </c>
      <c r="L2" s="10">
        <v>11.8</v>
      </c>
      <c r="M2" s="10">
        <v>10.9</v>
      </c>
      <c r="N2" s="10">
        <v>11.7</v>
      </c>
      <c r="O2" s="22">
        <f>SUM(F2:H2)</f>
        <v>35.5</v>
      </c>
      <c r="P2" s="22">
        <f>SUM(I2:K2)</f>
        <v>36.700000000000003</v>
      </c>
      <c r="Q2" s="22">
        <f>SUM(L2:N2)</f>
        <v>34.400000000000006</v>
      </c>
      <c r="R2" s="23">
        <f>SUM(F2:J2)</f>
        <v>60</v>
      </c>
      <c r="S2" s="23">
        <f>SUM(J2:N2)</f>
        <v>58.899999999999991</v>
      </c>
      <c r="T2" s="11" t="s">
        <v>210</v>
      </c>
      <c r="U2" s="11" t="s">
        <v>216</v>
      </c>
      <c r="V2" s="13" t="s">
        <v>217</v>
      </c>
      <c r="W2" s="13" t="s">
        <v>218</v>
      </c>
      <c r="X2" s="13" t="s">
        <v>207</v>
      </c>
      <c r="Y2" s="13" t="s">
        <v>156</v>
      </c>
      <c r="Z2" s="12">
        <v>9.8000000000000007</v>
      </c>
      <c r="AA2" s="12">
        <v>11.2</v>
      </c>
      <c r="AB2" s="12">
        <v>9.6999999999999993</v>
      </c>
      <c r="AC2" s="11" t="s">
        <v>156</v>
      </c>
      <c r="AD2" s="12">
        <v>-1.4</v>
      </c>
      <c r="AE2" s="12">
        <v>-0.6</v>
      </c>
      <c r="AF2" s="12">
        <v>-0.5</v>
      </c>
      <c r="AG2" s="12">
        <v>-1.5</v>
      </c>
      <c r="AH2" s="12"/>
      <c r="AI2" s="11" t="s">
        <v>306</v>
      </c>
      <c r="AJ2" s="11" t="s">
        <v>305</v>
      </c>
      <c r="AK2" s="11" t="s">
        <v>159</v>
      </c>
      <c r="AL2" s="8"/>
      <c r="AM2" s="8" t="s">
        <v>195</v>
      </c>
      <c r="AN2" s="29" t="s">
        <v>298</v>
      </c>
    </row>
    <row r="3" spans="1:40" s="5" customFormat="1">
      <c r="A3" s="6">
        <v>44604</v>
      </c>
      <c r="B3" s="7" t="s">
        <v>164</v>
      </c>
      <c r="C3" s="8" t="s">
        <v>198</v>
      </c>
      <c r="D3" s="9">
        <v>7.3692129629629635E-2</v>
      </c>
      <c r="E3" s="30" t="s">
        <v>240</v>
      </c>
      <c r="F3" s="10">
        <v>13.1</v>
      </c>
      <c r="G3" s="10">
        <v>12</v>
      </c>
      <c r="H3" s="10">
        <v>12.1</v>
      </c>
      <c r="I3" s="10">
        <v>11.9</v>
      </c>
      <c r="J3" s="10">
        <v>11.9</v>
      </c>
      <c r="K3" s="10">
        <v>11.7</v>
      </c>
      <c r="L3" s="10">
        <v>11.5</v>
      </c>
      <c r="M3" s="10">
        <v>10.7</v>
      </c>
      <c r="N3" s="10">
        <v>11.8</v>
      </c>
      <c r="O3" s="22">
        <f>SUM(F3:H3)</f>
        <v>37.200000000000003</v>
      </c>
      <c r="P3" s="22">
        <f>SUM(I3:K3)</f>
        <v>35.5</v>
      </c>
      <c r="Q3" s="22">
        <f>SUM(L3:N3)</f>
        <v>34</v>
      </c>
      <c r="R3" s="23">
        <f>SUM(F3:J3)</f>
        <v>61</v>
      </c>
      <c r="S3" s="23">
        <f>SUM(J3:N3)</f>
        <v>57.599999999999994</v>
      </c>
      <c r="T3" s="11" t="s">
        <v>202</v>
      </c>
      <c r="U3" s="11" t="s">
        <v>241</v>
      </c>
      <c r="V3" s="13" t="s">
        <v>217</v>
      </c>
      <c r="W3" s="13" t="s">
        <v>207</v>
      </c>
      <c r="X3" s="13" t="s">
        <v>217</v>
      </c>
      <c r="Y3" s="13" t="s">
        <v>156</v>
      </c>
      <c r="Z3" s="12">
        <v>9.8000000000000007</v>
      </c>
      <c r="AA3" s="12">
        <v>11.2</v>
      </c>
      <c r="AB3" s="12">
        <v>9.6999999999999993</v>
      </c>
      <c r="AC3" s="11" t="s">
        <v>156</v>
      </c>
      <c r="AD3" s="12">
        <v>0.3</v>
      </c>
      <c r="AE3" s="12">
        <v>-0.8</v>
      </c>
      <c r="AF3" s="12">
        <v>1</v>
      </c>
      <c r="AG3" s="12">
        <v>-1.5</v>
      </c>
      <c r="AH3" s="12"/>
      <c r="AI3" s="11" t="s">
        <v>309</v>
      </c>
      <c r="AJ3" s="11" t="s">
        <v>303</v>
      </c>
      <c r="AK3" s="11" t="s">
        <v>157</v>
      </c>
      <c r="AL3" s="8"/>
      <c r="AM3" s="8" t="s">
        <v>239</v>
      </c>
      <c r="AN3" s="29" t="s">
        <v>311</v>
      </c>
    </row>
    <row r="4" spans="1:40" s="5" customFormat="1">
      <c r="A4" s="6">
        <v>44611</v>
      </c>
      <c r="B4" s="7" t="s">
        <v>161</v>
      </c>
      <c r="C4" s="8" t="s">
        <v>198</v>
      </c>
      <c r="D4" s="9">
        <v>7.5763888888888895E-2</v>
      </c>
      <c r="E4" s="30" t="s">
        <v>341</v>
      </c>
      <c r="F4" s="10">
        <v>13.5</v>
      </c>
      <c r="G4" s="10">
        <v>12.3</v>
      </c>
      <c r="H4" s="10">
        <v>12.8</v>
      </c>
      <c r="I4" s="10">
        <v>13</v>
      </c>
      <c r="J4" s="10">
        <v>12.8</v>
      </c>
      <c r="K4" s="10">
        <v>12.3</v>
      </c>
      <c r="L4" s="10">
        <v>11.4</v>
      </c>
      <c r="M4" s="10">
        <v>10.4</v>
      </c>
      <c r="N4" s="10">
        <v>11.1</v>
      </c>
      <c r="O4" s="22">
        <f>SUM(F4:H4)</f>
        <v>38.6</v>
      </c>
      <c r="P4" s="22">
        <f>SUM(I4:K4)</f>
        <v>38.1</v>
      </c>
      <c r="Q4" s="22">
        <f>SUM(L4:N4)</f>
        <v>32.9</v>
      </c>
      <c r="R4" s="23">
        <f>SUM(F4:J4)</f>
        <v>64.400000000000006</v>
      </c>
      <c r="S4" s="23">
        <f>SUM(J4:N4)</f>
        <v>58</v>
      </c>
      <c r="T4" s="11" t="s">
        <v>202</v>
      </c>
      <c r="U4" s="11" t="s">
        <v>241</v>
      </c>
      <c r="V4" s="13" t="s">
        <v>345</v>
      </c>
      <c r="W4" s="13" t="s">
        <v>273</v>
      </c>
      <c r="X4" s="13" t="s">
        <v>217</v>
      </c>
      <c r="Y4" s="13" t="s">
        <v>156</v>
      </c>
      <c r="Z4" s="12">
        <v>9.6</v>
      </c>
      <c r="AA4" s="12">
        <v>11.1</v>
      </c>
      <c r="AB4" s="12">
        <v>9.5</v>
      </c>
      <c r="AC4" s="11" t="s">
        <v>242</v>
      </c>
      <c r="AD4" s="12">
        <v>2.4</v>
      </c>
      <c r="AE4" s="12">
        <v>-1.4</v>
      </c>
      <c r="AF4" s="12">
        <v>2.2000000000000002</v>
      </c>
      <c r="AG4" s="12">
        <v>-1.2</v>
      </c>
      <c r="AH4" s="12"/>
      <c r="AI4" s="11" t="s">
        <v>309</v>
      </c>
      <c r="AJ4" s="11" t="s">
        <v>305</v>
      </c>
      <c r="AK4" s="11" t="s">
        <v>159</v>
      </c>
      <c r="AL4" s="8"/>
      <c r="AM4" s="8" t="s">
        <v>429</v>
      </c>
      <c r="AN4" s="29" t="s">
        <v>430</v>
      </c>
    </row>
    <row r="5" spans="1:40" s="5" customFormat="1">
      <c r="A5" s="6">
        <v>44612</v>
      </c>
      <c r="B5" s="7" t="s">
        <v>167</v>
      </c>
      <c r="C5" s="8" t="s">
        <v>280</v>
      </c>
      <c r="D5" s="9">
        <v>7.4386574074074077E-2</v>
      </c>
      <c r="E5" s="30" t="s">
        <v>387</v>
      </c>
      <c r="F5" s="10">
        <v>12.7</v>
      </c>
      <c r="G5" s="10">
        <v>11.3</v>
      </c>
      <c r="H5" s="10">
        <v>12</v>
      </c>
      <c r="I5" s="10">
        <v>12.2</v>
      </c>
      <c r="J5" s="10">
        <v>12.2</v>
      </c>
      <c r="K5" s="10">
        <v>12.3</v>
      </c>
      <c r="L5" s="10">
        <v>11.7</v>
      </c>
      <c r="M5" s="10">
        <v>11.3</v>
      </c>
      <c r="N5" s="10">
        <v>12</v>
      </c>
      <c r="O5" s="22">
        <f>SUM(F5:H5)</f>
        <v>36</v>
      </c>
      <c r="P5" s="22">
        <f>SUM(I5:K5)</f>
        <v>36.700000000000003</v>
      </c>
      <c r="Q5" s="22">
        <f>SUM(L5:N5)</f>
        <v>35</v>
      </c>
      <c r="R5" s="23">
        <f>SUM(F5:J5)</f>
        <v>60.400000000000006</v>
      </c>
      <c r="S5" s="23">
        <f>SUM(J5:N5)</f>
        <v>59.5</v>
      </c>
      <c r="T5" s="11" t="s">
        <v>196</v>
      </c>
      <c r="U5" s="11" t="s">
        <v>203</v>
      </c>
      <c r="V5" s="13" t="s">
        <v>403</v>
      </c>
      <c r="W5" s="13" t="s">
        <v>207</v>
      </c>
      <c r="X5" s="13" t="s">
        <v>404</v>
      </c>
      <c r="Y5" s="13" t="s">
        <v>156</v>
      </c>
      <c r="Z5" s="12">
        <v>11.8</v>
      </c>
      <c r="AA5" s="12">
        <v>13.2</v>
      </c>
      <c r="AB5" s="12">
        <v>9.4</v>
      </c>
      <c r="AC5" s="11" t="s">
        <v>159</v>
      </c>
      <c r="AD5" s="12">
        <v>-0.3</v>
      </c>
      <c r="AE5" s="12">
        <v>-0.3</v>
      </c>
      <c r="AF5" s="12">
        <v>0.2</v>
      </c>
      <c r="AG5" s="12">
        <v>-0.8</v>
      </c>
      <c r="AH5" s="12"/>
      <c r="AI5" s="11" t="s">
        <v>305</v>
      </c>
      <c r="AJ5" s="11" t="s">
        <v>305</v>
      </c>
      <c r="AK5" s="11" t="s">
        <v>157</v>
      </c>
      <c r="AL5" s="8"/>
      <c r="AM5" s="8" t="s">
        <v>386</v>
      </c>
      <c r="AN5" s="29" t="s">
        <v>439</v>
      </c>
    </row>
    <row r="6" spans="1:40" s="5" customFormat="1" ht="16" customHeight="1">
      <c r="A6" s="6">
        <v>44619</v>
      </c>
      <c r="B6" s="7" t="s">
        <v>163</v>
      </c>
      <c r="C6" s="8" t="s">
        <v>198</v>
      </c>
      <c r="D6" s="9">
        <v>7.363425925925926E-2</v>
      </c>
      <c r="E6" s="32" t="s">
        <v>504</v>
      </c>
      <c r="F6" s="10">
        <v>12.5</v>
      </c>
      <c r="G6" s="10">
        <v>10.9</v>
      </c>
      <c r="H6" s="10">
        <v>11.4</v>
      </c>
      <c r="I6" s="10">
        <v>12.3</v>
      </c>
      <c r="J6" s="10">
        <v>12.3</v>
      </c>
      <c r="K6" s="10">
        <v>12.2</v>
      </c>
      <c r="L6" s="10">
        <v>11.7</v>
      </c>
      <c r="M6" s="10">
        <v>11.2</v>
      </c>
      <c r="N6" s="10">
        <v>11.7</v>
      </c>
      <c r="O6" s="22">
        <f>SUM(F6:H6)</f>
        <v>34.799999999999997</v>
      </c>
      <c r="P6" s="22">
        <f>SUM(I6:K6)</f>
        <v>36.799999999999997</v>
      </c>
      <c r="Q6" s="22">
        <f>SUM(L6:N6)</f>
        <v>34.599999999999994</v>
      </c>
      <c r="R6" s="23">
        <f>SUM(F6:J6)</f>
        <v>59.399999999999991</v>
      </c>
      <c r="S6" s="23">
        <f>SUM(J6:N6)</f>
        <v>59.100000000000009</v>
      </c>
      <c r="T6" s="11" t="s">
        <v>196</v>
      </c>
      <c r="U6" s="11" t="s">
        <v>211</v>
      </c>
      <c r="V6" s="13" t="s">
        <v>217</v>
      </c>
      <c r="W6" s="13" t="s">
        <v>263</v>
      </c>
      <c r="X6" s="13" t="s">
        <v>218</v>
      </c>
      <c r="Y6" s="13" t="s">
        <v>156</v>
      </c>
      <c r="Z6" s="12">
        <v>8.6999999999999993</v>
      </c>
      <c r="AA6" s="12">
        <v>11.1</v>
      </c>
      <c r="AB6" s="12">
        <v>9.8000000000000007</v>
      </c>
      <c r="AC6" s="11" t="s">
        <v>242</v>
      </c>
      <c r="AD6" s="12">
        <v>-0.9</v>
      </c>
      <c r="AE6" s="12">
        <v>-0.6</v>
      </c>
      <c r="AF6" s="12">
        <v>-0.3</v>
      </c>
      <c r="AG6" s="12">
        <v>-1.2</v>
      </c>
      <c r="AH6" s="12"/>
      <c r="AI6" s="11" t="s">
        <v>305</v>
      </c>
      <c r="AJ6" s="11" t="s">
        <v>303</v>
      </c>
      <c r="AK6" s="11" t="s">
        <v>157</v>
      </c>
      <c r="AL6" s="8"/>
      <c r="AM6" s="8" t="s">
        <v>541</v>
      </c>
      <c r="AN6" s="29" t="s">
        <v>542</v>
      </c>
    </row>
    <row r="7" spans="1:40" s="5" customFormat="1" ht="16" customHeight="1">
      <c r="A7" s="6">
        <v>44626</v>
      </c>
      <c r="B7" s="7" t="s">
        <v>161</v>
      </c>
      <c r="C7" s="8" t="s">
        <v>198</v>
      </c>
      <c r="D7" s="9">
        <v>7.3645833333333341E-2</v>
      </c>
      <c r="E7" s="32" t="s">
        <v>605</v>
      </c>
      <c r="F7" s="10">
        <v>12.7</v>
      </c>
      <c r="G7" s="10">
        <v>10.7</v>
      </c>
      <c r="H7" s="10">
        <v>11.7</v>
      </c>
      <c r="I7" s="10">
        <v>12.2</v>
      </c>
      <c r="J7" s="10">
        <v>12.1</v>
      </c>
      <c r="K7" s="10">
        <v>12</v>
      </c>
      <c r="L7" s="10">
        <v>11.6</v>
      </c>
      <c r="M7" s="10">
        <v>11.2</v>
      </c>
      <c r="N7" s="10">
        <v>12.1</v>
      </c>
      <c r="O7" s="22">
        <f t="shared" ref="O7:O8" si="0">SUM(F7:H7)</f>
        <v>35.099999999999994</v>
      </c>
      <c r="P7" s="22">
        <f t="shared" ref="P7:P8" si="1">SUM(I7:K7)</f>
        <v>36.299999999999997</v>
      </c>
      <c r="Q7" s="22">
        <f t="shared" ref="Q7:Q8" si="2">SUM(L7:N7)</f>
        <v>34.9</v>
      </c>
      <c r="R7" s="23">
        <f t="shared" ref="R7:R8" si="3">SUM(F7:J7)</f>
        <v>59.4</v>
      </c>
      <c r="S7" s="23">
        <f t="shared" ref="S7:S8" si="4">SUM(J7:N7)</f>
        <v>59.000000000000007</v>
      </c>
      <c r="T7" s="11" t="s">
        <v>196</v>
      </c>
      <c r="U7" s="11" t="s">
        <v>203</v>
      </c>
      <c r="V7" s="13" t="s">
        <v>466</v>
      </c>
      <c r="W7" s="13" t="s">
        <v>596</v>
      </c>
      <c r="X7" s="13" t="s">
        <v>218</v>
      </c>
      <c r="Y7" s="13" t="s">
        <v>156</v>
      </c>
      <c r="Z7" s="12">
        <v>9.1999999999999993</v>
      </c>
      <c r="AA7" s="12">
        <v>10.3</v>
      </c>
      <c r="AB7" s="12">
        <v>10.4</v>
      </c>
      <c r="AC7" s="11" t="s">
        <v>242</v>
      </c>
      <c r="AD7" s="12">
        <v>-0.9</v>
      </c>
      <c r="AE7" s="12">
        <v>-0.3</v>
      </c>
      <c r="AF7" s="12">
        <v>-0.1</v>
      </c>
      <c r="AG7" s="12">
        <v>-1.1000000000000001</v>
      </c>
      <c r="AH7" s="12"/>
      <c r="AI7" s="11" t="s">
        <v>305</v>
      </c>
      <c r="AJ7" s="11" t="s">
        <v>303</v>
      </c>
      <c r="AK7" s="11" t="s">
        <v>157</v>
      </c>
      <c r="AL7" s="8"/>
      <c r="AM7" s="8" t="s">
        <v>633</v>
      </c>
      <c r="AN7" s="29" t="s">
        <v>634</v>
      </c>
    </row>
    <row r="8" spans="1:40" s="5" customFormat="1" ht="16" customHeight="1">
      <c r="A8" s="6">
        <v>44626</v>
      </c>
      <c r="B8" s="7" t="s">
        <v>155</v>
      </c>
      <c r="C8" s="8" t="s">
        <v>198</v>
      </c>
      <c r="D8" s="9">
        <v>7.2314814814814818E-2</v>
      </c>
      <c r="E8" s="32" t="s">
        <v>608</v>
      </c>
      <c r="F8" s="10">
        <v>12.6</v>
      </c>
      <c r="G8" s="10">
        <v>11.1</v>
      </c>
      <c r="H8" s="10">
        <v>11.8</v>
      </c>
      <c r="I8" s="10">
        <v>11.7</v>
      </c>
      <c r="J8" s="10">
        <v>11.5</v>
      </c>
      <c r="K8" s="10">
        <v>11.3</v>
      </c>
      <c r="L8" s="10">
        <v>11.2</v>
      </c>
      <c r="M8" s="10">
        <v>11.1</v>
      </c>
      <c r="N8" s="10">
        <v>12.5</v>
      </c>
      <c r="O8" s="22">
        <f t="shared" si="0"/>
        <v>35.5</v>
      </c>
      <c r="P8" s="22">
        <f t="shared" si="1"/>
        <v>34.5</v>
      </c>
      <c r="Q8" s="22">
        <f t="shared" si="2"/>
        <v>34.799999999999997</v>
      </c>
      <c r="R8" s="23">
        <f t="shared" si="3"/>
        <v>58.7</v>
      </c>
      <c r="S8" s="23">
        <f t="shared" si="4"/>
        <v>57.6</v>
      </c>
      <c r="T8" s="11" t="s">
        <v>196</v>
      </c>
      <c r="U8" s="11" t="s">
        <v>203</v>
      </c>
      <c r="V8" s="13" t="s">
        <v>278</v>
      </c>
      <c r="W8" s="13" t="s">
        <v>278</v>
      </c>
      <c r="X8" s="13" t="s">
        <v>218</v>
      </c>
      <c r="Y8" s="13" t="s">
        <v>156</v>
      </c>
      <c r="Z8" s="12">
        <v>9.1999999999999993</v>
      </c>
      <c r="AA8" s="12">
        <v>10.3</v>
      </c>
      <c r="AB8" s="12">
        <v>10.4</v>
      </c>
      <c r="AC8" s="11" t="s">
        <v>242</v>
      </c>
      <c r="AD8" s="12">
        <v>-0.4</v>
      </c>
      <c r="AE8" s="12" t="s">
        <v>301</v>
      </c>
      <c r="AF8" s="12">
        <v>0.7</v>
      </c>
      <c r="AG8" s="12">
        <v>-1.1000000000000001</v>
      </c>
      <c r="AH8" s="12"/>
      <c r="AI8" s="11" t="s">
        <v>303</v>
      </c>
      <c r="AJ8" s="11" t="s">
        <v>303</v>
      </c>
      <c r="AK8" s="11" t="s">
        <v>157</v>
      </c>
      <c r="AL8" s="8"/>
      <c r="AM8" s="8" t="s">
        <v>637</v>
      </c>
      <c r="AN8" s="29" t="s">
        <v>638</v>
      </c>
    </row>
    <row r="9" spans="1:40" s="5" customFormat="1" ht="16" customHeight="1">
      <c r="A9" s="6">
        <v>44632</v>
      </c>
      <c r="B9" s="7" t="s">
        <v>168</v>
      </c>
      <c r="C9" s="8" t="s">
        <v>198</v>
      </c>
      <c r="D9" s="9">
        <v>7.300925925925926E-2</v>
      </c>
      <c r="E9" s="32" t="s">
        <v>504</v>
      </c>
      <c r="F9" s="10">
        <v>12.5</v>
      </c>
      <c r="G9" s="10">
        <v>10.9</v>
      </c>
      <c r="H9" s="10">
        <v>11.3</v>
      </c>
      <c r="I9" s="10">
        <v>12.2</v>
      </c>
      <c r="J9" s="10">
        <v>12.6</v>
      </c>
      <c r="K9" s="10">
        <v>11.7</v>
      </c>
      <c r="L9" s="10">
        <v>11.3</v>
      </c>
      <c r="M9" s="10">
        <v>11.5</v>
      </c>
      <c r="N9" s="10">
        <v>11.8</v>
      </c>
      <c r="O9" s="22">
        <f t="shared" ref="O9" si="5">SUM(F9:H9)</f>
        <v>34.700000000000003</v>
      </c>
      <c r="P9" s="22">
        <f t="shared" ref="P9" si="6">SUM(I9:K9)</f>
        <v>36.5</v>
      </c>
      <c r="Q9" s="22">
        <f t="shared" ref="Q9" si="7">SUM(L9:N9)</f>
        <v>34.6</v>
      </c>
      <c r="R9" s="23">
        <f t="shared" ref="R9" si="8">SUM(F9:J9)</f>
        <v>59.500000000000007</v>
      </c>
      <c r="S9" s="23">
        <f t="shared" ref="S9" si="9">SUM(J9:N9)</f>
        <v>58.899999999999991</v>
      </c>
      <c r="T9" s="11" t="s">
        <v>196</v>
      </c>
      <c r="U9" s="11" t="s">
        <v>216</v>
      </c>
      <c r="V9" s="13" t="s">
        <v>217</v>
      </c>
      <c r="W9" s="13" t="s">
        <v>284</v>
      </c>
      <c r="X9" s="13" t="s">
        <v>276</v>
      </c>
      <c r="Y9" s="13" t="s">
        <v>156</v>
      </c>
      <c r="Z9" s="12">
        <v>9.4</v>
      </c>
      <c r="AA9" s="12">
        <v>11</v>
      </c>
      <c r="AB9" s="12">
        <v>10.1</v>
      </c>
      <c r="AC9" s="11" t="s">
        <v>242</v>
      </c>
      <c r="AD9" s="12">
        <v>0.1</v>
      </c>
      <c r="AE9" s="12">
        <v>-0.4</v>
      </c>
      <c r="AF9" s="12">
        <v>0.8</v>
      </c>
      <c r="AG9" s="12">
        <v>-1.1000000000000001</v>
      </c>
      <c r="AH9" s="12"/>
      <c r="AI9" s="11" t="s">
        <v>303</v>
      </c>
      <c r="AJ9" s="11" t="s">
        <v>305</v>
      </c>
      <c r="AK9" s="11" t="s">
        <v>159</v>
      </c>
      <c r="AL9" s="8"/>
      <c r="AM9" s="8" t="s">
        <v>692</v>
      </c>
      <c r="AN9" s="29" t="s">
        <v>693</v>
      </c>
    </row>
    <row r="10" spans="1:40" s="5" customFormat="1" ht="16" customHeight="1">
      <c r="A10" s="6">
        <v>44640</v>
      </c>
      <c r="B10" s="7" t="s">
        <v>162</v>
      </c>
      <c r="C10" s="8" t="s">
        <v>395</v>
      </c>
      <c r="D10" s="9">
        <v>7.5046296296296292E-2</v>
      </c>
      <c r="E10" s="32" t="s">
        <v>772</v>
      </c>
      <c r="F10" s="10">
        <v>12.6</v>
      </c>
      <c r="G10" s="10">
        <v>11.2</v>
      </c>
      <c r="H10" s="10">
        <v>11.9</v>
      </c>
      <c r="I10" s="10">
        <v>12.7</v>
      </c>
      <c r="J10" s="10">
        <v>12.8</v>
      </c>
      <c r="K10" s="10">
        <v>12.3</v>
      </c>
      <c r="L10" s="10">
        <v>11.7</v>
      </c>
      <c r="M10" s="10">
        <v>11.1</v>
      </c>
      <c r="N10" s="10">
        <v>12.1</v>
      </c>
      <c r="O10" s="22">
        <f t="shared" ref="O10" si="10">SUM(F10:H10)</f>
        <v>35.699999999999996</v>
      </c>
      <c r="P10" s="22">
        <f t="shared" ref="P10" si="11">SUM(I10:K10)</f>
        <v>37.799999999999997</v>
      </c>
      <c r="Q10" s="22">
        <f t="shared" ref="Q10" si="12">SUM(L10:N10)</f>
        <v>34.9</v>
      </c>
      <c r="R10" s="23">
        <f t="shared" ref="R10" si="13">SUM(F10:J10)</f>
        <v>61.199999999999989</v>
      </c>
      <c r="S10" s="23">
        <f t="shared" ref="S10" si="14">SUM(J10:N10)</f>
        <v>60</v>
      </c>
      <c r="T10" s="11" t="s">
        <v>210</v>
      </c>
      <c r="U10" s="11" t="s">
        <v>216</v>
      </c>
      <c r="V10" s="13" t="s">
        <v>207</v>
      </c>
      <c r="W10" s="13" t="s">
        <v>217</v>
      </c>
      <c r="X10" s="13" t="s">
        <v>570</v>
      </c>
      <c r="Y10" s="13" t="s">
        <v>156</v>
      </c>
      <c r="Z10" s="12">
        <v>10</v>
      </c>
      <c r="AA10" s="12">
        <v>13.5</v>
      </c>
      <c r="AB10" s="12">
        <v>9.6</v>
      </c>
      <c r="AC10" s="11" t="s">
        <v>159</v>
      </c>
      <c r="AD10" s="12">
        <v>0.4</v>
      </c>
      <c r="AE10" s="12">
        <v>-0.7</v>
      </c>
      <c r="AF10" s="12">
        <v>0.2</v>
      </c>
      <c r="AG10" s="12">
        <v>-0.5</v>
      </c>
      <c r="AH10" s="12"/>
      <c r="AI10" s="11" t="s">
        <v>305</v>
      </c>
      <c r="AJ10" s="11" t="s">
        <v>305</v>
      </c>
      <c r="AK10" s="11" t="s">
        <v>242</v>
      </c>
      <c r="AL10" s="8"/>
      <c r="AM10" s="8" t="s">
        <v>771</v>
      </c>
      <c r="AN10" s="29" t="s">
        <v>773</v>
      </c>
    </row>
    <row r="11" spans="1:40" s="5" customFormat="1" ht="16" customHeight="1">
      <c r="A11" s="6">
        <v>44646</v>
      </c>
      <c r="B11" s="7" t="s">
        <v>161</v>
      </c>
      <c r="C11" s="8" t="s">
        <v>280</v>
      </c>
      <c r="D11" s="9">
        <v>7.5775462962962961E-2</v>
      </c>
      <c r="E11" s="32" t="s">
        <v>813</v>
      </c>
      <c r="F11" s="10">
        <v>13.3</v>
      </c>
      <c r="G11" s="10">
        <v>11.8</v>
      </c>
      <c r="H11" s="10">
        <v>12.4</v>
      </c>
      <c r="I11" s="10">
        <v>12.8</v>
      </c>
      <c r="J11" s="10">
        <v>12.6</v>
      </c>
      <c r="K11" s="10">
        <v>12.2</v>
      </c>
      <c r="L11" s="10">
        <v>11.5</v>
      </c>
      <c r="M11" s="10">
        <v>11.2</v>
      </c>
      <c r="N11" s="10">
        <v>11.9</v>
      </c>
      <c r="O11" s="22">
        <f t="shared" ref="O11:O12" si="15">SUM(F11:H11)</f>
        <v>37.5</v>
      </c>
      <c r="P11" s="22">
        <f t="shared" ref="P11:P12" si="16">SUM(I11:K11)</f>
        <v>37.599999999999994</v>
      </c>
      <c r="Q11" s="22">
        <f t="shared" ref="Q11:Q12" si="17">SUM(L11:N11)</f>
        <v>34.6</v>
      </c>
      <c r="R11" s="23">
        <f t="shared" ref="R11:R12" si="18">SUM(F11:J11)</f>
        <v>62.9</v>
      </c>
      <c r="S11" s="23">
        <f t="shared" ref="S11:S12" si="19">SUM(J11:N11)</f>
        <v>59.4</v>
      </c>
      <c r="T11" s="11" t="s">
        <v>202</v>
      </c>
      <c r="U11" s="11" t="s">
        <v>241</v>
      </c>
      <c r="V11" s="13" t="s">
        <v>278</v>
      </c>
      <c r="W11" s="13" t="s">
        <v>263</v>
      </c>
      <c r="X11" s="13" t="s">
        <v>217</v>
      </c>
      <c r="Y11" s="13" t="s">
        <v>156</v>
      </c>
      <c r="Z11" s="12">
        <v>8.3000000000000007</v>
      </c>
      <c r="AA11" s="12">
        <v>10.8</v>
      </c>
      <c r="AB11" s="12">
        <v>10.3</v>
      </c>
      <c r="AC11" s="11" t="s">
        <v>157</v>
      </c>
      <c r="AD11" s="12">
        <v>2.6</v>
      </c>
      <c r="AE11" s="12">
        <v>-0.8</v>
      </c>
      <c r="AF11" s="12">
        <v>1.6</v>
      </c>
      <c r="AG11" s="12">
        <v>0.2</v>
      </c>
      <c r="AH11" s="12"/>
      <c r="AI11" s="11" t="s">
        <v>309</v>
      </c>
      <c r="AJ11" s="11" t="s">
        <v>303</v>
      </c>
      <c r="AK11" s="11" t="s">
        <v>157</v>
      </c>
      <c r="AL11" s="8"/>
      <c r="AM11" s="8" t="s">
        <v>812</v>
      </c>
      <c r="AN11" s="29" t="s">
        <v>842</v>
      </c>
    </row>
    <row r="12" spans="1:40" s="5" customFormat="1" ht="16" customHeight="1">
      <c r="A12" s="6">
        <v>44646</v>
      </c>
      <c r="B12" s="7" t="s">
        <v>448</v>
      </c>
      <c r="C12" s="8" t="s">
        <v>280</v>
      </c>
      <c r="D12" s="9">
        <v>7.436342592592593E-2</v>
      </c>
      <c r="E12" s="32" t="s">
        <v>605</v>
      </c>
      <c r="F12" s="10">
        <v>12.9</v>
      </c>
      <c r="G12" s="10">
        <v>11.4</v>
      </c>
      <c r="H12" s="10">
        <v>11.6</v>
      </c>
      <c r="I12" s="10">
        <v>11.7</v>
      </c>
      <c r="J12" s="10">
        <v>12</v>
      </c>
      <c r="K12" s="10">
        <v>12.3</v>
      </c>
      <c r="L12" s="10">
        <v>12</v>
      </c>
      <c r="M12" s="10">
        <v>11.1</v>
      </c>
      <c r="N12" s="10">
        <v>12.5</v>
      </c>
      <c r="O12" s="22">
        <f t="shared" si="15"/>
        <v>35.9</v>
      </c>
      <c r="P12" s="22">
        <f t="shared" si="16"/>
        <v>36</v>
      </c>
      <c r="Q12" s="22">
        <f t="shared" si="17"/>
        <v>35.6</v>
      </c>
      <c r="R12" s="23">
        <f t="shared" si="18"/>
        <v>59.599999999999994</v>
      </c>
      <c r="S12" s="23">
        <f t="shared" si="19"/>
        <v>59.9</v>
      </c>
      <c r="T12" s="11" t="s">
        <v>196</v>
      </c>
      <c r="U12" s="11" t="s">
        <v>203</v>
      </c>
      <c r="V12" s="13" t="s">
        <v>466</v>
      </c>
      <c r="W12" s="13" t="s">
        <v>273</v>
      </c>
      <c r="X12" s="13" t="s">
        <v>218</v>
      </c>
      <c r="Y12" s="13" t="s">
        <v>156</v>
      </c>
      <c r="Z12" s="12">
        <v>8.3000000000000007</v>
      </c>
      <c r="AA12" s="12">
        <v>10.8</v>
      </c>
      <c r="AB12" s="12">
        <v>10.3</v>
      </c>
      <c r="AC12" s="11" t="s">
        <v>157</v>
      </c>
      <c r="AD12" s="12">
        <v>1.1000000000000001</v>
      </c>
      <c r="AE12" s="12" t="s">
        <v>301</v>
      </c>
      <c r="AF12" s="12">
        <v>0.6</v>
      </c>
      <c r="AG12" s="12">
        <v>0.5</v>
      </c>
      <c r="AH12" s="12"/>
      <c r="AI12" s="11" t="s">
        <v>303</v>
      </c>
      <c r="AJ12" s="11" t="s">
        <v>305</v>
      </c>
      <c r="AK12" s="11" t="s">
        <v>159</v>
      </c>
      <c r="AL12" s="8"/>
      <c r="AM12" s="8"/>
      <c r="AN12" s="29"/>
    </row>
    <row r="13" spans="1:40" s="5" customFormat="1" ht="16" customHeight="1">
      <c r="A13" s="6">
        <v>44653</v>
      </c>
      <c r="B13" s="7" t="s">
        <v>162</v>
      </c>
      <c r="C13" s="8" t="s">
        <v>198</v>
      </c>
      <c r="D13" s="9">
        <v>7.4340277777777783E-2</v>
      </c>
      <c r="E13" s="32" t="s">
        <v>873</v>
      </c>
      <c r="F13" s="10">
        <v>12.5</v>
      </c>
      <c r="G13" s="10">
        <v>11.2</v>
      </c>
      <c r="H13" s="10">
        <v>12.1</v>
      </c>
      <c r="I13" s="10">
        <v>12.6</v>
      </c>
      <c r="J13" s="10">
        <v>12.4</v>
      </c>
      <c r="K13" s="10">
        <v>12.1</v>
      </c>
      <c r="L13" s="10">
        <v>11.3</v>
      </c>
      <c r="M13" s="10">
        <v>11.1</v>
      </c>
      <c r="N13" s="10">
        <v>12</v>
      </c>
      <c r="O13" s="22">
        <f t="shared" ref="O13" si="20">SUM(F13:H13)</f>
        <v>35.799999999999997</v>
      </c>
      <c r="P13" s="22">
        <f t="shared" ref="P13" si="21">SUM(I13:K13)</f>
        <v>37.1</v>
      </c>
      <c r="Q13" s="22">
        <f t="shared" ref="Q13" si="22">SUM(L13:N13)</f>
        <v>34.4</v>
      </c>
      <c r="R13" s="23">
        <f t="shared" ref="R13" si="23">SUM(F13:J13)</f>
        <v>60.8</v>
      </c>
      <c r="S13" s="23">
        <f t="shared" ref="S13" si="24">SUM(J13:N13)</f>
        <v>58.9</v>
      </c>
      <c r="T13" s="11" t="s">
        <v>210</v>
      </c>
      <c r="U13" s="11" t="s">
        <v>216</v>
      </c>
      <c r="V13" s="13" t="s">
        <v>207</v>
      </c>
      <c r="W13" s="13" t="s">
        <v>217</v>
      </c>
      <c r="X13" s="13" t="s">
        <v>260</v>
      </c>
      <c r="Y13" s="13" t="s">
        <v>156</v>
      </c>
      <c r="Z13" s="12">
        <v>8.6</v>
      </c>
      <c r="AA13" s="12">
        <v>10.9</v>
      </c>
      <c r="AB13" s="12">
        <v>10.1</v>
      </c>
      <c r="AC13" s="11" t="s">
        <v>242</v>
      </c>
      <c r="AD13" s="12">
        <v>-0.6</v>
      </c>
      <c r="AE13" s="12">
        <v>-0.7</v>
      </c>
      <c r="AF13" s="12">
        <v>-0.3</v>
      </c>
      <c r="AG13" s="12">
        <v>-1</v>
      </c>
      <c r="AH13" s="12"/>
      <c r="AI13" s="11" t="s">
        <v>305</v>
      </c>
      <c r="AJ13" s="11" t="s">
        <v>305</v>
      </c>
      <c r="AK13" s="11" t="s">
        <v>159</v>
      </c>
      <c r="AL13" s="8"/>
      <c r="AM13" s="8" t="s">
        <v>877</v>
      </c>
      <c r="AN13" s="29" t="s">
        <v>918</v>
      </c>
    </row>
  </sheetData>
  <autoFilter ref="A1:AM2" xr:uid="{00000000-0009-0000-0000-000004000000}"/>
  <phoneticPr fontId="12"/>
  <conditionalFormatting sqref="AI2:AJ2">
    <cfRule type="containsText" dxfId="953" priority="961" operator="containsText" text="E">
      <formula>NOT(ISERROR(SEARCH("E",AI2)))</formula>
    </cfRule>
    <cfRule type="containsText" dxfId="952" priority="962" operator="containsText" text="B">
      <formula>NOT(ISERROR(SEARCH("B",AI2)))</formula>
    </cfRule>
    <cfRule type="containsText" dxfId="951" priority="963" operator="containsText" text="A">
      <formula>NOT(ISERROR(SEARCH("A",AI2)))</formula>
    </cfRule>
  </conditionalFormatting>
  <conditionalFormatting sqref="AK2">
    <cfRule type="containsText" dxfId="950" priority="958" operator="containsText" text="E">
      <formula>NOT(ISERROR(SEARCH("E",AK2)))</formula>
    </cfRule>
    <cfRule type="containsText" dxfId="949" priority="959" operator="containsText" text="B">
      <formula>NOT(ISERROR(SEARCH("B",AK2)))</formula>
    </cfRule>
    <cfRule type="containsText" dxfId="948" priority="960" operator="containsText" text="A">
      <formula>NOT(ISERROR(SEARCH("A",AK2)))</formula>
    </cfRule>
  </conditionalFormatting>
  <conditionalFormatting sqref="F2:N2">
    <cfRule type="colorScale" priority="1383">
      <colorScale>
        <cfvo type="min"/>
        <cfvo type="percentile" val="50"/>
        <cfvo type="max"/>
        <color rgb="FFF8696B"/>
        <color rgb="FFFFEB84"/>
        <color rgb="FF63BE7B"/>
      </colorScale>
    </cfRule>
  </conditionalFormatting>
  <conditionalFormatting sqref="AI3:AJ3">
    <cfRule type="containsText" dxfId="947" priority="607" operator="containsText" text="E">
      <formula>NOT(ISERROR(SEARCH("E",AI3)))</formula>
    </cfRule>
    <cfRule type="containsText" dxfId="946" priority="608" operator="containsText" text="B">
      <formula>NOT(ISERROR(SEARCH("B",AI3)))</formula>
    </cfRule>
    <cfRule type="containsText" dxfId="945" priority="609" operator="containsText" text="A">
      <formula>NOT(ISERROR(SEARCH("A",AI3)))</formula>
    </cfRule>
  </conditionalFormatting>
  <conditionalFormatting sqref="AK3">
    <cfRule type="containsText" dxfId="944" priority="604" operator="containsText" text="E">
      <formula>NOT(ISERROR(SEARCH("E",AK3)))</formula>
    </cfRule>
    <cfRule type="containsText" dxfId="943" priority="605" operator="containsText" text="B">
      <formula>NOT(ISERROR(SEARCH("B",AK3)))</formula>
    </cfRule>
    <cfRule type="containsText" dxfId="942" priority="606" operator="containsText" text="A">
      <formula>NOT(ISERROR(SEARCH("A",AK3)))</formula>
    </cfRule>
  </conditionalFormatting>
  <conditionalFormatting sqref="F3:N3">
    <cfRule type="colorScale" priority="603">
      <colorScale>
        <cfvo type="min"/>
        <cfvo type="percentile" val="50"/>
        <cfvo type="max"/>
        <color rgb="FFF8696B"/>
        <color rgb="FFFFEB84"/>
        <color rgb="FF63BE7B"/>
      </colorScale>
    </cfRule>
  </conditionalFormatting>
  <conditionalFormatting sqref="AL2:AL3">
    <cfRule type="containsText" dxfId="941" priority="549" operator="containsText" text="E">
      <formula>NOT(ISERROR(SEARCH("E",AL2)))</formula>
    </cfRule>
    <cfRule type="containsText" dxfId="940" priority="550" operator="containsText" text="B">
      <formula>NOT(ISERROR(SEARCH("B",AL2)))</formula>
    </cfRule>
    <cfRule type="containsText" dxfId="939" priority="551" operator="containsText" text="A">
      <formula>NOT(ISERROR(SEARCH("A",AL2)))</formula>
    </cfRule>
  </conditionalFormatting>
  <conditionalFormatting sqref="AC2">
    <cfRule type="containsText" dxfId="938" priority="120" operator="containsText" text="D">
      <formula>NOT(ISERROR(SEARCH("D",AC2)))</formula>
    </cfRule>
    <cfRule type="containsText" dxfId="937" priority="121" operator="containsText" text="S">
      <formula>NOT(ISERROR(SEARCH("S",AC2)))</formula>
    </cfRule>
    <cfRule type="containsText" dxfId="936" priority="122" operator="containsText" text="F">
      <formula>NOT(ISERROR(SEARCH("F",AC2)))</formula>
    </cfRule>
    <cfRule type="containsText" dxfId="935" priority="123" operator="containsText" text="E">
      <formula>NOT(ISERROR(SEARCH("E",AC2)))</formula>
    </cfRule>
    <cfRule type="containsText" dxfId="934" priority="124" operator="containsText" text="B">
      <formula>NOT(ISERROR(SEARCH("B",AC2)))</formula>
    </cfRule>
    <cfRule type="containsText" dxfId="933" priority="125" operator="containsText" text="A">
      <formula>NOT(ISERROR(SEARCH("A",AC2)))</formula>
    </cfRule>
  </conditionalFormatting>
  <conditionalFormatting sqref="AC3">
    <cfRule type="containsText" dxfId="932" priority="114" operator="containsText" text="D">
      <formula>NOT(ISERROR(SEARCH("D",AC3)))</formula>
    </cfRule>
    <cfRule type="containsText" dxfId="931" priority="115" operator="containsText" text="S">
      <formula>NOT(ISERROR(SEARCH("S",AC3)))</formula>
    </cfRule>
    <cfRule type="containsText" dxfId="930" priority="116" operator="containsText" text="F">
      <formula>NOT(ISERROR(SEARCH("F",AC3)))</formula>
    </cfRule>
    <cfRule type="containsText" dxfId="929" priority="117" operator="containsText" text="E">
      <formula>NOT(ISERROR(SEARCH("E",AC3)))</formula>
    </cfRule>
    <cfRule type="containsText" dxfId="928" priority="118" operator="containsText" text="B">
      <formula>NOT(ISERROR(SEARCH("B",AC3)))</formula>
    </cfRule>
    <cfRule type="containsText" dxfId="927" priority="119" operator="containsText" text="A">
      <formula>NOT(ISERROR(SEARCH("A",AC3)))</formula>
    </cfRule>
  </conditionalFormatting>
  <conditionalFormatting sqref="AI4:AJ5">
    <cfRule type="containsText" dxfId="926" priority="111" operator="containsText" text="E">
      <formula>NOT(ISERROR(SEARCH("E",AI4)))</formula>
    </cfRule>
    <cfRule type="containsText" dxfId="925" priority="112" operator="containsText" text="B">
      <formula>NOT(ISERROR(SEARCH("B",AI4)))</formula>
    </cfRule>
    <cfRule type="containsText" dxfId="924" priority="113" operator="containsText" text="A">
      <formula>NOT(ISERROR(SEARCH("A",AI4)))</formula>
    </cfRule>
  </conditionalFormatting>
  <conditionalFormatting sqref="AK4:AK5">
    <cfRule type="containsText" dxfId="923" priority="108" operator="containsText" text="E">
      <formula>NOT(ISERROR(SEARCH("E",AK4)))</formula>
    </cfRule>
    <cfRule type="containsText" dxfId="922" priority="109" operator="containsText" text="B">
      <formula>NOT(ISERROR(SEARCH("B",AK4)))</formula>
    </cfRule>
    <cfRule type="containsText" dxfId="921" priority="110" operator="containsText" text="A">
      <formula>NOT(ISERROR(SEARCH("A",AK4)))</formula>
    </cfRule>
  </conditionalFormatting>
  <conditionalFormatting sqref="F4:N5">
    <cfRule type="colorScale" priority="107">
      <colorScale>
        <cfvo type="min"/>
        <cfvo type="percentile" val="50"/>
        <cfvo type="max"/>
        <color rgb="FFF8696B"/>
        <color rgb="FFFFEB84"/>
        <color rgb="FF63BE7B"/>
      </colorScale>
    </cfRule>
  </conditionalFormatting>
  <conditionalFormatting sqref="AL4:AL5">
    <cfRule type="containsText" dxfId="920" priority="104" operator="containsText" text="E">
      <formula>NOT(ISERROR(SEARCH("E",AL4)))</formula>
    </cfRule>
    <cfRule type="containsText" dxfId="919" priority="105" operator="containsText" text="B">
      <formula>NOT(ISERROR(SEARCH("B",AL4)))</formula>
    </cfRule>
    <cfRule type="containsText" dxfId="918" priority="106" operator="containsText" text="A">
      <formula>NOT(ISERROR(SEARCH("A",AL4)))</formula>
    </cfRule>
  </conditionalFormatting>
  <conditionalFormatting sqref="AC4:AC5">
    <cfRule type="containsText" dxfId="917" priority="98" operator="containsText" text="D">
      <formula>NOT(ISERROR(SEARCH("D",AC4)))</formula>
    </cfRule>
    <cfRule type="containsText" dxfId="916" priority="99" operator="containsText" text="S">
      <formula>NOT(ISERROR(SEARCH("S",AC4)))</formula>
    </cfRule>
    <cfRule type="containsText" dxfId="915" priority="100" operator="containsText" text="F">
      <formula>NOT(ISERROR(SEARCH("F",AC4)))</formula>
    </cfRule>
    <cfRule type="containsText" dxfId="914" priority="101" operator="containsText" text="E">
      <formula>NOT(ISERROR(SEARCH("E",AC4)))</formula>
    </cfRule>
    <cfRule type="containsText" dxfId="913" priority="102" operator="containsText" text="B">
      <formula>NOT(ISERROR(SEARCH("B",AC4)))</formula>
    </cfRule>
    <cfRule type="containsText" dxfId="912" priority="103" operator="containsText" text="A">
      <formula>NOT(ISERROR(SEARCH("A",AC4)))</formula>
    </cfRule>
  </conditionalFormatting>
  <conditionalFormatting sqref="AI6:AJ6">
    <cfRule type="containsText" dxfId="911" priority="95" operator="containsText" text="E">
      <formula>NOT(ISERROR(SEARCH("E",AI6)))</formula>
    </cfRule>
    <cfRule type="containsText" dxfId="910" priority="96" operator="containsText" text="B">
      <formula>NOT(ISERROR(SEARCH("B",AI6)))</formula>
    </cfRule>
    <cfRule type="containsText" dxfId="909" priority="97" operator="containsText" text="A">
      <formula>NOT(ISERROR(SEARCH("A",AI6)))</formula>
    </cfRule>
  </conditionalFormatting>
  <conditionalFormatting sqref="AK6">
    <cfRule type="containsText" dxfId="908" priority="92" operator="containsText" text="E">
      <formula>NOT(ISERROR(SEARCH("E",AK6)))</formula>
    </cfRule>
    <cfRule type="containsText" dxfId="907" priority="93" operator="containsText" text="B">
      <formula>NOT(ISERROR(SEARCH("B",AK6)))</formula>
    </cfRule>
    <cfRule type="containsText" dxfId="906" priority="94" operator="containsText" text="A">
      <formula>NOT(ISERROR(SEARCH("A",AK6)))</formula>
    </cfRule>
  </conditionalFormatting>
  <conditionalFormatting sqref="F6:N6">
    <cfRule type="colorScale" priority="91">
      <colorScale>
        <cfvo type="min"/>
        <cfvo type="percentile" val="50"/>
        <cfvo type="max"/>
        <color rgb="FFF8696B"/>
        <color rgb="FFFFEB84"/>
        <color rgb="FF63BE7B"/>
      </colorScale>
    </cfRule>
  </conditionalFormatting>
  <conditionalFormatting sqref="AL6">
    <cfRule type="containsText" dxfId="905" priority="88" operator="containsText" text="E">
      <formula>NOT(ISERROR(SEARCH("E",AL6)))</formula>
    </cfRule>
    <cfRule type="containsText" dxfId="904" priority="89" operator="containsText" text="B">
      <formula>NOT(ISERROR(SEARCH("B",AL6)))</formula>
    </cfRule>
    <cfRule type="containsText" dxfId="903" priority="90" operator="containsText" text="A">
      <formula>NOT(ISERROR(SEARCH("A",AL6)))</formula>
    </cfRule>
  </conditionalFormatting>
  <conditionalFormatting sqref="AC6">
    <cfRule type="containsText" dxfId="902" priority="82" operator="containsText" text="D">
      <formula>NOT(ISERROR(SEARCH("D",AC6)))</formula>
    </cfRule>
    <cfRule type="containsText" dxfId="901" priority="83" operator="containsText" text="S">
      <formula>NOT(ISERROR(SEARCH("S",AC6)))</formula>
    </cfRule>
    <cfRule type="containsText" dxfId="900" priority="84" operator="containsText" text="F">
      <formula>NOT(ISERROR(SEARCH("F",AC6)))</formula>
    </cfRule>
    <cfRule type="containsText" dxfId="899" priority="85" operator="containsText" text="E">
      <formula>NOT(ISERROR(SEARCH("E",AC6)))</formula>
    </cfRule>
    <cfRule type="containsText" dxfId="898" priority="86" operator="containsText" text="B">
      <formula>NOT(ISERROR(SEARCH("B",AC6)))</formula>
    </cfRule>
    <cfRule type="containsText" dxfId="897" priority="87" operator="containsText" text="A">
      <formula>NOT(ISERROR(SEARCH("A",AC6)))</formula>
    </cfRule>
  </conditionalFormatting>
  <conditionalFormatting sqref="AI7:AJ8">
    <cfRule type="containsText" dxfId="896" priority="79" operator="containsText" text="E">
      <formula>NOT(ISERROR(SEARCH("E",AI7)))</formula>
    </cfRule>
    <cfRule type="containsText" dxfId="895" priority="80" operator="containsText" text="B">
      <formula>NOT(ISERROR(SEARCH("B",AI7)))</formula>
    </cfRule>
    <cfRule type="containsText" dxfId="894" priority="81" operator="containsText" text="A">
      <formula>NOT(ISERROR(SEARCH("A",AI7)))</formula>
    </cfRule>
  </conditionalFormatting>
  <conditionalFormatting sqref="AK7:AK8">
    <cfRule type="containsText" dxfId="893" priority="76" operator="containsText" text="E">
      <formula>NOT(ISERROR(SEARCH("E",AK7)))</formula>
    </cfRule>
    <cfRule type="containsText" dxfId="892" priority="77" operator="containsText" text="B">
      <formula>NOT(ISERROR(SEARCH("B",AK7)))</formula>
    </cfRule>
    <cfRule type="containsText" dxfId="891" priority="78" operator="containsText" text="A">
      <formula>NOT(ISERROR(SEARCH("A",AK7)))</formula>
    </cfRule>
  </conditionalFormatting>
  <conditionalFormatting sqref="F7:N8">
    <cfRule type="colorScale" priority="75">
      <colorScale>
        <cfvo type="min"/>
        <cfvo type="percentile" val="50"/>
        <cfvo type="max"/>
        <color rgb="FFF8696B"/>
        <color rgb="FFFFEB84"/>
        <color rgb="FF63BE7B"/>
      </colorScale>
    </cfRule>
  </conditionalFormatting>
  <conditionalFormatting sqref="AL7:AL8">
    <cfRule type="containsText" dxfId="890" priority="72" operator="containsText" text="E">
      <formula>NOT(ISERROR(SEARCH("E",AL7)))</formula>
    </cfRule>
    <cfRule type="containsText" dxfId="889" priority="73" operator="containsText" text="B">
      <formula>NOT(ISERROR(SEARCH("B",AL7)))</formula>
    </cfRule>
    <cfRule type="containsText" dxfId="888" priority="74" operator="containsText" text="A">
      <formula>NOT(ISERROR(SEARCH("A",AL7)))</formula>
    </cfRule>
  </conditionalFormatting>
  <conditionalFormatting sqref="AC7:AC8">
    <cfRule type="containsText" dxfId="887" priority="66" operator="containsText" text="D">
      <formula>NOT(ISERROR(SEARCH("D",AC7)))</formula>
    </cfRule>
    <cfRule type="containsText" dxfId="886" priority="67" operator="containsText" text="S">
      <formula>NOT(ISERROR(SEARCH("S",AC7)))</formula>
    </cfRule>
    <cfRule type="containsText" dxfId="885" priority="68" operator="containsText" text="F">
      <formula>NOT(ISERROR(SEARCH("F",AC7)))</formula>
    </cfRule>
    <cfRule type="containsText" dxfId="884" priority="69" operator="containsText" text="E">
      <formula>NOT(ISERROR(SEARCH("E",AC7)))</formula>
    </cfRule>
    <cfRule type="containsText" dxfId="883" priority="70" operator="containsText" text="B">
      <formula>NOT(ISERROR(SEARCH("B",AC7)))</formula>
    </cfRule>
    <cfRule type="containsText" dxfId="882" priority="71" operator="containsText" text="A">
      <formula>NOT(ISERROR(SEARCH("A",AC7)))</formula>
    </cfRule>
  </conditionalFormatting>
  <conditionalFormatting sqref="AI9:AJ9">
    <cfRule type="containsText" dxfId="881" priority="63" operator="containsText" text="E">
      <formula>NOT(ISERROR(SEARCH("E",AI9)))</formula>
    </cfRule>
    <cfRule type="containsText" dxfId="880" priority="64" operator="containsText" text="B">
      <formula>NOT(ISERROR(SEARCH("B",AI9)))</formula>
    </cfRule>
    <cfRule type="containsText" dxfId="879" priority="65" operator="containsText" text="A">
      <formula>NOT(ISERROR(SEARCH("A",AI9)))</formula>
    </cfRule>
  </conditionalFormatting>
  <conditionalFormatting sqref="AK9">
    <cfRule type="containsText" dxfId="878" priority="60" operator="containsText" text="E">
      <formula>NOT(ISERROR(SEARCH("E",AK9)))</formula>
    </cfRule>
    <cfRule type="containsText" dxfId="877" priority="61" operator="containsText" text="B">
      <formula>NOT(ISERROR(SEARCH("B",AK9)))</formula>
    </cfRule>
    <cfRule type="containsText" dxfId="876" priority="62" operator="containsText" text="A">
      <formula>NOT(ISERROR(SEARCH("A",AK9)))</formula>
    </cfRule>
  </conditionalFormatting>
  <conditionalFormatting sqref="F9:N9">
    <cfRule type="colorScale" priority="59">
      <colorScale>
        <cfvo type="min"/>
        <cfvo type="percentile" val="50"/>
        <cfvo type="max"/>
        <color rgb="FFF8696B"/>
        <color rgb="FFFFEB84"/>
        <color rgb="FF63BE7B"/>
      </colorScale>
    </cfRule>
  </conditionalFormatting>
  <conditionalFormatting sqref="AL9">
    <cfRule type="containsText" dxfId="875" priority="56" operator="containsText" text="E">
      <formula>NOT(ISERROR(SEARCH("E",AL9)))</formula>
    </cfRule>
    <cfRule type="containsText" dxfId="874" priority="57" operator="containsText" text="B">
      <formula>NOT(ISERROR(SEARCH("B",AL9)))</formula>
    </cfRule>
    <cfRule type="containsText" dxfId="873" priority="58" operator="containsText" text="A">
      <formula>NOT(ISERROR(SEARCH("A",AL9)))</formula>
    </cfRule>
  </conditionalFormatting>
  <conditionalFormatting sqref="AC9">
    <cfRule type="containsText" dxfId="872" priority="50" operator="containsText" text="D">
      <formula>NOT(ISERROR(SEARCH("D",AC9)))</formula>
    </cfRule>
    <cfRule type="containsText" dxfId="871" priority="51" operator="containsText" text="S">
      <formula>NOT(ISERROR(SEARCH("S",AC9)))</formula>
    </cfRule>
    <cfRule type="containsText" dxfId="870" priority="52" operator="containsText" text="F">
      <formula>NOT(ISERROR(SEARCH("F",AC9)))</formula>
    </cfRule>
    <cfRule type="containsText" dxfId="869" priority="53" operator="containsText" text="E">
      <formula>NOT(ISERROR(SEARCH("E",AC9)))</formula>
    </cfRule>
    <cfRule type="containsText" dxfId="868" priority="54" operator="containsText" text="B">
      <formula>NOT(ISERROR(SEARCH("B",AC9)))</formula>
    </cfRule>
    <cfRule type="containsText" dxfId="867" priority="55" operator="containsText" text="A">
      <formula>NOT(ISERROR(SEARCH("A",AC9)))</formula>
    </cfRule>
  </conditionalFormatting>
  <conditionalFormatting sqref="AI10:AJ10">
    <cfRule type="containsText" dxfId="866" priority="47" operator="containsText" text="E">
      <formula>NOT(ISERROR(SEARCH("E",AI10)))</formula>
    </cfRule>
    <cfRule type="containsText" dxfId="865" priority="48" operator="containsText" text="B">
      <formula>NOT(ISERROR(SEARCH("B",AI10)))</formula>
    </cfRule>
    <cfRule type="containsText" dxfId="864" priority="49" operator="containsText" text="A">
      <formula>NOT(ISERROR(SEARCH("A",AI10)))</formula>
    </cfRule>
  </conditionalFormatting>
  <conditionalFormatting sqref="AK10">
    <cfRule type="containsText" dxfId="863" priority="44" operator="containsText" text="E">
      <formula>NOT(ISERROR(SEARCH("E",AK10)))</formula>
    </cfRule>
    <cfRule type="containsText" dxfId="862" priority="45" operator="containsText" text="B">
      <formula>NOT(ISERROR(SEARCH("B",AK10)))</formula>
    </cfRule>
    <cfRule type="containsText" dxfId="861" priority="46" operator="containsText" text="A">
      <formula>NOT(ISERROR(SEARCH("A",AK10)))</formula>
    </cfRule>
  </conditionalFormatting>
  <conditionalFormatting sqref="F10:N10">
    <cfRule type="colorScale" priority="43">
      <colorScale>
        <cfvo type="min"/>
        <cfvo type="percentile" val="50"/>
        <cfvo type="max"/>
        <color rgb="FFF8696B"/>
        <color rgb="FFFFEB84"/>
        <color rgb="FF63BE7B"/>
      </colorScale>
    </cfRule>
  </conditionalFormatting>
  <conditionalFormatting sqref="AL10">
    <cfRule type="containsText" dxfId="860" priority="40" operator="containsText" text="E">
      <formula>NOT(ISERROR(SEARCH("E",AL10)))</formula>
    </cfRule>
    <cfRule type="containsText" dxfId="859" priority="41" operator="containsText" text="B">
      <formula>NOT(ISERROR(SEARCH("B",AL10)))</formula>
    </cfRule>
    <cfRule type="containsText" dxfId="858" priority="42" operator="containsText" text="A">
      <formula>NOT(ISERROR(SEARCH("A",AL10)))</formula>
    </cfRule>
  </conditionalFormatting>
  <conditionalFormatting sqref="AC10">
    <cfRule type="containsText" dxfId="857" priority="34" operator="containsText" text="D">
      <formula>NOT(ISERROR(SEARCH("D",AC10)))</formula>
    </cfRule>
    <cfRule type="containsText" dxfId="856" priority="35" operator="containsText" text="S">
      <formula>NOT(ISERROR(SEARCH("S",AC10)))</formula>
    </cfRule>
    <cfRule type="containsText" dxfId="855" priority="36" operator="containsText" text="F">
      <formula>NOT(ISERROR(SEARCH("F",AC10)))</formula>
    </cfRule>
    <cfRule type="containsText" dxfId="854" priority="37" operator="containsText" text="E">
      <formula>NOT(ISERROR(SEARCH("E",AC10)))</formula>
    </cfRule>
    <cfRule type="containsText" dxfId="853" priority="38" operator="containsText" text="B">
      <formula>NOT(ISERROR(SEARCH("B",AC10)))</formula>
    </cfRule>
    <cfRule type="containsText" dxfId="852" priority="39" operator="containsText" text="A">
      <formula>NOT(ISERROR(SEARCH("A",AC10)))</formula>
    </cfRule>
  </conditionalFormatting>
  <conditionalFormatting sqref="AI11:AJ12">
    <cfRule type="containsText" dxfId="851" priority="31" operator="containsText" text="E">
      <formula>NOT(ISERROR(SEARCH("E",AI11)))</formula>
    </cfRule>
    <cfRule type="containsText" dxfId="850" priority="32" operator="containsText" text="B">
      <formula>NOT(ISERROR(SEARCH("B",AI11)))</formula>
    </cfRule>
    <cfRule type="containsText" dxfId="849" priority="33" operator="containsText" text="A">
      <formula>NOT(ISERROR(SEARCH("A",AI11)))</formula>
    </cfRule>
  </conditionalFormatting>
  <conditionalFormatting sqref="AK11:AK12">
    <cfRule type="containsText" dxfId="848" priority="28" operator="containsText" text="E">
      <formula>NOT(ISERROR(SEARCH("E",AK11)))</formula>
    </cfRule>
    <cfRule type="containsText" dxfId="847" priority="29" operator="containsText" text="B">
      <formula>NOT(ISERROR(SEARCH("B",AK11)))</formula>
    </cfRule>
    <cfRule type="containsText" dxfId="846" priority="30" operator="containsText" text="A">
      <formula>NOT(ISERROR(SEARCH("A",AK11)))</formula>
    </cfRule>
  </conditionalFormatting>
  <conditionalFormatting sqref="F11:N11">
    <cfRule type="colorScale" priority="27">
      <colorScale>
        <cfvo type="min"/>
        <cfvo type="percentile" val="50"/>
        <cfvo type="max"/>
        <color rgb="FFF8696B"/>
        <color rgb="FFFFEB84"/>
        <color rgb="FF63BE7B"/>
      </colorScale>
    </cfRule>
  </conditionalFormatting>
  <conditionalFormatting sqref="AL11:AL12">
    <cfRule type="containsText" dxfId="845" priority="24" operator="containsText" text="E">
      <formula>NOT(ISERROR(SEARCH("E",AL11)))</formula>
    </cfRule>
    <cfRule type="containsText" dxfId="844" priority="25" operator="containsText" text="B">
      <formula>NOT(ISERROR(SEARCH("B",AL11)))</formula>
    </cfRule>
    <cfRule type="containsText" dxfId="843" priority="26" operator="containsText" text="A">
      <formula>NOT(ISERROR(SEARCH("A",AL11)))</formula>
    </cfRule>
  </conditionalFormatting>
  <conditionalFormatting sqref="AC11:AC12">
    <cfRule type="containsText" dxfId="842" priority="18" operator="containsText" text="D">
      <formula>NOT(ISERROR(SEARCH("D",AC11)))</formula>
    </cfRule>
    <cfRule type="containsText" dxfId="841" priority="19" operator="containsText" text="S">
      <formula>NOT(ISERROR(SEARCH("S",AC11)))</formula>
    </cfRule>
    <cfRule type="containsText" dxfId="840" priority="20" operator="containsText" text="F">
      <formula>NOT(ISERROR(SEARCH("F",AC11)))</formula>
    </cfRule>
    <cfRule type="containsText" dxfId="839" priority="21" operator="containsText" text="E">
      <formula>NOT(ISERROR(SEARCH("E",AC11)))</formula>
    </cfRule>
    <cfRule type="containsText" dxfId="838" priority="22" operator="containsText" text="B">
      <formula>NOT(ISERROR(SEARCH("B",AC11)))</formula>
    </cfRule>
    <cfRule type="containsText" dxfId="837" priority="23" operator="containsText" text="A">
      <formula>NOT(ISERROR(SEARCH("A",AC11)))</formula>
    </cfRule>
  </conditionalFormatting>
  <conditionalFormatting sqref="F12:N12">
    <cfRule type="colorScale" priority="17">
      <colorScale>
        <cfvo type="min"/>
        <cfvo type="percentile" val="50"/>
        <cfvo type="max"/>
        <color rgb="FFF8696B"/>
        <color rgb="FFFFEB84"/>
        <color rgb="FF63BE7B"/>
      </colorScale>
    </cfRule>
  </conditionalFormatting>
  <conditionalFormatting sqref="AI13:AJ13">
    <cfRule type="containsText" dxfId="836" priority="14" operator="containsText" text="E">
      <formula>NOT(ISERROR(SEARCH("E",AI13)))</formula>
    </cfRule>
    <cfRule type="containsText" dxfId="835" priority="15" operator="containsText" text="B">
      <formula>NOT(ISERROR(SEARCH("B",AI13)))</formula>
    </cfRule>
    <cfRule type="containsText" dxfId="834" priority="16" operator="containsText" text="A">
      <formula>NOT(ISERROR(SEARCH("A",AI13)))</formula>
    </cfRule>
  </conditionalFormatting>
  <conditionalFormatting sqref="AK13">
    <cfRule type="containsText" dxfId="833" priority="11" operator="containsText" text="E">
      <formula>NOT(ISERROR(SEARCH("E",AK13)))</formula>
    </cfRule>
    <cfRule type="containsText" dxfId="832" priority="12" operator="containsText" text="B">
      <formula>NOT(ISERROR(SEARCH("B",AK13)))</formula>
    </cfRule>
    <cfRule type="containsText" dxfId="831" priority="13" operator="containsText" text="A">
      <formula>NOT(ISERROR(SEARCH("A",AK13)))</formula>
    </cfRule>
  </conditionalFormatting>
  <conditionalFormatting sqref="AL13">
    <cfRule type="containsText" dxfId="830" priority="8" operator="containsText" text="E">
      <formula>NOT(ISERROR(SEARCH("E",AL13)))</formula>
    </cfRule>
    <cfRule type="containsText" dxfId="829" priority="9" operator="containsText" text="B">
      <formula>NOT(ISERROR(SEARCH("B",AL13)))</formula>
    </cfRule>
    <cfRule type="containsText" dxfId="828" priority="10" operator="containsText" text="A">
      <formula>NOT(ISERROR(SEARCH("A",AL13)))</formula>
    </cfRule>
  </conditionalFormatting>
  <conditionalFormatting sqref="AC13">
    <cfRule type="containsText" dxfId="827" priority="2" operator="containsText" text="D">
      <formula>NOT(ISERROR(SEARCH("D",AC13)))</formula>
    </cfRule>
    <cfRule type="containsText" dxfId="826" priority="3" operator="containsText" text="S">
      <formula>NOT(ISERROR(SEARCH("S",AC13)))</formula>
    </cfRule>
    <cfRule type="containsText" dxfId="825" priority="4" operator="containsText" text="F">
      <formula>NOT(ISERROR(SEARCH("F",AC13)))</formula>
    </cfRule>
    <cfRule type="containsText" dxfId="824" priority="5" operator="containsText" text="E">
      <formula>NOT(ISERROR(SEARCH("E",AC13)))</formula>
    </cfRule>
    <cfRule type="containsText" dxfId="823" priority="6" operator="containsText" text="B">
      <formula>NOT(ISERROR(SEARCH("B",AC13)))</formula>
    </cfRule>
    <cfRule type="containsText" dxfId="822" priority="7" operator="containsText" text="A">
      <formula>NOT(ISERROR(SEARCH("A",AC13)))</formula>
    </cfRule>
  </conditionalFormatting>
  <conditionalFormatting sqref="F13:N13">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L2:AL13" xr:uid="{00000000-0002-0000-0400-000000000000}">
      <formula1>"強風,外差し,イン先行,タフ"</formula1>
    </dataValidation>
  </dataValidations>
  <pageMargins left="0.7" right="0.7" top="0.75" bottom="0.75" header="0.3" footer="0.3"/>
  <pageSetup paperSize="9" orientation="portrait" horizontalDpi="4294967292" verticalDpi="4294967292"/>
  <ignoredErrors>
    <ignoredError sqref="O2:R2 O3:R3 S2:S3 O4:S5 O6:S6 O7:S8 O9:S9 O10:S10 O11:S12 O13:S1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O15"/>
  <sheetViews>
    <sheetView zoomScaleNormal="100" workbookViewId="0">
      <pane xSplit="5" ySplit="1" topLeftCell="L2" activePane="bottomRight" state="frozen"/>
      <selection activeCell="E24" sqref="E24"/>
      <selection pane="topRight" activeCell="E24" sqref="E24"/>
      <selection pane="bottomLeft" activeCell="E24" sqref="E24"/>
      <selection pane="bottomRight" activeCell="AO23" sqref="AO23"/>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4" max="34" width="8.83203125" customWidth="1"/>
    <col min="35" max="35" width="8.83203125" hidden="1" customWidth="1"/>
    <col min="40" max="41" width="150.83203125" customWidth="1"/>
  </cols>
  <sheetData>
    <row r="1" spans="1:41" s="5" customFormat="1">
      <c r="A1" s="1" t="s">
        <v>41</v>
      </c>
      <c r="B1" s="1" t="s">
        <v>81</v>
      </c>
      <c r="C1" s="1" t="s">
        <v>43</v>
      </c>
      <c r="D1" s="1" t="s">
        <v>82</v>
      </c>
      <c r="E1" s="1" t="s">
        <v>45</v>
      </c>
      <c r="F1" s="1" t="s">
        <v>83</v>
      </c>
      <c r="G1" s="1" t="s">
        <v>84</v>
      </c>
      <c r="H1" s="1" t="s">
        <v>85</v>
      </c>
      <c r="I1" s="1" t="s">
        <v>86</v>
      </c>
      <c r="J1" s="1" t="s">
        <v>87</v>
      </c>
      <c r="K1" s="1" t="s">
        <v>88</v>
      </c>
      <c r="L1" s="1" t="s">
        <v>101</v>
      </c>
      <c r="M1" s="1" t="s">
        <v>108</v>
      </c>
      <c r="N1" s="1" t="s">
        <v>109</v>
      </c>
      <c r="O1" s="1" t="s">
        <v>110</v>
      </c>
      <c r="P1" s="1" t="s">
        <v>46</v>
      </c>
      <c r="Q1" s="1" t="s">
        <v>72</v>
      </c>
      <c r="R1" s="1" t="s">
        <v>47</v>
      </c>
      <c r="S1" s="1" t="s">
        <v>48</v>
      </c>
      <c r="T1" s="1" t="s">
        <v>176</v>
      </c>
      <c r="U1" s="2" t="s">
        <v>89</v>
      </c>
      <c r="V1" s="2" t="s">
        <v>50</v>
      </c>
      <c r="W1" s="3" t="s">
        <v>51</v>
      </c>
      <c r="X1" s="3" t="s">
        <v>52</v>
      </c>
      <c r="Y1" s="3" t="s">
        <v>53</v>
      </c>
      <c r="Z1" s="3" t="s">
        <v>90</v>
      </c>
      <c r="AA1" s="4" t="s">
        <v>152</v>
      </c>
      <c r="AB1" s="4" t="s">
        <v>153</v>
      </c>
      <c r="AC1" s="4" t="s">
        <v>174</v>
      </c>
      <c r="AD1" s="4" t="s">
        <v>179</v>
      </c>
      <c r="AE1" s="4" t="s">
        <v>9</v>
      </c>
      <c r="AF1" s="4" t="s">
        <v>91</v>
      </c>
      <c r="AG1" s="4" t="s">
        <v>10</v>
      </c>
      <c r="AH1" s="4" t="s">
        <v>11</v>
      </c>
      <c r="AI1" s="4"/>
      <c r="AJ1" s="4" t="s">
        <v>12</v>
      </c>
      <c r="AK1" s="4" t="s">
        <v>13</v>
      </c>
      <c r="AL1" s="4" t="s">
        <v>54</v>
      </c>
      <c r="AM1" s="4" t="s">
        <v>92</v>
      </c>
      <c r="AN1" s="14" t="s">
        <v>93</v>
      </c>
      <c r="AO1" s="14" t="s">
        <v>154</v>
      </c>
    </row>
    <row r="2" spans="1:41" s="5" customFormat="1">
      <c r="A2" s="6">
        <v>44604</v>
      </c>
      <c r="B2" s="7" t="s">
        <v>168</v>
      </c>
      <c r="C2" s="8" t="s">
        <v>198</v>
      </c>
      <c r="D2" s="9">
        <v>8.3333333333333329E-2</v>
      </c>
      <c r="E2" s="46" t="s">
        <v>243</v>
      </c>
      <c r="F2" s="10">
        <v>12.5</v>
      </c>
      <c r="G2" s="10">
        <v>11.7</v>
      </c>
      <c r="H2" s="10">
        <v>12.9</v>
      </c>
      <c r="I2" s="10">
        <v>12.7</v>
      </c>
      <c r="J2" s="10">
        <v>12.2</v>
      </c>
      <c r="K2" s="10">
        <v>12.1</v>
      </c>
      <c r="L2" s="10">
        <v>11.7</v>
      </c>
      <c r="M2" s="10">
        <v>11.2</v>
      </c>
      <c r="N2" s="10">
        <v>11.2</v>
      </c>
      <c r="O2" s="10">
        <v>11.8</v>
      </c>
      <c r="P2" s="22">
        <f>SUM(F2:H2)</f>
        <v>37.1</v>
      </c>
      <c r="Q2" s="22">
        <f>SUM(I2:L2)</f>
        <v>48.7</v>
      </c>
      <c r="R2" s="22">
        <f>SUM(M2:O2)</f>
        <v>34.200000000000003</v>
      </c>
      <c r="S2" s="23">
        <f>SUM(F2:J2)</f>
        <v>62</v>
      </c>
      <c r="T2" s="23">
        <f>SUM(K2:O2)</f>
        <v>58</v>
      </c>
      <c r="U2" s="11" t="s">
        <v>202</v>
      </c>
      <c r="V2" s="11" t="s">
        <v>216</v>
      </c>
      <c r="W2" s="47" t="s">
        <v>244</v>
      </c>
      <c r="X2" s="13"/>
      <c r="Y2" s="13" t="s">
        <v>245</v>
      </c>
      <c r="Z2" s="13" t="s">
        <v>156</v>
      </c>
      <c r="AA2" s="12">
        <v>9.8000000000000007</v>
      </c>
      <c r="AB2" s="12">
        <v>11.2</v>
      </c>
      <c r="AC2" s="12">
        <v>9.6999999999999993</v>
      </c>
      <c r="AD2" s="11" t="s">
        <v>156</v>
      </c>
      <c r="AE2" s="12">
        <v>0.5</v>
      </c>
      <c r="AF2" s="12">
        <v>-0.7</v>
      </c>
      <c r="AG2" s="12">
        <v>1.5</v>
      </c>
      <c r="AH2" s="12">
        <v>-1.7</v>
      </c>
      <c r="AI2" s="12"/>
      <c r="AJ2" s="11" t="s">
        <v>309</v>
      </c>
      <c r="AK2" s="11" t="s">
        <v>303</v>
      </c>
      <c r="AL2" s="11" t="s">
        <v>157</v>
      </c>
      <c r="AM2" s="8"/>
      <c r="AN2" s="8" t="s">
        <v>246</v>
      </c>
      <c r="AO2" s="29" t="s">
        <v>312</v>
      </c>
    </row>
    <row r="3" spans="1:41" s="5" customFormat="1">
      <c r="A3" s="6">
        <v>44605</v>
      </c>
      <c r="B3" s="7" t="s">
        <v>162</v>
      </c>
      <c r="C3" s="8" t="s">
        <v>198</v>
      </c>
      <c r="D3" s="9">
        <v>8.3437499999999998E-2</v>
      </c>
      <c r="E3" s="8" t="s">
        <v>275</v>
      </c>
      <c r="F3" s="10">
        <v>12.9</v>
      </c>
      <c r="G3" s="10">
        <v>12</v>
      </c>
      <c r="H3" s="10">
        <v>12.7</v>
      </c>
      <c r="I3" s="10">
        <v>12.5</v>
      </c>
      <c r="J3" s="10">
        <v>12.3</v>
      </c>
      <c r="K3" s="10">
        <v>12.1</v>
      </c>
      <c r="L3" s="10">
        <v>11.9</v>
      </c>
      <c r="M3" s="10">
        <v>11.5</v>
      </c>
      <c r="N3" s="10">
        <v>11.2</v>
      </c>
      <c r="O3" s="10">
        <v>11.8</v>
      </c>
      <c r="P3" s="22">
        <f>SUM(F3:H3)</f>
        <v>37.599999999999994</v>
      </c>
      <c r="Q3" s="22">
        <f>SUM(I3:L3)</f>
        <v>48.8</v>
      </c>
      <c r="R3" s="22">
        <f>SUM(M3:O3)</f>
        <v>34.5</v>
      </c>
      <c r="S3" s="23">
        <f>SUM(F3:J3)</f>
        <v>62.399999999999991</v>
      </c>
      <c r="T3" s="23">
        <f>SUM(K3:O3)</f>
        <v>58.5</v>
      </c>
      <c r="U3" s="11" t="s">
        <v>210</v>
      </c>
      <c r="V3" s="11" t="s">
        <v>241</v>
      </c>
      <c r="W3" s="13" t="s">
        <v>217</v>
      </c>
      <c r="X3" s="13" t="s">
        <v>276</v>
      </c>
      <c r="Y3" s="13" t="s">
        <v>217</v>
      </c>
      <c r="Z3" s="13" t="s">
        <v>156</v>
      </c>
      <c r="AA3" s="12">
        <v>8.9</v>
      </c>
      <c r="AB3" s="12">
        <v>10.4</v>
      </c>
      <c r="AC3" s="12">
        <v>9.9</v>
      </c>
      <c r="AD3" s="11" t="s">
        <v>156</v>
      </c>
      <c r="AE3" s="12">
        <v>-1.1000000000000001</v>
      </c>
      <c r="AF3" s="12">
        <v>-0.8</v>
      </c>
      <c r="AG3" s="12">
        <v>-0.4</v>
      </c>
      <c r="AH3" s="12">
        <v>-1.5</v>
      </c>
      <c r="AI3" s="12"/>
      <c r="AJ3" s="11" t="s">
        <v>306</v>
      </c>
      <c r="AK3" s="11" t="s">
        <v>305</v>
      </c>
      <c r="AL3" s="11" t="s">
        <v>159</v>
      </c>
      <c r="AM3" s="8"/>
      <c r="AN3" s="8" t="s">
        <v>324</v>
      </c>
      <c r="AO3" s="29" t="s">
        <v>325</v>
      </c>
    </row>
    <row r="4" spans="1:41" s="5" customFormat="1">
      <c r="A4" s="6">
        <v>44619</v>
      </c>
      <c r="B4" s="7" t="s">
        <v>167</v>
      </c>
      <c r="C4" s="8" t="s">
        <v>198</v>
      </c>
      <c r="D4" s="9">
        <v>8.4085648148148159E-2</v>
      </c>
      <c r="E4" s="8" t="s">
        <v>500</v>
      </c>
      <c r="F4" s="10">
        <v>12.6</v>
      </c>
      <c r="G4" s="10">
        <v>11.1</v>
      </c>
      <c r="H4" s="10">
        <v>12.3</v>
      </c>
      <c r="I4" s="10">
        <v>12.1</v>
      </c>
      <c r="J4" s="10">
        <v>12.3</v>
      </c>
      <c r="K4" s="10">
        <v>12.3</v>
      </c>
      <c r="L4" s="10">
        <v>12.3</v>
      </c>
      <c r="M4" s="10">
        <v>12.4</v>
      </c>
      <c r="N4" s="10">
        <v>11.8</v>
      </c>
      <c r="O4" s="10">
        <v>12.3</v>
      </c>
      <c r="P4" s="22">
        <f>SUM(F4:H4)</f>
        <v>36</v>
      </c>
      <c r="Q4" s="22">
        <f>SUM(I4:L4)</f>
        <v>49</v>
      </c>
      <c r="R4" s="22">
        <f>SUM(M4:O4)</f>
        <v>36.5</v>
      </c>
      <c r="S4" s="23">
        <f>SUM(F4:J4)</f>
        <v>60.400000000000006</v>
      </c>
      <c r="T4" s="23">
        <f>SUM(K4:O4)</f>
        <v>61.099999999999994</v>
      </c>
      <c r="U4" s="11" t="s">
        <v>196</v>
      </c>
      <c r="V4" s="11" t="s">
        <v>203</v>
      </c>
      <c r="W4" s="13" t="s">
        <v>218</v>
      </c>
      <c r="X4" s="13" t="s">
        <v>499</v>
      </c>
      <c r="Y4" s="13" t="s">
        <v>499</v>
      </c>
      <c r="Z4" s="13" t="s">
        <v>156</v>
      </c>
      <c r="AA4" s="12">
        <v>8.6999999999999993</v>
      </c>
      <c r="AB4" s="12">
        <v>11.1</v>
      </c>
      <c r="AC4" s="12">
        <v>9.8000000000000007</v>
      </c>
      <c r="AD4" s="11" t="s">
        <v>242</v>
      </c>
      <c r="AE4" s="12">
        <v>-0.5</v>
      </c>
      <c r="AF4" s="12" t="s">
        <v>301</v>
      </c>
      <c r="AG4" s="12">
        <v>0.8</v>
      </c>
      <c r="AH4" s="12">
        <v>-1.3</v>
      </c>
      <c r="AI4" s="12"/>
      <c r="AJ4" s="11" t="s">
        <v>303</v>
      </c>
      <c r="AK4" s="11" t="s">
        <v>305</v>
      </c>
      <c r="AL4" s="11" t="s">
        <v>157</v>
      </c>
      <c r="AM4" s="8"/>
      <c r="AN4" s="8" t="s">
        <v>538</v>
      </c>
      <c r="AO4" s="29" t="s">
        <v>537</v>
      </c>
    </row>
    <row r="5" spans="1:41" s="5" customFormat="1">
      <c r="A5" s="6">
        <v>44625</v>
      </c>
      <c r="B5" s="7" t="s">
        <v>164</v>
      </c>
      <c r="C5" s="8" t="s">
        <v>198</v>
      </c>
      <c r="D5" s="9">
        <v>8.340277777777777E-2</v>
      </c>
      <c r="E5" s="8" t="s">
        <v>569</v>
      </c>
      <c r="F5" s="10">
        <v>12.5</v>
      </c>
      <c r="G5" s="10">
        <v>11.5</v>
      </c>
      <c r="H5" s="10">
        <v>12.6</v>
      </c>
      <c r="I5" s="10">
        <v>12.3</v>
      </c>
      <c r="J5" s="10">
        <v>11.9</v>
      </c>
      <c r="K5" s="10">
        <v>12.3</v>
      </c>
      <c r="L5" s="10">
        <v>12.1</v>
      </c>
      <c r="M5" s="10">
        <v>12</v>
      </c>
      <c r="N5" s="10">
        <v>11.6</v>
      </c>
      <c r="O5" s="10">
        <v>11.8</v>
      </c>
      <c r="P5" s="22">
        <f>SUM(F5:H5)</f>
        <v>36.6</v>
      </c>
      <c r="Q5" s="22">
        <f>SUM(I5:L5)</f>
        <v>48.6</v>
      </c>
      <c r="R5" s="22">
        <f>SUM(M5:O5)</f>
        <v>35.400000000000006</v>
      </c>
      <c r="S5" s="23">
        <f>SUM(F5:J5)</f>
        <v>60.800000000000004</v>
      </c>
      <c r="T5" s="23">
        <f>SUM(K5:O5)</f>
        <v>59.8</v>
      </c>
      <c r="U5" s="11" t="s">
        <v>210</v>
      </c>
      <c r="V5" s="11" t="s">
        <v>241</v>
      </c>
      <c r="W5" s="13" t="s">
        <v>263</v>
      </c>
      <c r="X5" s="13" t="s">
        <v>259</v>
      </c>
      <c r="Y5" s="13" t="s">
        <v>278</v>
      </c>
      <c r="Z5" s="13" t="s">
        <v>156</v>
      </c>
      <c r="AA5" s="12">
        <v>9</v>
      </c>
      <c r="AB5" s="12">
        <v>10.6</v>
      </c>
      <c r="AC5" s="12">
        <v>10.1</v>
      </c>
      <c r="AD5" s="11" t="s">
        <v>242</v>
      </c>
      <c r="AE5" s="12">
        <v>0.4</v>
      </c>
      <c r="AF5" s="12" t="s">
        <v>301</v>
      </c>
      <c r="AG5" s="12">
        <v>1.6</v>
      </c>
      <c r="AH5" s="12">
        <v>-1.2</v>
      </c>
      <c r="AI5" s="12"/>
      <c r="AJ5" s="11" t="s">
        <v>302</v>
      </c>
      <c r="AK5" s="11" t="s">
        <v>303</v>
      </c>
      <c r="AL5" s="11" t="s">
        <v>157</v>
      </c>
      <c r="AM5" s="8"/>
      <c r="AN5" s="8" t="s">
        <v>568</v>
      </c>
      <c r="AO5" s="29" t="s">
        <v>619</v>
      </c>
    </row>
    <row r="6" spans="1:41" s="5" customFormat="1">
      <c r="A6" s="6">
        <v>44632</v>
      </c>
      <c r="B6" s="7" t="s">
        <v>162</v>
      </c>
      <c r="C6" s="8" t="s">
        <v>198</v>
      </c>
      <c r="D6" s="9">
        <v>8.3379629629629637E-2</v>
      </c>
      <c r="E6" s="8" t="s">
        <v>648</v>
      </c>
      <c r="F6" s="10">
        <v>12.5</v>
      </c>
      <c r="G6" s="10">
        <v>11.2</v>
      </c>
      <c r="H6" s="10">
        <v>12.4</v>
      </c>
      <c r="I6" s="10">
        <v>12.3</v>
      </c>
      <c r="J6" s="10">
        <v>12.4</v>
      </c>
      <c r="K6" s="10">
        <v>12.3</v>
      </c>
      <c r="L6" s="10">
        <v>12.2</v>
      </c>
      <c r="M6" s="10">
        <v>11.9</v>
      </c>
      <c r="N6" s="10">
        <v>11.4</v>
      </c>
      <c r="O6" s="10">
        <v>11.8</v>
      </c>
      <c r="P6" s="22">
        <f t="shared" ref="P6:P7" si="0">SUM(F6:H6)</f>
        <v>36.1</v>
      </c>
      <c r="Q6" s="22">
        <f t="shared" ref="Q6:Q7" si="1">SUM(I6:L6)</f>
        <v>49.2</v>
      </c>
      <c r="R6" s="22">
        <f t="shared" ref="R6:R7" si="2">SUM(M6:O6)</f>
        <v>35.1</v>
      </c>
      <c r="S6" s="23">
        <f t="shared" ref="S6:S7" si="3">SUM(F6:J6)</f>
        <v>60.800000000000004</v>
      </c>
      <c r="T6" s="23">
        <f t="shared" ref="T6:T7" si="4">SUM(K6:O6)</f>
        <v>59.599999999999994</v>
      </c>
      <c r="U6" s="11" t="s">
        <v>210</v>
      </c>
      <c r="V6" s="11" t="s">
        <v>216</v>
      </c>
      <c r="W6" s="13" t="s">
        <v>499</v>
      </c>
      <c r="X6" s="13" t="s">
        <v>499</v>
      </c>
      <c r="Y6" s="13" t="s">
        <v>276</v>
      </c>
      <c r="Z6" s="13" t="s">
        <v>156</v>
      </c>
      <c r="AA6" s="12">
        <v>9.4</v>
      </c>
      <c r="AB6" s="12">
        <v>11</v>
      </c>
      <c r="AC6" s="12">
        <v>10.1</v>
      </c>
      <c r="AD6" s="11" t="s">
        <v>242</v>
      </c>
      <c r="AE6" s="12">
        <v>-1.6</v>
      </c>
      <c r="AF6" s="12">
        <v>-0.4</v>
      </c>
      <c r="AG6" s="12">
        <v>-0.8</v>
      </c>
      <c r="AH6" s="12">
        <v>-1.2</v>
      </c>
      <c r="AI6" s="12" t="s">
        <v>307</v>
      </c>
      <c r="AJ6" s="11" t="s">
        <v>306</v>
      </c>
      <c r="AK6" s="11" t="s">
        <v>305</v>
      </c>
      <c r="AL6" s="11" t="s">
        <v>159</v>
      </c>
      <c r="AM6" s="8"/>
      <c r="AN6" s="8" t="s">
        <v>647</v>
      </c>
      <c r="AO6" s="29" t="s">
        <v>686</v>
      </c>
    </row>
    <row r="7" spans="1:41" s="5" customFormat="1">
      <c r="A7" s="6">
        <v>44633</v>
      </c>
      <c r="B7" s="7" t="s">
        <v>163</v>
      </c>
      <c r="C7" s="8" t="s">
        <v>198</v>
      </c>
      <c r="D7" s="9">
        <v>8.3391203703703717E-2</v>
      </c>
      <c r="E7" s="8" t="s">
        <v>674</v>
      </c>
      <c r="F7" s="10">
        <v>12.7</v>
      </c>
      <c r="G7" s="10">
        <v>11.2</v>
      </c>
      <c r="H7" s="10">
        <v>12.8</v>
      </c>
      <c r="I7" s="10">
        <v>12.7</v>
      </c>
      <c r="J7" s="10">
        <v>11.9</v>
      </c>
      <c r="K7" s="10">
        <v>11.5</v>
      </c>
      <c r="L7" s="10">
        <v>11.8</v>
      </c>
      <c r="M7" s="10">
        <v>11.8</v>
      </c>
      <c r="N7" s="10">
        <v>11.4</v>
      </c>
      <c r="O7" s="10">
        <v>12.7</v>
      </c>
      <c r="P7" s="22">
        <f t="shared" si="0"/>
        <v>36.700000000000003</v>
      </c>
      <c r="Q7" s="22">
        <f t="shared" si="1"/>
        <v>47.900000000000006</v>
      </c>
      <c r="R7" s="22">
        <f t="shared" si="2"/>
        <v>35.900000000000006</v>
      </c>
      <c r="S7" s="23">
        <f t="shared" si="3"/>
        <v>61.300000000000004</v>
      </c>
      <c r="T7" s="23">
        <f t="shared" si="4"/>
        <v>59.2</v>
      </c>
      <c r="U7" s="11" t="s">
        <v>210</v>
      </c>
      <c r="V7" s="11" t="s">
        <v>211</v>
      </c>
      <c r="W7" s="13" t="s">
        <v>263</v>
      </c>
      <c r="X7" s="13" t="s">
        <v>584</v>
      </c>
      <c r="Y7" s="13" t="s">
        <v>278</v>
      </c>
      <c r="Z7" s="13" t="s">
        <v>156</v>
      </c>
      <c r="AA7" s="12">
        <v>8.1</v>
      </c>
      <c r="AB7" s="12">
        <v>10.5</v>
      </c>
      <c r="AC7" s="12">
        <v>10.1</v>
      </c>
      <c r="AD7" s="11" t="s">
        <v>242</v>
      </c>
      <c r="AE7" s="12">
        <v>-0.4</v>
      </c>
      <c r="AF7" s="12" t="s">
        <v>301</v>
      </c>
      <c r="AG7" s="12">
        <v>0.7</v>
      </c>
      <c r="AH7" s="12">
        <v>-1.1000000000000001</v>
      </c>
      <c r="AI7" s="12"/>
      <c r="AJ7" s="11" t="s">
        <v>303</v>
      </c>
      <c r="AK7" s="11" t="s">
        <v>305</v>
      </c>
      <c r="AL7" s="11" t="s">
        <v>157</v>
      </c>
      <c r="AM7" s="8"/>
      <c r="AN7" s="8" t="s">
        <v>708</v>
      </c>
      <c r="AO7" s="29" t="s">
        <v>709</v>
      </c>
    </row>
    <row r="8" spans="1:41" s="5" customFormat="1">
      <c r="A8" s="6">
        <v>44639</v>
      </c>
      <c r="B8" s="7" t="s">
        <v>448</v>
      </c>
      <c r="C8" s="8" t="s">
        <v>280</v>
      </c>
      <c r="D8" s="9">
        <v>8.335648148148149E-2</v>
      </c>
      <c r="E8" s="32" t="s">
        <v>753</v>
      </c>
      <c r="F8" s="10">
        <v>12.6</v>
      </c>
      <c r="G8" s="10">
        <v>11.5</v>
      </c>
      <c r="H8" s="10">
        <v>12.4</v>
      </c>
      <c r="I8" s="10">
        <v>12.2</v>
      </c>
      <c r="J8" s="10">
        <v>12.1</v>
      </c>
      <c r="K8" s="10">
        <v>12.4</v>
      </c>
      <c r="L8" s="10">
        <v>11.7</v>
      </c>
      <c r="M8" s="10">
        <v>11.5</v>
      </c>
      <c r="N8" s="10">
        <v>11.4</v>
      </c>
      <c r="O8" s="10">
        <v>12.4</v>
      </c>
      <c r="P8" s="22">
        <f t="shared" ref="P8" si="5">SUM(F8:H8)</f>
        <v>36.5</v>
      </c>
      <c r="Q8" s="22">
        <f t="shared" ref="Q8" si="6">SUM(I8:L8)</f>
        <v>48.399999999999991</v>
      </c>
      <c r="R8" s="22">
        <f t="shared" ref="R8" si="7">SUM(M8:O8)</f>
        <v>35.299999999999997</v>
      </c>
      <c r="S8" s="23">
        <f t="shared" ref="S8" si="8">SUM(F8:J8)</f>
        <v>60.800000000000004</v>
      </c>
      <c r="T8" s="23">
        <f t="shared" ref="T8" si="9">SUM(K8:O8)</f>
        <v>59.4</v>
      </c>
      <c r="U8" s="11" t="s">
        <v>210</v>
      </c>
      <c r="V8" s="11" t="s">
        <v>203</v>
      </c>
      <c r="W8" s="13" t="s">
        <v>354</v>
      </c>
      <c r="X8" s="13" t="s">
        <v>276</v>
      </c>
      <c r="Y8" s="13" t="s">
        <v>207</v>
      </c>
      <c r="Z8" s="13" t="s">
        <v>156</v>
      </c>
      <c r="AA8" s="12">
        <v>12.5</v>
      </c>
      <c r="AB8" s="12">
        <v>14.8</v>
      </c>
      <c r="AC8" s="12">
        <v>9.5</v>
      </c>
      <c r="AD8" s="11" t="s">
        <v>159</v>
      </c>
      <c r="AE8" s="12">
        <v>-0.1</v>
      </c>
      <c r="AF8" s="12" t="s">
        <v>301</v>
      </c>
      <c r="AG8" s="12">
        <v>0.2</v>
      </c>
      <c r="AH8" s="12">
        <v>-0.3</v>
      </c>
      <c r="AI8" s="12"/>
      <c r="AJ8" s="11" t="s">
        <v>305</v>
      </c>
      <c r="AK8" s="11" t="s">
        <v>305</v>
      </c>
      <c r="AL8" s="11" t="s">
        <v>159</v>
      </c>
      <c r="AM8" s="8"/>
      <c r="AN8" s="8" t="s">
        <v>752</v>
      </c>
      <c r="AO8" s="29" t="s">
        <v>755</v>
      </c>
    </row>
    <row r="9" spans="1:41" s="5" customFormat="1">
      <c r="A9" s="6">
        <v>44646</v>
      </c>
      <c r="B9" s="7" t="s">
        <v>162</v>
      </c>
      <c r="C9" s="8" t="s">
        <v>395</v>
      </c>
      <c r="D9" s="9">
        <v>8.4803240740740748E-2</v>
      </c>
      <c r="E9" s="32" t="s">
        <v>804</v>
      </c>
      <c r="F9" s="10">
        <v>12.7</v>
      </c>
      <c r="G9" s="10">
        <v>11.2</v>
      </c>
      <c r="H9" s="10">
        <v>13</v>
      </c>
      <c r="I9" s="10">
        <v>13.1</v>
      </c>
      <c r="J9" s="10">
        <v>13.1</v>
      </c>
      <c r="K9" s="10">
        <v>12.6</v>
      </c>
      <c r="L9" s="10">
        <v>12</v>
      </c>
      <c r="M9" s="10">
        <v>11.7</v>
      </c>
      <c r="N9" s="10">
        <v>11.5</v>
      </c>
      <c r="O9" s="10">
        <v>11.8</v>
      </c>
      <c r="P9" s="22">
        <f t="shared" ref="P9:P10" si="10">SUM(F9:H9)</f>
        <v>36.9</v>
      </c>
      <c r="Q9" s="22">
        <f t="shared" ref="Q9:Q10" si="11">SUM(I9:L9)</f>
        <v>50.8</v>
      </c>
      <c r="R9" s="22">
        <f t="shared" ref="R9:R10" si="12">SUM(M9:O9)</f>
        <v>35</v>
      </c>
      <c r="S9" s="23">
        <f t="shared" ref="S9:S10" si="13">SUM(F9:J9)</f>
        <v>63.1</v>
      </c>
      <c r="T9" s="23">
        <f t="shared" ref="T9:T10" si="14">SUM(K9:O9)</f>
        <v>59.599999999999994</v>
      </c>
      <c r="U9" s="11" t="s">
        <v>202</v>
      </c>
      <c r="V9" s="11" t="s">
        <v>216</v>
      </c>
      <c r="W9" s="13" t="s">
        <v>499</v>
      </c>
      <c r="X9" s="13" t="s">
        <v>263</v>
      </c>
      <c r="Y9" s="13" t="s">
        <v>581</v>
      </c>
      <c r="Z9" s="13" t="s">
        <v>156</v>
      </c>
      <c r="AA9" s="12">
        <v>8.3000000000000007</v>
      </c>
      <c r="AB9" s="12">
        <v>10.8</v>
      </c>
      <c r="AC9" s="12">
        <v>10.3</v>
      </c>
      <c r="AD9" s="11" t="s">
        <v>159</v>
      </c>
      <c r="AE9" s="12">
        <v>0.8</v>
      </c>
      <c r="AF9" s="12">
        <v>-0.8</v>
      </c>
      <c r="AG9" s="12">
        <v>0.4</v>
      </c>
      <c r="AH9" s="12">
        <v>-0.4</v>
      </c>
      <c r="AI9" s="12"/>
      <c r="AJ9" s="11" t="s">
        <v>303</v>
      </c>
      <c r="AK9" s="11" t="s">
        <v>303</v>
      </c>
      <c r="AL9" s="11" t="s">
        <v>157</v>
      </c>
      <c r="AM9" s="8"/>
      <c r="AN9" s="8" t="s">
        <v>803</v>
      </c>
      <c r="AO9" s="29" t="s">
        <v>837</v>
      </c>
    </row>
    <row r="10" spans="1:41" s="5" customFormat="1">
      <c r="A10" s="6">
        <v>44647</v>
      </c>
      <c r="B10" s="17" t="s">
        <v>164</v>
      </c>
      <c r="C10" s="8" t="s">
        <v>280</v>
      </c>
      <c r="D10" s="9">
        <v>8.4120370370370359E-2</v>
      </c>
      <c r="E10" s="32" t="s">
        <v>830</v>
      </c>
      <c r="F10" s="10">
        <v>12.9</v>
      </c>
      <c r="G10" s="10">
        <v>12.1</v>
      </c>
      <c r="H10" s="10">
        <v>13.4</v>
      </c>
      <c r="I10" s="10">
        <v>13.1</v>
      </c>
      <c r="J10" s="10">
        <v>12.1</v>
      </c>
      <c r="K10" s="10">
        <v>11.8</v>
      </c>
      <c r="L10" s="10">
        <v>11.6</v>
      </c>
      <c r="M10" s="10">
        <v>11.1</v>
      </c>
      <c r="N10" s="10">
        <v>11.5</v>
      </c>
      <c r="O10" s="10">
        <v>12.2</v>
      </c>
      <c r="P10" s="22">
        <f t="shared" si="10"/>
        <v>38.4</v>
      </c>
      <c r="Q10" s="22">
        <f t="shared" si="11"/>
        <v>48.6</v>
      </c>
      <c r="R10" s="22">
        <f t="shared" si="12"/>
        <v>34.799999999999997</v>
      </c>
      <c r="S10" s="23">
        <f t="shared" si="13"/>
        <v>63.6</v>
      </c>
      <c r="T10" s="23">
        <f t="shared" si="14"/>
        <v>58.2</v>
      </c>
      <c r="U10" s="11" t="s">
        <v>202</v>
      </c>
      <c r="V10" s="11" t="s">
        <v>216</v>
      </c>
      <c r="W10" s="13" t="s">
        <v>259</v>
      </c>
      <c r="X10" s="13" t="s">
        <v>278</v>
      </c>
      <c r="Y10" s="13" t="s">
        <v>278</v>
      </c>
      <c r="Z10" s="13" t="s">
        <v>156</v>
      </c>
      <c r="AA10" s="12">
        <v>11.7</v>
      </c>
      <c r="AB10" s="12">
        <v>12.4</v>
      </c>
      <c r="AC10" s="12">
        <v>9.6999999999999993</v>
      </c>
      <c r="AD10" s="11" t="s">
        <v>157</v>
      </c>
      <c r="AE10" s="12">
        <v>1.6</v>
      </c>
      <c r="AF10" s="12">
        <v>-0.9</v>
      </c>
      <c r="AG10" s="12">
        <v>0.6</v>
      </c>
      <c r="AH10" s="12">
        <v>0.1</v>
      </c>
      <c r="AI10" s="12"/>
      <c r="AJ10" s="11" t="s">
        <v>303</v>
      </c>
      <c r="AK10" s="11" t="s">
        <v>303</v>
      </c>
      <c r="AL10" s="11" t="s">
        <v>157</v>
      </c>
      <c r="AM10" s="8"/>
      <c r="AN10" s="8" t="s">
        <v>859</v>
      </c>
      <c r="AO10" s="29" t="s">
        <v>860</v>
      </c>
    </row>
    <row r="11" spans="1:41" s="5" customFormat="1">
      <c r="A11" s="6">
        <v>44654</v>
      </c>
      <c r="B11" s="7" t="s">
        <v>164</v>
      </c>
      <c r="C11" s="8" t="s">
        <v>198</v>
      </c>
      <c r="D11" s="9">
        <v>8.2662037037037034E-2</v>
      </c>
      <c r="E11" s="32" t="s">
        <v>910</v>
      </c>
      <c r="F11" s="10">
        <v>12.5</v>
      </c>
      <c r="G11" s="10">
        <v>11.5</v>
      </c>
      <c r="H11" s="10">
        <v>12.1</v>
      </c>
      <c r="I11" s="10">
        <v>12.1</v>
      </c>
      <c r="J11" s="10">
        <v>12.3</v>
      </c>
      <c r="K11" s="10">
        <v>12.2</v>
      </c>
      <c r="L11" s="10">
        <v>11.7</v>
      </c>
      <c r="M11" s="10">
        <v>11.3</v>
      </c>
      <c r="N11" s="10">
        <v>11.7</v>
      </c>
      <c r="O11" s="10">
        <v>11.8</v>
      </c>
      <c r="P11" s="22">
        <f t="shared" ref="P11:P12" si="15">SUM(F11:H11)</f>
        <v>36.1</v>
      </c>
      <c r="Q11" s="22">
        <f t="shared" ref="Q11:Q12" si="16">SUM(I11:L11)</f>
        <v>48.3</v>
      </c>
      <c r="R11" s="22">
        <f t="shared" ref="R11:R12" si="17">SUM(M11:O11)</f>
        <v>34.799999999999997</v>
      </c>
      <c r="S11" s="23">
        <f t="shared" ref="S11:S12" si="18">SUM(F11:J11)</f>
        <v>60.5</v>
      </c>
      <c r="T11" s="23">
        <f t="shared" ref="T11:T12" si="19">SUM(K11:O11)</f>
        <v>58.7</v>
      </c>
      <c r="U11" s="11" t="s">
        <v>210</v>
      </c>
      <c r="V11" s="11" t="s">
        <v>241</v>
      </c>
      <c r="W11" s="13" t="s">
        <v>262</v>
      </c>
      <c r="X11" s="13" t="s">
        <v>581</v>
      </c>
      <c r="Y11" s="13" t="s">
        <v>217</v>
      </c>
      <c r="Z11" s="13" t="s">
        <v>156</v>
      </c>
      <c r="AA11" s="12">
        <v>8.3000000000000007</v>
      </c>
      <c r="AB11" s="12">
        <v>10.199999999999999</v>
      </c>
      <c r="AC11" s="12">
        <v>10.3</v>
      </c>
      <c r="AD11" s="11" t="s">
        <v>242</v>
      </c>
      <c r="AE11" s="12">
        <v>-1</v>
      </c>
      <c r="AF11" s="12" t="s">
        <v>301</v>
      </c>
      <c r="AG11" s="12">
        <v>-0.4</v>
      </c>
      <c r="AH11" s="12">
        <v>-0.6</v>
      </c>
      <c r="AI11" s="12"/>
      <c r="AJ11" s="11" t="s">
        <v>306</v>
      </c>
      <c r="AK11" s="11" t="s">
        <v>303</v>
      </c>
      <c r="AL11" s="11" t="s">
        <v>157</v>
      </c>
      <c r="AM11" s="8"/>
      <c r="AN11" s="8" t="s">
        <v>943</v>
      </c>
      <c r="AO11" s="29" t="s">
        <v>944</v>
      </c>
    </row>
    <row r="12" spans="1:41" s="5" customFormat="1">
      <c r="A12" s="6">
        <v>44654</v>
      </c>
      <c r="B12" s="7" t="s">
        <v>155</v>
      </c>
      <c r="C12" s="8" t="s">
        <v>198</v>
      </c>
      <c r="D12" s="9">
        <v>8.1990740740740739E-2</v>
      </c>
      <c r="E12" s="32" t="s">
        <v>913</v>
      </c>
      <c r="F12" s="10">
        <v>12.3</v>
      </c>
      <c r="G12" s="10">
        <v>10.3</v>
      </c>
      <c r="H12" s="10">
        <v>12</v>
      </c>
      <c r="I12" s="10">
        <v>12.2</v>
      </c>
      <c r="J12" s="10">
        <v>12</v>
      </c>
      <c r="K12" s="10">
        <v>12.1</v>
      </c>
      <c r="L12" s="10">
        <v>11.7</v>
      </c>
      <c r="M12" s="10">
        <v>11.5</v>
      </c>
      <c r="N12" s="10">
        <v>11.8</v>
      </c>
      <c r="O12" s="10">
        <v>12.5</v>
      </c>
      <c r="P12" s="22">
        <f t="shared" si="15"/>
        <v>34.6</v>
      </c>
      <c r="Q12" s="22">
        <f t="shared" si="16"/>
        <v>48</v>
      </c>
      <c r="R12" s="22">
        <f t="shared" si="17"/>
        <v>35.799999999999997</v>
      </c>
      <c r="S12" s="23">
        <f t="shared" si="18"/>
        <v>58.8</v>
      </c>
      <c r="T12" s="23">
        <f t="shared" si="19"/>
        <v>59.599999999999994</v>
      </c>
      <c r="U12" s="11" t="s">
        <v>351</v>
      </c>
      <c r="V12" s="11" t="s">
        <v>197</v>
      </c>
      <c r="W12" s="13" t="s">
        <v>217</v>
      </c>
      <c r="X12" s="13" t="s">
        <v>217</v>
      </c>
      <c r="Y12" s="13" t="s">
        <v>218</v>
      </c>
      <c r="Z12" s="13" t="s">
        <v>156</v>
      </c>
      <c r="AA12" s="12">
        <v>8.3000000000000007</v>
      </c>
      <c r="AB12" s="12">
        <v>10.199999999999999</v>
      </c>
      <c r="AC12" s="12">
        <v>10.3</v>
      </c>
      <c r="AD12" s="11" t="s">
        <v>242</v>
      </c>
      <c r="AE12" s="12">
        <v>-0.1</v>
      </c>
      <c r="AF12" s="12" t="s">
        <v>301</v>
      </c>
      <c r="AG12" s="12">
        <v>0.8</v>
      </c>
      <c r="AH12" s="12">
        <v>-0.9</v>
      </c>
      <c r="AI12" s="12"/>
      <c r="AJ12" s="11" t="s">
        <v>303</v>
      </c>
      <c r="AK12" s="11" t="s">
        <v>305</v>
      </c>
      <c r="AL12" s="11" t="s">
        <v>159</v>
      </c>
      <c r="AM12" s="8"/>
      <c r="AN12" s="8"/>
      <c r="AO12" s="29"/>
    </row>
    <row r="13" spans="1:41" s="5" customFormat="1">
      <c r="A13" s="6">
        <v>44660</v>
      </c>
      <c r="B13" s="7" t="s">
        <v>162</v>
      </c>
      <c r="C13" s="8" t="s">
        <v>198</v>
      </c>
      <c r="D13" s="9">
        <v>8.4722222222222213E-2</v>
      </c>
      <c r="E13" s="32" t="s">
        <v>963</v>
      </c>
      <c r="F13" s="10">
        <v>12.6</v>
      </c>
      <c r="G13" s="10">
        <v>11</v>
      </c>
      <c r="H13" s="10">
        <v>12.8</v>
      </c>
      <c r="I13" s="10">
        <v>13</v>
      </c>
      <c r="J13" s="10">
        <v>12.8</v>
      </c>
      <c r="K13" s="10">
        <v>12.4</v>
      </c>
      <c r="L13" s="10">
        <v>12.4</v>
      </c>
      <c r="M13" s="10">
        <v>12</v>
      </c>
      <c r="N13" s="10">
        <v>11.4</v>
      </c>
      <c r="O13" s="10">
        <v>11.6</v>
      </c>
      <c r="P13" s="22">
        <f t="shared" ref="P13:P15" si="20">SUM(F13:H13)</f>
        <v>36.400000000000006</v>
      </c>
      <c r="Q13" s="22">
        <f t="shared" ref="Q13:Q15" si="21">SUM(I13:L13)</f>
        <v>50.6</v>
      </c>
      <c r="R13" s="22">
        <f t="shared" ref="R13:R15" si="22">SUM(M13:O13)</f>
        <v>35</v>
      </c>
      <c r="S13" s="23">
        <f t="shared" ref="S13:S15" si="23">SUM(F13:J13)</f>
        <v>62.2</v>
      </c>
      <c r="T13" s="23">
        <f t="shared" ref="T13:T15" si="24">SUM(K13:O13)</f>
        <v>59.8</v>
      </c>
      <c r="U13" s="11" t="s">
        <v>202</v>
      </c>
      <c r="V13" s="11" t="s">
        <v>216</v>
      </c>
      <c r="W13" s="13" t="s">
        <v>209</v>
      </c>
      <c r="X13" s="13" t="s">
        <v>212</v>
      </c>
      <c r="Y13" s="13" t="s">
        <v>230</v>
      </c>
      <c r="Z13" s="13" t="s">
        <v>242</v>
      </c>
      <c r="AA13" s="12">
        <v>10.7</v>
      </c>
      <c r="AB13" s="12">
        <v>10.9</v>
      </c>
      <c r="AC13" s="12">
        <v>10</v>
      </c>
      <c r="AD13" s="11" t="s">
        <v>156</v>
      </c>
      <c r="AE13" s="12">
        <v>0.1</v>
      </c>
      <c r="AF13" s="12">
        <v>-0.8</v>
      </c>
      <c r="AG13" s="12">
        <v>0.7</v>
      </c>
      <c r="AH13" s="12">
        <v>-1.4</v>
      </c>
      <c r="AI13" s="12"/>
      <c r="AJ13" s="11" t="s">
        <v>303</v>
      </c>
      <c r="AK13" s="11" t="s">
        <v>303</v>
      </c>
      <c r="AL13" s="11" t="s">
        <v>157</v>
      </c>
      <c r="AM13" s="8"/>
      <c r="AN13" s="8" t="s">
        <v>962</v>
      </c>
      <c r="AO13" s="29" t="s">
        <v>964</v>
      </c>
    </row>
    <row r="14" spans="1:41" s="5" customFormat="1">
      <c r="A14" s="6">
        <v>44660</v>
      </c>
      <c r="B14" s="7" t="s">
        <v>168</v>
      </c>
      <c r="C14" s="8" t="s">
        <v>198</v>
      </c>
      <c r="D14" s="9">
        <v>8.1979166666666659E-2</v>
      </c>
      <c r="E14" s="32" t="s">
        <v>981</v>
      </c>
      <c r="F14" s="10">
        <v>12.3</v>
      </c>
      <c r="G14" s="10">
        <v>10.9</v>
      </c>
      <c r="H14" s="10">
        <v>12.3</v>
      </c>
      <c r="I14" s="10">
        <v>12.4</v>
      </c>
      <c r="J14" s="10">
        <v>12.3</v>
      </c>
      <c r="K14" s="10">
        <v>12.1</v>
      </c>
      <c r="L14" s="10">
        <v>11.7</v>
      </c>
      <c r="M14" s="10">
        <v>11.2</v>
      </c>
      <c r="N14" s="10">
        <v>11.6</v>
      </c>
      <c r="O14" s="10">
        <v>11.5</v>
      </c>
      <c r="P14" s="22">
        <f t="shared" si="20"/>
        <v>35.5</v>
      </c>
      <c r="Q14" s="22">
        <f t="shared" si="21"/>
        <v>48.5</v>
      </c>
      <c r="R14" s="22">
        <f t="shared" si="22"/>
        <v>34.299999999999997</v>
      </c>
      <c r="S14" s="23">
        <f t="shared" si="23"/>
        <v>60.2</v>
      </c>
      <c r="T14" s="23">
        <f t="shared" si="24"/>
        <v>58.1</v>
      </c>
      <c r="U14" s="11" t="s">
        <v>210</v>
      </c>
      <c r="V14" s="11" t="s">
        <v>216</v>
      </c>
      <c r="W14" s="13" t="s">
        <v>217</v>
      </c>
      <c r="X14" s="13" t="s">
        <v>578</v>
      </c>
      <c r="Y14" s="13" t="s">
        <v>263</v>
      </c>
      <c r="Z14" s="13" t="s">
        <v>242</v>
      </c>
      <c r="AA14" s="12">
        <v>10.7</v>
      </c>
      <c r="AB14" s="12">
        <v>10.9</v>
      </c>
      <c r="AC14" s="12">
        <v>10</v>
      </c>
      <c r="AD14" s="11" t="s">
        <v>156</v>
      </c>
      <c r="AE14" s="12">
        <v>-1.2</v>
      </c>
      <c r="AF14" s="12">
        <v>-0.5</v>
      </c>
      <c r="AG14" s="12">
        <v>-0.3</v>
      </c>
      <c r="AH14" s="12">
        <v>-1.4</v>
      </c>
      <c r="AI14" s="12" t="s">
        <v>307</v>
      </c>
      <c r="AJ14" s="11" t="s">
        <v>305</v>
      </c>
      <c r="AK14" s="11" t="s">
        <v>305</v>
      </c>
      <c r="AL14" s="11" t="s">
        <v>157</v>
      </c>
      <c r="AM14" s="8"/>
      <c r="AN14" s="8" t="s">
        <v>980</v>
      </c>
      <c r="AO14" s="29" t="s">
        <v>982</v>
      </c>
    </row>
    <row r="15" spans="1:41" s="5" customFormat="1">
      <c r="A15" s="6">
        <v>44661</v>
      </c>
      <c r="B15" s="7" t="s">
        <v>448</v>
      </c>
      <c r="C15" s="8" t="s">
        <v>198</v>
      </c>
      <c r="D15" s="9">
        <v>8.3368055555555556E-2</v>
      </c>
      <c r="E15" s="32" t="s">
        <v>1004</v>
      </c>
      <c r="F15" s="10">
        <v>12.6</v>
      </c>
      <c r="G15" s="10">
        <v>11.3</v>
      </c>
      <c r="H15" s="10">
        <v>12.8</v>
      </c>
      <c r="I15" s="10">
        <v>12.6</v>
      </c>
      <c r="J15" s="10">
        <v>12.3</v>
      </c>
      <c r="K15" s="10">
        <v>12.3</v>
      </c>
      <c r="L15" s="10">
        <v>12</v>
      </c>
      <c r="M15" s="10">
        <v>11.7</v>
      </c>
      <c r="N15" s="10">
        <v>11.6</v>
      </c>
      <c r="O15" s="10">
        <v>11.1</v>
      </c>
      <c r="P15" s="22">
        <f t="shared" si="20"/>
        <v>36.700000000000003</v>
      </c>
      <c r="Q15" s="22">
        <f t="shared" si="21"/>
        <v>49.2</v>
      </c>
      <c r="R15" s="22">
        <f t="shared" si="22"/>
        <v>34.4</v>
      </c>
      <c r="S15" s="23">
        <f t="shared" si="23"/>
        <v>61.600000000000009</v>
      </c>
      <c r="T15" s="23">
        <f t="shared" si="24"/>
        <v>58.7</v>
      </c>
      <c r="U15" s="11" t="s">
        <v>210</v>
      </c>
      <c r="V15" s="11" t="s">
        <v>216</v>
      </c>
      <c r="W15" s="13" t="s">
        <v>466</v>
      </c>
      <c r="X15" s="13" t="s">
        <v>467</v>
      </c>
      <c r="Y15" s="13" t="s">
        <v>217</v>
      </c>
      <c r="Z15" s="13" t="s">
        <v>242</v>
      </c>
      <c r="AA15" s="12">
        <v>10.199999999999999</v>
      </c>
      <c r="AB15" s="12">
        <v>10.5</v>
      </c>
      <c r="AC15" s="12">
        <v>10</v>
      </c>
      <c r="AD15" s="11" t="s">
        <v>156</v>
      </c>
      <c r="AE15" s="12">
        <v>0.1</v>
      </c>
      <c r="AF15" s="12">
        <v>-0.6</v>
      </c>
      <c r="AG15" s="12">
        <v>0.9</v>
      </c>
      <c r="AH15" s="12">
        <v>-1.4</v>
      </c>
      <c r="AI15" s="12"/>
      <c r="AJ15" s="11" t="s">
        <v>309</v>
      </c>
      <c r="AK15" s="11" t="s">
        <v>303</v>
      </c>
      <c r="AL15" s="11" t="s">
        <v>159</v>
      </c>
      <c r="AM15" s="8"/>
      <c r="AN15" s="8" t="s">
        <v>1005</v>
      </c>
      <c r="AO15" s="29" t="s">
        <v>1019</v>
      </c>
    </row>
  </sheetData>
  <autoFilter ref="A1:AN2" xr:uid="{00000000-0009-0000-0000-000005000000}"/>
  <dataConsolidate/>
  <phoneticPr fontId="12"/>
  <conditionalFormatting sqref="AJ2:AK2">
    <cfRule type="containsText" dxfId="821" priority="939" operator="containsText" text="E">
      <formula>NOT(ISERROR(SEARCH("E",AJ2)))</formula>
    </cfRule>
    <cfRule type="containsText" dxfId="820" priority="940" operator="containsText" text="B">
      <formula>NOT(ISERROR(SEARCH("B",AJ2)))</formula>
    </cfRule>
    <cfRule type="containsText" dxfId="819" priority="941" operator="containsText" text="A">
      <formula>NOT(ISERROR(SEARCH("A",AJ2)))</formula>
    </cfRule>
  </conditionalFormatting>
  <conditionalFormatting sqref="AL2">
    <cfRule type="containsText" dxfId="818" priority="936" operator="containsText" text="E">
      <formula>NOT(ISERROR(SEARCH("E",AL2)))</formula>
    </cfRule>
    <cfRule type="containsText" dxfId="817" priority="937" operator="containsText" text="B">
      <formula>NOT(ISERROR(SEARCH("B",AL2)))</formula>
    </cfRule>
    <cfRule type="containsText" dxfId="816" priority="938" operator="containsText" text="A">
      <formula>NOT(ISERROR(SEARCH("A",AL2)))</formula>
    </cfRule>
  </conditionalFormatting>
  <conditionalFormatting sqref="AM2">
    <cfRule type="containsText" dxfId="815" priority="564" operator="containsText" text="E">
      <formula>NOT(ISERROR(SEARCH("E",AM2)))</formula>
    </cfRule>
    <cfRule type="containsText" dxfId="814" priority="565" operator="containsText" text="B">
      <formula>NOT(ISERROR(SEARCH("B",AM2)))</formula>
    </cfRule>
    <cfRule type="containsText" dxfId="813" priority="566" operator="containsText" text="A">
      <formula>NOT(ISERROR(SEARCH("A",AM2)))</formula>
    </cfRule>
  </conditionalFormatting>
  <conditionalFormatting sqref="F2:O2">
    <cfRule type="colorScale" priority="1616">
      <colorScale>
        <cfvo type="min"/>
        <cfvo type="percentile" val="50"/>
        <cfvo type="max"/>
        <color rgb="FFF8696B"/>
        <color rgb="FFFFEB84"/>
        <color rgb="FF63BE7B"/>
      </colorScale>
    </cfRule>
  </conditionalFormatting>
  <conditionalFormatting sqref="AJ3:AK3">
    <cfRule type="containsText" dxfId="812" priority="422" operator="containsText" text="E">
      <formula>NOT(ISERROR(SEARCH("E",AJ3)))</formula>
    </cfRule>
    <cfRule type="containsText" dxfId="811" priority="423" operator="containsText" text="B">
      <formula>NOT(ISERROR(SEARCH("B",AJ3)))</formula>
    </cfRule>
    <cfRule type="containsText" dxfId="810" priority="424" operator="containsText" text="A">
      <formula>NOT(ISERROR(SEARCH("A",AJ3)))</formula>
    </cfRule>
  </conditionalFormatting>
  <conditionalFormatting sqref="AL3">
    <cfRule type="containsText" dxfId="809" priority="419" operator="containsText" text="E">
      <formula>NOT(ISERROR(SEARCH("E",AL3)))</formula>
    </cfRule>
    <cfRule type="containsText" dxfId="808" priority="420" operator="containsText" text="B">
      <formula>NOT(ISERROR(SEARCH("B",AL3)))</formula>
    </cfRule>
    <cfRule type="containsText" dxfId="807" priority="421" operator="containsText" text="A">
      <formula>NOT(ISERROR(SEARCH("A",AL3)))</formula>
    </cfRule>
  </conditionalFormatting>
  <conditionalFormatting sqref="AM3">
    <cfRule type="containsText" dxfId="806" priority="416" operator="containsText" text="E">
      <formula>NOT(ISERROR(SEARCH("E",AM3)))</formula>
    </cfRule>
    <cfRule type="containsText" dxfId="805" priority="417" operator="containsText" text="B">
      <formula>NOT(ISERROR(SEARCH("B",AM3)))</formula>
    </cfRule>
    <cfRule type="containsText" dxfId="804" priority="418" operator="containsText" text="A">
      <formula>NOT(ISERROR(SEARCH("A",AM3)))</formula>
    </cfRule>
  </conditionalFormatting>
  <conditionalFormatting sqref="F3:O3">
    <cfRule type="colorScale" priority="1650">
      <colorScale>
        <cfvo type="min"/>
        <cfvo type="percentile" val="50"/>
        <cfvo type="max"/>
        <color rgb="FFF8696B"/>
        <color rgb="FFFFEB84"/>
        <color rgb="FF63BE7B"/>
      </colorScale>
    </cfRule>
  </conditionalFormatting>
  <conditionalFormatting sqref="AD2">
    <cfRule type="containsText" dxfId="803" priority="120" operator="containsText" text="D">
      <formula>NOT(ISERROR(SEARCH("D",AD2)))</formula>
    </cfRule>
    <cfRule type="containsText" dxfId="802" priority="121" operator="containsText" text="S">
      <formula>NOT(ISERROR(SEARCH("S",AD2)))</formula>
    </cfRule>
    <cfRule type="containsText" dxfId="801" priority="122" operator="containsText" text="F">
      <formula>NOT(ISERROR(SEARCH("F",AD2)))</formula>
    </cfRule>
    <cfRule type="containsText" dxfId="800" priority="123" operator="containsText" text="E">
      <formula>NOT(ISERROR(SEARCH("E",AD2)))</formula>
    </cfRule>
    <cfRule type="containsText" dxfId="799" priority="124" operator="containsText" text="B">
      <formula>NOT(ISERROR(SEARCH("B",AD2)))</formula>
    </cfRule>
    <cfRule type="containsText" dxfId="798" priority="125" operator="containsText" text="A">
      <formula>NOT(ISERROR(SEARCH("A",AD2)))</formula>
    </cfRule>
  </conditionalFormatting>
  <conditionalFormatting sqref="AD3">
    <cfRule type="containsText" dxfId="797" priority="114" operator="containsText" text="D">
      <formula>NOT(ISERROR(SEARCH("D",AD3)))</formula>
    </cfRule>
    <cfRule type="containsText" dxfId="796" priority="115" operator="containsText" text="S">
      <formula>NOT(ISERROR(SEARCH("S",AD3)))</formula>
    </cfRule>
    <cfRule type="containsText" dxfId="795" priority="116" operator="containsText" text="F">
      <formula>NOT(ISERROR(SEARCH("F",AD3)))</formula>
    </cfRule>
    <cfRule type="containsText" dxfId="794" priority="117" operator="containsText" text="E">
      <formula>NOT(ISERROR(SEARCH("E",AD3)))</formula>
    </cfRule>
    <cfRule type="containsText" dxfId="793" priority="118" operator="containsText" text="B">
      <formula>NOT(ISERROR(SEARCH("B",AD3)))</formula>
    </cfRule>
    <cfRule type="containsText" dxfId="792" priority="119" operator="containsText" text="A">
      <formula>NOT(ISERROR(SEARCH("A",AD3)))</formula>
    </cfRule>
  </conditionalFormatting>
  <conditionalFormatting sqref="AJ4:AK4">
    <cfRule type="containsText" dxfId="791" priority="110" operator="containsText" text="E">
      <formula>NOT(ISERROR(SEARCH("E",AJ4)))</formula>
    </cfRule>
    <cfRule type="containsText" dxfId="790" priority="111" operator="containsText" text="B">
      <formula>NOT(ISERROR(SEARCH("B",AJ4)))</formula>
    </cfRule>
    <cfRule type="containsText" dxfId="789" priority="112" operator="containsText" text="A">
      <formula>NOT(ISERROR(SEARCH("A",AJ4)))</formula>
    </cfRule>
  </conditionalFormatting>
  <conditionalFormatting sqref="AL4">
    <cfRule type="containsText" dxfId="788" priority="107" operator="containsText" text="E">
      <formula>NOT(ISERROR(SEARCH("E",AL4)))</formula>
    </cfRule>
    <cfRule type="containsText" dxfId="787" priority="108" operator="containsText" text="B">
      <formula>NOT(ISERROR(SEARCH("B",AL4)))</formula>
    </cfRule>
    <cfRule type="containsText" dxfId="786" priority="109" operator="containsText" text="A">
      <formula>NOT(ISERROR(SEARCH("A",AL4)))</formula>
    </cfRule>
  </conditionalFormatting>
  <conditionalFormatting sqref="AM4">
    <cfRule type="containsText" dxfId="785" priority="104" operator="containsText" text="E">
      <formula>NOT(ISERROR(SEARCH("E",AM4)))</formula>
    </cfRule>
    <cfRule type="containsText" dxfId="784" priority="105" operator="containsText" text="B">
      <formula>NOT(ISERROR(SEARCH("B",AM4)))</formula>
    </cfRule>
    <cfRule type="containsText" dxfId="783" priority="106" operator="containsText" text="A">
      <formula>NOT(ISERROR(SEARCH("A",AM4)))</formula>
    </cfRule>
  </conditionalFormatting>
  <conditionalFormatting sqref="F4:O4">
    <cfRule type="colorScale" priority="113">
      <colorScale>
        <cfvo type="min"/>
        <cfvo type="percentile" val="50"/>
        <cfvo type="max"/>
        <color rgb="FFF8696B"/>
        <color rgb="FFFFEB84"/>
        <color rgb="FF63BE7B"/>
      </colorScale>
    </cfRule>
  </conditionalFormatting>
  <conditionalFormatting sqref="AD4">
    <cfRule type="containsText" dxfId="782" priority="98" operator="containsText" text="D">
      <formula>NOT(ISERROR(SEARCH("D",AD4)))</formula>
    </cfRule>
    <cfRule type="containsText" dxfId="781" priority="99" operator="containsText" text="S">
      <formula>NOT(ISERROR(SEARCH("S",AD4)))</formula>
    </cfRule>
    <cfRule type="containsText" dxfId="780" priority="100" operator="containsText" text="F">
      <formula>NOT(ISERROR(SEARCH("F",AD4)))</formula>
    </cfRule>
    <cfRule type="containsText" dxfId="779" priority="101" operator="containsText" text="E">
      <formula>NOT(ISERROR(SEARCH("E",AD4)))</formula>
    </cfRule>
    <cfRule type="containsText" dxfId="778" priority="102" operator="containsText" text="B">
      <formula>NOT(ISERROR(SEARCH("B",AD4)))</formula>
    </cfRule>
    <cfRule type="containsText" dxfId="777" priority="103" operator="containsText" text="A">
      <formula>NOT(ISERROR(SEARCH("A",AD4)))</formula>
    </cfRule>
  </conditionalFormatting>
  <conditionalFormatting sqref="AJ5:AK5">
    <cfRule type="containsText" dxfId="776" priority="94" operator="containsText" text="E">
      <formula>NOT(ISERROR(SEARCH("E",AJ5)))</formula>
    </cfRule>
    <cfRule type="containsText" dxfId="775" priority="95" operator="containsText" text="B">
      <formula>NOT(ISERROR(SEARCH("B",AJ5)))</formula>
    </cfRule>
    <cfRule type="containsText" dxfId="774" priority="96" operator="containsText" text="A">
      <formula>NOT(ISERROR(SEARCH("A",AJ5)))</formula>
    </cfRule>
  </conditionalFormatting>
  <conditionalFormatting sqref="AL5">
    <cfRule type="containsText" dxfId="773" priority="91" operator="containsText" text="E">
      <formula>NOT(ISERROR(SEARCH("E",AL5)))</formula>
    </cfRule>
    <cfRule type="containsText" dxfId="772" priority="92" operator="containsText" text="B">
      <formula>NOT(ISERROR(SEARCH("B",AL5)))</formula>
    </cfRule>
    <cfRule type="containsText" dxfId="771" priority="93" operator="containsText" text="A">
      <formula>NOT(ISERROR(SEARCH("A",AL5)))</formula>
    </cfRule>
  </conditionalFormatting>
  <conditionalFormatting sqref="AM5">
    <cfRule type="containsText" dxfId="770" priority="88" operator="containsText" text="E">
      <formula>NOT(ISERROR(SEARCH("E",AM5)))</formula>
    </cfRule>
    <cfRule type="containsText" dxfId="769" priority="89" operator="containsText" text="B">
      <formula>NOT(ISERROR(SEARCH("B",AM5)))</formula>
    </cfRule>
    <cfRule type="containsText" dxfId="768" priority="90" operator="containsText" text="A">
      <formula>NOT(ISERROR(SEARCH("A",AM5)))</formula>
    </cfRule>
  </conditionalFormatting>
  <conditionalFormatting sqref="F5:O5">
    <cfRule type="colorScale" priority="97">
      <colorScale>
        <cfvo type="min"/>
        <cfvo type="percentile" val="50"/>
        <cfvo type="max"/>
        <color rgb="FFF8696B"/>
        <color rgb="FFFFEB84"/>
        <color rgb="FF63BE7B"/>
      </colorScale>
    </cfRule>
  </conditionalFormatting>
  <conditionalFormatting sqref="AD5">
    <cfRule type="containsText" dxfId="767" priority="82" operator="containsText" text="D">
      <formula>NOT(ISERROR(SEARCH("D",AD5)))</formula>
    </cfRule>
    <cfRule type="containsText" dxfId="766" priority="83" operator="containsText" text="S">
      <formula>NOT(ISERROR(SEARCH("S",AD5)))</formula>
    </cfRule>
    <cfRule type="containsText" dxfId="765" priority="84" operator="containsText" text="F">
      <formula>NOT(ISERROR(SEARCH("F",AD5)))</formula>
    </cfRule>
    <cfRule type="containsText" dxfId="764" priority="85" operator="containsText" text="E">
      <formula>NOT(ISERROR(SEARCH("E",AD5)))</formula>
    </cfRule>
    <cfRule type="containsText" dxfId="763" priority="86" operator="containsText" text="B">
      <formula>NOT(ISERROR(SEARCH("B",AD5)))</formula>
    </cfRule>
    <cfRule type="containsText" dxfId="762" priority="87" operator="containsText" text="A">
      <formula>NOT(ISERROR(SEARCH("A",AD5)))</formula>
    </cfRule>
  </conditionalFormatting>
  <conditionalFormatting sqref="AJ6:AK7">
    <cfRule type="containsText" dxfId="761" priority="78" operator="containsText" text="E">
      <formula>NOT(ISERROR(SEARCH("E",AJ6)))</formula>
    </cfRule>
    <cfRule type="containsText" dxfId="760" priority="79" operator="containsText" text="B">
      <formula>NOT(ISERROR(SEARCH("B",AJ6)))</formula>
    </cfRule>
    <cfRule type="containsText" dxfId="759" priority="80" operator="containsText" text="A">
      <formula>NOT(ISERROR(SEARCH("A",AJ6)))</formula>
    </cfRule>
  </conditionalFormatting>
  <conditionalFormatting sqref="AL6:AL7">
    <cfRule type="containsText" dxfId="758" priority="75" operator="containsText" text="E">
      <formula>NOT(ISERROR(SEARCH("E",AL6)))</formula>
    </cfRule>
    <cfRule type="containsText" dxfId="757" priority="76" operator="containsText" text="B">
      <formula>NOT(ISERROR(SEARCH("B",AL6)))</formula>
    </cfRule>
    <cfRule type="containsText" dxfId="756" priority="77" operator="containsText" text="A">
      <formula>NOT(ISERROR(SEARCH("A",AL6)))</formula>
    </cfRule>
  </conditionalFormatting>
  <conditionalFormatting sqref="AM6:AM7">
    <cfRule type="containsText" dxfId="755" priority="72" operator="containsText" text="E">
      <formula>NOT(ISERROR(SEARCH("E",AM6)))</formula>
    </cfRule>
    <cfRule type="containsText" dxfId="754" priority="73" operator="containsText" text="B">
      <formula>NOT(ISERROR(SEARCH("B",AM6)))</formula>
    </cfRule>
    <cfRule type="containsText" dxfId="753" priority="74" operator="containsText" text="A">
      <formula>NOT(ISERROR(SEARCH("A",AM6)))</formula>
    </cfRule>
  </conditionalFormatting>
  <conditionalFormatting sqref="F6:O7">
    <cfRule type="colorScale" priority="81">
      <colorScale>
        <cfvo type="min"/>
        <cfvo type="percentile" val="50"/>
        <cfvo type="max"/>
        <color rgb="FFF8696B"/>
        <color rgb="FFFFEB84"/>
        <color rgb="FF63BE7B"/>
      </colorScale>
    </cfRule>
  </conditionalFormatting>
  <conditionalFormatting sqref="AD6:AD7">
    <cfRule type="containsText" dxfId="752" priority="66" operator="containsText" text="D">
      <formula>NOT(ISERROR(SEARCH("D",AD6)))</formula>
    </cfRule>
    <cfRule type="containsText" dxfId="751" priority="67" operator="containsText" text="S">
      <formula>NOT(ISERROR(SEARCH("S",AD6)))</formula>
    </cfRule>
    <cfRule type="containsText" dxfId="750" priority="68" operator="containsText" text="F">
      <formula>NOT(ISERROR(SEARCH("F",AD6)))</formula>
    </cfRule>
    <cfRule type="containsText" dxfId="749" priority="69" operator="containsText" text="E">
      <formula>NOT(ISERROR(SEARCH("E",AD6)))</formula>
    </cfRule>
    <cfRule type="containsText" dxfId="748" priority="70" operator="containsText" text="B">
      <formula>NOT(ISERROR(SEARCH("B",AD6)))</formula>
    </cfRule>
    <cfRule type="containsText" dxfId="747" priority="71" operator="containsText" text="A">
      <formula>NOT(ISERROR(SEARCH("A",AD6)))</formula>
    </cfRule>
  </conditionalFormatting>
  <conditionalFormatting sqref="AJ8:AK8">
    <cfRule type="containsText" dxfId="746" priority="62" operator="containsText" text="E">
      <formula>NOT(ISERROR(SEARCH("E",AJ8)))</formula>
    </cfRule>
    <cfRule type="containsText" dxfId="745" priority="63" operator="containsText" text="B">
      <formula>NOT(ISERROR(SEARCH("B",AJ8)))</formula>
    </cfRule>
    <cfRule type="containsText" dxfId="744" priority="64" operator="containsText" text="A">
      <formula>NOT(ISERROR(SEARCH("A",AJ8)))</formula>
    </cfRule>
  </conditionalFormatting>
  <conditionalFormatting sqref="AL8">
    <cfRule type="containsText" dxfId="743" priority="59" operator="containsText" text="E">
      <formula>NOT(ISERROR(SEARCH("E",AL8)))</formula>
    </cfRule>
    <cfRule type="containsText" dxfId="742" priority="60" operator="containsText" text="B">
      <formula>NOT(ISERROR(SEARCH("B",AL8)))</formula>
    </cfRule>
    <cfRule type="containsText" dxfId="741" priority="61" operator="containsText" text="A">
      <formula>NOT(ISERROR(SEARCH("A",AL8)))</formula>
    </cfRule>
  </conditionalFormatting>
  <conditionalFormatting sqref="AM8">
    <cfRule type="containsText" dxfId="740" priority="56" operator="containsText" text="E">
      <formula>NOT(ISERROR(SEARCH("E",AM8)))</formula>
    </cfRule>
    <cfRule type="containsText" dxfId="739" priority="57" operator="containsText" text="B">
      <formula>NOT(ISERROR(SEARCH("B",AM8)))</formula>
    </cfRule>
    <cfRule type="containsText" dxfId="738" priority="58" operator="containsText" text="A">
      <formula>NOT(ISERROR(SEARCH("A",AM8)))</formula>
    </cfRule>
  </conditionalFormatting>
  <conditionalFormatting sqref="F8:O8">
    <cfRule type="colorScale" priority="65">
      <colorScale>
        <cfvo type="min"/>
        <cfvo type="percentile" val="50"/>
        <cfvo type="max"/>
        <color rgb="FFF8696B"/>
        <color rgb="FFFFEB84"/>
        <color rgb="FF63BE7B"/>
      </colorScale>
    </cfRule>
  </conditionalFormatting>
  <conditionalFormatting sqref="AD8">
    <cfRule type="containsText" dxfId="737" priority="50" operator="containsText" text="D">
      <formula>NOT(ISERROR(SEARCH("D",AD8)))</formula>
    </cfRule>
    <cfRule type="containsText" dxfId="736" priority="51" operator="containsText" text="S">
      <formula>NOT(ISERROR(SEARCH("S",AD8)))</formula>
    </cfRule>
    <cfRule type="containsText" dxfId="735" priority="52" operator="containsText" text="F">
      <formula>NOT(ISERROR(SEARCH("F",AD8)))</formula>
    </cfRule>
    <cfRule type="containsText" dxfId="734" priority="53" operator="containsText" text="E">
      <formula>NOT(ISERROR(SEARCH("E",AD8)))</formula>
    </cfRule>
    <cfRule type="containsText" dxfId="733" priority="54" operator="containsText" text="B">
      <formula>NOT(ISERROR(SEARCH("B",AD8)))</formula>
    </cfRule>
    <cfRule type="containsText" dxfId="732" priority="55" operator="containsText" text="A">
      <formula>NOT(ISERROR(SEARCH("A",AD8)))</formula>
    </cfRule>
  </conditionalFormatting>
  <conditionalFormatting sqref="AJ9:AK10">
    <cfRule type="containsText" dxfId="731" priority="46" operator="containsText" text="E">
      <formula>NOT(ISERROR(SEARCH("E",AJ9)))</formula>
    </cfRule>
    <cfRule type="containsText" dxfId="730" priority="47" operator="containsText" text="B">
      <formula>NOT(ISERROR(SEARCH("B",AJ9)))</formula>
    </cfRule>
    <cfRule type="containsText" dxfId="729" priority="48" operator="containsText" text="A">
      <formula>NOT(ISERROR(SEARCH("A",AJ9)))</formula>
    </cfRule>
  </conditionalFormatting>
  <conditionalFormatting sqref="AL9:AL10">
    <cfRule type="containsText" dxfId="728" priority="43" operator="containsText" text="E">
      <formula>NOT(ISERROR(SEARCH("E",AL9)))</formula>
    </cfRule>
    <cfRule type="containsText" dxfId="727" priority="44" operator="containsText" text="B">
      <formula>NOT(ISERROR(SEARCH("B",AL9)))</formula>
    </cfRule>
    <cfRule type="containsText" dxfId="726" priority="45" operator="containsText" text="A">
      <formula>NOT(ISERROR(SEARCH("A",AL9)))</formula>
    </cfRule>
  </conditionalFormatting>
  <conditionalFormatting sqref="AM9:AM10">
    <cfRule type="containsText" dxfId="725" priority="40" operator="containsText" text="E">
      <formula>NOT(ISERROR(SEARCH("E",AM9)))</formula>
    </cfRule>
    <cfRule type="containsText" dxfId="724" priority="41" operator="containsText" text="B">
      <formula>NOT(ISERROR(SEARCH("B",AM9)))</formula>
    </cfRule>
    <cfRule type="containsText" dxfId="723" priority="42" operator="containsText" text="A">
      <formula>NOT(ISERROR(SEARCH("A",AM9)))</formula>
    </cfRule>
  </conditionalFormatting>
  <conditionalFormatting sqref="F9:O10">
    <cfRule type="colorScale" priority="49">
      <colorScale>
        <cfvo type="min"/>
        <cfvo type="percentile" val="50"/>
        <cfvo type="max"/>
        <color rgb="FFF8696B"/>
        <color rgb="FFFFEB84"/>
        <color rgb="FF63BE7B"/>
      </colorScale>
    </cfRule>
  </conditionalFormatting>
  <conditionalFormatting sqref="AD9:AD10">
    <cfRule type="containsText" dxfId="722" priority="34" operator="containsText" text="D">
      <formula>NOT(ISERROR(SEARCH("D",AD9)))</formula>
    </cfRule>
    <cfRule type="containsText" dxfId="721" priority="35" operator="containsText" text="S">
      <formula>NOT(ISERROR(SEARCH("S",AD9)))</formula>
    </cfRule>
    <cfRule type="containsText" dxfId="720" priority="36" operator="containsText" text="F">
      <formula>NOT(ISERROR(SEARCH("F",AD9)))</formula>
    </cfRule>
    <cfRule type="containsText" dxfId="719" priority="37" operator="containsText" text="E">
      <formula>NOT(ISERROR(SEARCH("E",AD9)))</formula>
    </cfRule>
    <cfRule type="containsText" dxfId="718" priority="38" operator="containsText" text="B">
      <formula>NOT(ISERROR(SEARCH("B",AD9)))</formula>
    </cfRule>
    <cfRule type="containsText" dxfId="717" priority="39" operator="containsText" text="A">
      <formula>NOT(ISERROR(SEARCH("A",AD9)))</formula>
    </cfRule>
  </conditionalFormatting>
  <conditionalFormatting sqref="AJ11:AK12">
    <cfRule type="containsText" dxfId="716" priority="30" operator="containsText" text="E">
      <formula>NOT(ISERROR(SEARCH("E",AJ11)))</formula>
    </cfRule>
    <cfRule type="containsText" dxfId="715" priority="31" operator="containsText" text="B">
      <formula>NOT(ISERROR(SEARCH("B",AJ11)))</formula>
    </cfRule>
    <cfRule type="containsText" dxfId="714" priority="32" operator="containsText" text="A">
      <formula>NOT(ISERROR(SEARCH("A",AJ11)))</formula>
    </cfRule>
  </conditionalFormatting>
  <conditionalFormatting sqref="AL11:AL12">
    <cfRule type="containsText" dxfId="713" priority="27" operator="containsText" text="E">
      <formula>NOT(ISERROR(SEARCH("E",AL11)))</formula>
    </cfRule>
    <cfRule type="containsText" dxfId="712" priority="28" operator="containsText" text="B">
      <formula>NOT(ISERROR(SEARCH("B",AL11)))</formula>
    </cfRule>
    <cfRule type="containsText" dxfId="711" priority="29" operator="containsText" text="A">
      <formula>NOT(ISERROR(SEARCH("A",AL11)))</formula>
    </cfRule>
  </conditionalFormatting>
  <conditionalFormatting sqref="AM11:AM12">
    <cfRule type="containsText" dxfId="710" priority="24" operator="containsText" text="E">
      <formula>NOT(ISERROR(SEARCH("E",AM11)))</formula>
    </cfRule>
    <cfRule type="containsText" dxfId="709" priority="25" operator="containsText" text="B">
      <formula>NOT(ISERROR(SEARCH("B",AM11)))</formula>
    </cfRule>
    <cfRule type="containsText" dxfId="708" priority="26" operator="containsText" text="A">
      <formula>NOT(ISERROR(SEARCH("A",AM11)))</formula>
    </cfRule>
  </conditionalFormatting>
  <conditionalFormatting sqref="F11:O11">
    <cfRule type="colorScale" priority="33">
      <colorScale>
        <cfvo type="min"/>
        <cfvo type="percentile" val="50"/>
        <cfvo type="max"/>
        <color rgb="FFF8696B"/>
        <color rgb="FFFFEB84"/>
        <color rgb="FF63BE7B"/>
      </colorScale>
    </cfRule>
  </conditionalFormatting>
  <conditionalFormatting sqref="AD11:AD12">
    <cfRule type="containsText" dxfId="707" priority="18" operator="containsText" text="D">
      <formula>NOT(ISERROR(SEARCH("D",AD11)))</formula>
    </cfRule>
    <cfRule type="containsText" dxfId="706" priority="19" operator="containsText" text="S">
      <formula>NOT(ISERROR(SEARCH("S",AD11)))</formula>
    </cfRule>
    <cfRule type="containsText" dxfId="705" priority="20" operator="containsText" text="F">
      <formula>NOT(ISERROR(SEARCH("F",AD11)))</formula>
    </cfRule>
    <cfRule type="containsText" dxfId="704" priority="21" operator="containsText" text="E">
      <formula>NOT(ISERROR(SEARCH("E",AD11)))</formula>
    </cfRule>
    <cfRule type="containsText" dxfId="703" priority="22" operator="containsText" text="B">
      <formula>NOT(ISERROR(SEARCH("B",AD11)))</formula>
    </cfRule>
    <cfRule type="containsText" dxfId="702" priority="23" operator="containsText" text="A">
      <formula>NOT(ISERROR(SEARCH("A",AD11)))</formula>
    </cfRule>
  </conditionalFormatting>
  <conditionalFormatting sqref="F12:O12">
    <cfRule type="colorScale" priority="17">
      <colorScale>
        <cfvo type="min"/>
        <cfvo type="percentile" val="50"/>
        <cfvo type="max"/>
        <color rgb="FFF8696B"/>
        <color rgb="FFFFEB84"/>
        <color rgb="FF63BE7B"/>
      </colorScale>
    </cfRule>
  </conditionalFormatting>
  <conditionalFormatting sqref="AJ13:AK15">
    <cfRule type="containsText" dxfId="701" priority="14" operator="containsText" text="E">
      <formula>NOT(ISERROR(SEARCH("E",AJ13)))</formula>
    </cfRule>
    <cfRule type="containsText" dxfId="700" priority="15" operator="containsText" text="B">
      <formula>NOT(ISERROR(SEARCH("B",AJ13)))</formula>
    </cfRule>
    <cfRule type="containsText" dxfId="699" priority="16" operator="containsText" text="A">
      <formula>NOT(ISERROR(SEARCH("A",AJ13)))</formula>
    </cfRule>
  </conditionalFormatting>
  <conditionalFormatting sqref="AL13:AL15">
    <cfRule type="containsText" dxfId="698" priority="11" operator="containsText" text="E">
      <formula>NOT(ISERROR(SEARCH("E",AL13)))</formula>
    </cfRule>
    <cfRule type="containsText" dxfId="697" priority="12" operator="containsText" text="B">
      <formula>NOT(ISERROR(SEARCH("B",AL13)))</formula>
    </cfRule>
    <cfRule type="containsText" dxfId="696" priority="13" operator="containsText" text="A">
      <formula>NOT(ISERROR(SEARCH("A",AL13)))</formula>
    </cfRule>
  </conditionalFormatting>
  <conditionalFormatting sqref="AM13:AM15">
    <cfRule type="containsText" dxfId="695" priority="8" operator="containsText" text="E">
      <formula>NOT(ISERROR(SEARCH("E",AM13)))</formula>
    </cfRule>
    <cfRule type="containsText" dxfId="694" priority="9" operator="containsText" text="B">
      <formula>NOT(ISERROR(SEARCH("B",AM13)))</formula>
    </cfRule>
    <cfRule type="containsText" dxfId="693" priority="10" operator="containsText" text="A">
      <formula>NOT(ISERROR(SEARCH("A",AM13)))</formula>
    </cfRule>
  </conditionalFormatting>
  <conditionalFormatting sqref="AD13:AD15">
    <cfRule type="containsText" dxfId="692" priority="2" operator="containsText" text="D">
      <formula>NOT(ISERROR(SEARCH("D",AD13)))</formula>
    </cfRule>
    <cfRule type="containsText" dxfId="691" priority="3" operator="containsText" text="S">
      <formula>NOT(ISERROR(SEARCH("S",AD13)))</formula>
    </cfRule>
    <cfRule type="containsText" dxfId="690" priority="4" operator="containsText" text="F">
      <formula>NOT(ISERROR(SEARCH("F",AD13)))</formula>
    </cfRule>
    <cfRule type="containsText" dxfId="689" priority="5" operator="containsText" text="E">
      <formula>NOT(ISERROR(SEARCH("E",AD13)))</formula>
    </cfRule>
    <cfRule type="containsText" dxfId="688" priority="6" operator="containsText" text="B">
      <formula>NOT(ISERROR(SEARCH("B",AD13)))</formula>
    </cfRule>
    <cfRule type="containsText" dxfId="687" priority="7" operator="containsText" text="A">
      <formula>NOT(ISERROR(SEARCH("A",AD13)))</formula>
    </cfRule>
  </conditionalFormatting>
  <conditionalFormatting sqref="F13:O15">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M2:AM15" xr:uid="{00000000-0002-0000-0500-000000000000}">
      <formula1>"強風,外差し,イン先行,タフ"</formula1>
    </dataValidation>
  </dataValidations>
  <pageMargins left="0.7" right="0.7" top="0.75" bottom="0.75" header="0.3" footer="0.3"/>
  <pageSetup paperSize="9" orientation="portrait" horizontalDpi="4294967292" verticalDpi="4294967292"/>
  <ignoredErrors>
    <ignoredError sqref="P2:S2 P3:S3 T2:T3 P4:T4 P5:T5 P6:T7 P8:T8 P9:T10 P11:T12"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P9"/>
  <sheetViews>
    <sheetView zoomScaleNormal="100" workbookViewId="0">
      <pane xSplit="5" ySplit="1" topLeftCell="F2" activePane="bottomRight" state="frozen"/>
      <selection activeCell="E18" sqref="E18"/>
      <selection pane="topRight" activeCell="E18" sqref="E18"/>
      <selection pane="bottomLeft" activeCell="E18" sqref="E18"/>
      <selection pane="bottomRight" activeCell="E8" sqref="E8"/>
    </sheetView>
  </sheetViews>
  <sheetFormatPr baseColWidth="10" defaultColWidth="8.83203125" defaultRowHeight="15"/>
  <cols>
    <col min="1" max="1" width="10" bestFit="1" customWidth="1"/>
    <col min="2" max="2" width="8.1640625" customWidth="1"/>
    <col min="5" max="5" width="18.33203125" customWidth="1"/>
    <col min="24" max="26" width="16.6640625" customWidth="1"/>
    <col min="27" max="27" width="5.83203125" customWidth="1"/>
    <col min="33" max="33" width="5.33203125" customWidth="1"/>
    <col min="36" max="36" width="8.83203125" hidden="1" customWidth="1"/>
    <col min="41" max="42" width="150.83203125" customWidth="1"/>
  </cols>
  <sheetData>
    <row r="1" spans="1:42" s="5" customFormat="1">
      <c r="A1" s="1" t="s">
        <v>41</v>
      </c>
      <c r="B1" s="1" t="s">
        <v>42</v>
      </c>
      <c r="C1" s="1" t="s">
        <v>43</v>
      </c>
      <c r="D1" s="1" t="s">
        <v>44</v>
      </c>
      <c r="E1" s="1" t="s">
        <v>45</v>
      </c>
      <c r="F1" s="1" t="s">
        <v>61</v>
      </c>
      <c r="G1" s="1" t="s">
        <v>62</v>
      </c>
      <c r="H1" s="1" t="s">
        <v>63</v>
      </c>
      <c r="I1" s="1" t="s">
        <v>64</v>
      </c>
      <c r="J1" s="1" t="s">
        <v>65</v>
      </c>
      <c r="K1" s="1" t="s">
        <v>66</v>
      </c>
      <c r="L1" s="1" t="s">
        <v>67</v>
      </c>
      <c r="M1" s="1" t="s">
        <v>68</v>
      </c>
      <c r="N1" s="1" t="s">
        <v>71</v>
      </c>
      <c r="O1" s="1" t="s">
        <v>73</v>
      </c>
      <c r="P1" s="1" t="s">
        <v>74</v>
      </c>
      <c r="Q1" s="1" t="s">
        <v>46</v>
      </c>
      <c r="R1" s="1" t="s">
        <v>75</v>
      </c>
      <c r="S1" s="1" t="s">
        <v>47</v>
      </c>
      <c r="T1" s="1" t="s">
        <v>48</v>
      </c>
      <c r="U1" s="1" t="s">
        <v>176</v>
      </c>
      <c r="V1" s="2" t="s">
        <v>49</v>
      </c>
      <c r="W1" s="2" t="s">
        <v>50</v>
      </c>
      <c r="X1" s="3" t="s">
        <v>51</v>
      </c>
      <c r="Y1" s="3" t="s">
        <v>52</v>
      </c>
      <c r="Z1" s="3" t="s">
        <v>53</v>
      </c>
      <c r="AA1" s="3" t="s">
        <v>111</v>
      </c>
      <c r="AB1" s="4" t="s">
        <v>152</v>
      </c>
      <c r="AC1" s="4" t="s">
        <v>153</v>
      </c>
      <c r="AD1" s="4" t="s">
        <v>175</v>
      </c>
      <c r="AE1" s="4" t="s">
        <v>179</v>
      </c>
      <c r="AF1" s="4" t="s">
        <v>9</v>
      </c>
      <c r="AG1" s="4" t="s">
        <v>100</v>
      </c>
      <c r="AH1" s="4" t="s">
        <v>10</v>
      </c>
      <c r="AI1" s="4" t="s">
        <v>11</v>
      </c>
      <c r="AJ1" s="4"/>
      <c r="AK1" s="4" t="s">
        <v>12</v>
      </c>
      <c r="AL1" s="4" t="s">
        <v>13</v>
      </c>
      <c r="AM1" s="4" t="s">
        <v>54</v>
      </c>
      <c r="AN1" s="4" t="s">
        <v>55</v>
      </c>
      <c r="AO1" s="14" t="s">
        <v>70</v>
      </c>
      <c r="AP1" s="14" t="s">
        <v>154</v>
      </c>
    </row>
    <row r="2" spans="1:42" s="5" customFormat="1">
      <c r="A2" s="6">
        <v>44605</v>
      </c>
      <c r="B2" s="7" t="s">
        <v>171</v>
      </c>
      <c r="C2" s="8" t="s">
        <v>287</v>
      </c>
      <c r="D2" s="9">
        <v>9.1076388888888901E-2</v>
      </c>
      <c r="E2" s="32" t="s">
        <v>286</v>
      </c>
      <c r="F2" s="10">
        <v>12.7</v>
      </c>
      <c r="G2" s="10">
        <v>11.3</v>
      </c>
      <c r="H2" s="10">
        <v>12</v>
      </c>
      <c r="I2" s="10">
        <v>12.9</v>
      </c>
      <c r="J2" s="10">
        <v>12.8</v>
      </c>
      <c r="K2" s="10">
        <v>12.7</v>
      </c>
      <c r="L2" s="10">
        <v>11.6</v>
      </c>
      <c r="M2" s="10">
        <v>11.4</v>
      </c>
      <c r="N2" s="10">
        <v>11.4</v>
      </c>
      <c r="O2" s="10">
        <v>11</v>
      </c>
      <c r="P2" s="10">
        <v>12.1</v>
      </c>
      <c r="Q2" s="22">
        <f>SUM(F2:H2)</f>
        <v>36</v>
      </c>
      <c r="R2" s="22">
        <f>SUM(I2:M2)</f>
        <v>61.400000000000006</v>
      </c>
      <c r="S2" s="22">
        <f>SUM(N2:P2)</f>
        <v>34.5</v>
      </c>
      <c r="T2" s="23">
        <f>SUM(F2:J2)</f>
        <v>61.7</v>
      </c>
      <c r="U2" s="23">
        <f>SUM(L2:P2)</f>
        <v>57.5</v>
      </c>
      <c r="V2" s="11" t="s">
        <v>234</v>
      </c>
      <c r="W2" s="11" t="s">
        <v>255</v>
      </c>
      <c r="X2" s="13" t="s">
        <v>257</v>
      </c>
      <c r="Y2" s="13" t="s">
        <v>256</v>
      </c>
      <c r="Z2" s="13" t="s">
        <v>288</v>
      </c>
      <c r="AA2" s="13" t="s">
        <v>151</v>
      </c>
      <c r="AB2" s="12">
        <v>8.9</v>
      </c>
      <c r="AC2" s="12">
        <v>10.4</v>
      </c>
      <c r="AD2" s="12">
        <v>9.9</v>
      </c>
      <c r="AE2" s="11" t="s">
        <v>173</v>
      </c>
      <c r="AF2" s="12" t="s">
        <v>304</v>
      </c>
      <c r="AG2" s="12">
        <v>-0.6</v>
      </c>
      <c r="AH2" s="12">
        <v>0.6</v>
      </c>
      <c r="AI2" s="12">
        <v>-1.2</v>
      </c>
      <c r="AJ2" s="12"/>
      <c r="AK2" s="11" t="s">
        <v>303</v>
      </c>
      <c r="AL2" s="11" t="s">
        <v>305</v>
      </c>
      <c r="AM2" s="11" t="s">
        <v>158</v>
      </c>
      <c r="AN2" s="8"/>
      <c r="AO2" s="8"/>
      <c r="AP2" s="29"/>
    </row>
    <row r="3" spans="1:42" s="5" customFormat="1">
      <c r="A3" s="6">
        <v>44618</v>
      </c>
      <c r="B3" s="7" t="s">
        <v>449</v>
      </c>
      <c r="C3" s="8" t="s">
        <v>223</v>
      </c>
      <c r="D3" s="9">
        <v>9.1770833333333343E-2</v>
      </c>
      <c r="E3" s="32" t="s">
        <v>481</v>
      </c>
      <c r="F3" s="10">
        <v>12.8</v>
      </c>
      <c r="G3" s="10">
        <v>11.5</v>
      </c>
      <c r="H3" s="10">
        <v>11.6</v>
      </c>
      <c r="I3" s="10">
        <v>12.8</v>
      </c>
      <c r="J3" s="10">
        <v>13.1</v>
      </c>
      <c r="K3" s="10">
        <v>12.6</v>
      </c>
      <c r="L3" s="10">
        <v>12.2</v>
      </c>
      <c r="M3" s="10">
        <v>11.9</v>
      </c>
      <c r="N3" s="10">
        <v>11.3</v>
      </c>
      <c r="O3" s="10">
        <v>11.2</v>
      </c>
      <c r="P3" s="10">
        <v>11.9</v>
      </c>
      <c r="Q3" s="22">
        <f>SUM(F3:H3)</f>
        <v>35.9</v>
      </c>
      <c r="R3" s="22">
        <f>SUM(I3:M3)</f>
        <v>62.6</v>
      </c>
      <c r="S3" s="22">
        <f>SUM(N3:P3)</f>
        <v>34.4</v>
      </c>
      <c r="T3" s="23">
        <f>SUM(F3:J3)</f>
        <v>61.800000000000004</v>
      </c>
      <c r="U3" s="23">
        <f>SUM(L3:P3)</f>
        <v>58.500000000000007</v>
      </c>
      <c r="V3" s="11" t="s">
        <v>234</v>
      </c>
      <c r="W3" s="11" t="s">
        <v>255</v>
      </c>
      <c r="X3" s="13" t="s">
        <v>482</v>
      </c>
      <c r="Y3" s="13" t="s">
        <v>483</v>
      </c>
      <c r="Z3" s="13" t="s">
        <v>454</v>
      </c>
      <c r="AA3" s="13" t="s">
        <v>151</v>
      </c>
      <c r="AB3" s="12">
        <v>8.8000000000000007</v>
      </c>
      <c r="AC3" s="12">
        <v>9.8000000000000007</v>
      </c>
      <c r="AD3" s="12">
        <v>10</v>
      </c>
      <c r="AE3" s="11" t="s">
        <v>173</v>
      </c>
      <c r="AF3" s="12">
        <v>-0.5</v>
      </c>
      <c r="AG3" s="12">
        <v>-0.8</v>
      </c>
      <c r="AH3" s="12">
        <v>0.1</v>
      </c>
      <c r="AI3" s="12">
        <v>-1.4</v>
      </c>
      <c r="AJ3" s="12"/>
      <c r="AK3" s="11" t="s">
        <v>305</v>
      </c>
      <c r="AL3" s="11" t="s">
        <v>305</v>
      </c>
      <c r="AM3" s="11" t="s">
        <v>293</v>
      </c>
      <c r="AN3" s="8"/>
      <c r="AO3" s="8" t="s">
        <v>484</v>
      </c>
      <c r="AP3" s="29" t="s">
        <v>526</v>
      </c>
    </row>
    <row r="4" spans="1:42" s="5" customFormat="1">
      <c r="A4" s="6">
        <v>44626</v>
      </c>
      <c r="B4" s="7" t="s">
        <v>165</v>
      </c>
      <c r="C4" s="8" t="s">
        <v>223</v>
      </c>
      <c r="D4" s="9">
        <v>9.3124999999999999E-2</v>
      </c>
      <c r="E4" s="32" t="s">
        <v>597</v>
      </c>
      <c r="F4" s="10">
        <v>12.8</v>
      </c>
      <c r="G4" s="10">
        <v>11.3</v>
      </c>
      <c r="H4" s="10">
        <v>11.3</v>
      </c>
      <c r="I4" s="10">
        <v>12.4</v>
      </c>
      <c r="J4" s="10">
        <v>13.4</v>
      </c>
      <c r="K4" s="10">
        <v>13.1</v>
      </c>
      <c r="L4" s="10">
        <v>11.9</v>
      </c>
      <c r="M4" s="10">
        <v>11.9</v>
      </c>
      <c r="N4" s="10">
        <v>11.7</v>
      </c>
      <c r="O4" s="10">
        <v>12.3</v>
      </c>
      <c r="P4" s="10">
        <v>12.5</v>
      </c>
      <c r="Q4" s="22">
        <f>SUM(F4:H4)</f>
        <v>35.400000000000006</v>
      </c>
      <c r="R4" s="22">
        <f>SUM(I4:M4)</f>
        <v>62.699999999999996</v>
      </c>
      <c r="S4" s="22">
        <f>SUM(N4:P4)</f>
        <v>36.5</v>
      </c>
      <c r="T4" s="23">
        <f>SUM(F4:J4)</f>
        <v>61.2</v>
      </c>
      <c r="U4" s="23">
        <f>SUM(L4:P4)</f>
        <v>60.3</v>
      </c>
      <c r="V4" s="11" t="s">
        <v>357</v>
      </c>
      <c r="W4" s="11" t="s">
        <v>222</v>
      </c>
      <c r="X4" s="13" t="s">
        <v>598</v>
      </c>
      <c r="Y4" s="13" t="s">
        <v>454</v>
      </c>
      <c r="Z4" s="13" t="s">
        <v>483</v>
      </c>
      <c r="AA4" s="13" t="s">
        <v>151</v>
      </c>
      <c r="AB4" s="12">
        <v>9.1999999999999993</v>
      </c>
      <c r="AC4" s="12">
        <v>10.3</v>
      </c>
      <c r="AD4" s="12">
        <v>10.4</v>
      </c>
      <c r="AE4" s="11" t="s">
        <v>173</v>
      </c>
      <c r="AF4" s="12">
        <v>-0.6</v>
      </c>
      <c r="AG4" s="12" t="s">
        <v>301</v>
      </c>
      <c r="AH4" s="12">
        <v>0.7</v>
      </c>
      <c r="AI4" s="12">
        <v>-1.3</v>
      </c>
      <c r="AJ4" s="12"/>
      <c r="AK4" s="11" t="s">
        <v>303</v>
      </c>
      <c r="AL4" s="11" t="s">
        <v>305</v>
      </c>
      <c r="AM4" s="11" t="s">
        <v>293</v>
      </c>
      <c r="AN4" s="8"/>
      <c r="AO4" s="8" t="s">
        <v>627</v>
      </c>
      <c r="AP4" s="29" t="s">
        <v>626</v>
      </c>
    </row>
    <row r="5" spans="1:42">
      <c r="F5" s="26"/>
      <c r="G5" s="26"/>
      <c r="H5" s="26"/>
      <c r="I5" s="26"/>
      <c r="J5" s="26"/>
      <c r="K5" s="26"/>
      <c r="L5" s="26"/>
      <c r="M5" s="26"/>
      <c r="N5" s="26"/>
      <c r="O5" s="26"/>
      <c r="P5" s="26"/>
      <c r="Q5" s="26"/>
      <c r="R5" s="26"/>
      <c r="S5" s="26"/>
      <c r="T5" s="26"/>
      <c r="U5" s="26"/>
    </row>
    <row r="6" spans="1:42">
      <c r="F6" s="26"/>
      <c r="G6" s="26"/>
      <c r="H6" s="26"/>
      <c r="I6" s="26"/>
      <c r="J6" s="26"/>
      <c r="K6" s="26"/>
      <c r="L6" s="26"/>
      <c r="M6" s="26"/>
      <c r="N6" s="26"/>
      <c r="O6" s="26"/>
      <c r="P6" s="26"/>
      <c r="Q6" s="26"/>
      <c r="R6" s="26"/>
      <c r="S6" s="26"/>
      <c r="T6" s="26"/>
      <c r="U6" s="26"/>
    </row>
    <row r="7" spans="1:42">
      <c r="F7" s="26"/>
      <c r="G7" s="26"/>
      <c r="H7" s="26"/>
      <c r="I7" s="26"/>
      <c r="J7" s="26"/>
      <c r="K7" s="26"/>
      <c r="L7" s="26"/>
      <c r="M7" s="26"/>
      <c r="N7" s="26"/>
      <c r="O7" s="26"/>
      <c r="P7" s="26"/>
      <c r="Q7" s="26"/>
      <c r="R7" s="26"/>
      <c r="S7" s="26"/>
      <c r="T7" s="26"/>
      <c r="U7" s="26"/>
    </row>
    <row r="8" spans="1:42">
      <c r="F8" s="26"/>
      <c r="G8" s="26"/>
      <c r="H8" s="26"/>
      <c r="I8" s="26"/>
      <c r="J8" s="26"/>
      <c r="K8" s="26"/>
      <c r="L8" s="26"/>
      <c r="M8" s="26"/>
      <c r="N8" s="26"/>
      <c r="O8" s="26"/>
      <c r="P8" s="26"/>
      <c r="Q8" s="26"/>
      <c r="R8" s="26"/>
      <c r="S8" s="26"/>
      <c r="T8" s="26"/>
      <c r="U8" s="26"/>
    </row>
    <row r="9" spans="1:42">
      <c r="F9" s="26"/>
      <c r="G9" s="26"/>
      <c r="H9" s="26"/>
      <c r="I9" s="26"/>
      <c r="J9" s="26"/>
      <c r="K9" s="26"/>
      <c r="L9" s="26"/>
      <c r="M9" s="26"/>
      <c r="N9" s="26"/>
      <c r="O9" s="26"/>
      <c r="P9" s="26"/>
      <c r="Q9" s="26"/>
      <c r="R9" s="26"/>
      <c r="S9" s="26"/>
      <c r="T9" s="26"/>
      <c r="U9" s="26"/>
    </row>
  </sheetData>
  <autoFilter ref="A1:AO2" xr:uid="{00000000-0009-0000-0000-000006000000}"/>
  <phoneticPr fontId="3"/>
  <conditionalFormatting sqref="AK2:AL2">
    <cfRule type="containsText" dxfId="686" priority="389" operator="containsText" text="E">
      <formula>NOT(ISERROR(SEARCH("E",AK2)))</formula>
    </cfRule>
    <cfRule type="containsText" dxfId="685" priority="390" operator="containsText" text="B">
      <formula>NOT(ISERROR(SEARCH("B",AK2)))</formula>
    </cfRule>
    <cfRule type="containsText" dxfId="684" priority="391" operator="containsText" text="A">
      <formula>NOT(ISERROR(SEARCH("A",AK2)))</formula>
    </cfRule>
  </conditionalFormatting>
  <conditionalFormatting sqref="AM2:AN2">
    <cfRule type="containsText" dxfId="683" priority="386" operator="containsText" text="E">
      <formula>NOT(ISERROR(SEARCH("E",AM2)))</formula>
    </cfRule>
    <cfRule type="containsText" dxfId="682" priority="387" operator="containsText" text="B">
      <formula>NOT(ISERROR(SEARCH("B",AM2)))</formula>
    </cfRule>
    <cfRule type="containsText" dxfId="681" priority="388" operator="containsText" text="A">
      <formula>NOT(ISERROR(SEARCH("A",AM2)))</formula>
    </cfRule>
  </conditionalFormatting>
  <conditionalFormatting sqref="AN2">
    <cfRule type="containsText" dxfId="680" priority="197" operator="containsText" text="E">
      <formula>NOT(ISERROR(SEARCH("E",AN2)))</formula>
    </cfRule>
    <cfRule type="containsText" dxfId="679" priority="198" operator="containsText" text="B">
      <formula>NOT(ISERROR(SEARCH("B",AN2)))</formula>
    </cfRule>
    <cfRule type="containsText" dxfId="678" priority="199" operator="containsText" text="A">
      <formula>NOT(ISERROR(SEARCH("A",AN2)))</formula>
    </cfRule>
  </conditionalFormatting>
  <conditionalFormatting sqref="AE2">
    <cfRule type="containsText" dxfId="677" priority="41" operator="containsText" text="D">
      <formula>NOT(ISERROR(SEARCH("D",AE2)))</formula>
    </cfRule>
    <cfRule type="containsText" dxfId="676" priority="42" operator="containsText" text="S">
      <formula>NOT(ISERROR(SEARCH("S",AE2)))</formula>
    </cfRule>
    <cfRule type="containsText" dxfId="675" priority="43" operator="containsText" text="F">
      <formula>NOT(ISERROR(SEARCH("F",AE2)))</formula>
    </cfRule>
    <cfRule type="containsText" dxfId="674" priority="44" operator="containsText" text="E">
      <formula>NOT(ISERROR(SEARCH("E",AE2)))</formula>
    </cfRule>
    <cfRule type="containsText" dxfId="673" priority="45" operator="containsText" text="B">
      <formula>NOT(ISERROR(SEARCH("B",AE2)))</formula>
    </cfRule>
    <cfRule type="containsText" dxfId="672" priority="46" operator="containsText" text="A">
      <formula>NOT(ISERROR(SEARCH("A",AE2)))</formula>
    </cfRule>
  </conditionalFormatting>
  <conditionalFormatting sqref="F2:P2">
    <cfRule type="colorScale" priority="34">
      <colorScale>
        <cfvo type="min"/>
        <cfvo type="percentile" val="50"/>
        <cfvo type="max"/>
        <color rgb="FFF8696B"/>
        <color rgb="FFFFEB84"/>
        <color rgb="FF63BE7B"/>
      </colorScale>
    </cfRule>
  </conditionalFormatting>
  <conditionalFormatting sqref="AK3:AL3">
    <cfRule type="containsText" dxfId="671" priority="31" operator="containsText" text="E">
      <formula>NOT(ISERROR(SEARCH("E",AK3)))</formula>
    </cfRule>
    <cfRule type="containsText" dxfId="670" priority="32" operator="containsText" text="B">
      <formula>NOT(ISERROR(SEARCH("B",AK3)))</formula>
    </cfRule>
    <cfRule type="containsText" dxfId="669" priority="33" operator="containsText" text="A">
      <formula>NOT(ISERROR(SEARCH("A",AK3)))</formula>
    </cfRule>
  </conditionalFormatting>
  <conditionalFormatting sqref="AM3:AN3">
    <cfRule type="containsText" dxfId="668" priority="28" operator="containsText" text="E">
      <formula>NOT(ISERROR(SEARCH("E",AM3)))</formula>
    </cfRule>
    <cfRule type="containsText" dxfId="667" priority="29" operator="containsText" text="B">
      <formula>NOT(ISERROR(SEARCH("B",AM3)))</formula>
    </cfRule>
    <cfRule type="containsText" dxfId="666" priority="30" operator="containsText" text="A">
      <formula>NOT(ISERROR(SEARCH("A",AM3)))</formula>
    </cfRule>
  </conditionalFormatting>
  <conditionalFormatting sqref="AN3">
    <cfRule type="containsText" dxfId="665" priority="25" operator="containsText" text="E">
      <formula>NOT(ISERROR(SEARCH("E",AN3)))</formula>
    </cfRule>
    <cfRule type="containsText" dxfId="664" priority="26" operator="containsText" text="B">
      <formula>NOT(ISERROR(SEARCH("B",AN3)))</formula>
    </cfRule>
    <cfRule type="containsText" dxfId="663" priority="27" operator="containsText" text="A">
      <formula>NOT(ISERROR(SEARCH("A",AN3)))</formula>
    </cfRule>
  </conditionalFormatting>
  <conditionalFormatting sqref="AE3">
    <cfRule type="containsText" dxfId="662" priority="19" operator="containsText" text="D">
      <formula>NOT(ISERROR(SEARCH("D",AE3)))</formula>
    </cfRule>
    <cfRule type="containsText" dxfId="661" priority="20" operator="containsText" text="S">
      <formula>NOT(ISERROR(SEARCH("S",AE3)))</formula>
    </cfRule>
    <cfRule type="containsText" dxfId="660" priority="21" operator="containsText" text="F">
      <formula>NOT(ISERROR(SEARCH("F",AE3)))</formula>
    </cfRule>
    <cfRule type="containsText" dxfId="659" priority="22" operator="containsText" text="E">
      <formula>NOT(ISERROR(SEARCH("E",AE3)))</formula>
    </cfRule>
    <cfRule type="containsText" dxfId="658" priority="23" operator="containsText" text="B">
      <formula>NOT(ISERROR(SEARCH("B",AE3)))</formula>
    </cfRule>
    <cfRule type="containsText" dxfId="657" priority="24" operator="containsText" text="A">
      <formula>NOT(ISERROR(SEARCH("A",AE3)))</formula>
    </cfRule>
  </conditionalFormatting>
  <conditionalFormatting sqref="F3:P3">
    <cfRule type="colorScale" priority="18">
      <colorScale>
        <cfvo type="min"/>
        <cfvo type="percentile" val="50"/>
        <cfvo type="max"/>
        <color rgb="FFF8696B"/>
        <color rgb="FFFFEB84"/>
        <color rgb="FF63BE7B"/>
      </colorScale>
    </cfRule>
  </conditionalFormatting>
  <conditionalFormatting sqref="AK4:AL4">
    <cfRule type="containsText" dxfId="656" priority="15" operator="containsText" text="E">
      <formula>NOT(ISERROR(SEARCH("E",AK4)))</formula>
    </cfRule>
    <cfRule type="containsText" dxfId="655" priority="16" operator="containsText" text="B">
      <formula>NOT(ISERROR(SEARCH("B",AK4)))</formula>
    </cfRule>
    <cfRule type="containsText" dxfId="654" priority="17" operator="containsText" text="A">
      <formula>NOT(ISERROR(SEARCH("A",AK4)))</formula>
    </cfRule>
  </conditionalFormatting>
  <conditionalFormatting sqref="AM4:AN4">
    <cfRule type="containsText" dxfId="653" priority="12" operator="containsText" text="E">
      <formula>NOT(ISERROR(SEARCH("E",AM4)))</formula>
    </cfRule>
    <cfRule type="containsText" dxfId="652" priority="13" operator="containsText" text="B">
      <formula>NOT(ISERROR(SEARCH("B",AM4)))</formula>
    </cfRule>
    <cfRule type="containsText" dxfId="651" priority="14" operator="containsText" text="A">
      <formula>NOT(ISERROR(SEARCH("A",AM4)))</formula>
    </cfRule>
  </conditionalFormatting>
  <conditionalFormatting sqref="AN4">
    <cfRule type="containsText" dxfId="650" priority="9" operator="containsText" text="E">
      <formula>NOT(ISERROR(SEARCH("E",AN4)))</formula>
    </cfRule>
    <cfRule type="containsText" dxfId="649" priority="10" operator="containsText" text="B">
      <formula>NOT(ISERROR(SEARCH("B",AN4)))</formula>
    </cfRule>
    <cfRule type="containsText" dxfId="648" priority="11" operator="containsText" text="A">
      <formula>NOT(ISERROR(SEARCH("A",AN4)))</formula>
    </cfRule>
  </conditionalFormatting>
  <conditionalFormatting sqref="AE4">
    <cfRule type="containsText" dxfId="647" priority="3" operator="containsText" text="D">
      <formula>NOT(ISERROR(SEARCH("D",AE4)))</formula>
    </cfRule>
    <cfRule type="containsText" dxfId="646" priority="4" operator="containsText" text="S">
      <formula>NOT(ISERROR(SEARCH("S",AE4)))</formula>
    </cfRule>
    <cfRule type="containsText" dxfId="645" priority="5" operator="containsText" text="F">
      <formula>NOT(ISERROR(SEARCH("F",AE4)))</formula>
    </cfRule>
    <cfRule type="containsText" dxfId="644" priority="6" operator="containsText" text="E">
      <formula>NOT(ISERROR(SEARCH("E",AE4)))</formula>
    </cfRule>
    <cfRule type="containsText" dxfId="643" priority="7" operator="containsText" text="B">
      <formula>NOT(ISERROR(SEARCH("B",AE4)))</formula>
    </cfRule>
    <cfRule type="containsText" dxfId="642" priority="8" operator="containsText" text="A">
      <formula>NOT(ISERROR(SEARCH("A",AE4)))</formula>
    </cfRule>
  </conditionalFormatting>
  <conditionalFormatting sqref="F4:P4">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N2:AN4" xr:uid="{00000000-0002-0000-0600-000000000000}">
      <formula1>"強風,外差し,イン先行,タフ"</formula1>
    </dataValidation>
  </dataValidations>
  <pageMargins left="0.7" right="0.7" top="0.75" bottom="0.75" header="0.3" footer="0.3"/>
  <pageSetup paperSize="9" orientation="portrait" horizontalDpi="4294967292" verticalDpi="4294967292"/>
  <ignoredErrors>
    <ignoredError sqref="Q2:U2 Q3:U3 Q4:U4"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Q10"/>
  <sheetViews>
    <sheetView workbookViewId="0">
      <pane xSplit="5" ySplit="1" topLeftCell="AJ2" activePane="bottomRight" state="frozen"/>
      <selection activeCell="E24" sqref="E24"/>
      <selection pane="topRight" activeCell="E24" sqref="E24"/>
      <selection pane="bottomLeft" activeCell="E24" sqref="E24"/>
      <selection pane="bottomRight" activeCell="R10" sqref="R10:V10"/>
    </sheetView>
  </sheetViews>
  <sheetFormatPr baseColWidth="10" defaultColWidth="8.83203125" defaultRowHeight="15"/>
  <cols>
    <col min="1" max="1" width="10" bestFit="1" customWidth="1"/>
    <col min="2" max="2" width="8.1640625" customWidth="1"/>
    <col min="5" max="5" width="18.33203125" customWidth="1"/>
    <col min="25" max="27" width="16.6640625" customWidth="1"/>
    <col min="28" max="28" width="5.33203125" customWidth="1"/>
    <col min="34" max="34" width="5.33203125" customWidth="1"/>
    <col min="37" max="37" width="8.83203125" hidden="1" customWidth="1"/>
    <col min="42" max="43" width="150.83203125" customWidth="1"/>
  </cols>
  <sheetData>
    <row r="1" spans="1:43" s="5" customFormat="1">
      <c r="A1" s="1" t="s">
        <v>41</v>
      </c>
      <c r="B1" s="1" t="s">
        <v>112</v>
      </c>
      <c r="C1" s="1" t="s">
        <v>43</v>
      </c>
      <c r="D1" s="1" t="s">
        <v>113</v>
      </c>
      <c r="E1" s="1" t="s">
        <v>45</v>
      </c>
      <c r="F1" s="1" t="s">
        <v>114</v>
      </c>
      <c r="G1" s="1" t="s">
        <v>115</v>
      </c>
      <c r="H1" s="1" t="s">
        <v>116</v>
      </c>
      <c r="I1" s="1" t="s">
        <v>117</v>
      </c>
      <c r="J1" s="1" t="s">
        <v>118</v>
      </c>
      <c r="K1" s="1" t="s">
        <v>119</v>
      </c>
      <c r="L1" s="1" t="s">
        <v>120</v>
      </c>
      <c r="M1" s="1" t="s">
        <v>121</v>
      </c>
      <c r="N1" s="1" t="s">
        <v>122</v>
      </c>
      <c r="O1" s="1" t="s">
        <v>123</v>
      </c>
      <c r="P1" s="1" t="s">
        <v>124</v>
      </c>
      <c r="Q1" s="1" t="s">
        <v>125</v>
      </c>
      <c r="R1" s="1" t="s">
        <v>46</v>
      </c>
      <c r="S1" s="1" t="s">
        <v>126</v>
      </c>
      <c r="T1" s="1" t="s">
        <v>47</v>
      </c>
      <c r="U1" s="1" t="s">
        <v>48</v>
      </c>
      <c r="V1" s="1" t="s">
        <v>176</v>
      </c>
      <c r="W1" s="2" t="s">
        <v>127</v>
      </c>
      <c r="X1" s="2" t="s">
        <v>50</v>
      </c>
      <c r="Y1" s="3" t="s">
        <v>51</v>
      </c>
      <c r="Z1" s="3" t="s">
        <v>52</v>
      </c>
      <c r="AA1" s="3" t="s">
        <v>53</v>
      </c>
      <c r="AB1" s="3" t="s">
        <v>130</v>
      </c>
      <c r="AC1" s="4" t="s">
        <v>152</v>
      </c>
      <c r="AD1" s="4" t="s">
        <v>153</v>
      </c>
      <c r="AE1" s="4" t="s">
        <v>174</v>
      </c>
      <c r="AF1" s="4" t="s">
        <v>179</v>
      </c>
      <c r="AG1" s="4" t="s">
        <v>9</v>
      </c>
      <c r="AH1" s="4" t="s">
        <v>91</v>
      </c>
      <c r="AI1" s="4" t="s">
        <v>10</v>
      </c>
      <c r="AJ1" s="4" t="s">
        <v>11</v>
      </c>
      <c r="AK1" s="4"/>
      <c r="AL1" s="4" t="s">
        <v>12</v>
      </c>
      <c r="AM1" s="4" t="s">
        <v>13</v>
      </c>
      <c r="AN1" s="4" t="s">
        <v>54</v>
      </c>
      <c r="AO1" s="4" t="s">
        <v>128</v>
      </c>
      <c r="AP1" s="1" t="s">
        <v>129</v>
      </c>
      <c r="AQ1" s="14" t="s">
        <v>154</v>
      </c>
    </row>
    <row r="2" spans="1:43" s="5" customFormat="1">
      <c r="A2" s="6">
        <v>44611</v>
      </c>
      <c r="B2" s="7" t="s">
        <v>162</v>
      </c>
      <c r="C2" s="8" t="s">
        <v>198</v>
      </c>
      <c r="D2" s="9">
        <v>0.10280092592592593</v>
      </c>
      <c r="E2" s="32" t="s">
        <v>365</v>
      </c>
      <c r="F2" s="10">
        <v>12.7</v>
      </c>
      <c r="G2" s="10">
        <v>11.1</v>
      </c>
      <c r="H2" s="10">
        <v>12.9</v>
      </c>
      <c r="I2" s="10">
        <v>13.1</v>
      </c>
      <c r="J2" s="10">
        <v>13.2</v>
      </c>
      <c r="K2" s="10">
        <v>13.3</v>
      </c>
      <c r="L2" s="10">
        <v>13</v>
      </c>
      <c r="M2" s="10">
        <v>12.5</v>
      </c>
      <c r="N2" s="10">
        <v>12</v>
      </c>
      <c r="O2" s="10">
        <v>11.5</v>
      </c>
      <c r="P2" s="10">
        <v>11.2</v>
      </c>
      <c r="Q2" s="10">
        <v>11.7</v>
      </c>
      <c r="R2" s="22">
        <f>SUM(F2:H2)</f>
        <v>36.699999999999996</v>
      </c>
      <c r="S2" s="22">
        <f>SUM(I2:N2)</f>
        <v>77.099999999999994</v>
      </c>
      <c r="T2" s="22">
        <f>SUM(O2:Q2)</f>
        <v>34.4</v>
      </c>
      <c r="U2" s="23">
        <f>SUM(F2:J2)</f>
        <v>63</v>
      </c>
      <c r="V2" s="23">
        <f>SUM(M2:Q2)</f>
        <v>58.900000000000006</v>
      </c>
      <c r="W2" s="11" t="s">
        <v>202</v>
      </c>
      <c r="X2" s="11" t="s">
        <v>216</v>
      </c>
      <c r="Y2" s="13" t="s">
        <v>276</v>
      </c>
      <c r="Z2" s="13" t="s">
        <v>345</v>
      </c>
      <c r="AA2" s="13" t="s">
        <v>212</v>
      </c>
      <c r="AB2" s="11" t="s">
        <v>156</v>
      </c>
      <c r="AC2" s="12">
        <v>9.6</v>
      </c>
      <c r="AD2" s="12">
        <v>11.1</v>
      </c>
      <c r="AE2" s="12">
        <v>9.5</v>
      </c>
      <c r="AF2" s="11" t="s">
        <v>156</v>
      </c>
      <c r="AG2" s="12">
        <v>-0.3</v>
      </c>
      <c r="AH2" s="12">
        <v>-1.1000000000000001</v>
      </c>
      <c r="AI2" s="12">
        <v>0.3</v>
      </c>
      <c r="AJ2" s="12">
        <v>-1.7</v>
      </c>
      <c r="AK2" s="12"/>
      <c r="AL2" s="11" t="s">
        <v>305</v>
      </c>
      <c r="AM2" s="11" t="s">
        <v>305</v>
      </c>
      <c r="AN2" s="11" t="s">
        <v>157</v>
      </c>
      <c r="AO2" s="8"/>
      <c r="AP2" s="8" t="s">
        <v>364</v>
      </c>
      <c r="AQ2" s="29" t="s">
        <v>424</v>
      </c>
    </row>
    <row r="3" spans="1:43" s="5" customFormat="1">
      <c r="A3" s="6">
        <v>44618</v>
      </c>
      <c r="B3" s="7" t="s">
        <v>164</v>
      </c>
      <c r="C3" s="8" t="s">
        <v>198</v>
      </c>
      <c r="D3" s="9">
        <v>0.10287037037037038</v>
      </c>
      <c r="E3" s="32" t="s">
        <v>477</v>
      </c>
      <c r="F3" s="10">
        <v>13</v>
      </c>
      <c r="G3" s="10">
        <v>12.4</v>
      </c>
      <c r="H3" s="10">
        <v>13.3</v>
      </c>
      <c r="I3" s="10">
        <v>13.4</v>
      </c>
      <c r="J3" s="10">
        <v>12.7</v>
      </c>
      <c r="K3" s="10">
        <v>12.7</v>
      </c>
      <c r="L3" s="10">
        <v>12.8</v>
      </c>
      <c r="M3" s="10">
        <v>12.6</v>
      </c>
      <c r="N3" s="10">
        <v>11.9</v>
      </c>
      <c r="O3" s="10">
        <v>11</v>
      </c>
      <c r="P3" s="10">
        <v>11.3</v>
      </c>
      <c r="Q3" s="10">
        <v>11.7</v>
      </c>
      <c r="R3" s="22">
        <f>SUM(F3:H3)</f>
        <v>38.700000000000003</v>
      </c>
      <c r="S3" s="22">
        <f>SUM(I3:N3)</f>
        <v>76.099999999999994</v>
      </c>
      <c r="T3" s="22">
        <f>SUM(O3:Q3)</f>
        <v>34</v>
      </c>
      <c r="U3" s="23">
        <f>SUM(F3:J3)</f>
        <v>64.8</v>
      </c>
      <c r="V3" s="23">
        <f>SUM(M3:Q3)</f>
        <v>58.5</v>
      </c>
      <c r="W3" s="11" t="s">
        <v>202</v>
      </c>
      <c r="X3" s="11" t="s">
        <v>216</v>
      </c>
      <c r="Y3" s="13" t="s">
        <v>263</v>
      </c>
      <c r="Z3" s="13" t="s">
        <v>259</v>
      </c>
      <c r="AA3" s="13" t="s">
        <v>478</v>
      </c>
      <c r="AB3" s="11" t="s">
        <v>156</v>
      </c>
      <c r="AC3" s="12">
        <v>8.8000000000000007</v>
      </c>
      <c r="AD3" s="12">
        <v>9.8000000000000007</v>
      </c>
      <c r="AE3" s="12">
        <v>10</v>
      </c>
      <c r="AF3" s="11" t="s">
        <v>242</v>
      </c>
      <c r="AG3" s="12">
        <v>2.4</v>
      </c>
      <c r="AH3" s="12">
        <v>-1.2</v>
      </c>
      <c r="AI3" s="12">
        <v>2.8</v>
      </c>
      <c r="AJ3" s="12">
        <v>-1.6</v>
      </c>
      <c r="AK3" s="12"/>
      <c r="AL3" s="11" t="s">
        <v>309</v>
      </c>
      <c r="AM3" s="11" t="s">
        <v>305</v>
      </c>
      <c r="AN3" s="11" t="s">
        <v>157</v>
      </c>
      <c r="AO3" s="8"/>
      <c r="AP3" s="8" t="s">
        <v>476</v>
      </c>
      <c r="AQ3" s="29" t="s">
        <v>524</v>
      </c>
    </row>
    <row r="4" spans="1:43" s="5" customFormat="1">
      <c r="A4" s="6">
        <v>44632</v>
      </c>
      <c r="B4" s="7" t="s">
        <v>161</v>
      </c>
      <c r="C4" s="8" t="s">
        <v>198</v>
      </c>
      <c r="D4" s="9">
        <v>0.10209490740740741</v>
      </c>
      <c r="E4" s="32" t="s">
        <v>657</v>
      </c>
      <c r="F4" s="10">
        <v>12.6</v>
      </c>
      <c r="G4" s="10">
        <v>11.7</v>
      </c>
      <c r="H4" s="10">
        <v>12.9</v>
      </c>
      <c r="I4" s="10">
        <v>12.6</v>
      </c>
      <c r="J4" s="10">
        <v>12.5</v>
      </c>
      <c r="K4" s="10">
        <v>12.7</v>
      </c>
      <c r="L4" s="10">
        <v>12.7</v>
      </c>
      <c r="M4" s="10">
        <v>13</v>
      </c>
      <c r="N4" s="10">
        <v>12.4</v>
      </c>
      <c r="O4" s="10">
        <v>11.4</v>
      </c>
      <c r="P4" s="10">
        <v>11.1</v>
      </c>
      <c r="Q4" s="10">
        <v>11.5</v>
      </c>
      <c r="R4" s="22">
        <f>SUM(F4:H4)</f>
        <v>37.199999999999996</v>
      </c>
      <c r="S4" s="22">
        <f>SUM(I4:N4)</f>
        <v>75.900000000000006</v>
      </c>
      <c r="T4" s="22">
        <f>SUM(O4:Q4)</f>
        <v>34</v>
      </c>
      <c r="U4" s="23">
        <f>SUM(F4:J4)</f>
        <v>62.3</v>
      </c>
      <c r="V4" s="23">
        <f>SUM(M4:Q4)</f>
        <v>59.4</v>
      </c>
      <c r="W4" s="11" t="s">
        <v>210</v>
      </c>
      <c r="X4" s="11" t="s">
        <v>241</v>
      </c>
      <c r="Y4" s="13" t="s">
        <v>466</v>
      </c>
      <c r="Z4" s="13" t="s">
        <v>218</v>
      </c>
      <c r="AA4" s="13" t="s">
        <v>217</v>
      </c>
      <c r="AB4" s="11" t="s">
        <v>156</v>
      </c>
      <c r="AC4" s="12">
        <v>9.4</v>
      </c>
      <c r="AD4" s="12">
        <v>11</v>
      </c>
      <c r="AE4" s="12">
        <v>10.1</v>
      </c>
      <c r="AF4" s="11" t="s">
        <v>242</v>
      </c>
      <c r="AG4" s="12">
        <v>-0.4</v>
      </c>
      <c r="AH4" s="12">
        <v>-1</v>
      </c>
      <c r="AI4" s="12" t="s">
        <v>304</v>
      </c>
      <c r="AJ4" s="12">
        <v>-1.4</v>
      </c>
      <c r="AK4" s="12"/>
      <c r="AL4" s="11" t="s">
        <v>305</v>
      </c>
      <c r="AM4" s="11" t="s">
        <v>305</v>
      </c>
      <c r="AN4" s="11" t="s">
        <v>159</v>
      </c>
      <c r="AO4" s="8"/>
      <c r="AP4" s="8" t="s">
        <v>690</v>
      </c>
      <c r="AQ4" s="29" t="s">
        <v>691</v>
      </c>
    </row>
    <row r="5" spans="1:43" s="5" customFormat="1">
      <c r="A5" s="6">
        <v>44639</v>
      </c>
      <c r="B5" s="7" t="s">
        <v>167</v>
      </c>
      <c r="C5" s="8" t="s">
        <v>732</v>
      </c>
      <c r="D5" s="9">
        <v>0.10347222222222223</v>
      </c>
      <c r="E5" s="32" t="s">
        <v>731</v>
      </c>
      <c r="F5" s="10">
        <v>12.7</v>
      </c>
      <c r="G5" s="10">
        <v>11.5</v>
      </c>
      <c r="H5" s="10">
        <v>13</v>
      </c>
      <c r="I5" s="10">
        <v>12.9</v>
      </c>
      <c r="J5" s="10">
        <v>12.5</v>
      </c>
      <c r="K5" s="10">
        <v>12.9</v>
      </c>
      <c r="L5" s="10">
        <v>12.8</v>
      </c>
      <c r="M5" s="10">
        <v>12.8</v>
      </c>
      <c r="N5" s="10">
        <v>12.4</v>
      </c>
      <c r="O5" s="10">
        <v>11.7</v>
      </c>
      <c r="P5" s="10">
        <v>11.5</v>
      </c>
      <c r="Q5" s="10">
        <v>12.3</v>
      </c>
      <c r="R5" s="22">
        <f t="shared" ref="R5:R6" si="0">SUM(F5:H5)</f>
        <v>37.200000000000003</v>
      </c>
      <c r="S5" s="22">
        <f t="shared" ref="S5:S6" si="1">SUM(I5:N5)</f>
        <v>76.3</v>
      </c>
      <c r="T5" s="22">
        <f t="shared" ref="T5:T6" si="2">SUM(O5:Q5)</f>
        <v>35.5</v>
      </c>
      <c r="U5" s="23">
        <f t="shared" ref="U5:U6" si="3">SUM(F5:J5)</f>
        <v>62.6</v>
      </c>
      <c r="V5" s="23">
        <f t="shared" ref="V5:V6" si="4">SUM(M5:Q5)</f>
        <v>60.7</v>
      </c>
      <c r="W5" s="11" t="s">
        <v>210</v>
      </c>
      <c r="X5" s="11" t="s">
        <v>216</v>
      </c>
      <c r="Y5" s="13" t="s">
        <v>217</v>
      </c>
      <c r="Z5" s="13" t="s">
        <v>573</v>
      </c>
      <c r="AA5" s="13" t="s">
        <v>207</v>
      </c>
      <c r="AB5" s="11" t="s">
        <v>156</v>
      </c>
      <c r="AC5" s="33">
        <v>12.5</v>
      </c>
      <c r="AD5" s="34">
        <v>14.8</v>
      </c>
      <c r="AE5" s="34">
        <v>9.5</v>
      </c>
      <c r="AF5" s="11" t="s">
        <v>159</v>
      </c>
      <c r="AG5" s="12">
        <v>0.5</v>
      </c>
      <c r="AH5" s="12">
        <v>-0.7</v>
      </c>
      <c r="AI5" s="12">
        <v>0.2</v>
      </c>
      <c r="AJ5" s="12">
        <v>-0.4</v>
      </c>
      <c r="AK5" s="12"/>
      <c r="AL5" s="11" t="s">
        <v>305</v>
      </c>
      <c r="AM5" s="11" t="s">
        <v>305</v>
      </c>
      <c r="AN5" s="11" t="s">
        <v>159</v>
      </c>
      <c r="AO5" s="8"/>
      <c r="AP5" s="8" t="s">
        <v>730</v>
      </c>
      <c r="AQ5" s="29" t="s">
        <v>778</v>
      </c>
    </row>
    <row r="6" spans="1:43" s="5" customFormat="1">
      <c r="A6" s="6">
        <v>44640</v>
      </c>
      <c r="B6" s="7" t="s">
        <v>163</v>
      </c>
      <c r="C6" s="8" t="s">
        <v>280</v>
      </c>
      <c r="D6" s="9">
        <v>0.10417824074074074</v>
      </c>
      <c r="E6" s="32" t="s">
        <v>780</v>
      </c>
      <c r="F6" s="10">
        <v>13.1</v>
      </c>
      <c r="G6" s="10">
        <v>11.9</v>
      </c>
      <c r="H6" s="10">
        <v>13.4</v>
      </c>
      <c r="I6" s="10">
        <v>13.2</v>
      </c>
      <c r="J6" s="10">
        <v>13.1</v>
      </c>
      <c r="K6" s="10">
        <v>13.1</v>
      </c>
      <c r="L6" s="10">
        <v>13</v>
      </c>
      <c r="M6" s="10">
        <v>12.4</v>
      </c>
      <c r="N6" s="10">
        <v>12.3</v>
      </c>
      <c r="O6" s="10">
        <v>11.6</v>
      </c>
      <c r="P6" s="10">
        <v>11.2</v>
      </c>
      <c r="Q6" s="10">
        <v>11.8</v>
      </c>
      <c r="R6" s="22">
        <f t="shared" si="0"/>
        <v>38.4</v>
      </c>
      <c r="S6" s="22">
        <f t="shared" si="1"/>
        <v>77.099999999999994</v>
      </c>
      <c r="T6" s="22">
        <f t="shared" si="2"/>
        <v>34.599999999999994</v>
      </c>
      <c r="U6" s="23">
        <f t="shared" si="3"/>
        <v>64.699999999999989</v>
      </c>
      <c r="V6" s="23">
        <f t="shared" si="4"/>
        <v>59.3</v>
      </c>
      <c r="W6" s="11" t="s">
        <v>202</v>
      </c>
      <c r="X6" s="11" t="s">
        <v>216</v>
      </c>
      <c r="Y6" s="13" t="s">
        <v>278</v>
      </c>
      <c r="Z6" s="13" t="s">
        <v>209</v>
      </c>
      <c r="AA6" s="13" t="s">
        <v>410</v>
      </c>
      <c r="AB6" s="11" t="s">
        <v>156</v>
      </c>
      <c r="AC6" s="12">
        <v>10</v>
      </c>
      <c r="AD6" s="12">
        <v>13.5</v>
      </c>
      <c r="AE6" s="12">
        <v>9.6</v>
      </c>
      <c r="AF6" s="11" t="s">
        <v>159</v>
      </c>
      <c r="AG6" s="12">
        <v>3</v>
      </c>
      <c r="AH6" s="12">
        <v>-1</v>
      </c>
      <c r="AI6" s="12">
        <v>2.7</v>
      </c>
      <c r="AJ6" s="12">
        <v>-0.7</v>
      </c>
      <c r="AK6" s="12"/>
      <c r="AL6" s="11" t="s">
        <v>309</v>
      </c>
      <c r="AM6" s="11" t="s">
        <v>305</v>
      </c>
      <c r="AN6" s="11" t="s">
        <v>157</v>
      </c>
      <c r="AO6" s="8"/>
      <c r="AP6" s="8" t="s">
        <v>779</v>
      </c>
      <c r="AQ6" s="29" t="s">
        <v>777</v>
      </c>
    </row>
    <row r="7" spans="1:43" s="5" customFormat="1">
      <c r="A7" s="6">
        <v>44647</v>
      </c>
      <c r="B7" s="7" t="s">
        <v>168</v>
      </c>
      <c r="C7" s="8" t="s">
        <v>395</v>
      </c>
      <c r="D7" s="9">
        <v>0.10208333333333335</v>
      </c>
      <c r="E7" s="32" t="s">
        <v>815</v>
      </c>
      <c r="F7" s="48">
        <v>12.9</v>
      </c>
      <c r="G7" s="10">
        <v>11.2</v>
      </c>
      <c r="H7" s="10">
        <v>12.8</v>
      </c>
      <c r="I7" s="10">
        <v>12.9</v>
      </c>
      <c r="J7" s="10">
        <v>12.4</v>
      </c>
      <c r="K7" s="10">
        <v>12.4</v>
      </c>
      <c r="L7" s="10">
        <v>12.7</v>
      </c>
      <c r="M7" s="10">
        <v>12.4</v>
      </c>
      <c r="N7" s="10">
        <v>12</v>
      </c>
      <c r="O7" s="10">
        <v>11.5</v>
      </c>
      <c r="P7" s="10">
        <v>11.5</v>
      </c>
      <c r="Q7" s="10">
        <v>12.3</v>
      </c>
      <c r="R7" s="22">
        <f t="shared" ref="R7" si="5">SUM(F7:H7)</f>
        <v>36.900000000000006</v>
      </c>
      <c r="S7" s="22">
        <f t="shared" ref="S7" si="6">SUM(I7:N7)</f>
        <v>74.800000000000011</v>
      </c>
      <c r="T7" s="22">
        <f t="shared" ref="T7" si="7">SUM(O7:Q7)</f>
        <v>35.299999999999997</v>
      </c>
      <c r="U7" s="23">
        <f t="shared" ref="U7" si="8">SUM(F7:J7)</f>
        <v>62.2</v>
      </c>
      <c r="V7" s="23">
        <f t="shared" ref="V7" si="9">SUM(M7:Q7)</f>
        <v>59.7</v>
      </c>
      <c r="W7" s="11" t="s">
        <v>210</v>
      </c>
      <c r="X7" s="11" t="s">
        <v>216</v>
      </c>
      <c r="Y7" s="13" t="s">
        <v>831</v>
      </c>
      <c r="Z7" s="13" t="s">
        <v>273</v>
      </c>
      <c r="AA7" s="13" t="s">
        <v>278</v>
      </c>
      <c r="AB7" s="11" t="s">
        <v>156</v>
      </c>
      <c r="AC7" s="12">
        <v>11.7</v>
      </c>
      <c r="AD7" s="12">
        <v>12.4</v>
      </c>
      <c r="AE7" s="12">
        <v>9.6999999999999993</v>
      </c>
      <c r="AF7" s="11" t="s">
        <v>157</v>
      </c>
      <c r="AG7" s="12">
        <v>1.3</v>
      </c>
      <c r="AH7" s="12">
        <v>-0.5</v>
      </c>
      <c r="AI7" s="12">
        <v>0.7</v>
      </c>
      <c r="AJ7" s="12">
        <v>0.1</v>
      </c>
      <c r="AK7" s="12"/>
      <c r="AL7" s="11" t="s">
        <v>303</v>
      </c>
      <c r="AM7" s="11" t="s">
        <v>305</v>
      </c>
      <c r="AN7" s="11" t="s">
        <v>159</v>
      </c>
      <c r="AO7" s="8"/>
      <c r="AP7" s="8" t="s">
        <v>861</v>
      </c>
      <c r="AQ7" s="29" t="s">
        <v>862</v>
      </c>
    </row>
    <row r="8" spans="1:43" s="5" customFormat="1">
      <c r="A8" s="6">
        <v>44653</v>
      </c>
      <c r="B8" s="7" t="s">
        <v>161</v>
      </c>
      <c r="C8" s="8" t="s">
        <v>198</v>
      </c>
      <c r="D8" s="9">
        <v>0.10354166666666666</v>
      </c>
      <c r="E8" s="32" t="s">
        <v>887</v>
      </c>
      <c r="F8" s="48">
        <v>12.8</v>
      </c>
      <c r="G8" s="10">
        <v>11.8</v>
      </c>
      <c r="H8" s="10">
        <v>13.5</v>
      </c>
      <c r="I8" s="10">
        <v>13.3</v>
      </c>
      <c r="J8" s="10">
        <v>12.6</v>
      </c>
      <c r="K8" s="10">
        <v>12.8</v>
      </c>
      <c r="L8" s="10">
        <v>13.3</v>
      </c>
      <c r="M8" s="10">
        <v>13.1</v>
      </c>
      <c r="N8" s="10">
        <v>12.4</v>
      </c>
      <c r="O8" s="10">
        <v>11.3</v>
      </c>
      <c r="P8" s="10">
        <v>11.1</v>
      </c>
      <c r="Q8" s="10">
        <v>11.6</v>
      </c>
      <c r="R8" s="22">
        <f t="shared" ref="R8:R9" si="10">SUM(F8:H8)</f>
        <v>38.1</v>
      </c>
      <c r="S8" s="22">
        <f t="shared" ref="S8:S9" si="11">SUM(I8:N8)</f>
        <v>77.5</v>
      </c>
      <c r="T8" s="22">
        <f t="shared" ref="T8:T9" si="12">SUM(O8:Q8)</f>
        <v>34</v>
      </c>
      <c r="U8" s="23">
        <f t="shared" ref="U8:U9" si="13">SUM(F8:J8)</f>
        <v>64</v>
      </c>
      <c r="V8" s="23">
        <f t="shared" ref="V8:V9" si="14">SUM(M8:Q8)</f>
        <v>59.5</v>
      </c>
      <c r="W8" s="11" t="s">
        <v>202</v>
      </c>
      <c r="X8" s="11" t="s">
        <v>216</v>
      </c>
      <c r="Y8" s="13" t="s">
        <v>263</v>
      </c>
      <c r="Z8" s="13" t="s">
        <v>581</v>
      </c>
      <c r="AA8" s="13" t="s">
        <v>276</v>
      </c>
      <c r="AB8" s="11" t="s">
        <v>156</v>
      </c>
      <c r="AC8" s="12">
        <v>8.6</v>
      </c>
      <c r="AD8" s="12">
        <v>10.9</v>
      </c>
      <c r="AE8" s="12">
        <v>10.1</v>
      </c>
      <c r="AF8" s="11" t="s">
        <v>242</v>
      </c>
      <c r="AG8" s="12">
        <v>2.2000000000000002</v>
      </c>
      <c r="AH8" s="12">
        <v>-1.2</v>
      </c>
      <c r="AI8" s="12">
        <v>2.2999999999999998</v>
      </c>
      <c r="AJ8" s="12">
        <v>-1.3</v>
      </c>
      <c r="AK8" s="12"/>
      <c r="AL8" s="11" t="s">
        <v>309</v>
      </c>
      <c r="AM8" s="11" t="s">
        <v>305</v>
      </c>
      <c r="AN8" s="11" t="s">
        <v>159</v>
      </c>
      <c r="AO8" s="8"/>
      <c r="AP8" s="8" t="s">
        <v>886</v>
      </c>
      <c r="AQ8" s="29" t="s">
        <v>922</v>
      </c>
    </row>
    <row r="9" spans="1:43" s="5" customFormat="1">
      <c r="A9" s="6">
        <v>44654</v>
      </c>
      <c r="B9" s="7" t="s">
        <v>162</v>
      </c>
      <c r="C9" s="8" t="s">
        <v>198</v>
      </c>
      <c r="D9" s="9">
        <v>0.10288194444444444</v>
      </c>
      <c r="E9" s="32" t="s">
        <v>901</v>
      </c>
      <c r="F9" s="48">
        <v>12.4</v>
      </c>
      <c r="G9" s="10">
        <v>11.2</v>
      </c>
      <c r="H9" s="10">
        <v>13</v>
      </c>
      <c r="I9" s="10">
        <v>13.2</v>
      </c>
      <c r="J9" s="10">
        <v>13</v>
      </c>
      <c r="K9" s="10">
        <v>13</v>
      </c>
      <c r="L9" s="10">
        <v>13.5</v>
      </c>
      <c r="M9" s="10">
        <v>13.4</v>
      </c>
      <c r="N9" s="10">
        <v>12.2</v>
      </c>
      <c r="O9" s="10">
        <v>11.5</v>
      </c>
      <c r="P9" s="10">
        <v>11</v>
      </c>
      <c r="Q9" s="10">
        <v>11.5</v>
      </c>
      <c r="R9" s="22">
        <f t="shared" si="10"/>
        <v>36.6</v>
      </c>
      <c r="S9" s="22">
        <f t="shared" si="11"/>
        <v>78.300000000000011</v>
      </c>
      <c r="T9" s="22">
        <f t="shared" si="12"/>
        <v>34</v>
      </c>
      <c r="U9" s="23">
        <f t="shared" si="13"/>
        <v>62.8</v>
      </c>
      <c r="V9" s="23">
        <f t="shared" si="14"/>
        <v>59.6</v>
      </c>
      <c r="W9" s="11" t="s">
        <v>210</v>
      </c>
      <c r="X9" s="11" t="s">
        <v>216</v>
      </c>
      <c r="Y9" s="13" t="s">
        <v>345</v>
      </c>
      <c r="Z9" s="13" t="s">
        <v>217</v>
      </c>
      <c r="AA9" s="13" t="s">
        <v>276</v>
      </c>
      <c r="AB9" s="11" t="s">
        <v>156</v>
      </c>
      <c r="AC9" s="12">
        <v>8.3000000000000007</v>
      </c>
      <c r="AD9" s="12">
        <v>10.199999999999999</v>
      </c>
      <c r="AE9" s="12">
        <v>10.3</v>
      </c>
      <c r="AF9" s="11" t="s">
        <v>159</v>
      </c>
      <c r="AG9" s="12">
        <v>0.5</v>
      </c>
      <c r="AH9" s="12">
        <v>-0.2</v>
      </c>
      <c r="AI9" s="12">
        <v>0.3</v>
      </c>
      <c r="AJ9" s="12" t="s">
        <v>304</v>
      </c>
      <c r="AK9" s="12"/>
      <c r="AL9" s="11" t="s">
        <v>305</v>
      </c>
      <c r="AM9" s="11" t="s">
        <v>305</v>
      </c>
      <c r="AN9" s="11" t="s">
        <v>159</v>
      </c>
      <c r="AO9" s="8"/>
      <c r="AP9" s="8" t="s">
        <v>933</v>
      </c>
      <c r="AQ9" s="29" t="s">
        <v>934</v>
      </c>
    </row>
    <row r="10" spans="1:43" s="5" customFormat="1">
      <c r="A10" s="6">
        <v>44660</v>
      </c>
      <c r="B10" s="7" t="s">
        <v>164</v>
      </c>
      <c r="C10" s="8" t="s">
        <v>198</v>
      </c>
      <c r="D10" s="9">
        <v>0.10424768518518518</v>
      </c>
      <c r="E10" s="32" t="s">
        <v>951</v>
      </c>
      <c r="F10" s="48">
        <v>13</v>
      </c>
      <c r="G10" s="10">
        <v>11.9</v>
      </c>
      <c r="H10" s="10">
        <v>13.3</v>
      </c>
      <c r="I10" s="10">
        <v>13.5</v>
      </c>
      <c r="J10" s="10">
        <v>13.3</v>
      </c>
      <c r="K10" s="10">
        <v>13.1</v>
      </c>
      <c r="L10" s="10">
        <v>13.6</v>
      </c>
      <c r="M10" s="10">
        <v>13.6</v>
      </c>
      <c r="N10" s="10">
        <v>11.9</v>
      </c>
      <c r="O10" s="10">
        <v>11</v>
      </c>
      <c r="P10" s="10">
        <v>10.8</v>
      </c>
      <c r="Q10" s="10">
        <v>11.7</v>
      </c>
      <c r="R10" s="22">
        <f t="shared" ref="R10" si="15">SUM(F10:H10)</f>
        <v>38.200000000000003</v>
      </c>
      <c r="S10" s="22">
        <f t="shared" ref="S10" si="16">SUM(I10:N10)</f>
        <v>79</v>
      </c>
      <c r="T10" s="22">
        <f t="shared" ref="T10" si="17">SUM(O10:Q10)</f>
        <v>33.5</v>
      </c>
      <c r="U10" s="23">
        <f t="shared" ref="U10" si="18">SUM(F10:J10)</f>
        <v>65</v>
      </c>
      <c r="V10" s="23">
        <f t="shared" ref="V10" si="19">SUM(M10:Q10)</f>
        <v>59</v>
      </c>
      <c r="W10" s="11" t="s">
        <v>202</v>
      </c>
      <c r="X10" s="11" t="s">
        <v>216</v>
      </c>
      <c r="Y10" s="13" t="s">
        <v>273</v>
      </c>
      <c r="Z10" s="13" t="s">
        <v>513</v>
      </c>
      <c r="AA10" s="13" t="s">
        <v>217</v>
      </c>
      <c r="AB10" s="11" t="s">
        <v>242</v>
      </c>
      <c r="AC10" s="12">
        <v>10.7</v>
      </c>
      <c r="AD10" s="12">
        <v>10.9</v>
      </c>
      <c r="AE10" s="12">
        <v>10</v>
      </c>
      <c r="AF10" s="11" t="s">
        <v>156</v>
      </c>
      <c r="AG10" s="12">
        <v>4.3</v>
      </c>
      <c r="AH10" s="12">
        <v>-1.5</v>
      </c>
      <c r="AI10" s="12">
        <v>4.5</v>
      </c>
      <c r="AJ10" s="12">
        <v>-1.7</v>
      </c>
      <c r="AK10" s="12"/>
      <c r="AL10" s="11" t="s">
        <v>309</v>
      </c>
      <c r="AM10" s="11" t="s">
        <v>303</v>
      </c>
      <c r="AN10" s="11" t="s">
        <v>157</v>
      </c>
      <c r="AO10" s="8"/>
      <c r="AP10" s="8" t="s">
        <v>978</v>
      </c>
      <c r="AQ10" s="29" t="s">
        <v>979</v>
      </c>
    </row>
  </sheetData>
  <autoFilter ref="A1:AP2" xr:uid="{00000000-0009-0000-0000-000007000000}"/>
  <phoneticPr fontId="12"/>
  <conditionalFormatting sqref="AL2:AM2">
    <cfRule type="containsText" dxfId="641" priority="595" operator="containsText" text="E">
      <formula>NOT(ISERROR(SEARCH("E",AL2)))</formula>
    </cfRule>
    <cfRule type="containsText" dxfId="640" priority="596" operator="containsText" text="B">
      <formula>NOT(ISERROR(SEARCH("B",AL2)))</formula>
    </cfRule>
    <cfRule type="containsText" dxfId="639" priority="597" operator="containsText" text="A">
      <formula>NOT(ISERROR(SEARCH("A",AL2)))</formula>
    </cfRule>
  </conditionalFormatting>
  <conditionalFormatting sqref="AN2">
    <cfRule type="containsText" dxfId="638" priority="592" operator="containsText" text="E">
      <formula>NOT(ISERROR(SEARCH("E",AN2)))</formula>
    </cfRule>
    <cfRule type="containsText" dxfId="637" priority="593" operator="containsText" text="B">
      <formula>NOT(ISERROR(SEARCH("B",AN2)))</formula>
    </cfRule>
    <cfRule type="containsText" dxfId="636" priority="594" operator="containsText" text="A">
      <formula>NOT(ISERROR(SEARCH("A",AN2)))</formula>
    </cfRule>
  </conditionalFormatting>
  <conditionalFormatting sqref="F2:Q2">
    <cfRule type="colorScale" priority="384">
      <colorScale>
        <cfvo type="min"/>
        <cfvo type="percentile" val="50"/>
        <cfvo type="max"/>
        <color rgb="FFF8696B"/>
        <color rgb="FFFFEB84"/>
        <color rgb="FF63BE7B"/>
      </colorScale>
    </cfRule>
  </conditionalFormatting>
  <conditionalFormatting sqref="F2:Q2">
    <cfRule type="colorScale" priority="383">
      <colorScale>
        <cfvo type="min"/>
        <cfvo type="percentile" val="50"/>
        <cfvo type="max"/>
        <color rgb="FFF8696B"/>
        <color rgb="FFFFEB84"/>
        <color rgb="FF63BE7B"/>
      </colorScale>
    </cfRule>
  </conditionalFormatting>
  <conditionalFormatting sqref="AO2">
    <cfRule type="containsText" dxfId="635" priority="338" operator="containsText" text="E">
      <formula>NOT(ISERROR(SEARCH("E",AO2)))</formula>
    </cfRule>
    <cfRule type="containsText" dxfId="634" priority="339" operator="containsText" text="B">
      <formula>NOT(ISERROR(SEARCH("B",AO2)))</formula>
    </cfRule>
    <cfRule type="containsText" dxfId="633" priority="340" operator="containsText" text="A">
      <formula>NOT(ISERROR(SEARCH("A",AO2)))</formula>
    </cfRule>
  </conditionalFormatting>
  <conditionalFormatting sqref="AF2">
    <cfRule type="containsText" dxfId="632" priority="103" operator="containsText" text="D">
      <formula>NOT(ISERROR(SEARCH("D",AF2)))</formula>
    </cfRule>
    <cfRule type="containsText" dxfId="631" priority="104" operator="containsText" text="S">
      <formula>NOT(ISERROR(SEARCH("S",AF2)))</formula>
    </cfRule>
    <cfRule type="containsText" dxfId="630" priority="105" operator="containsText" text="F">
      <formula>NOT(ISERROR(SEARCH("F",AF2)))</formula>
    </cfRule>
    <cfRule type="containsText" dxfId="629" priority="106" operator="containsText" text="E">
      <formula>NOT(ISERROR(SEARCH("E",AF2)))</formula>
    </cfRule>
    <cfRule type="containsText" dxfId="628" priority="107" operator="containsText" text="B">
      <formula>NOT(ISERROR(SEARCH("B",AF2)))</formula>
    </cfRule>
    <cfRule type="containsText" dxfId="627" priority="108" operator="containsText" text="A">
      <formula>NOT(ISERROR(SEARCH("A",AF2)))</formula>
    </cfRule>
  </conditionalFormatting>
  <conditionalFormatting sqref="AL3:AM3">
    <cfRule type="containsText" dxfId="626" priority="100" operator="containsText" text="E">
      <formula>NOT(ISERROR(SEARCH("E",AL3)))</formula>
    </cfRule>
    <cfRule type="containsText" dxfId="625" priority="101" operator="containsText" text="B">
      <formula>NOT(ISERROR(SEARCH("B",AL3)))</formula>
    </cfRule>
    <cfRule type="containsText" dxfId="624" priority="102" operator="containsText" text="A">
      <formula>NOT(ISERROR(SEARCH("A",AL3)))</formula>
    </cfRule>
  </conditionalFormatting>
  <conditionalFormatting sqref="AN3">
    <cfRule type="containsText" dxfId="623" priority="97" operator="containsText" text="E">
      <formula>NOT(ISERROR(SEARCH("E",AN3)))</formula>
    </cfRule>
    <cfRule type="containsText" dxfId="622" priority="98" operator="containsText" text="B">
      <formula>NOT(ISERROR(SEARCH("B",AN3)))</formula>
    </cfRule>
    <cfRule type="containsText" dxfId="621" priority="99" operator="containsText" text="A">
      <formula>NOT(ISERROR(SEARCH("A",AN3)))</formula>
    </cfRule>
  </conditionalFormatting>
  <conditionalFormatting sqref="F3:Q3">
    <cfRule type="colorScale" priority="96">
      <colorScale>
        <cfvo type="min"/>
        <cfvo type="percentile" val="50"/>
        <cfvo type="max"/>
        <color rgb="FFF8696B"/>
        <color rgb="FFFFEB84"/>
        <color rgb="FF63BE7B"/>
      </colorScale>
    </cfRule>
  </conditionalFormatting>
  <conditionalFormatting sqref="F3:Q3">
    <cfRule type="colorScale" priority="95">
      <colorScale>
        <cfvo type="min"/>
        <cfvo type="percentile" val="50"/>
        <cfvo type="max"/>
        <color rgb="FFF8696B"/>
        <color rgb="FFFFEB84"/>
        <color rgb="FF63BE7B"/>
      </colorScale>
    </cfRule>
  </conditionalFormatting>
  <conditionalFormatting sqref="AO3">
    <cfRule type="containsText" dxfId="620" priority="92" operator="containsText" text="E">
      <formula>NOT(ISERROR(SEARCH("E",AO3)))</formula>
    </cfRule>
    <cfRule type="containsText" dxfId="619" priority="93" operator="containsText" text="B">
      <formula>NOT(ISERROR(SEARCH("B",AO3)))</formula>
    </cfRule>
    <cfRule type="containsText" dxfId="618" priority="94" operator="containsText" text="A">
      <formula>NOT(ISERROR(SEARCH("A",AO3)))</formula>
    </cfRule>
  </conditionalFormatting>
  <conditionalFormatting sqref="AF3">
    <cfRule type="containsText" dxfId="617" priority="86" operator="containsText" text="D">
      <formula>NOT(ISERROR(SEARCH("D",AF3)))</formula>
    </cfRule>
    <cfRule type="containsText" dxfId="616" priority="87" operator="containsText" text="S">
      <formula>NOT(ISERROR(SEARCH("S",AF3)))</formula>
    </cfRule>
    <cfRule type="containsText" dxfId="615" priority="88" operator="containsText" text="F">
      <formula>NOT(ISERROR(SEARCH("F",AF3)))</formula>
    </cfRule>
    <cfRule type="containsText" dxfId="614" priority="89" operator="containsText" text="E">
      <formula>NOT(ISERROR(SEARCH("E",AF3)))</formula>
    </cfRule>
    <cfRule type="containsText" dxfId="613" priority="90" operator="containsText" text="B">
      <formula>NOT(ISERROR(SEARCH("B",AF3)))</formula>
    </cfRule>
    <cfRule type="containsText" dxfId="612" priority="91" operator="containsText" text="A">
      <formula>NOT(ISERROR(SEARCH("A",AF3)))</formula>
    </cfRule>
  </conditionalFormatting>
  <conditionalFormatting sqref="AL4:AM4">
    <cfRule type="containsText" dxfId="611" priority="83" operator="containsText" text="E">
      <formula>NOT(ISERROR(SEARCH("E",AL4)))</formula>
    </cfRule>
    <cfRule type="containsText" dxfId="610" priority="84" operator="containsText" text="B">
      <formula>NOT(ISERROR(SEARCH("B",AL4)))</formula>
    </cfRule>
    <cfRule type="containsText" dxfId="609" priority="85" operator="containsText" text="A">
      <formula>NOT(ISERROR(SEARCH("A",AL4)))</formula>
    </cfRule>
  </conditionalFormatting>
  <conditionalFormatting sqref="AN4">
    <cfRule type="containsText" dxfId="608" priority="80" operator="containsText" text="E">
      <formula>NOT(ISERROR(SEARCH("E",AN4)))</formula>
    </cfRule>
    <cfRule type="containsText" dxfId="607" priority="81" operator="containsText" text="B">
      <formula>NOT(ISERROR(SEARCH("B",AN4)))</formula>
    </cfRule>
    <cfRule type="containsText" dxfId="606" priority="82" operator="containsText" text="A">
      <formula>NOT(ISERROR(SEARCH("A",AN4)))</formula>
    </cfRule>
  </conditionalFormatting>
  <conditionalFormatting sqref="F4:Q4">
    <cfRule type="colorScale" priority="79">
      <colorScale>
        <cfvo type="min"/>
        <cfvo type="percentile" val="50"/>
        <cfvo type="max"/>
        <color rgb="FFF8696B"/>
        <color rgb="FFFFEB84"/>
        <color rgb="FF63BE7B"/>
      </colorScale>
    </cfRule>
  </conditionalFormatting>
  <conditionalFormatting sqref="F4:Q4">
    <cfRule type="colorScale" priority="78">
      <colorScale>
        <cfvo type="min"/>
        <cfvo type="percentile" val="50"/>
        <cfvo type="max"/>
        <color rgb="FFF8696B"/>
        <color rgb="FFFFEB84"/>
        <color rgb="FF63BE7B"/>
      </colorScale>
    </cfRule>
  </conditionalFormatting>
  <conditionalFormatting sqref="AO4">
    <cfRule type="containsText" dxfId="605" priority="75" operator="containsText" text="E">
      <formula>NOT(ISERROR(SEARCH("E",AO4)))</formula>
    </cfRule>
    <cfRule type="containsText" dxfId="604" priority="76" operator="containsText" text="B">
      <formula>NOT(ISERROR(SEARCH("B",AO4)))</formula>
    </cfRule>
    <cfRule type="containsText" dxfId="603" priority="77" operator="containsText" text="A">
      <formula>NOT(ISERROR(SEARCH("A",AO4)))</formula>
    </cfRule>
  </conditionalFormatting>
  <conditionalFormatting sqref="AF4">
    <cfRule type="containsText" dxfId="602" priority="69" operator="containsText" text="D">
      <formula>NOT(ISERROR(SEARCH("D",AF4)))</formula>
    </cfRule>
    <cfRule type="containsText" dxfId="601" priority="70" operator="containsText" text="S">
      <formula>NOT(ISERROR(SEARCH("S",AF4)))</formula>
    </cfRule>
    <cfRule type="containsText" dxfId="600" priority="71" operator="containsText" text="F">
      <formula>NOT(ISERROR(SEARCH("F",AF4)))</formula>
    </cfRule>
    <cfRule type="containsText" dxfId="599" priority="72" operator="containsText" text="E">
      <formula>NOT(ISERROR(SEARCH("E",AF4)))</formula>
    </cfRule>
    <cfRule type="containsText" dxfId="598" priority="73" operator="containsText" text="B">
      <formula>NOT(ISERROR(SEARCH("B",AF4)))</formula>
    </cfRule>
    <cfRule type="containsText" dxfId="597" priority="74" operator="containsText" text="A">
      <formula>NOT(ISERROR(SEARCH("A",AF4)))</formula>
    </cfRule>
  </conditionalFormatting>
  <conditionalFormatting sqref="AL5:AM6">
    <cfRule type="containsText" dxfId="596" priority="66" operator="containsText" text="E">
      <formula>NOT(ISERROR(SEARCH("E",AL5)))</formula>
    </cfRule>
    <cfRule type="containsText" dxfId="595" priority="67" operator="containsText" text="B">
      <formula>NOT(ISERROR(SEARCH("B",AL5)))</formula>
    </cfRule>
    <cfRule type="containsText" dxfId="594" priority="68" operator="containsText" text="A">
      <formula>NOT(ISERROR(SEARCH("A",AL5)))</formula>
    </cfRule>
  </conditionalFormatting>
  <conditionalFormatting sqref="AN5:AN6">
    <cfRule type="containsText" dxfId="593" priority="63" operator="containsText" text="E">
      <formula>NOT(ISERROR(SEARCH("E",AN5)))</formula>
    </cfRule>
    <cfRule type="containsText" dxfId="592" priority="64" operator="containsText" text="B">
      <formula>NOT(ISERROR(SEARCH("B",AN5)))</formula>
    </cfRule>
    <cfRule type="containsText" dxfId="591" priority="65" operator="containsText" text="A">
      <formula>NOT(ISERROR(SEARCH("A",AN5)))</formula>
    </cfRule>
  </conditionalFormatting>
  <conditionalFormatting sqref="F5:Q6">
    <cfRule type="colorScale" priority="62">
      <colorScale>
        <cfvo type="min"/>
        <cfvo type="percentile" val="50"/>
        <cfvo type="max"/>
        <color rgb="FFF8696B"/>
        <color rgb="FFFFEB84"/>
        <color rgb="FF63BE7B"/>
      </colorScale>
    </cfRule>
  </conditionalFormatting>
  <conditionalFormatting sqref="F5:Q6">
    <cfRule type="colorScale" priority="61">
      <colorScale>
        <cfvo type="min"/>
        <cfvo type="percentile" val="50"/>
        <cfvo type="max"/>
        <color rgb="FFF8696B"/>
        <color rgb="FFFFEB84"/>
        <color rgb="FF63BE7B"/>
      </colorScale>
    </cfRule>
  </conditionalFormatting>
  <conditionalFormatting sqref="AO5:AO6">
    <cfRule type="containsText" dxfId="590" priority="58" operator="containsText" text="E">
      <formula>NOT(ISERROR(SEARCH("E",AO5)))</formula>
    </cfRule>
    <cfRule type="containsText" dxfId="589" priority="59" operator="containsText" text="B">
      <formula>NOT(ISERROR(SEARCH("B",AO5)))</formula>
    </cfRule>
    <cfRule type="containsText" dxfId="588" priority="60" operator="containsText" text="A">
      <formula>NOT(ISERROR(SEARCH("A",AO5)))</formula>
    </cfRule>
  </conditionalFormatting>
  <conditionalFormatting sqref="AF5:AF6">
    <cfRule type="containsText" dxfId="587" priority="52" operator="containsText" text="D">
      <formula>NOT(ISERROR(SEARCH("D",AF5)))</formula>
    </cfRule>
    <cfRule type="containsText" dxfId="586" priority="53" operator="containsText" text="S">
      <formula>NOT(ISERROR(SEARCH("S",AF5)))</formula>
    </cfRule>
    <cfRule type="containsText" dxfId="585" priority="54" operator="containsText" text="F">
      <formula>NOT(ISERROR(SEARCH("F",AF5)))</formula>
    </cfRule>
    <cfRule type="containsText" dxfId="584" priority="55" operator="containsText" text="E">
      <formula>NOT(ISERROR(SEARCH("E",AF5)))</formula>
    </cfRule>
    <cfRule type="containsText" dxfId="583" priority="56" operator="containsText" text="B">
      <formula>NOT(ISERROR(SEARCH("B",AF5)))</formula>
    </cfRule>
    <cfRule type="containsText" dxfId="582" priority="57" operator="containsText" text="A">
      <formula>NOT(ISERROR(SEARCH("A",AF5)))</formula>
    </cfRule>
  </conditionalFormatting>
  <conditionalFormatting sqref="AL7:AM7">
    <cfRule type="containsText" dxfId="581" priority="49" operator="containsText" text="E">
      <formula>NOT(ISERROR(SEARCH("E",AL7)))</formula>
    </cfRule>
    <cfRule type="containsText" dxfId="580" priority="50" operator="containsText" text="B">
      <formula>NOT(ISERROR(SEARCH("B",AL7)))</formula>
    </cfRule>
    <cfRule type="containsText" dxfId="579" priority="51" operator="containsText" text="A">
      <formula>NOT(ISERROR(SEARCH("A",AL7)))</formula>
    </cfRule>
  </conditionalFormatting>
  <conditionalFormatting sqref="AN7">
    <cfRule type="containsText" dxfId="578" priority="46" operator="containsText" text="E">
      <formula>NOT(ISERROR(SEARCH("E",AN7)))</formula>
    </cfRule>
    <cfRule type="containsText" dxfId="577" priority="47" operator="containsText" text="B">
      <formula>NOT(ISERROR(SEARCH("B",AN7)))</formula>
    </cfRule>
    <cfRule type="containsText" dxfId="576" priority="48" operator="containsText" text="A">
      <formula>NOT(ISERROR(SEARCH("A",AN7)))</formula>
    </cfRule>
  </conditionalFormatting>
  <conditionalFormatting sqref="F7:Q7">
    <cfRule type="colorScale" priority="45">
      <colorScale>
        <cfvo type="min"/>
        <cfvo type="percentile" val="50"/>
        <cfvo type="max"/>
        <color rgb="FFF8696B"/>
        <color rgb="FFFFEB84"/>
        <color rgb="FF63BE7B"/>
      </colorScale>
    </cfRule>
  </conditionalFormatting>
  <conditionalFormatting sqref="F7:Q7">
    <cfRule type="colorScale" priority="44">
      <colorScale>
        <cfvo type="min"/>
        <cfvo type="percentile" val="50"/>
        <cfvo type="max"/>
        <color rgb="FFF8696B"/>
        <color rgb="FFFFEB84"/>
        <color rgb="FF63BE7B"/>
      </colorScale>
    </cfRule>
  </conditionalFormatting>
  <conditionalFormatting sqref="AO7">
    <cfRule type="containsText" dxfId="575" priority="41" operator="containsText" text="E">
      <formula>NOT(ISERROR(SEARCH("E",AO7)))</formula>
    </cfRule>
    <cfRule type="containsText" dxfId="574" priority="42" operator="containsText" text="B">
      <formula>NOT(ISERROR(SEARCH("B",AO7)))</formula>
    </cfRule>
    <cfRule type="containsText" dxfId="573" priority="43" operator="containsText" text="A">
      <formula>NOT(ISERROR(SEARCH("A",AO7)))</formula>
    </cfRule>
  </conditionalFormatting>
  <conditionalFormatting sqref="AF7">
    <cfRule type="containsText" dxfId="572" priority="35" operator="containsText" text="D">
      <formula>NOT(ISERROR(SEARCH("D",AF7)))</formula>
    </cfRule>
    <cfRule type="containsText" dxfId="571" priority="36" operator="containsText" text="S">
      <formula>NOT(ISERROR(SEARCH("S",AF7)))</formula>
    </cfRule>
    <cfRule type="containsText" dxfId="570" priority="37" operator="containsText" text="F">
      <formula>NOT(ISERROR(SEARCH("F",AF7)))</formula>
    </cfRule>
    <cfRule type="containsText" dxfId="569" priority="38" operator="containsText" text="E">
      <formula>NOT(ISERROR(SEARCH("E",AF7)))</formula>
    </cfRule>
    <cfRule type="containsText" dxfId="568" priority="39" operator="containsText" text="B">
      <formula>NOT(ISERROR(SEARCH("B",AF7)))</formula>
    </cfRule>
    <cfRule type="containsText" dxfId="567" priority="40" operator="containsText" text="A">
      <formula>NOT(ISERROR(SEARCH("A",AF7)))</formula>
    </cfRule>
  </conditionalFormatting>
  <conditionalFormatting sqref="AL8:AM9">
    <cfRule type="containsText" dxfId="566" priority="32" operator="containsText" text="E">
      <formula>NOT(ISERROR(SEARCH("E",AL8)))</formula>
    </cfRule>
    <cfRule type="containsText" dxfId="565" priority="33" operator="containsText" text="B">
      <formula>NOT(ISERROR(SEARCH("B",AL8)))</formula>
    </cfRule>
    <cfRule type="containsText" dxfId="564" priority="34" operator="containsText" text="A">
      <formula>NOT(ISERROR(SEARCH("A",AL8)))</formula>
    </cfRule>
  </conditionalFormatting>
  <conditionalFormatting sqref="AN8:AN9">
    <cfRule type="containsText" dxfId="563" priority="29" operator="containsText" text="E">
      <formula>NOT(ISERROR(SEARCH("E",AN8)))</formula>
    </cfRule>
    <cfRule type="containsText" dxfId="562" priority="30" operator="containsText" text="B">
      <formula>NOT(ISERROR(SEARCH("B",AN8)))</formula>
    </cfRule>
    <cfRule type="containsText" dxfId="561" priority="31" operator="containsText" text="A">
      <formula>NOT(ISERROR(SEARCH("A",AN8)))</formula>
    </cfRule>
  </conditionalFormatting>
  <conditionalFormatting sqref="F8:Q9">
    <cfRule type="colorScale" priority="28">
      <colorScale>
        <cfvo type="min"/>
        <cfvo type="percentile" val="50"/>
        <cfvo type="max"/>
        <color rgb="FFF8696B"/>
        <color rgb="FFFFEB84"/>
        <color rgb="FF63BE7B"/>
      </colorScale>
    </cfRule>
  </conditionalFormatting>
  <conditionalFormatting sqref="F8:Q9">
    <cfRule type="colorScale" priority="27">
      <colorScale>
        <cfvo type="min"/>
        <cfvo type="percentile" val="50"/>
        <cfvo type="max"/>
        <color rgb="FFF8696B"/>
        <color rgb="FFFFEB84"/>
        <color rgb="FF63BE7B"/>
      </colorScale>
    </cfRule>
  </conditionalFormatting>
  <conditionalFormatting sqref="AO8:AO9">
    <cfRule type="containsText" dxfId="560" priority="24" operator="containsText" text="E">
      <formula>NOT(ISERROR(SEARCH("E",AO8)))</formula>
    </cfRule>
    <cfRule type="containsText" dxfId="559" priority="25" operator="containsText" text="B">
      <formula>NOT(ISERROR(SEARCH("B",AO8)))</formula>
    </cfRule>
    <cfRule type="containsText" dxfId="558" priority="26" operator="containsText" text="A">
      <formula>NOT(ISERROR(SEARCH("A",AO8)))</formula>
    </cfRule>
  </conditionalFormatting>
  <conditionalFormatting sqref="AF8:AF9">
    <cfRule type="containsText" dxfId="557" priority="18" operator="containsText" text="D">
      <formula>NOT(ISERROR(SEARCH("D",AF8)))</formula>
    </cfRule>
    <cfRule type="containsText" dxfId="556" priority="19" operator="containsText" text="S">
      <formula>NOT(ISERROR(SEARCH("S",AF8)))</formula>
    </cfRule>
    <cfRule type="containsText" dxfId="555" priority="20" operator="containsText" text="F">
      <formula>NOT(ISERROR(SEARCH("F",AF8)))</formula>
    </cfRule>
    <cfRule type="containsText" dxfId="554" priority="21" operator="containsText" text="E">
      <formula>NOT(ISERROR(SEARCH("E",AF8)))</formula>
    </cfRule>
    <cfRule type="containsText" dxfId="553" priority="22" operator="containsText" text="B">
      <formula>NOT(ISERROR(SEARCH("B",AF8)))</formula>
    </cfRule>
    <cfRule type="containsText" dxfId="552" priority="23" operator="containsText" text="A">
      <formula>NOT(ISERROR(SEARCH("A",AF8)))</formula>
    </cfRule>
  </conditionalFormatting>
  <conditionalFormatting sqref="AL10:AM10">
    <cfRule type="containsText" dxfId="551" priority="15" operator="containsText" text="E">
      <formula>NOT(ISERROR(SEARCH("E",AL10)))</formula>
    </cfRule>
    <cfRule type="containsText" dxfId="550" priority="16" operator="containsText" text="B">
      <formula>NOT(ISERROR(SEARCH("B",AL10)))</formula>
    </cfRule>
    <cfRule type="containsText" dxfId="549" priority="17" operator="containsText" text="A">
      <formula>NOT(ISERROR(SEARCH("A",AL10)))</formula>
    </cfRule>
  </conditionalFormatting>
  <conditionalFormatting sqref="AN10">
    <cfRule type="containsText" dxfId="548" priority="12" operator="containsText" text="E">
      <formula>NOT(ISERROR(SEARCH("E",AN10)))</formula>
    </cfRule>
    <cfRule type="containsText" dxfId="547" priority="13" operator="containsText" text="B">
      <formula>NOT(ISERROR(SEARCH("B",AN10)))</formula>
    </cfRule>
    <cfRule type="containsText" dxfId="546" priority="14" operator="containsText" text="A">
      <formula>NOT(ISERROR(SEARCH("A",AN10)))</formula>
    </cfRule>
  </conditionalFormatting>
  <conditionalFormatting sqref="F10:Q10">
    <cfRule type="colorScale" priority="11">
      <colorScale>
        <cfvo type="min"/>
        <cfvo type="percentile" val="50"/>
        <cfvo type="max"/>
        <color rgb="FFF8696B"/>
        <color rgb="FFFFEB84"/>
        <color rgb="FF63BE7B"/>
      </colorScale>
    </cfRule>
  </conditionalFormatting>
  <conditionalFormatting sqref="F10:Q10">
    <cfRule type="colorScale" priority="10">
      <colorScale>
        <cfvo type="min"/>
        <cfvo type="percentile" val="50"/>
        <cfvo type="max"/>
        <color rgb="FFF8696B"/>
        <color rgb="FFFFEB84"/>
        <color rgb="FF63BE7B"/>
      </colorScale>
    </cfRule>
  </conditionalFormatting>
  <conditionalFormatting sqref="AO10">
    <cfRule type="containsText" dxfId="545" priority="7" operator="containsText" text="E">
      <formula>NOT(ISERROR(SEARCH("E",AO10)))</formula>
    </cfRule>
    <cfRule type="containsText" dxfId="544" priority="8" operator="containsText" text="B">
      <formula>NOT(ISERROR(SEARCH("B",AO10)))</formula>
    </cfRule>
    <cfRule type="containsText" dxfId="543" priority="9" operator="containsText" text="A">
      <formula>NOT(ISERROR(SEARCH("A",AO10)))</formula>
    </cfRule>
  </conditionalFormatting>
  <conditionalFormatting sqref="AF10">
    <cfRule type="containsText" dxfId="542" priority="1" operator="containsText" text="D">
      <formula>NOT(ISERROR(SEARCH("D",AF10)))</formula>
    </cfRule>
    <cfRule type="containsText" dxfId="541" priority="2" operator="containsText" text="S">
      <formula>NOT(ISERROR(SEARCH("S",AF10)))</formula>
    </cfRule>
    <cfRule type="containsText" dxfId="540" priority="3" operator="containsText" text="F">
      <formula>NOT(ISERROR(SEARCH("F",AF10)))</formula>
    </cfRule>
    <cfRule type="containsText" dxfId="539" priority="4" operator="containsText" text="E">
      <formula>NOT(ISERROR(SEARCH("E",AF10)))</formula>
    </cfRule>
    <cfRule type="containsText" dxfId="538" priority="5" operator="containsText" text="B">
      <formula>NOT(ISERROR(SEARCH("B",AF10)))</formula>
    </cfRule>
    <cfRule type="containsText" dxfId="537" priority="6" operator="containsText" text="A">
      <formula>NOT(ISERROR(SEARCH("A",AF10)))</formula>
    </cfRule>
  </conditionalFormatting>
  <dataValidations count="1">
    <dataValidation type="list" allowBlank="1" showInputMessage="1" showErrorMessage="1" sqref="AO2:AO10" xr:uid="{00000000-0002-0000-0700-000000000000}">
      <formula1>"強風,外差し,イン先行,タフ"</formula1>
    </dataValidation>
  </dataValidations>
  <pageMargins left="0.7" right="0.7" top="0.75" bottom="0.75" header="0.3" footer="0.3"/>
  <pageSetup paperSize="9" orientation="portrait" horizontalDpi="4294967292" verticalDpi="4294967292"/>
  <ignoredErrors>
    <ignoredError sqref="R2:V2 R3:V3 R4:V4 R5:V6 R7:V7 R8:V9 R10:V10"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R3"/>
  <sheetViews>
    <sheetView workbookViewId="0">
      <pane xSplit="5" ySplit="1" topLeftCell="K2" activePane="bottomRight" state="frozen"/>
      <selection activeCell="E24" sqref="E24"/>
      <selection pane="topRight" activeCell="E24" sqref="E24"/>
      <selection pane="bottomLeft" activeCell="E24" sqref="E24"/>
      <selection pane="bottomRight" activeCell="AR11" sqref="AR11"/>
    </sheetView>
  </sheetViews>
  <sheetFormatPr baseColWidth="10" defaultColWidth="8.83203125" defaultRowHeight="15"/>
  <cols>
    <col min="1" max="1" width="10" bestFit="1" customWidth="1"/>
    <col min="2" max="2" width="8.1640625" customWidth="1"/>
    <col min="5" max="5" width="18.33203125" customWidth="1"/>
    <col min="26" max="28" width="16.6640625" customWidth="1"/>
    <col min="29" max="29" width="5.33203125" customWidth="1"/>
    <col min="35" max="35" width="5.33203125" customWidth="1"/>
    <col min="38" max="38" width="8.83203125" hidden="1" customWidth="1"/>
    <col min="43" max="44" width="150.83203125" customWidth="1"/>
  </cols>
  <sheetData>
    <row r="1" spans="1:44" s="5" customFormat="1">
      <c r="A1" s="1" t="s">
        <v>41</v>
      </c>
      <c r="B1" s="1" t="s">
        <v>131</v>
      </c>
      <c r="C1" s="1" t="s">
        <v>43</v>
      </c>
      <c r="D1" s="1" t="s">
        <v>132</v>
      </c>
      <c r="E1" s="1" t="s">
        <v>45</v>
      </c>
      <c r="F1" s="1" t="s">
        <v>133</v>
      </c>
      <c r="G1" s="1" t="s">
        <v>134</v>
      </c>
      <c r="H1" s="1" t="s">
        <v>135</v>
      </c>
      <c r="I1" s="1" t="s">
        <v>136</v>
      </c>
      <c r="J1" s="1" t="s">
        <v>137</v>
      </c>
      <c r="K1" s="1" t="s">
        <v>138</v>
      </c>
      <c r="L1" s="1" t="s">
        <v>139</v>
      </c>
      <c r="M1" s="1" t="s">
        <v>140</v>
      </c>
      <c r="N1" s="1" t="s">
        <v>141</v>
      </c>
      <c r="O1" s="1" t="s">
        <v>142</v>
      </c>
      <c r="P1" s="1" t="s">
        <v>143</v>
      </c>
      <c r="Q1" s="1" t="s">
        <v>144</v>
      </c>
      <c r="R1" s="1" t="s">
        <v>145</v>
      </c>
      <c r="S1" s="1" t="s">
        <v>46</v>
      </c>
      <c r="T1" s="1" t="s">
        <v>146</v>
      </c>
      <c r="U1" s="1" t="s">
        <v>47</v>
      </c>
      <c r="V1" s="1" t="s">
        <v>48</v>
      </c>
      <c r="W1" s="1" t="s">
        <v>176</v>
      </c>
      <c r="X1" s="2" t="s">
        <v>147</v>
      </c>
      <c r="Y1" s="2" t="s">
        <v>50</v>
      </c>
      <c r="Z1" s="3" t="s">
        <v>51</v>
      </c>
      <c r="AA1" s="3" t="s">
        <v>52</v>
      </c>
      <c r="AB1" s="3" t="s">
        <v>53</v>
      </c>
      <c r="AC1" s="3" t="s">
        <v>148</v>
      </c>
      <c r="AD1" s="4" t="s">
        <v>152</v>
      </c>
      <c r="AE1" s="4" t="s">
        <v>153</v>
      </c>
      <c r="AF1" s="4" t="s">
        <v>174</v>
      </c>
      <c r="AG1" s="4" t="s">
        <v>179</v>
      </c>
      <c r="AH1" s="4" t="s">
        <v>9</v>
      </c>
      <c r="AI1" s="4" t="s">
        <v>91</v>
      </c>
      <c r="AJ1" s="4" t="s">
        <v>10</v>
      </c>
      <c r="AK1" s="4" t="s">
        <v>11</v>
      </c>
      <c r="AL1" s="4"/>
      <c r="AM1" s="4" t="s">
        <v>12</v>
      </c>
      <c r="AN1" s="4" t="s">
        <v>13</v>
      </c>
      <c r="AO1" s="4" t="s">
        <v>54</v>
      </c>
      <c r="AP1" s="4" t="s">
        <v>149</v>
      </c>
      <c r="AQ1" s="1" t="s">
        <v>150</v>
      </c>
      <c r="AR1" s="14" t="s">
        <v>154</v>
      </c>
    </row>
    <row r="2" spans="1:44" s="5" customFormat="1">
      <c r="A2" s="6">
        <v>44639</v>
      </c>
      <c r="B2" s="7" t="s">
        <v>164</v>
      </c>
      <c r="C2" s="8" t="s">
        <v>280</v>
      </c>
      <c r="D2" s="9">
        <v>0.10976851851851853</v>
      </c>
      <c r="E2" s="32" t="s">
        <v>746</v>
      </c>
      <c r="F2" s="24">
        <v>12.8</v>
      </c>
      <c r="G2" s="24">
        <v>10.8</v>
      </c>
      <c r="H2" s="24">
        <v>11.9</v>
      </c>
      <c r="I2" s="24">
        <v>13.2</v>
      </c>
      <c r="J2" s="24">
        <v>13</v>
      </c>
      <c r="K2" s="24">
        <v>12.4</v>
      </c>
      <c r="L2" s="24">
        <v>12.3</v>
      </c>
      <c r="M2" s="24">
        <v>12.3</v>
      </c>
      <c r="N2" s="24">
        <v>12.3</v>
      </c>
      <c r="O2" s="24">
        <v>12.1</v>
      </c>
      <c r="P2" s="24">
        <v>11.8</v>
      </c>
      <c r="Q2" s="24">
        <v>11.4</v>
      </c>
      <c r="R2" s="24">
        <v>12.1</v>
      </c>
      <c r="S2" s="22">
        <f>SUM(F2:H2)</f>
        <v>35.5</v>
      </c>
      <c r="T2" s="22">
        <f>SUM(I2:O2)</f>
        <v>87.6</v>
      </c>
      <c r="U2" s="22">
        <f>SUM(P2:R2)</f>
        <v>35.300000000000004</v>
      </c>
      <c r="V2" s="23">
        <f>SUM(F2:J2)</f>
        <v>61.7</v>
      </c>
      <c r="W2" s="23">
        <f>SUM(N2:R2)</f>
        <v>59.7</v>
      </c>
      <c r="X2" s="11" t="s">
        <v>196</v>
      </c>
      <c r="Y2" s="11" t="s">
        <v>203</v>
      </c>
      <c r="Z2" s="13" t="s">
        <v>410</v>
      </c>
      <c r="AA2" s="13" t="s">
        <v>513</v>
      </c>
      <c r="AB2" s="13" t="s">
        <v>259</v>
      </c>
      <c r="AC2" s="11" t="s">
        <v>156</v>
      </c>
      <c r="AD2" s="33">
        <v>12.5</v>
      </c>
      <c r="AE2" s="34">
        <v>14.8</v>
      </c>
      <c r="AF2" s="34">
        <v>9.5</v>
      </c>
      <c r="AG2" s="11" t="s">
        <v>159</v>
      </c>
      <c r="AH2" s="12">
        <v>-0.7</v>
      </c>
      <c r="AI2" s="12">
        <v>-0.6</v>
      </c>
      <c r="AJ2" s="12">
        <v>-0.9</v>
      </c>
      <c r="AK2" s="12">
        <v>-0.4</v>
      </c>
      <c r="AL2" s="12"/>
      <c r="AM2" s="11" t="s">
        <v>306</v>
      </c>
      <c r="AN2" s="11" t="s">
        <v>303</v>
      </c>
      <c r="AO2" s="11" t="s">
        <v>157</v>
      </c>
      <c r="AP2" s="8"/>
      <c r="AQ2" s="8" t="s">
        <v>751</v>
      </c>
      <c r="AR2" s="29" t="s">
        <v>747</v>
      </c>
    </row>
    <row r="3" spans="1:44" s="5" customFormat="1">
      <c r="A3" s="6">
        <v>44661</v>
      </c>
      <c r="B3" s="7" t="s">
        <v>155</v>
      </c>
      <c r="C3" s="8" t="s">
        <v>198</v>
      </c>
      <c r="D3" s="9">
        <v>0.10903935185185186</v>
      </c>
      <c r="E3" s="32" t="s">
        <v>965</v>
      </c>
      <c r="F3" s="24">
        <v>12.8</v>
      </c>
      <c r="G3" s="24">
        <v>11.7</v>
      </c>
      <c r="H3" s="24">
        <v>12.2</v>
      </c>
      <c r="I3" s="24">
        <v>13</v>
      </c>
      <c r="J3" s="24">
        <v>12.5</v>
      </c>
      <c r="K3" s="24">
        <v>12.1</v>
      </c>
      <c r="L3" s="24">
        <v>12.1</v>
      </c>
      <c r="M3" s="24">
        <v>12.2</v>
      </c>
      <c r="N3" s="24">
        <v>11.9</v>
      </c>
      <c r="O3" s="24">
        <v>11.6</v>
      </c>
      <c r="P3" s="24">
        <v>11.2</v>
      </c>
      <c r="Q3" s="24">
        <v>11.5</v>
      </c>
      <c r="R3" s="24">
        <v>12.3</v>
      </c>
      <c r="S3" s="22">
        <f>SUM(F3:H3)</f>
        <v>36.700000000000003</v>
      </c>
      <c r="T3" s="22">
        <f>SUM(I3:O3)</f>
        <v>85.4</v>
      </c>
      <c r="U3" s="22">
        <f>SUM(P3:R3)</f>
        <v>35</v>
      </c>
      <c r="V3" s="23">
        <f>SUM(F3:J3)</f>
        <v>62.2</v>
      </c>
      <c r="W3" s="23">
        <f>SUM(N3:R3)</f>
        <v>58.5</v>
      </c>
      <c r="X3" s="11" t="s">
        <v>210</v>
      </c>
      <c r="Y3" s="11" t="s">
        <v>211</v>
      </c>
      <c r="Z3" s="13" t="s">
        <v>230</v>
      </c>
      <c r="AA3" s="13" t="s">
        <v>209</v>
      </c>
      <c r="AB3" s="13" t="s">
        <v>217</v>
      </c>
      <c r="AC3" s="11" t="s">
        <v>242</v>
      </c>
      <c r="AD3" s="12">
        <v>10.199999999999999</v>
      </c>
      <c r="AE3" s="12">
        <v>10.5</v>
      </c>
      <c r="AF3" s="12">
        <v>10</v>
      </c>
      <c r="AG3" s="11" t="s">
        <v>156</v>
      </c>
      <c r="AH3" s="12">
        <v>-0.7</v>
      </c>
      <c r="AI3" s="12">
        <v>-0.3</v>
      </c>
      <c r="AJ3" s="12">
        <v>0.8</v>
      </c>
      <c r="AK3" s="12">
        <v>-1.8</v>
      </c>
      <c r="AL3" s="12"/>
      <c r="AM3" s="11" t="s">
        <v>303</v>
      </c>
      <c r="AN3" s="11" t="s">
        <v>303</v>
      </c>
      <c r="AO3" s="11" t="s">
        <v>157</v>
      </c>
      <c r="AP3" s="8"/>
      <c r="AQ3" s="8" t="s">
        <v>1020</v>
      </c>
      <c r="AR3" s="29" t="s">
        <v>1021</v>
      </c>
    </row>
  </sheetData>
  <autoFilter ref="A1:AQ1" xr:uid="{00000000-0009-0000-0000-000008000000}"/>
  <phoneticPr fontId="12"/>
  <conditionalFormatting sqref="AM2:AO2">
    <cfRule type="containsText" dxfId="536" priority="117" operator="containsText" text="E">
      <formula>NOT(ISERROR(SEARCH("E",AM2)))</formula>
    </cfRule>
    <cfRule type="containsText" dxfId="535" priority="118" operator="containsText" text="B">
      <formula>NOT(ISERROR(SEARCH("B",AM2)))</formula>
    </cfRule>
    <cfRule type="containsText" dxfId="534" priority="119" operator="containsText" text="A">
      <formula>NOT(ISERROR(SEARCH("A",AM2)))</formula>
    </cfRule>
  </conditionalFormatting>
  <conditionalFormatting sqref="F2:R2">
    <cfRule type="colorScale" priority="101">
      <colorScale>
        <cfvo type="min"/>
        <cfvo type="percentile" val="50"/>
        <cfvo type="max"/>
        <color rgb="FFF8696B"/>
        <color rgb="FFFFEB84"/>
        <color rgb="FF63BE7B"/>
      </colorScale>
    </cfRule>
  </conditionalFormatting>
  <conditionalFormatting sqref="AP2">
    <cfRule type="containsText" dxfId="533" priority="34" operator="containsText" text="E">
      <formula>NOT(ISERROR(SEARCH("E",AP2)))</formula>
    </cfRule>
    <cfRule type="containsText" dxfId="532" priority="35" operator="containsText" text="B">
      <formula>NOT(ISERROR(SEARCH("B",AP2)))</formula>
    </cfRule>
    <cfRule type="containsText" dxfId="531" priority="36" operator="containsText" text="A">
      <formula>NOT(ISERROR(SEARCH("A",AP2)))</formula>
    </cfRule>
  </conditionalFormatting>
  <conditionalFormatting sqref="AG2">
    <cfRule type="containsText" dxfId="530" priority="14" operator="containsText" text="D">
      <formula>NOT(ISERROR(SEARCH("D",AG2)))</formula>
    </cfRule>
    <cfRule type="containsText" dxfId="529" priority="15" operator="containsText" text="S">
      <formula>NOT(ISERROR(SEARCH("S",AG2)))</formula>
    </cfRule>
    <cfRule type="containsText" dxfId="528" priority="16" operator="containsText" text="F">
      <formula>NOT(ISERROR(SEARCH("F",AG2)))</formula>
    </cfRule>
    <cfRule type="containsText" dxfId="527" priority="17" operator="containsText" text="E">
      <formula>NOT(ISERROR(SEARCH("E",AG2)))</formula>
    </cfRule>
    <cfRule type="containsText" dxfId="526" priority="18" operator="containsText" text="B">
      <formula>NOT(ISERROR(SEARCH("B",AG2)))</formula>
    </cfRule>
    <cfRule type="containsText" dxfId="525" priority="19" operator="containsText" text="A">
      <formula>NOT(ISERROR(SEARCH("A",AG2)))</formula>
    </cfRule>
  </conditionalFormatting>
  <conditionalFormatting sqref="AM3:AO3">
    <cfRule type="containsText" dxfId="524" priority="11" operator="containsText" text="E">
      <formula>NOT(ISERROR(SEARCH("E",AM3)))</formula>
    </cfRule>
    <cfRule type="containsText" dxfId="523" priority="12" operator="containsText" text="B">
      <formula>NOT(ISERROR(SEARCH("B",AM3)))</formula>
    </cfRule>
    <cfRule type="containsText" dxfId="522" priority="13" operator="containsText" text="A">
      <formula>NOT(ISERROR(SEARCH("A",AM3)))</formula>
    </cfRule>
  </conditionalFormatting>
  <conditionalFormatting sqref="F3:R3">
    <cfRule type="colorScale" priority="10">
      <colorScale>
        <cfvo type="min"/>
        <cfvo type="percentile" val="50"/>
        <cfvo type="max"/>
        <color rgb="FFF8696B"/>
        <color rgb="FFFFEB84"/>
        <color rgb="FF63BE7B"/>
      </colorScale>
    </cfRule>
  </conditionalFormatting>
  <conditionalFormatting sqref="AP3">
    <cfRule type="containsText" dxfId="521" priority="7" operator="containsText" text="E">
      <formula>NOT(ISERROR(SEARCH("E",AP3)))</formula>
    </cfRule>
    <cfRule type="containsText" dxfId="520" priority="8" operator="containsText" text="B">
      <formula>NOT(ISERROR(SEARCH("B",AP3)))</formula>
    </cfRule>
    <cfRule type="containsText" dxfId="519" priority="9" operator="containsText" text="A">
      <formula>NOT(ISERROR(SEARCH("A",AP3)))</formula>
    </cfRule>
  </conditionalFormatting>
  <conditionalFormatting sqref="AG3">
    <cfRule type="containsText" dxfId="518" priority="1" operator="containsText" text="D">
      <formula>NOT(ISERROR(SEARCH("D",AG3)))</formula>
    </cfRule>
    <cfRule type="containsText" dxfId="517" priority="2" operator="containsText" text="S">
      <formula>NOT(ISERROR(SEARCH("S",AG3)))</formula>
    </cfRule>
    <cfRule type="containsText" dxfId="516" priority="3" operator="containsText" text="F">
      <formula>NOT(ISERROR(SEARCH("F",AG3)))</formula>
    </cfRule>
    <cfRule type="containsText" dxfId="515" priority="4" operator="containsText" text="E">
      <formula>NOT(ISERROR(SEARCH("E",AG3)))</formula>
    </cfRule>
    <cfRule type="containsText" dxfId="514" priority="5" operator="containsText" text="B">
      <formula>NOT(ISERROR(SEARCH("B",AG3)))</formula>
    </cfRule>
    <cfRule type="containsText" dxfId="513" priority="6" operator="containsText" text="A">
      <formula>NOT(ISERROR(SEARCH("A",AG3)))</formula>
    </cfRule>
  </conditionalFormatting>
  <dataValidations count="1">
    <dataValidation type="list" allowBlank="1" showInputMessage="1" showErrorMessage="1" sqref="AP2:AP3" xr:uid="{CA06B2CD-FFAC-F847-8A5F-DDA8F0144930}">
      <formula1>"強風,外差し,イン先行,タフ"</formula1>
    </dataValidation>
  </dataValidations>
  <pageMargins left="0.7" right="0.7" top="0.75" bottom="0.75" header="0.3" footer="0.3"/>
  <pageSetup paperSize="9" orientation="portrait" horizontalDpi="4294967292" verticalDpi="4294967292"/>
  <ignoredErrors>
    <ignoredError sqref="S2:W2 S3:W3"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15</vt:i4>
      </vt:variant>
    </vt:vector>
  </HeadingPairs>
  <TitlesOfParts>
    <vt:vector size="15" baseType="lpstr">
      <vt:lpstr>表の見方</vt:lpstr>
      <vt:lpstr>芝1200m</vt:lpstr>
      <vt:lpstr>芝1400m</vt:lpstr>
      <vt:lpstr>芝1600m</vt:lpstr>
      <vt:lpstr>芝1800m</vt:lpstr>
      <vt:lpstr>芝2000m</vt:lpstr>
      <vt:lpstr>芝2200m</vt:lpstr>
      <vt:lpstr>芝2400m</vt:lpstr>
      <vt:lpstr>芝2600m</vt:lpstr>
      <vt:lpstr>芝3000m</vt:lpstr>
      <vt:lpstr>芝3200m</vt:lpstr>
      <vt:lpstr>ダ1200m</vt:lpstr>
      <vt:lpstr>ダ1400m</vt:lpstr>
      <vt:lpstr>ダ1800m</vt:lpstr>
      <vt:lpstr>ダ2000m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2019-03-30T04:08:48Z</cp:lastPrinted>
  <dcterms:created xsi:type="dcterms:W3CDTF">2016-01-01T05:14:51Z</dcterms:created>
  <dcterms:modified xsi:type="dcterms:W3CDTF">2022-04-13T09:00:42Z</dcterms:modified>
</cp:coreProperties>
</file>