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0"/>
  <workbookPr filterPrivacy="1" showInkAnnotation="0" codeName="ThisWorkbook" autoCompressPictures="0"/>
  <xr:revisionPtr revIDLastSave="0" documentId="13_ncr:1_{74CACFB9-434B-1044-A10B-0E0910101519}" xr6:coauthVersionLast="47" xr6:coauthVersionMax="47" xr10:uidLastSave="{00000000-0000-0000-0000-000000000000}"/>
  <bookViews>
    <workbookView xWindow="0" yWindow="500" windowWidth="25600" windowHeight="14440" tabRatio="855" firstSheet="1" activeTab="1" xr2:uid="{00000000-000D-0000-FFFF-FFFF00000000}"/>
  </bookViews>
  <sheets>
    <sheet name="表の見方" sheetId="41" r:id="rId1"/>
    <sheet name="芝1200m" sheetId="31" r:id="rId2"/>
    <sheet name="芝1400m" sheetId="33" r:id="rId3"/>
    <sheet name="芝1600m" sheetId="34" r:id="rId4"/>
    <sheet name="芝1800m" sheetId="36" r:id="rId5"/>
    <sheet name="芝2000m" sheetId="37" r:id="rId6"/>
    <sheet name="芝2200m" sheetId="22" r:id="rId7"/>
    <sheet name="芝2400m" sheetId="38" r:id="rId8"/>
    <sheet name="芝2600m" sheetId="40" r:id="rId9"/>
    <sheet name="芝3000m" sheetId="26" r:id="rId10"/>
    <sheet name="芝3200m" sheetId="42" r:id="rId11"/>
    <sheet name="ダ1200m" sheetId="29" r:id="rId12"/>
    <sheet name="ダ1400m" sheetId="25" r:id="rId13"/>
    <sheet name="ダ1800m" sheetId="30" r:id="rId14"/>
    <sheet name="ダ2000m" sheetId="39" r:id="rId15"/>
  </sheets>
  <definedNames>
    <definedName name="_xlnm._FilterDatabase" localSheetId="11" hidden="1">ダ1200m!$A$1:$AF$4</definedName>
    <definedName name="_xlnm._FilterDatabase" localSheetId="12" hidden="1">ダ1400m!$A$1:$AH$5</definedName>
    <definedName name="_xlnm._FilterDatabase" localSheetId="13" hidden="1">ダ1800m!$A$1:$AK$8</definedName>
    <definedName name="_xlnm._FilterDatabase" localSheetId="14" hidden="1">ダ2000m!$A$1:$AL$2</definedName>
    <definedName name="_xlnm._FilterDatabase" localSheetId="1" hidden="1">芝1200m!$A$1:$AH$1</definedName>
    <definedName name="_xlnm._FilterDatabase" localSheetId="2" hidden="1">芝1400m!$A$1:$AJ$2</definedName>
    <definedName name="_xlnm._FilterDatabase" localSheetId="3" hidden="1">芝1600m!$A$1:$AL$2</definedName>
    <definedName name="_xlnm._FilterDatabase" localSheetId="4" hidden="1">芝1800m!$A$1:$AM$2</definedName>
    <definedName name="_xlnm._FilterDatabase" localSheetId="5" hidden="1">芝2000m!$A$1:$AN$2</definedName>
    <definedName name="_xlnm._FilterDatabase" localSheetId="6" hidden="1">芝2200m!$A$1:$AO$2</definedName>
    <definedName name="_xlnm._FilterDatabase" localSheetId="7" hidden="1">芝2400m!$A$1:$AP$2</definedName>
    <definedName name="_xlnm._FilterDatabase" localSheetId="8" hidden="1">芝2600m!$A$1:$AQ$1</definedName>
    <definedName name="_xlnm._FilterDatabase" localSheetId="9" hidden="1">芝3000m!$A$1:$AS$2</definedName>
    <definedName name="_xlnm._FilterDatabase" localSheetId="10" hidden="1">芝3200m!$A$1:$AT$2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5" i="25" l="1"/>
  <c r="N15" i="25"/>
  <c r="U4" i="22" l="1"/>
  <c r="T4" i="22"/>
  <c r="S4" i="22"/>
  <c r="R4" i="22"/>
  <c r="Q4" i="22"/>
  <c r="T5" i="37"/>
  <c r="S5" i="37"/>
  <c r="R5" i="37"/>
  <c r="Q5" i="37"/>
  <c r="P5" i="37"/>
  <c r="S8" i="36"/>
  <c r="R8" i="36"/>
  <c r="Q8" i="36"/>
  <c r="P8" i="36"/>
  <c r="O8" i="36"/>
  <c r="S7" i="36"/>
  <c r="R7" i="36"/>
  <c r="Q7" i="36"/>
  <c r="P7" i="36"/>
  <c r="O7" i="36"/>
  <c r="R11" i="34"/>
  <c r="Q11" i="34"/>
  <c r="P11" i="34"/>
  <c r="O11" i="34"/>
  <c r="N11" i="34"/>
  <c r="R10" i="34"/>
  <c r="Q10" i="34"/>
  <c r="P10" i="34"/>
  <c r="O10" i="34"/>
  <c r="N10" i="34"/>
  <c r="R9" i="34"/>
  <c r="Q9" i="34"/>
  <c r="P9" i="34"/>
  <c r="O9" i="34"/>
  <c r="N9" i="34"/>
  <c r="P6" i="33"/>
  <c r="O6" i="33"/>
  <c r="N6" i="33"/>
  <c r="M6" i="33"/>
  <c r="N3" i="31"/>
  <c r="M3" i="31"/>
  <c r="L3" i="31"/>
  <c r="T6" i="39"/>
  <c r="S6" i="39"/>
  <c r="R6" i="39"/>
  <c r="Q6" i="39"/>
  <c r="P6" i="39"/>
  <c r="T5" i="39"/>
  <c r="S5" i="39"/>
  <c r="R5" i="39"/>
  <c r="Q5" i="39"/>
  <c r="P5" i="39"/>
  <c r="S27" i="30"/>
  <c r="R27" i="30"/>
  <c r="Q27" i="30"/>
  <c r="P27" i="30"/>
  <c r="O27" i="30"/>
  <c r="S26" i="30"/>
  <c r="R26" i="30"/>
  <c r="Q26" i="30"/>
  <c r="P26" i="30"/>
  <c r="O26" i="30"/>
  <c r="S25" i="30"/>
  <c r="R25" i="30"/>
  <c r="Q25" i="30"/>
  <c r="P25" i="30"/>
  <c r="O25" i="30"/>
  <c r="S24" i="30"/>
  <c r="R24" i="30"/>
  <c r="Q24" i="30"/>
  <c r="P24" i="30"/>
  <c r="O24" i="30"/>
  <c r="S23" i="30"/>
  <c r="R23" i="30"/>
  <c r="Q23" i="30"/>
  <c r="P23" i="30"/>
  <c r="O23" i="30"/>
  <c r="S22" i="30"/>
  <c r="R22" i="30"/>
  <c r="Q22" i="30"/>
  <c r="P22" i="30"/>
  <c r="O22" i="30"/>
  <c r="P16" i="25"/>
  <c r="O16" i="25"/>
  <c r="N16" i="25"/>
  <c r="M16" i="25"/>
  <c r="P15" i="25"/>
  <c r="O15" i="25"/>
  <c r="N16" i="29"/>
  <c r="M16" i="29"/>
  <c r="L16" i="29"/>
  <c r="N15" i="29"/>
  <c r="M15" i="29"/>
  <c r="L15" i="29"/>
  <c r="N14" i="29"/>
  <c r="M14" i="29"/>
  <c r="L14" i="29"/>
  <c r="N13" i="29"/>
  <c r="M13" i="29"/>
  <c r="L13" i="29"/>
  <c r="Z2" i="42"/>
  <c r="X2" i="42"/>
  <c r="W2" i="42"/>
  <c r="Y2" i="42"/>
  <c r="V2" i="42"/>
  <c r="V3" i="38"/>
  <c r="U3" i="38"/>
  <c r="T3" i="38"/>
  <c r="S3" i="38"/>
  <c r="R3" i="38"/>
  <c r="U3" i="22"/>
  <c r="T3" i="22"/>
  <c r="S3" i="22"/>
  <c r="R3" i="22"/>
  <c r="Q3" i="22"/>
  <c r="T4" i="37"/>
  <c r="S4" i="37"/>
  <c r="R4" i="37"/>
  <c r="Q4" i="37"/>
  <c r="P4" i="37"/>
  <c r="S6" i="36"/>
  <c r="R6" i="36"/>
  <c r="Q6" i="36"/>
  <c r="P6" i="36"/>
  <c r="O6" i="36"/>
  <c r="R8" i="34"/>
  <c r="Q8" i="34"/>
  <c r="P8" i="34"/>
  <c r="O8" i="34"/>
  <c r="N8" i="34"/>
  <c r="P5" i="33"/>
  <c r="O5" i="33"/>
  <c r="N5" i="33"/>
  <c r="M5" i="33"/>
  <c r="P4" i="33"/>
  <c r="O4" i="33"/>
  <c r="N4" i="33"/>
  <c r="M4" i="33"/>
  <c r="T4" i="39"/>
  <c r="S4" i="39"/>
  <c r="R4" i="39"/>
  <c r="Q4" i="39"/>
  <c r="P4" i="39"/>
  <c r="S21" i="30"/>
  <c r="R21" i="30"/>
  <c r="Q21" i="30"/>
  <c r="P21" i="30"/>
  <c r="O21" i="30"/>
  <c r="S20" i="30"/>
  <c r="R20" i="30"/>
  <c r="Q20" i="30"/>
  <c r="P20" i="30"/>
  <c r="O20" i="30"/>
  <c r="S19" i="30"/>
  <c r="R19" i="30"/>
  <c r="Q19" i="30"/>
  <c r="P19" i="30"/>
  <c r="O19" i="30"/>
  <c r="S18" i="30"/>
  <c r="R18" i="30"/>
  <c r="Q18" i="30"/>
  <c r="P18" i="30"/>
  <c r="O18" i="30"/>
  <c r="S17" i="30"/>
  <c r="R17" i="30"/>
  <c r="Q17" i="30"/>
  <c r="P17" i="30"/>
  <c r="O17" i="30"/>
  <c r="S16" i="30"/>
  <c r="R16" i="30"/>
  <c r="Q16" i="30"/>
  <c r="P16" i="30"/>
  <c r="O16" i="30"/>
  <c r="P14" i="25"/>
  <c r="O14" i="25"/>
  <c r="N14" i="25"/>
  <c r="M14" i="25"/>
  <c r="P13" i="25"/>
  <c r="O13" i="25"/>
  <c r="N13" i="25"/>
  <c r="M13" i="25"/>
  <c r="P12" i="25"/>
  <c r="O12" i="25"/>
  <c r="N12" i="25"/>
  <c r="M12" i="25"/>
  <c r="P11" i="25"/>
  <c r="O11" i="25"/>
  <c r="N11" i="25"/>
  <c r="M11" i="25"/>
  <c r="P10" i="25"/>
  <c r="O10" i="25"/>
  <c r="N10" i="25"/>
  <c r="M10" i="25"/>
  <c r="N12" i="29"/>
  <c r="M12" i="29"/>
  <c r="L12" i="29"/>
  <c r="N11" i="29"/>
  <c r="M11" i="29"/>
  <c r="L11" i="29"/>
  <c r="N10" i="29"/>
  <c r="M10" i="29"/>
  <c r="L10" i="29"/>
  <c r="N6" i="34"/>
  <c r="S5" i="36" l="1"/>
  <c r="R5" i="36"/>
  <c r="Q5" i="36"/>
  <c r="P5" i="36"/>
  <c r="O5" i="36"/>
  <c r="S4" i="36"/>
  <c r="R4" i="36"/>
  <c r="Q4" i="36"/>
  <c r="P4" i="36"/>
  <c r="O4" i="36"/>
  <c r="R7" i="34"/>
  <c r="Q7" i="34"/>
  <c r="P7" i="34"/>
  <c r="O7" i="34"/>
  <c r="N7" i="34"/>
  <c r="R6" i="34"/>
  <c r="Q6" i="34"/>
  <c r="P6" i="34"/>
  <c r="O6" i="34"/>
  <c r="R5" i="34"/>
  <c r="Q5" i="34"/>
  <c r="P5" i="34"/>
  <c r="O5" i="34"/>
  <c r="N5" i="34"/>
  <c r="P3" i="33"/>
  <c r="O3" i="33"/>
  <c r="N3" i="33"/>
  <c r="M3" i="33"/>
  <c r="T3" i="39"/>
  <c r="S3" i="39"/>
  <c r="R3" i="39"/>
  <c r="Q3" i="39"/>
  <c r="P3" i="39"/>
  <c r="S15" i="30"/>
  <c r="R15" i="30"/>
  <c r="Q15" i="30"/>
  <c r="P15" i="30"/>
  <c r="O15" i="30"/>
  <c r="S14" i="30"/>
  <c r="R14" i="30"/>
  <c r="Q14" i="30"/>
  <c r="P14" i="30"/>
  <c r="O14" i="30"/>
  <c r="S13" i="30"/>
  <c r="R13" i="30"/>
  <c r="Q13" i="30"/>
  <c r="P13" i="30"/>
  <c r="O13" i="30"/>
  <c r="S12" i="30"/>
  <c r="R12" i="30"/>
  <c r="Q12" i="30"/>
  <c r="P12" i="30"/>
  <c r="O12" i="30"/>
  <c r="S11" i="30"/>
  <c r="R11" i="30"/>
  <c r="Q11" i="30"/>
  <c r="P11" i="30"/>
  <c r="O11" i="30"/>
  <c r="S10" i="30"/>
  <c r="R10" i="30"/>
  <c r="Q10" i="30"/>
  <c r="P10" i="30"/>
  <c r="O10" i="30"/>
  <c r="S9" i="30"/>
  <c r="R9" i="30"/>
  <c r="Q9" i="30"/>
  <c r="P9" i="30"/>
  <c r="O9" i="30"/>
  <c r="P9" i="25"/>
  <c r="O9" i="25"/>
  <c r="N9" i="25"/>
  <c r="M9" i="25"/>
  <c r="P8" i="25"/>
  <c r="O8" i="25"/>
  <c r="N8" i="25"/>
  <c r="M8" i="25"/>
  <c r="P7" i="25"/>
  <c r="O7" i="25"/>
  <c r="N7" i="25"/>
  <c r="M7" i="25"/>
  <c r="P6" i="25"/>
  <c r="O6" i="25"/>
  <c r="N6" i="25"/>
  <c r="M6" i="25"/>
  <c r="N9" i="29"/>
  <c r="M9" i="29"/>
  <c r="L9" i="29"/>
  <c r="N8" i="29"/>
  <c r="M8" i="29"/>
  <c r="L8" i="29"/>
  <c r="N7" i="29"/>
  <c r="M7" i="29"/>
  <c r="L7" i="29"/>
  <c r="N6" i="29"/>
  <c r="M6" i="29"/>
  <c r="L6" i="29"/>
  <c r="Y2" i="26"/>
  <c r="W2" i="40"/>
  <c r="V2" i="38"/>
  <c r="U2" i="22"/>
  <c r="T3" i="37"/>
  <c r="T2" i="37"/>
  <c r="S3" i="36"/>
  <c r="S2" i="36"/>
  <c r="R3" i="34"/>
  <c r="R4" i="34"/>
  <c r="R2" i="34"/>
  <c r="T2" i="39"/>
  <c r="S3" i="30"/>
  <c r="S4" i="30"/>
  <c r="S5" i="30"/>
  <c r="S6" i="30"/>
  <c r="S7" i="30"/>
  <c r="S8" i="30"/>
  <c r="S2" i="30"/>
  <c r="S3" i="37" l="1"/>
  <c r="R3" i="37"/>
  <c r="Q3" i="37"/>
  <c r="P3" i="37"/>
  <c r="Q4" i="34"/>
  <c r="P4" i="34"/>
  <c r="O4" i="34"/>
  <c r="N4" i="34"/>
  <c r="R8" i="30"/>
  <c r="Q8" i="30"/>
  <c r="P8" i="30"/>
  <c r="O8" i="30"/>
  <c r="R7" i="30"/>
  <c r="Q7" i="30"/>
  <c r="P7" i="30"/>
  <c r="O7" i="30"/>
  <c r="P5" i="25"/>
  <c r="O5" i="25"/>
  <c r="N5" i="25"/>
  <c r="M5" i="25"/>
  <c r="M2" i="33" l="1"/>
  <c r="R3" i="36" l="1"/>
  <c r="Q3" i="36"/>
  <c r="P3" i="36"/>
  <c r="O3" i="36"/>
  <c r="Q3" i="34"/>
  <c r="P3" i="34"/>
  <c r="O3" i="34"/>
  <c r="N3" i="34"/>
  <c r="N5" i="29"/>
  <c r="M5" i="29"/>
  <c r="L5" i="29"/>
  <c r="U2" i="26"/>
  <c r="V2" i="40"/>
  <c r="U2" i="40"/>
  <c r="T2" i="40"/>
  <c r="S2" i="40"/>
  <c r="S2" i="39"/>
  <c r="R2" i="39"/>
  <c r="Q2" i="39"/>
  <c r="P2" i="39"/>
  <c r="L2" i="31"/>
  <c r="M2" i="31"/>
  <c r="N2" i="31"/>
  <c r="X2" i="26"/>
  <c r="L3" i="29"/>
  <c r="M3" i="29"/>
  <c r="N3" i="29"/>
  <c r="U2" i="38"/>
  <c r="T2" i="38"/>
  <c r="S2" i="38"/>
  <c r="R2" i="38"/>
  <c r="S2" i="37"/>
  <c r="R2" i="37"/>
  <c r="Q2" i="37"/>
  <c r="P2" i="37"/>
  <c r="R2" i="36"/>
  <c r="Q2" i="36"/>
  <c r="P2" i="36"/>
  <c r="O2" i="36"/>
  <c r="Q2" i="34"/>
  <c r="P2" i="34"/>
  <c r="O2" i="34"/>
  <c r="N2" i="34"/>
  <c r="P2" i="33"/>
  <c r="O2" i="33"/>
  <c r="N2" i="33"/>
  <c r="R6" i="30"/>
  <c r="Q6" i="30"/>
  <c r="P6" i="30"/>
  <c r="O6" i="30"/>
  <c r="R5" i="30"/>
  <c r="Q5" i="30"/>
  <c r="P5" i="30"/>
  <c r="O5" i="30"/>
  <c r="R4" i="30"/>
  <c r="Q4" i="30"/>
  <c r="P4" i="30"/>
  <c r="O4" i="30"/>
  <c r="R3" i="30"/>
  <c r="Q3" i="30"/>
  <c r="P3" i="30"/>
  <c r="O3" i="30"/>
  <c r="R2" i="30"/>
  <c r="Q2" i="30"/>
  <c r="P2" i="30"/>
  <c r="O2" i="30"/>
  <c r="N4" i="29"/>
  <c r="M4" i="29"/>
  <c r="L4" i="29"/>
  <c r="N2" i="29"/>
  <c r="M2" i="29"/>
  <c r="L2" i="29"/>
  <c r="W2" i="26"/>
  <c r="V2" i="26"/>
  <c r="P4" i="25"/>
  <c r="O4" i="25"/>
  <c r="N4" i="25"/>
  <c r="M4" i="25"/>
  <c r="P3" i="25"/>
  <c r="O3" i="25"/>
  <c r="N3" i="25"/>
  <c r="M3" i="25"/>
  <c r="P2" i="25"/>
  <c r="O2" i="25"/>
  <c r="N2" i="25"/>
  <c r="M2" i="25"/>
  <c r="T2" i="22"/>
  <c r="S2" i="22"/>
  <c r="R2" i="22"/>
  <c r="Q2"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 authorId="0" shapeId="0" xr:uid="{465730C4-B08B-464B-8582-DEAC9019625E}">
      <text>
        <r>
          <rPr>
            <b/>
            <sz val="10"/>
            <color rgb="FF000000"/>
            <rFont val="ＭＳ Ｐゴシック"/>
            <family val="2"/>
            <charset val="128"/>
          </rPr>
          <t>牝馬限定レースの場合は背景色が薄赤色になります</t>
        </r>
      </text>
    </comment>
    <comment ref="Y2" authorId="0" shapeId="0" xr:uid="{8BBE467D-8416-E149-A52E-16C2E68A1438}">
      <text>
        <r>
          <rPr>
            <sz val="14"/>
            <color rgb="FF000000"/>
            <rFont val="ＭＳ Ｐゴシック"/>
            <family val="2"/>
            <charset val="128"/>
          </rPr>
          <t>先週の結果分析で使われている指数。</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各競馬場の距離・コース・クラス別に番組独自の「基準タイム」が設定されており、その基準タイムよりどれだけ速かった</t>
        </r>
        <r>
          <rPr>
            <sz val="14"/>
            <color rgb="FF000000"/>
            <rFont val="ＭＳ Ｐゴシック"/>
            <family val="2"/>
            <charset val="128"/>
          </rPr>
          <t>or</t>
        </r>
        <r>
          <rPr>
            <sz val="14"/>
            <color rgb="FF000000"/>
            <rFont val="ＭＳ Ｐゴシック"/>
            <family val="2"/>
            <charset val="128"/>
          </rPr>
          <t>遅かったかという事を示している。</t>
        </r>
        <r>
          <rPr>
            <sz val="14"/>
            <color rgb="FF000000"/>
            <rFont val="ＭＳ Ｐゴシック"/>
            <family val="2"/>
            <charset val="128"/>
          </rPr>
          <t xml:space="preserve">
</t>
        </r>
        <r>
          <rPr>
            <sz val="14"/>
            <color rgb="FF000000"/>
            <rFont val="ＭＳ Ｐゴシック"/>
            <family val="2"/>
            <charset val="128"/>
          </rPr>
          <t>マイナス方向に値が大きければ大きいほど、優秀な時計、プラス方向に大きければ大きいほど、評価できないタイムという事になる。</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「基準タイム」－「走破タイム」＝『タイム差』</t>
        </r>
      </text>
    </comment>
    <comment ref="AA2" authorId="0" shapeId="0" xr:uid="{66B9077E-91CD-B949-9932-9A9CA50873BC}">
      <text>
        <r>
          <rPr>
            <sz val="14"/>
            <color rgb="FF000000"/>
            <rFont val="ＭＳ Ｐゴシック"/>
            <family val="2"/>
            <charset val="128"/>
          </rPr>
          <t xml:space="preserve">
</t>
        </r>
        <r>
          <rPr>
            <sz val="14"/>
            <color rgb="FF000000"/>
            <rFont val="ＭＳ Ｐゴシック"/>
            <family val="2"/>
            <charset val="128"/>
          </rPr>
          <t>『先週の結果分析』の中で、結果分析の基礎となっている、その馬が持つポテンシャル、つまり『真の価値』のことである。</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完全タイム差とは、どのように算出されるのか。それは以下のどちらかなのだ。</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　１「タイム差」－「馬場差」＝『真の価値』</t>
        </r>
        <r>
          <rPr>
            <sz val="14"/>
            <color rgb="FF000000"/>
            <rFont val="ＭＳ Ｐゴシック"/>
            <family val="2"/>
            <charset val="128"/>
          </rPr>
          <t xml:space="preserve">
</t>
        </r>
        <r>
          <rPr>
            <sz val="14"/>
            <color rgb="FF000000"/>
            <rFont val="ＭＳ Ｐゴシック"/>
            <family val="2"/>
            <charset val="128"/>
          </rPr>
          <t>　２「タイム差」－「馬場差」－「ペース差」＝『真の価値』</t>
        </r>
      </text>
    </comment>
    <comment ref="AB2" authorId="0" shapeId="0" xr:uid="{0E60EA42-3BB4-054F-8411-6C7482020DB8}">
      <text>
        <r>
          <rPr>
            <b/>
            <sz val="14"/>
            <color rgb="FF000000"/>
            <rFont val="ＭＳ Ｐゴシック"/>
            <family val="2"/>
            <charset val="128"/>
          </rPr>
          <t>番組内で表示されている馬場差のことである。この馬場差は主に中距離を対象としている。</t>
        </r>
        <r>
          <rPr>
            <b/>
            <sz val="14"/>
            <color rgb="FF000000"/>
            <rFont val="ＭＳ Ｐゴシック"/>
            <family val="2"/>
            <charset val="128"/>
          </rPr>
          <t xml:space="preserve">
</t>
        </r>
        <r>
          <rPr>
            <b/>
            <sz val="14"/>
            <color rgb="FF000000"/>
            <rFont val="ＭＳ Ｐゴシック"/>
            <family val="2"/>
            <charset val="128"/>
          </rPr>
          <t>プラス方向に値が大きいと時計が掛かる馬場、つまり力のいる馬場。マイナス方向に値が大きいと時計の出やすい馬場を表している。</t>
        </r>
      </text>
    </comment>
  </commentList>
</comments>
</file>

<file path=xl/sharedStrings.xml><?xml version="1.0" encoding="utf-8"?>
<sst xmlns="http://schemas.openxmlformats.org/spreadsheetml/2006/main" count="2043" uniqueCount="641">
  <si>
    <t>日付</t>
    <rPh sb="0" eb="2">
      <t>ヒヅケ</t>
    </rPh>
    <phoneticPr fontId="2"/>
  </si>
  <si>
    <t>馬場</t>
    <rPh sb="0" eb="2">
      <t>ババ</t>
    </rPh>
    <phoneticPr fontId="2"/>
  </si>
  <si>
    <t>勝ち馬</t>
    <rPh sb="0" eb="1">
      <t>カ</t>
    </rPh>
    <rPh sb="2" eb="3">
      <t>ウマ</t>
    </rPh>
    <phoneticPr fontId="2"/>
  </si>
  <si>
    <t>上3F</t>
    <rPh sb="0" eb="1">
      <t>ウエ</t>
    </rPh>
    <phoneticPr fontId="2"/>
  </si>
  <si>
    <t>下3F</t>
    <rPh sb="0" eb="1">
      <t>シタ</t>
    </rPh>
    <phoneticPr fontId="2"/>
  </si>
  <si>
    <t>レース質</t>
    <rPh sb="3" eb="4">
      <t>シツ</t>
    </rPh>
    <phoneticPr fontId="2"/>
  </si>
  <si>
    <t>1着</t>
    <rPh sb="1" eb="2">
      <t>チャク</t>
    </rPh>
    <phoneticPr fontId="2"/>
  </si>
  <si>
    <t>2着</t>
    <rPh sb="1" eb="2">
      <t>チャク</t>
    </rPh>
    <phoneticPr fontId="2"/>
  </si>
  <si>
    <t>3着</t>
    <rPh sb="1" eb="2">
      <t>チャク</t>
    </rPh>
    <phoneticPr fontId="2"/>
  </si>
  <si>
    <t>T差</t>
  </si>
  <si>
    <t>完T差</t>
  </si>
  <si>
    <t>馬場差</t>
  </si>
  <si>
    <t>TL</t>
  </si>
  <si>
    <t>ML</t>
  </si>
  <si>
    <t>コメント</t>
    <phoneticPr fontId="2"/>
  </si>
  <si>
    <t>クラス</t>
    <phoneticPr fontId="2"/>
  </si>
  <si>
    <t>タイム</t>
    <phoneticPr fontId="2"/>
  </si>
  <si>
    <t>ペース</t>
    <phoneticPr fontId="2"/>
  </si>
  <si>
    <t>クラス</t>
    <phoneticPr fontId="2"/>
  </si>
  <si>
    <t>タイム</t>
    <phoneticPr fontId="2"/>
  </si>
  <si>
    <t>1F</t>
    <phoneticPr fontId="2"/>
  </si>
  <si>
    <t>2F</t>
    <phoneticPr fontId="2"/>
  </si>
  <si>
    <t>3F</t>
    <phoneticPr fontId="2"/>
  </si>
  <si>
    <t>4F</t>
    <phoneticPr fontId="2"/>
  </si>
  <si>
    <t>5F</t>
    <phoneticPr fontId="2"/>
  </si>
  <si>
    <t>6F</t>
    <phoneticPr fontId="2"/>
  </si>
  <si>
    <t>7F</t>
    <phoneticPr fontId="2"/>
  </si>
  <si>
    <t>中1F</t>
    <rPh sb="0" eb="1">
      <t>ナカ</t>
    </rPh>
    <phoneticPr fontId="2"/>
  </si>
  <si>
    <t>ペース</t>
    <phoneticPr fontId="2"/>
  </si>
  <si>
    <t>コメント</t>
    <phoneticPr fontId="2"/>
  </si>
  <si>
    <t>8F</t>
    <phoneticPr fontId="2"/>
  </si>
  <si>
    <t>9F</t>
    <phoneticPr fontId="2"/>
  </si>
  <si>
    <t>10F</t>
    <phoneticPr fontId="2"/>
  </si>
  <si>
    <t>11F</t>
    <phoneticPr fontId="2"/>
  </si>
  <si>
    <t>レース日付</t>
    <rPh sb="3" eb="5">
      <t>ヒヅケ</t>
    </rPh>
    <phoneticPr fontId="1"/>
  </si>
  <si>
    <t>馬場状態</t>
    <rPh sb="0" eb="4">
      <t>ババジョウタイ</t>
    </rPh>
    <phoneticPr fontId="1"/>
  </si>
  <si>
    <t>走破時計</t>
    <rPh sb="0" eb="4">
      <t>ソウハドケイ</t>
    </rPh>
    <phoneticPr fontId="1"/>
  </si>
  <si>
    <t>勝ち馬名</t>
    <rPh sb="0" eb="1">
      <t>カ</t>
    </rPh>
    <rPh sb="2" eb="4">
      <t>ウマナマエ</t>
    </rPh>
    <phoneticPr fontId="1"/>
  </si>
  <si>
    <t>前半3F</t>
    <rPh sb="0" eb="2">
      <t>ゼンハン</t>
    </rPh>
    <phoneticPr fontId="1"/>
  </si>
  <si>
    <t>後半3F</t>
    <rPh sb="0" eb="2">
      <t>コウハン</t>
    </rPh>
    <phoneticPr fontId="1"/>
  </si>
  <si>
    <t>血統</t>
    <rPh sb="0" eb="2">
      <t>ケットウ</t>
    </rPh>
    <phoneticPr fontId="1"/>
  </si>
  <si>
    <t>日付</t>
    <rPh sb="0" eb="2">
      <t>ヒヅケ</t>
    </rPh>
    <phoneticPr fontId="1"/>
  </si>
  <si>
    <t>クラス</t>
    <phoneticPr fontId="1"/>
  </si>
  <si>
    <t>馬場</t>
    <rPh sb="0" eb="2">
      <t>ババ</t>
    </rPh>
    <phoneticPr fontId="1"/>
  </si>
  <si>
    <t>タイム</t>
    <phoneticPr fontId="1"/>
  </si>
  <si>
    <t>勝ち馬</t>
    <rPh sb="0" eb="1">
      <t>カ</t>
    </rPh>
    <rPh sb="2" eb="3">
      <t>ウマ</t>
    </rPh>
    <phoneticPr fontId="1"/>
  </si>
  <si>
    <t>上3F</t>
    <rPh sb="0" eb="1">
      <t>ウエ</t>
    </rPh>
    <phoneticPr fontId="1"/>
  </si>
  <si>
    <t>下3F</t>
    <rPh sb="0" eb="1">
      <t>シタ</t>
    </rPh>
    <phoneticPr fontId="1"/>
  </si>
  <si>
    <t>上5F</t>
    <rPh sb="0" eb="1">
      <t>ウエ</t>
    </rPh>
    <phoneticPr fontId="1"/>
  </si>
  <si>
    <t>ペース</t>
    <phoneticPr fontId="1"/>
  </si>
  <si>
    <t>レース質</t>
    <rPh sb="3" eb="4">
      <t>シツ</t>
    </rPh>
    <phoneticPr fontId="1"/>
  </si>
  <si>
    <t>1着</t>
    <rPh sb="1" eb="2">
      <t>チャク</t>
    </rPh>
    <phoneticPr fontId="1"/>
  </si>
  <si>
    <t>2着</t>
    <rPh sb="1" eb="2">
      <t>チャク</t>
    </rPh>
    <phoneticPr fontId="1"/>
  </si>
  <si>
    <t>3着</t>
    <rPh sb="1" eb="2">
      <t>チャク</t>
    </rPh>
    <phoneticPr fontId="1"/>
  </si>
  <si>
    <t>独自ML</t>
    <rPh sb="0" eb="2">
      <t>ドクジ</t>
    </rPh>
    <phoneticPr fontId="1"/>
  </si>
  <si>
    <t>バイアス</t>
    <phoneticPr fontId="1"/>
  </si>
  <si>
    <t>前半5F</t>
    <rPh sb="0" eb="2">
      <t>ゼンハン</t>
    </rPh>
    <phoneticPr fontId="1"/>
  </si>
  <si>
    <t>独自メンバーレベル</t>
    <rPh sb="0" eb="2">
      <t>ドクジ</t>
    </rPh>
    <phoneticPr fontId="1"/>
  </si>
  <si>
    <t>極端なバイアス有無</t>
    <rPh sb="0" eb="2">
      <t>キョクタン</t>
    </rPh>
    <rPh sb="7" eb="9">
      <t>ウム</t>
    </rPh>
    <phoneticPr fontId="1"/>
  </si>
  <si>
    <t>バイアス</t>
    <phoneticPr fontId="1"/>
  </si>
  <si>
    <t>中2F</t>
    <rPh sb="0" eb="1">
      <t>ナカ</t>
    </rPh>
    <phoneticPr fontId="1"/>
  </si>
  <si>
    <t>1F</t>
    <phoneticPr fontId="1"/>
  </si>
  <si>
    <t>2F</t>
    <phoneticPr fontId="1"/>
  </si>
  <si>
    <t>3F</t>
    <phoneticPr fontId="1"/>
  </si>
  <si>
    <t>4F</t>
    <phoneticPr fontId="1"/>
  </si>
  <si>
    <t>5F</t>
    <phoneticPr fontId="1"/>
  </si>
  <si>
    <t>6F</t>
    <phoneticPr fontId="1"/>
  </si>
  <si>
    <t>7F</t>
    <phoneticPr fontId="1"/>
  </si>
  <si>
    <t>8F</t>
    <phoneticPr fontId="1"/>
  </si>
  <si>
    <t>中3F</t>
    <rPh sb="0" eb="1">
      <t>ナカ</t>
    </rPh>
    <phoneticPr fontId="1"/>
  </si>
  <si>
    <t>コメント</t>
    <phoneticPr fontId="1"/>
  </si>
  <si>
    <t>9F</t>
    <phoneticPr fontId="1"/>
  </si>
  <si>
    <t>中4F</t>
    <rPh sb="0" eb="1">
      <t>ナカ</t>
    </rPh>
    <phoneticPr fontId="1"/>
  </si>
  <si>
    <t>10F</t>
    <phoneticPr fontId="1"/>
  </si>
  <si>
    <t>11F</t>
    <phoneticPr fontId="1"/>
  </si>
  <si>
    <t>中5F</t>
    <rPh sb="0" eb="1">
      <t>ナカ</t>
    </rPh>
    <phoneticPr fontId="1"/>
  </si>
  <si>
    <t>12F</t>
    <phoneticPr fontId="3"/>
  </si>
  <si>
    <t>13F</t>
    <phoneticPr fontId="3"/>
  </si>
  <si>
    <t>14F</t>
    <phoneticPr fontId="3"/>
  </si>
  <si>
    <t>15F</t>
    <phoneticPr fontId="2"/>
  </si>
  <si>
    <t>中9F</t>
    <rPh sb="0" eb="1">
      <t>ナカ</t>
    </rPh>
    <phoneticPr fontId="2"/>
  </si>
  <si>
    <t>クラス</t>
    <phoneticPr fontId="1"/>
  </si>
  <si>
    <t>タイム</t>
    <phoneticPr fontId="1"/>
  </si>
  <si>
    <t>1F</t>
    <phoneticPr fontId="1"/>
  </si>
  <si>
    <t>2F</t>
    <phoneticPr fontId="1"/>
  </si>
  <si>
    <t>3F</t>
    <phoneticPr fontId="1"/>
  </si>
  <si>
    <t>4F</t>
    <phoneticPr fontId="1"/>
  </si>
  <si>
    <t>5F</t>
    <phoneticPr fontId="1"/>
  </si>
  <si>
    <t>6F</t>
    <phoneticPr fontId="1"/>
  </si>
  <si>
    <t>ペース</t>
    <phoneticPr fontId="1"/>
  </si>
  <si>
    <t>コース</t>
    <phoneticPr fontId="1"/>
  </si>
  <si>
    <t>ペ補</t>
    <rPh sb="1" eb="2">
      <t>ホセイ</t>
    </rPh>
    <phoneticPr fontId="1"/>
  </si>
  <si>
    <t>バイアス</t>
    <phoneticPr fontId="1"/>
  </si>
  <si>
    <t>コメント</t>
    <phoneticPr fontId="1"/>
  </si>
  <si>
    <t>レースクラス</t>
    <phoneticPr fontId="1"/>
  </si>
  <si>
    <t>ラップタイム</t>
    <phoneticPr fontId="1"/>
  </si>
  <si>
    <t>使用コース</t>
    <rPh sb="0" eb="2">
      <t>シヨウ</t>
    </rPh>
    <phoneticPr fontId="1"/>
  </si>
  <si>
    <t>ペース補正</t>
    <rPh sb="3" eb="5">
      <t>ホセイ</t>
    </rPh>
    <phoneticPr fontId="1"/>
  </si>
  <si>
    <t>タイムレベル</t>
    <phoneticPr fontId="1"/>
  </si>
  <si>
    <t>メンバーレベル</t>
    <phoneticPr fontId="1"/>
  </si>
  <si>
    <t>ペ補</t>
    <rPh sb="1" eb="2">
      <t>ホセイ</t>
    </rPh>
    <phoneticPr fontId="3"/>
  </si>
  <si>
    <t>7F</t>
    <phoneticPr fontId="1"/>
  </si>
  <si>
    <t>8F</t>
    <phoneticPr fontId="1"/>
  </si>
  <si>
    <t>9F</t>
    <phoneticPr fontId="1"/>
  </si>
  <si>
    <t>ペース</t>
    <phoneticPr fontId="1"/>
  </si>
  <si>
    <t>バイアス</t>
    <phoneticPr fontId="1"/>
  </si>
  <si>
    <t>コメント</t>
    <phoneticPr fontId="1"/>
  </si>
  <si>
    <t>コース</t>
    <phoneticPr fontId="12"/>
  </si>
  <si>
    <t>8F</t>
    <phoneticPr fontId="1"/>
  </si>
  <si>
    <t>9F</t>
    <phoneticPr fontId="1"/>
  </si>
  <si>
    <t>10F</t>
    <phoneticPr fontId="1"/>
  </si>
  <si>
    <t>コース</t>
    <phoneticPr fontId="3"/>
  </si>
  <si>
    <t>クラス</t>
    <phoneticPr fontId="1"/>
  </si>
  <si>
    <t>タイム</t>
    <phoneticPr fontId="1"/>
  </si>
  <si>
    <t>1F</t>
    <phoneticPr fontId="1"/>
  </si>
  <si>
    <t>2F</t>
    <phoneticPr fontId="1"/>
  </si>
  <si>
    <t>3F</t>
    <phoneticPr fontId="1"/>
  </si>
  <si>
    <t>4F</t>
    <phoneticPr fontId="1"/>
  </si>
  <si>
    <t>5F</t>
    <phoneticPr fontId="1"/>
  </si>
  <si>
    <t>6F</t>
    <phoneticPr fontId="1"/>
  </si>
  <si>
    <t>7F</t>
    <phoneticPr fontId="1"/>
  </si>
  <si>
    <t>8F</t>
    <phoneticPr fontId="1"/>
  </si>
  <si>
    <t>9F</t>
    <phoneticPr fontId="1"/>
  </si>
  <si>
    <t>10F</t>
    <phoneticPr fontId="1"/>
  </si>
  <si>
    <t>11F</t>
    <phoneticPr fontId="1"/>
  </si>
  <si>
    <t>12F</t>
    <phoneticPr fontId="1"/>
  </si>
  <si>
    <t>中6F</t>
    <rPh sb="0" eb="1">
      <t>ナカ</t>
    </rPh>
    <phoneticPr fontId="1"/>
  </si>
  <si>
    <t>ペース</t>
    <phoneticPr fontId="1"/>
  </si>
  <si>
    <t>バイアス</t>
    <phoneticPr fontId="1"/>
  </si>
  <si>
    <t>コメント</t>
    <phoneticPr fontId="1"/>
  </si>
  <si>
    <t>コース</t>
    <phoneticPr fontId="12"/>
  </si>
  <si>
    <t>クラス</t>
    <phoneticPr fontId="1"/>
  </si>
  <si>
    <t>タイム</t>
    <phoneticPr fontId="1"/>
  </si>
  <si>
    <t>1F</t>
    <phoneticPr fontId="1"/>
  </si>
  <si>
    <t>2F</t>
    <phoneticPr fontId="1"/>
  </si>
  <si>
    <t>3F</t>
    <phoneticPr fontId="1"/>
  </si>
  <si>
    <t>4F</t>
    <phoneticPr fontId="1"/>
  </si>
  <si>
    <t>5F</t>
    <phoneticPr fontId="1"/>
  </si>
  <si>
    <t>6F</t>
    <phoneticPr fontId="1"/>
  </si>
  <si>
    <t>7F</t>
    <phoneticPr fontId="1"/>
  </si>
  <si>
    <t>8F</t>
    <phoneticPr fontId="1"/>
  </si>
  <si>
    <t>9F</t>
    <phoneticPr fontId="1"/>
  </si>
  <si>
    <t>10F</t>
    <phoneticPr fontId="1"/>
  </si>
  <si>
    <t>11F</t>
    <phoneticPr fontId="1"/>
  </si>
  <si>
    <t>12F</t>
    <phoneticPr fontId="12"/>
  </si>
  <si>
    <t>13F</t>
    <phoneticPr fontId="1"/>
  </si>
  <si>
    <t>中7F</t>
    <rPh sb="0" eb="1">
      <t>ナk</t>
    </rPh>
    <phoneticPr fontId="1"/>
  </si>
  <si>
    <t>ペース</t>
    <phoneticPr fontId="1"/>
  </si>
  <si>
    <t>コース</t>
    <phoneticPr fontId="12"/>
  </si>
  <si>
    <t>バイアス</t>
    <phoneticPr fontId="1"/>
  </si>
  <si>
    <t>コメント</t>
    <phoneticPr fontId="1"/>
  </si>
  <si>
    <t>A</t>
    <phoneticPr fontId="3"/>
  </si>
  <si>
    <t>含水(ゴ)</t>
    <rPh sb="0" eb="2">
      <t>ガンス</t>
    </rPh>
    <phoneticPr fontId="12"/>
  </si>
  <si>
    <t>含水(4)</t>
    <rPh sb="0" eb="2">
      <t>ガンス</t>
    </rPh>
    <phoneticPr fontId="12"/>
  </si>
  <si>
    <t>勝ち馬メモ</t>
    <rPh sb="0" eb="1">
      <t>カ</t>
    </rPh>
    <rPh sb="2" eb="5">
      <t>ウm</t>
    </rPh>
    <phoneticPr fontId="1"/>
  </si>
  <si>
    <t>OP</t>
    <phoneticPr fontId="12"/>
  </si>
  <si>
    <t>A</t>
    <phoneticPr fontId="12"/>
  </si>
  <si>
    <t>D</t>
    <phoneticPr fontId="12"/>
  </si>
  <si>
    <t>D</t>
    <phoneticPr fontId="3"/>
  </si>
  <si>
    <t>C</t>
    <phoneticPr fontId="12"/>
  </si>
  <si>
    <t>新馬</t>
    <rPh sb="0" eb="2">
      <t>シンバ</t>
    </rPh>
    <phoneticPr fontId="12"/>
  </si>
  <si>
    <t>3 1勝</t>
    <rPh sb="3" eb="4">
      <t>ショウ</t>
    </rPh>
    <phoneticPr fontId="12"/>
  </si>
  <si>
    <t>未勝利</t>
    <rPh sb="0" eb="3">
      <t>ミショウリ</t>
    </rPh>
    <phoneticPr fontId="12"/>
  </si>
  <si>
    <t>1勝</t>
    <rPh sb="1" eb="2">
      <t>ショウ</t>
    </rPh>
    <phoneticPr fontId="12"/>
  </si>
  <si>
    <t>2勝</t>
    <rPh sb="1" eb="2">
      <t>ショウ</t>
    </rPh>
    <phoneticPr fontId="12"/>
  </si>
  <si>
    <t>未勝利</t>
    <rPh sb="0" eb="3">
      <t>ミショウリ</t>
    </rPh>
    <phoneticPr fontId="3"/>
  </si>
  <si>
    <t>1勝</t>
    <rPh sb="1" eb="2">
      <t>ショウ</t>
    </rPh>
    <phoneticPr fontId="3"/>
  </si>
  <si>
    <t>未勝利</t>
    <rPh sb="0" eb="1">
      <t>ミショウリ</t>
    </rPh>
    <phoneticPr fontId="12"/>
  </si>
  <si>
    <t>3勝</t>
    <rPh sb="1" eb="2">
      <t>ショウ</t>
    </rPh>
    <phoneticPr fontId="12"/>
  </si>
  <si>
    <t>2勝</t>
    <rPh sb="1" eb="2">
      <t>ショウ</t>
    </rPh>
    <phoneticPr fontId="3"/>
  </si>
  <si>
    <t>E</t>
    <phoneticPr fontId="12"/>
  </si>
  <si>
    <t>OP</t>
    <phoneticPr fontId="3"/>
  </si>
  <si>
    <t>3 1勝</t>
    <rPh sb="3" eb="4">
      <t>ショウ</t>
    </rPh>
    <phoneticPr fontId="3"/>
  </si>
  <si>
    <t>B</t>
    <phoneticPr fontId="3"/>
  </si>
  <si>
    <t>クッション</t>
    <phoneticPr fontId="12"/>
  </si>
  <si>
    <t>クッション</t>
    <phoneticPr fontId="3"/>
  </si>
  <si>
    <t>下5F</t>
    <rPh sb="0" eb="1">
      <t xml:space="preserve">シタ </t>
    </rPh>
    <phoneticPr fontId="1"/>
  </si>
  <si>
    <t>含水(ゴ)</t>
    <rPh sb="0" eb="2">
      <t>ガンスイ</t>
    </rPh>
    <phoneticPr fontId="12"/>
  </si>
  <si>
    <t>含水(4)</t>
    <rPh sb="0" eb="2">
      <t>ガンスイ</t>
    </rPh>
    <phoneticPr fontId="12"/>
  </si>
  <si>
    <t>馬場L</t>
    <rPh sb="0" eb="2">
      <t>ババ</t>
    </rPh>
    <phoneticPr fontId="12"/>
  </si>
  <si>
    <t>後半5F</t>
    <rPh sb="0" eb="2">
      <t>コウハn</t>
    </rPh>
    <phoneticPr fontId="1"/>
  </si>
  <si>
    <t>ゴール前含水率</t>
    <rPh sb="4" eb="7">
      <t>ガンスイ</t>
    </rPh>
    <phoneticPr fontId="12"/>
  </si>
  <si>
    <t>4コーナー含水率</t>
    <rPh sb="5" eb="8">
      <t>ガンスイ</t>
    </rPh>
    <phoneticPr fontId="12"/>
  </si>
  <si>
    <t>独自馬場レベル</t>
    <rPh sb="0" eb="2">
      <t>ドクジ</t>
    </rPh>
    <rPh sb="2" eb="4">
      <t>b</t>
    </rPh>
    <phoneticPr fontId="12"/>
  </si>
  <si>
    <t>3勝</t>
    <rPh sb="1" eb="2">
      <t>ショウル</t>
    </rPh>
    <phoneticPr fontId="12"/>
  </si>
  <si>
    <t>下5F</t>
    <rPh sb="0" eb="1">
      <t xml:space="preserve">シタ </t>
    </rPh>
    <phoneticPr fontId="12"/>
  </si>
  <si>
    <t>マイシンフォニー</t>
    <phoneticPr fontId="12"/>
  </si>
  <si>
    <t>ランスオブウェイブが逃げてそれをタマモタップダンスが追いかける展開。その２頭が最後は３着以下を突き離してワンツーとなった。</t>
    <phoneticPr fontId="12"/>
  </si>
  <si>
    <t>ランスオブウェイブ</t>
    <phoneticPr fontId="12"/>
  </si>
  <si>
    <t>断然人気のマスキエッタが逃げて未勝利レベルにしてもかなりのスローペース。そりゃこんなペースで行ければマスキエッタが逃げ切るのも当然。</t>
    <phoneticPr fontId="12"/>
  </si>
  <si>
    <t>マスキエッタ</t>
    <phoneticPr fontId="12"/>
  </si>
  <si>
    <t>平均ペースで流れて地力がはっきりと問われた一戦。今回が初ダートだったノットゥルノが断然人気に応えて圧勝となった。</t>
    <phoneticPr fontId="12"/>
  </si>
  <si>
    <t>ノットゥルノ</t>
    <phoneticPr fontId="12"/>
  </si>
  <si>
    <t>新馬戦にしてもかなりのスローペース。２番手につけたメイショウクリフトが人気に応えて圧勝となった。</t>
    <phoneticPr fontId="12"/>
  </si>
  <si>
    <t>メイショウクリフト</t>
    <phoneticPr fontId="12"/>
  </si>
  <si>
    <t>阪神芝は開幕週でやはり高速馬場に。内枠から好位をセンス良く立ち回ったマイシンフォニーが人気に応えて勝利。</t>
    <phoneticPr fontId="12"/>
  </si>
  <si>
    <t>M</t>
    <phoneticPr fontId="12"/>
  </si>
  <si>
    <t>消耗</t>
    <rPh sb="0" eb="2">
      <t>ショウモウ</t>
    </rPh>
    <phoneticPr fontId="12"/>
  </si>
  <si>
    <t>良</t>
    <rPh sb="0" eb="1">
      <t>ヨイ</t>
    </rPh>
    <phoneticPr fontId="12"/>
  </si>
  <si>
    <t>ﾏｼﾞｪｽﾃｨｯｸｳｫﾘｱｰ</t>
    <phoneticPr fontId="12"/>
  </si>
  <si>
    <t>エスポワールシチー</t>
    <phoneticPr fontId="12"/>
  </si>
  <si>
    <t>コパノリッキー</t>
    <phoneticPr fontId="12"/>
  </si>
  <si>
    <t>SS</t>
    <phoneticPr fontId="12"/>
  </si>
  <si>
    <t>平坦</t>
    <rPh sb="0" eb="2">
      <t>ヘイタn</t>
    </rPh>
    <phoneticPr fontId="12"/>
  </si>
  <si>
    <t>イントゥミスチーフ</t>
    <phoneticPr fontId="12"/>
  </si>
  <si>
    <t>ダノンレジェンド</t>
    <phoneticPr fontId="12"/>
  </si>
  <si>
    <t>ｱﾒﾘｶﾝﾍﾟｲﾄﾘｵｯﾄ</t>
    <phoneticPr fontId="12"/>
  </si>
  <si>
    <t>ハーツクライ</t>
    <phoneticPr fontId="12"/>
  </si>
  <si>
    <t>ホッコータルマエ</t>
    <phoneticPr fontId="12"/>
  </si>
  <si>
    <t>キングカメハメハ</t>
    <phoneticPr fontId="12"/>
  </si>
  <si>
    <t>S</t>
    <phoneticPr fontId="12"/>
  </si>
  <si>
    <t>平坦</t>
    <rPh sb="0" eb="1">
      <t>ヘイタn</t>
    </rPh>
    <phoneticPr fontId="12"/>
  </si>
  <si>
    <t>シルバーステート</t>
    <phoneticPr fontId="12"/>
  </si>
  <si>
    <t>リーチザクラウン</t>
    <phoneticPr fontId="12"/>
  </si>
  <si>
    <t>ザファクター</t>
    <phoneticPr fontId="12"/>
  </si>
  <si>
    <t>馬名</t>
    <rPh sb="0" eb="2">
      <t>ウマメイ</t>
    </rPh>
    <phoneticPr fontId="12"/>
  </si>
  <si>
    <t>瞬発</t>
    <rPh sb="0" eb="2">
      <t>シュンパテゥ</t>
    </rPh>
    <phoneticPr fontId="12"/>
  </si>
  <si>
    <t>ディープインパクト</t>
    <phoneticPr fontId="12"/>
  </si>
  <si>
    <t>ドゥラメンテ</t>
    <phoneticPr fontId="12"/>
  </si>
  <si>
    <t>先行タイプの馬は多かったが大外枠からコンクパールが先手を奪う展開。この形を取れれば強いようで、コンクパールがそのまま押し切って勝利となった。</t>
    <phoneticPr fontId="3"/>
  </si>
  <si>
    <t>コンクパール</t>
    <phoneticPr fontId="3"/>
  </si>
  <si>
    <t>H</t>
    <phoneticPr fontId="3"/>
  </si>
  <si>
    <t>消耗</t>
    <rPh sb="0" eb="2">
      <t>ショウモウ</t>
    </rPh>
    <phoneticPr fontId="3"/>
  </si>
  <si>
    <t>良</t>
    <rPh sb="0" eb="1">
      <t>ヨイ</t>
    </rPh>
    <phoneticPr fontId="3"/>
  </si>
  <si>
    <t>アメリカンファラオ</t>
    <phoneticPr fontId="3"/>
  </si>
  <si>
    <t>ヘニーヒューズ</t>
    <phoneticPr fontId="3"/>
  </si>
  <si>
    <t>フリオーソ</t>
    <phoneticPr fontId="3"/>
  </si>
  <si>
    <t>低調なメンバーレベルでかなりのスローペース戦に。そんな低レベルなメンバーの中でも相対的に上位だったラボンダンスが人気に応えて順当勝ち。</t>
    <phoneticPr fontId="12"/>
  </si>
  <si>
    <t>ラボンダンス</t>
    <phoneticPr fontId="12"/>
  </si>
  <si>
    <t>タートルボウル</t>
    <phoneticPr fontId="12"/>
  </si>
  <si>
    <t>オルフェーヴル</t>
    <phoneticPr fontId="12"/>
  </si>
  <si>
    <t>ヴァンセンヌ</t>
    <phoneticPr fontId="12"/>
  </si>
  <si>
    <t>ダイメイイースターが逃げてそこまで速くはない流れ。番手から早めに抜け出したミッキークイックが差し勢をしのいで押し切り勝ち。</t>
    <phoneticPr fontId="3"/>
  </si>
  <si>
    <t>ミッキークイック</t>
    <phoneticPr fontId="3"/>
  </si>
  <si>
    <t>S</t>
    <phoneticPr fontId="3"/>
  </si>
  <si>
    <t>平坦</t>
    <rPh sb="0" eb="2">
      <t>ヘイタn</t>
    </rPh>
    <phoneticPr fontId="3"/>
  </si>
  <si>
    <t>ミッキーアイル</t>
    <phoneticPr fontId="3"/>
  </si>
  <si>
    <t>キズナ</t>
    <phoneticPr fontId="3"/>
  </si>
  <si>
    <t>ローエングリン</t>
    <phoneticPr fontId="3"/>
  </si>
  <si>
    <t>少頭数でネバーゴーンアウトが逃げてかなりのスローペース戦に。最後は上がり勝負になったが、スムーズに立ち回ったロックユーが抜け出して勝利。</t>
    <phoneticPr fontId="12"/>
  </si>
  <si>
    <t>ロックユー</t>
    <phoneticPr fontId="12"/>
  </si>
  <si>
    <t>瞬発</t>
    <rPh sb="0" eb="1">
      <t>シュンパテゥ</t>
    </rPh>
    <phoneticPr fontId="12"/>
  </si>
  <si>
    <t>B</t>
    <phoneticPr fontId="12"/>
  </si>
  <si>
    <t>アルサトワ/カイザーバローズ</t>
    <phoneticPr fontId="12"/>
  </si>
  <si>
    <t>ルーラーシップ/ディープインパクト</t>
    <phoneticPr fontId="12"/>
  </si>
  <si>
    <t>ﾎﾟｲﾝﾄｵﾌﾞｴﾝﾄﾘｰ</t>
    <phoneticPr fontId="12"/>
  </si>
  <si>
    <t>アルサトワが逃げてかなりのスローペース。そのままアルサトワが押し切るかに見えたが、最後に外からカイザーバローズが突っこんできて同着優勝となった。</t>
    <phoneticPr fontId="12"/>
  </si>
  <si>
    <t>ややゆったり流れて好位追走のダーリントンホールとファルコニアが抜け出す展開。最後の最後にエアファンディタが大外から突っこんできて大接戦となった。</t>
    <phoneticPr fontId="12"/>
  </si>
  <si>
    <t>エアファンディタ</t>
    <phoneticPr fontId="12"/>
  </si>
  <si>
    <t>ハットトリック</t>
    <phoneticPr fontId="12"/>
  </si>
  <si>
    <t>ニューアプローチ</t>
    <phoneticPr fontId="12"/>
  </si>
  <si>
    <t>オセアダイナスティが逃げてメガゴールドが番手につける展開。最後は人気のゴールドハイアーとメガゴールドの一騎打ちで大接戦の結果になった。</t>
    <phoneticPr fontId="12"/>
  </si>
  <si>
    <t>メガゴールド</t>
    <phoneticPr fontId="12"/>
  </si>
  <si>
    <t>ゴールドシップ</t>
    <phoneticPr fontId="12"/>
  </si>
  <si>
    <t>ヘニーヒューズ</t>
    <phoneticPr fontId="12"/>
  </si>
  <si>
    <t>瞬発</t>
    <rPh sb="0" eb="2">
      <t>シュンパテゥ</t>
    </rPh>
    <phoneticPr fontId="3"/>
  </si>
  <si>
    <t>オルフェーヴル</t>
    <phoneticPr fontId="3"/>
  </si>
  <si>
    <t>ステイゴールド</t>
    <phoneticPr fontId="3"/>
  </si>
  <si>
    <t>コパノフランシス</t>
    <phoneticPr fontId="12"/>
  </si>
  <si>
    <t>ロードカナロア</t>
    <phoneticPr fontId="12"/>
  </si>
  <si>
    <t>ブラックタイド</t>
    <phoneticPr fontId="12"/>
  </si>
  <si>
    <t>ブリヨンカズマ</t>
    <phoneticPr fontId="12"/>
  </si>
  <si>
    <t>クロフネ</t>
    <phoneticPr fontId="12"/>
  </si>
  <si>
    <t>キズナ</t>
    <phoneticPr fontId="12"/>
  </si>
  <si>
    <t>メイショウキッド</t>
    <phoneticPr fontId="3"/>
  </si>
  <si>
    <t>ホッコータルマエ</t>
    <phoneticPr fontId="3"/>
  </si>
  <si>
    <t>コパノリッキー</t>
    <phoneticPr fontId="3"/>
  </si>
  <si>
    <t>シニスターミニスター</t>
    <phoneticPr fontId="3"/>
  </si>
  <si>
    <t>エルデスペラード</t>
    <phoneticPr fontId="12"/>
  </si>
  <si>
    <t>バゴ</t>
    <phoneticPr fontId="12"/>
  </si>
  <si>
    <t>アジアエクスプレス</t>
    <phoneticPr fontId="12"/>
  </si>
  <si>
    <t>ディオ</t>
    <phoneticPr fontId="12"/>
  </si>
  <si>
    <t>リオンディーズ</t>
    <phoneticPr fontId="12"/>
  </si>
  <si>
    <t>モーリス</t>
    <phoneticPr fontId="12"/>
  </si>
  <si>
    <t>イスラボニータ</t>
    <phoneticPr fontId="12"/>
  </si>
  <si>
    <t>ショウナンアデイブ</t>
    <phoneticPr fontId="12"/>
  </si>
  <si>
    <t>エピファネイア</t>
    <phoneticPr fontId="12"/>
  </si>
  <si>
    <t>カサデガ</t>
    <phoneticPr fontId="12"/>
  </si>
  <si>
    <t>ルーラーシップ</t>
    <phoneticPr fontId="12"/>
  </si>
  <si>
    <t>スタニングローズ</t>
    <phoneticPr fontId="12"/>
  </si>
  <si>
    <t>稍重</t>
    <rPh sb="0" eb="2">
      <t>ヤヤオモ</t>
    </rPh>
    <phoneticPr fontId="12"/>
  </si>
  <si>
    <t>タイセイグラシア</t>
    <phoneticPr fontId="12"/>
  </si>
  <si>
    <t>アルーブルト</t>
    <phoneticPr fontId="12"/>
  </si>
  <si>
    <t>フェノーメノ</t>
    <phoneticPr fontId="12"/>
  </si>
  <si>
    <t>ヴィクトワールピサ</t>
    <phoneticPr fontId="12"/>
  </si>
  <si>
    <t>キャプテントゥーレ</t>
    <phoneticPr fontId="12"/>
  </si>
  <si>
    <t>アフリカンゴールド</t>
    <phoneticPr fontId="3"/>
  </si>
  <si>
    <t>稍重</t>
    <rPh sb="0" eb="2">
      <t>ヤヤオモ</t>
    </rPh>
    <phoneticPr fontId="3"/>
  </si>
  <si>
    <t>ジャングルポケット</t>
    <phoneticPr fontId="3"/>
  </si>
  <si>
    <t>平坦</t>
    <rPh sb="0" eb="1">
      <t>ヘイタn</t>
    </rPh>
    <phoneticPr fontId="3"/>
  </si>
  <si>
    <t>ワンダーイチョウ</t>
    <phoneticPr fontId="3"/>
  </si>
  <si>
    <t>ワンダーアキュート</t>
    <phoneticPr fontId="3"/>
  </si>
  <si>
    <t>ダイワメジャー</t>
    <phoneticPr fontId="3"/>
  </si>
  <si>
    <t>C</t>
    <phoneticPr fontId="3"/>
  </si>
  <si>
    <t>マジェスティックウォリアー産駒らしく使って使って良くなってきた感じ。先行力はあるので強い馬と戦いつつまだ強くなっていきそう。</t>
    <phoneticPr fontId="12"/>
  </si>
  <si>
    <t>今回は能力上位だった上に超スローペースで展開にも恵まれた。上で通用するかは置いておいて今回は恵まれている。</t>
    <phoneticPr fontId="12"/>
  </si>
  <si>
    <t>初ダートで好位から早め先頭で圧巻のパフォーマンス。時計も素晴らしいですし相当にダートでは強そう。揉まれてどうかはわからないがオープンまでは行くだろう。</t>
    <phoneticPr fontId="12"/>
  </si>
  <si>
    <t>今回のメンバーの中では抜けていた。超スローペースを番手からで展開に恵まれているので評価は難しい。</t>
    <phoneticPr fontId="12"/>
  </si>
  <si>
    <t>開幕週で好位追走から完璧な競馬ができた。とは言っても今回はハイレベル戦ですし、普通に上のクラスでも通用しそう。タフ馬場はダメなタイプ。</t>
    <phoneticPr fontId="12"/>
  </si>
  <si>
    <t>アメリカンファラオ産駒だけに気分よく競馬ができないとダメなんだろう。今回はハイペースで強い競馬だがピンかパーで付き合い方が難しいタイプ。</t>
    <phoneticPr fontId="3"/>
  </si>
  <si>
    <t>低レベルなメンバー相手に川田騎手がインを完璧に突いての差し切り勝ち。昇級即通用とは思えません。</t>
    <phoneticPr fontId="12"/>
  </si>
  <si>
    <t>---</t>
  </si>
  <si>
    <t>E</t>
  </si>
  <si>
    <t>D</t>
  </si>
  <si>
    <t>±0</t>
  </si>
  <si>
    <t>C</t>
  </si>
  <si>
    <t>B</t>
  </si>
  <si>
    <t>○</t>
  </si>
  <si>
    <t>A</t>
  </si>
  <si>
    <t>SL</t>
  </si>
  <si>
    <t>揉まれなければ強い馬で、今回は内枠からでもスムーズに外めの２番手が取れた。上のクラスでも同じイメージで考えていればいいだろう。</t>
    <phoneticPr fontId="3"/>
  </si>
  <si>
    <t>スローペースで福永騎手がこれ以上ないぐらいに完璧に乗っていた。良血で素質はありそうだが準オープンでは様子見と行きたい。</t>
    <phoneticPr fontId="12"/>
  </si>
  <si>
    <t>スローペースで展開に恵まれて逃げ切り勝ち。オープンでも恵まれれば一発あっても。 / 今回はスローで展開向かない中で差し切り。徐々に力はつけてきている。</t>
    <phoneticPr fontId="12"/>
  </si>
  <si>
    <t>父ハットトリックのイメージ通りに抜群のキレをもつ馬。追走スピードがそこまで問われない阪神向きで、マイラーズカップなら重賞制覇のチャンスも十分。</t>
    <phoneticPr fontId="12"/>
  </si>
  <si>
    <t>血統イメージ通りにズブズブのスタミナタイプの馬でおそらく阪神ダート2000m専用機。この条件ならいずれ準オープンを勝つかもしれないが・・・</t>
    <phoneticPr fontId="12"/>
  </si>
  <si>
    <t>ニホンピロクリークがスッと先行したがファンタジックランが競りかけてくる展開。最後は3頭が後続を突き放して大接戦となった。</t>
    <phoneticPr fontId="12"/>
  </si>
  <si>
    <t>今回はスタートを決めて好位から競馬ができた。最後までグイグイ伸びていましたし、成長次第で上でもやれても。</t>
    <phoneticPr fontId="12"/>
  </si>
  <si>
    <t>未勝利レベルにしてもかなりのスローペース。その割に全体時計も上りもかかっており、普通い低レベル戦だったか。</t>
    <phoneticPr fontId="12"/>
  </si>
  <si>
    <t>今回は低レベル戦でクロフネ産駒らしい渋とさで競り勝った。さすがに評価はできない。</t>
    <phoneticPr fontId="12"/>
  </si>
  <si>
    <t>今回はハイペースで展開は向いている。ただそれ以上に能力が抜けきっていた感じで、スマートラプターの未勝利の内容からも昇級即通用だろう。</t>
    <phoneticPr fontId="3"/>
  </si>
  <si>
    <t>どう見てもメイショウキッドが抜けきっていた一戦。単勝1.3倍の断然支持に応えてメイショウキッドが楽々と突き抜けて圧勝。</t>
    <phoneticPr fontId="3"/>
  </si>
  <si>
    <t>新馬戦にしてもかなりのスローペース。前有利の展開になってエルデスペラードが番手から抜け出して完勝となった。</t>
    <phoneticPr fontId="12"/>
  </si>
  <si>
    <t>超スローペースを番手から抜け出して完勝。今回はかなり恵まれているので評価は難しい。</t>
    <phoneticPr fontId="12"/>
  </si>
  <si>
    <t>これまで勝ち味に遅かっただけ。素質は相当に高そうで、次走がいきなりアーリントンカップあたりでも好勝負になっていいかも。</t>
    <phoneticPr fontId="12"/>
  </si>
  <si>
    <t>前半スローから阪神芝2000mらしい後半のロンスパ勝負。後半1000mが58.5ですから普通にハイレベル戦だったんじゃないだろうか。</t>
    <phoneticPr fontId="12"/>
  </si>
  <si>
    <t>勝ち味に遅かっただけでようやくの勝利。今回はハイレベル戦ですし、普通に次走が毎日杯あたりでも好勝負になっていい感じがします。</t>
    <phoneticPr fontId="12"/>
  </si>
  <si>
    <t>条件戦ではなかなか見ないレベルの超スローペース戦。決め手比べになってカサデガが人気に応えて勝利。</t>
    <phoneticPr fontId="12"/>
  </si>
  <si>
    <t>揉まれずスムーズならそこそこやれる馬。今回は超スローペースに恵まれている。</t>
    <phoneticPr fontId="12"/>
  </si>
  <si>
    <t>少頭数で超スローペースの展開に。セイウンハーデスが逃げ粘っていたが、最後は人気のスタニングローズが差し切り勝ち。</t>
    <phoneticPr fontId="12"/>
  </si>
  <si>
    <t>デイリー杯2歳Sは出来落ちだったか。新潟2歳Sの走りからすれば世代上位なはずで、チューリップ賞でも強敵相手に戦える可能性はある。</t>
    <phoneticPr fontId="12"/>
  </si>
  <si>
    <t>メンバーが揃っていたハイレベル戦。スローペースからの瞬発戦になり、断然人気のディオが好位から抜け出して順当勝ち。</t>
    <phoneticPr fontId="12"/>
  </si>
  <si>
    <t>低調なメンバーレベル。揉まれずに積極的な競馬ができたタイセイグラシアが押し切り勝ち。</t>
    <phoneticPr fontId="12"/>
  </si>
  <si>
    <t>低調なメンバー相手に古川騎手の積極策が上手くハマった感じ。今回は恵まれただろう。</t>
    <phoneticPr fontId="12"/>
  </si>
  <si>
    <t>スズカパンサーが逃げて平均ペース。地力ははっきりと問われた感じで、アルーブルトが人気に応えて差し切り勝ち。</t>
    <phoneticPr fontId="12"/>
  </si>
  <si>
    <t>雅Sで上位に走れていればここでは上位だった。若干1800mでは長い可能性があるので、オープンで通用するかは微妙なところ。</t>
    <phoneticPr fontId="12"/>
  </si>
  <si>
    <t>徹底先行タイプが揃っていてそれなりに速い流れ。最後は外枠の好位差し勢が有利になり、ワンダーイチョウが突き抜けて勝利。</t>
    <phoneticPr fontId="3"/>
  </si>
  <si>
    <t>ここにきて一気に力をつけている感じ。最後も余裕はあったが、準オープンとなると少し壁がある可能性はあります。</t>
    <phoneticPr fontId="3"/>
  </si>
  <si>
    <t>未勝利</t>
    <rPh sb="0" eb="1">
      <t>ミショウリ</t>
    </rPh>
    <phoneticPr fontId="3"/>
  </si>
  <si>
    <t>3勝</t>
    <rPh sb="1" eb="2">
      <t>ショウ</t>
    </rPh>
    <phoneticPr fontId="3"/>
  </si>
  <si>
    <t>新馬</t>
    <rPh sb="0" eb="2">
      <t>シンバ</t>
    </rPh>
    <phoneticPr fontId="3"/>
  </si>
  <si>
    <t>新馬</t>
    <rPh sb="0" eb="1">
      <t>シンバ</t>
    </rPh>
    <phoneticPr fontId="12"/>
  </si>
  <si>
    <t>テンダンス</t>
    <phoneticPr fontId="12"/>
  </si>
  <si>
    <t>フラップシグナス</t>
    <phoneticPr fontId="3"/>
  </si>
  <si>
    <t>オンザダブル</t>
    <phoneticPr fontId="12"/>
  </si>
  <si>
    <t>キンシャサノキセキ</t>
    <phoneticPr fontId="12"/>
  </si>
  <si>
    <t>ジャスタウェイ</t>
    <phoneticPr fontId="12"/>
  </si>
  <si>
    <t>４頭が引っ張るような展開で未勝利レベルでは速いペース。最後は上がりがかかる消耗戦になり、カレンラファータが２着以下を突き離して勝利。</t>
    <phoneticPr fontId="12"/>
  </si>
  <si>
    <t>カレンラファータ</t>
    <phoneticPr fontId="12"/>
  </si>
  <si>
    <t>単勝1.3倍のオッズ支持通りにオンザバブルが抜けきっていた一戦。あっさりと先手を奪うとここでは全くスピードが違った感じで圧勝となった。</t>
    <phoneticPr fontId="12"/>
  </si>
  <si>
    <t>未勝利レベルの馬にとってはかなりタフな舞台。最後は3頭によるスタミナ比べになり、エミサソウツバサが長く良い脚を活かして差し切り勝ち。</t>
    <phoneticPr fontId="12"/>
  </si>
  <si>
    <t>エミサソウツバサ</t>
    <phoneticPr fontId="12"/>
  </si>
  <si>
    <t>H</t>
    <phoneticPr fontId="12"/>
  </si>
  <si>
    <t>消耗</t>
    <rPh sb="0" eb="1">
      <t>ショウモウ</t>
    </rPh>
    <phoneticPr fontId="12"/>
  </si>
  <si>
    <t>バトルプラン</t>
    <phoneticPr fontId="12"/>
  </si>
  <si>
    <t>ドレフォン</t>
    <phoneticPr fontId="12"/>
  </si>
  <si>
    <t>ディスクリートキャット</t>
    <phoneticPr fontId="12"/>
  </si>
  <si>
    <t>ワンアンドオンリー</t>
    <phoneticPr fontId="12"/>
  </si>
  <si>
    <t>M</t>
    <phoneticPr fontId="3"/>
  </si>
  <si>
    <t>消耗</t>
    <rPh sb="0" eb="1">
      <t>ショウモウ</t>
    </rPh>
    <phoneticPr fontId="3"/>
  </si>
  <si>
    <t>トゥザグローリー</t>
    <phoneticPr fontId="3"/>
  </si>
  <si>
    <t>キンシャサノキセキ</t>
    <phoneticPr fontId="3"/>
  </si>
  <si>
    <t>メイショウオグマ</t>
    <phoneticPr fontId="12"/>
  </si>
  <si>
    <t>新馬戦らしく前半から中盤が緩い流れに。調教絶好だったメイショウオグマが２番手から抜け出して完勝となった。</t>
    <phoneticPr fontId="12"/>
  </si>
  <si>
    <t>スギノマジェスティ</t>
    <phoneticPr fontId="12"/>
  </si>
  <si>
    <t>中盤がかなり緩んでから残り1000m=58.9のロンスパ戦に。２戦目でまさにガラリ一変となったアップデートがインを突いて差し切り勝ち。</t>
    <phoneticPr fontId="12"/>
  </si>
  <si>
    <t>アップデート</t>
    <phoneticPr fontId="12"/>
  </si>
  <si>
    <t>ハセドン</t>
    <phoneticPr fontId="12"/>
  </si>
  <si>
    <t>ダンカーク</t>
    <phoneticPr fontId="12"/>
  </si>
  <si>
    <t>ショウナンアレス</t>
    <phoneticPr fontId="12"/>
  </si>
  <si>
    <t>ウインバリアシオン</t>
    <phoneticPr fontId="12"/>
  </si>
  <si>
    <t>アドマイヤルプス</t>
    <phoneticPr fontId="3"/>
  </si>
  <si>
    <t>エスポワールシチー</t>
    <phoneticPr fontId="3"/>
  </si>
  <si>
    <t>ﾏｼﾞｪｽﾃｨｯｸｳｫﾘｱｰ</t>
    <phoneticPr fontId="3"/>
  </si>
  <si>
    <t>ロータスランド</t>
    <phoneticPr fontId="12"/>
  </si>
  <si>
    <t>ミラウォーカーズ</t>
    <phoneticPr fontId="12"/>
  </si>
  <si>
    <t>サウスヴィグラス</t>
    <phoneticPr fontId="12"/>
  </si>
  <si>
    <t>プリサイスエンド</t>
    <phoneticPr fontId="12"/>
  </si>
  <si>
    <t>アポロキングダム</t>
    <phoneticPr fontId="12"/>
  </si>
  <si>
    <t>インベルシオン</t>
    <phoneticPr fontId="12"/>
  </si>
  <si>
    <t>押し出されてパトリオットランが人気に推された一戦。逆転できる馬はいなかった感じで、パトリオットランがマイペースで逃げて押し切り勝ち。</t>
    <phoneticPr fontId="12"/>
  </si>
  <si>
    <t>パトリオットラン</t>
    <phoneticPr fontId="12"/>
  </si>
  <si>
    <t>メンバーレベルは微妙。ハイペースで流れて上がりがかなりかかる消耗戦になり、好位追走のクレスケンスルーナが２着以下を突き離した。</t>
    <phoneticPr fontId="3"/>
  </si>
  <si>
    <t>クレスケンスルーナ</t>
    <phoneticPr fontId="3"/>
  </si>
  <si>
    <t>ダート既走勢が微妙だったようで初ダート馬が上位独占。調教で抜群の動きを見せていたインベルシオンがダートでもズブさを見せながら圧勝となった。</t>
    <phoneticPr fontId="12"/>
  </si>
  <si>
    <t>阪神ダートは前日雨の影響はそこまでない標準レベルの馬場。ここは逃げたレオノーレがそのまま押し切って完勝となった。</t>
    <phoneticPr fontId="3"/>
  </si>
  <si>
    <t>レオノーレ</t>
    <phoneticPr fontId="3"/>
  </si>
  <si>
    <t>稍重馬場とはいえそれなりに時計は出る馬場。はっきり地力が問われる展開で、３頭が後続を突き離して入線。普通にハイレベル戦だったか。</t>
    <phoneticPr fontId="12"/>
  </si>
  <si>
    <t>スーサンアッシャー</t>
    <phoneticPr fontId="12"/>
  </si>
  <si>
    <t>先行タイプが多くしっかりとペースは流れた感じ。最後は人気のアネゴハダが馬群を破って順当に差し切り勝ち。</t>
    <phoneticPr fontId="12"/>
  </si>
  <si>
    <t>アネゴハダ</t>
    <phoneticPr fontId="12"/>
  </si>
  <si>
    <t>縦長の隊列になったが実際はかなりのスローペース。後半ロンスパ戦で時計のかかる決着になった。</t>
    <phoneticPr fontId="12"/>
  </si>
  <si>
    <t>モンサンイルベント</t>
    <phoneticPr fontId="12"/>
  </si>
  <si>
    <t>断然人気のスズカキンシャサが逃げてハイペースの展開。最後はかなり上がりがかかったが、そのままスズカキンシャサが押し切って順当勝ち。</t>
    <phoneticPr fontId="12"/>
  </si>
  <si>
    <t>スズカキンシャサ</t>
    <phoneticPr fontId="12"/>
  </si>
  <si>
    <t>レース前に突然強風とともに雪が降りだすコンディション。先行馬不在でスローペースになり、番手につけたスギノマジェスティが楽に抜け出して圧勝。</t>
    <phoneticPr fontId="12"/>
  </si>
  <si>
    <t>稍重</t>
    <rPh sb="0" eb="1">
      <t>ヤヤオモ</t>
    </rPh>
    <phoneticPr fontId="12"/>
  </si>
  <si>
    <t>ゼンノロブロイ</t>
    <phoneticPr fontId="12"/>
  </si>
  <si>
    <t>稍重</t>
    <rPh sb="0" eb="1">
      <t>ヤヤオモ</t>
    </rPh>
    <phoneticPr fontId="3"/>
  </si>
  <si>
    <t>ディスクリートキャット</t>
    <phoneticPr fontId="3"/>
  </si>
  <si>
    <t>サトノアラジン</t>
    <phoneticPr fontId="3"/>
  </si>
  <si>
    <t>少頭数ながらメンバーレベルは高かった一戦。スッと先手を奪って超スローの逃げが打てたシャーレイポピーが難なく押し切って勝利。</t>
    <phoneticPr fontId="12"/>
  </si>
  <si>
    <t>シャーレイポピー</t>
    <phoneticPr fontId="12"/>
  </si>
  <si>
    <t>トランセンド</t>
    <phoneticPr fontId="3"/>
  </si>
  <si>
    <t>シユーニ</t>
    <phoneticPr fontId="12"/>
  </si>
  <si>
    <t>シンボリクリスエス</t>
    <phoneticPr fontId="12"/>
  </si>
  <si>
    <t>キングマン</t>
    <phoneticPr fontId="12"/>
  </si>
  <si>
    <t>レイヴンズパス</t>
    <phoneticPr fontId="12"/>
  </si>
  <si>
    <t>クリエイターII</t>
    <phoneticPr fontId="12"/>
  </si>
  <si>
    <t>エイシンヒカリ</t>
    <phoneticPr fontId="12"/>
  </si>
  <si>
    <t>トーセンブライト</t>
    <phoneticPr fontId="12"/>
  </si>
  <si>
    <t>エイシンフラッシュ</t>
    <phoneticPr fontId="12"/>
  </si>
  <si>
    <t>ミッキーアイル</t>
    <phoneticPr fontId="12"/>
  </si>
  <si>
    <t>シンシティの逃げを途中からジャスティンが無理矢理先手を奪って逃げる展開。タフな馬場を考えると速いペースだったが、58.5kgを背負ってそのまま押し切った。</t>
    <phoneticPr fontId="12"/>
  </si>
  <si>
    <t>ジャスティン</t>
    <phoneticPr fontId="12"/>
  </si>
  <si>
    <t>ヴァーミリアン</t>
    <phoneticPr fontId="12"/>
  </si>
  <si>
    <t>マツリダゴッホ</t>
    <phoneticPr fontId="12"/>
  </si>
  <si>
    <t>E</t>
    <phoneticPr fontId="3"/>
  </si>
  <si>
    <t>サトノラムセス</t>
    <phoneticPr fontId="12"/>
  </si>
  <si>
    <t>低指数戦で相対的に走れた感じ。今回は時計もかなり遅いので評価はできない。</t>
    <phoneticPr fontId="12"/>
  </si>
  <si>
    <t>もうここでは明らかに能力上位だった。ウラヤが昇級初戦を楽勝したのを見ても、この馬も上で通用していいか。</t>
    <phoneticPr fontId="12"/>
  </si>
  <si>
    <t>スタミナを活かせる条件でパフォーマンスを上げてきた。時計もまずまず優秀ですし、スタミナを活かせる条件なら上でもやれていい。</t>
    <phoneticPr fontId="12"/>
  </si>
  <si>
    <t>ザビッグマンが主張してハナを奪う展開。その直後に付けたフラップシグナスが断然人気に応えて勝利となった。</t>
    <phoneticPr fontId="3"/>
  </si>
  <si>
    <t>前走指数を考えてもここでは上位だった。今回はメンバーに恵まれた感じがします。</t>
    <phoneticPr fontId="3"/>
  </si>
  <si>
    <t>楽に抜け出して圧勝。センスはありそうでホッコータルマエ産駒らしく使ってよくなりそうだが、今回のレース指数は微妙。</t>
    <phoneticPr fontId="12"/>
  </si>
  <si>
    <t>晩成血統が2戦目と距離延長で一変を見せた。インを通ったにしても強い内容でしたし、2400m路線なら上でもやれてよさそう。</t>
    <phoneticPr fontId="12"/>
  </si>
  <si>
    <t>前半はかなりのスローで勝負所で一気に動く馬が続出。後方から一気に捲ったハセドンが人気に応えて突き抜けた。</t>
    <phoneticPr fontId="12"/>
  </si>
  <si>
    <t>相変わらずテンは遅いが最後の脚力は立派。不器用だがそれなりにオープンでもやれていい感じはします。</t>
    <phoneticPr fontId="12"/>
  </si>
  <si>
    <t>雨の影響はそこまでなかった。かなりのスローペースからの瞬発戦になり、最後は4頭の大接戦をショウナンアレスが人気に応えて順当勝ち。</t>
    <phoneticPr fontId="12"/>
  </si>
  <si>
    <t>もう明らかにこのクラスでは上位だった。今までに戦ってきた相手を考えても昇級しても即通用だろう。</t>
    <phoneticPr fontId="12"/>
  </si>
  <si>
    <t>少頭数で折り合い不安の馬多数で案の定の超スローペースに。相対的に折り合い不安なかったテンダンスが超スロー逃げを打って押し切り勝ち。</t>
    <phoneticPr fontId="12"/>
  </si>
  <si>
    <t>次走のことを考えない馬ではルメールはこういう逃げを打つ。今回は超スローに恵まれているが、東スポ杯ぐらい走れれば重賞でもやれると思うが・・・</t>
    <phoneticPr fontId="12"/>
  </si>
  <si>
    <t>まずまずのメンバーレベル。淀みないペースで流れて地力がはっきり問われた感じで、アドマイヤルプスとケイアイドリーが２着以下を突き離してワンツー。</t>
    <phoneticPr fontId="3"/>
  </si>
  <si>
    <t>大型馬でかなりズブくて動かすのが大変そう。川田騎手とは手があっていたようで、ケイアイドリーを倒しているならオープンでも通用していい。。</t>
    <phoneticPr fontId="3"/>
  </si>
  <si>
    <t>先行馬多数だったがそこまで速いペースにはならず。好位からスムーズに運んだミラーウォーカーズが抜け出して勝利。</t>
    <phoneticPr fontId="12"/>
  </si>
  <si>
    <t>長い距離を使っていたがサウスヴィグラス産駒なのでこういう条件が合うんだろう。時計は遅いので準オープンでどこまでやれるか。</t>
    <phoneticPr fontId="12"/>
  </si>
  <si>
    <t>この馬でもスピードが抜けていた感じのメンバー構成に恵まれた。時計も遅い。</t>
    <phoneticPr fontId="12"/>
  </si>
  <si>
    <t>今回のメンバーでは相対的に上位だった。スムーズな競馬ができていますし、上のクラスでどこまでやれるか。</t>
    <phoneticPr fontId="3"/>
  </si>
  <si>
    <t>調教の動きは抜群だった馬で、芝ではキレ負けしていたのがダートで一変した。ダートでも勝負所が怪しかったですし、緩急のつく流れは苦手かもしれない。</t>
    <phoneticPr fontId="12"/>
  </si>
  <si>
    <t>スピードを活かして逃げる競馬でここでは上位だった。控えてどうかなどまだわからない部分はあるが水準レベルの能力はありそう。</t>
    <phoneticPr fontId="3"/>
  </si>
  <si>
    <t>父、母ともにフランス血統で今回は淀みない流れでパフォーマンスを上げてきた。いかにもタフ馬場が得意そうで、普通にオープン重賞でもやれていい馬かもしれない。</t>
    <phoneticPr fontId="12"/>
  </si>
  <si>
    <t>阪神JFのレース内容からもここでは上位だった。これぐらいの条件が合いそうで、今後は相手次第という感じがします。</t>
    <phoneticPr fontId="12"/>
  </si>
  <si>
    <t>超スローペース戦を好位から完璧な競馬ができていた。指数も低いですし今回は恵まれているだろう。</t>
    <phoneticPr fontId="12"/>
  </si>
  <si>
    <t>長期休養明けでハイペースの逃げを打って押し切り勝ち。着差はわずかでも久々でこれだけやれれば上出来。上でもやれて良さそう。</t>
    <phoneticPr fontId="12"/>
  </si>
  <si>
    <t>ここ2戦は追走スピードは速すぎて揉まれてスムーズな競馬ができず。ゆったりと自分のリズムで競馬ができればここでは上位だった。ただ指数が低すぎる。</t>
    <phoneticPr fontId="12"/>
  </si>
  <si>
    <t>今回は超スローペースに恵まれていた。それでも明らかにクラス上位の存在でしたし、こういうスピードの持続力を活かす競馬ならオープン重賞でもやれていいはず。</t>
    <phoneticPr fontId="12"/>
  </si>
  <si>
    <t>半ば強引にハナを奪って押し切り勝ち。実績馬がようやく復調してきた感じか。58.5kgを背負ってリュウノユキナを倒すんだから普通にこの路線では強い。</t>
    <phoneticPr fontId="12"/>
  </si>
  <si>
    <t>テーオーアマゾンがゆったり気味の平均ペースで逃げて最後は人気馬が上位独占。１番人気のサトノラムセスが最後ギリギリ差し切って順当勝ち。</t>
    <phoneticPr fontId="12"/>
  </si>
  <si>
    <t>イン先行有利のレースを大外一気で差し切ったのはなかなか。ただ、これまで1分34秒台の時計でしか走っていないので、準オープンでは時計短縮が鍵になりそう。</t>
    <phoneticPr fontId="12"/>
  </si>
  <si>
    <t>3OP</t>
    <phoneticPr fontId="12"/>
  </si>
  <si>
    <t>3OP</t>
    <phoneticPr fontId="3"/>
  </si>
  <si>
    <t>16F</t>
    <phoneticPr fontId="2"/>
  </si>
  <si>
    <t>中10F</t>
    <rPh sb="0" eb="1">
      <t>ナカ</t>
    </rPh>
    <phoneticPr fontId="2"/>
  </si>
  <si>
    <t>ナムラフランク</t>
    <phoneticPr fontId="12"/>
  </si>
  <si>
    <t>ｽﾄｰﾐｰｱﾄﾗﾝﾃｨｯｸ</t>
    <phoneticPr fontId="3"/>
  </si>
  <si>
    <t>エピファネイア</t>
    <phoneticPr fontId="3"/>
  </si>
  <si>
    <t>人気が3頭に手中していた一戦。その3頭が先行して力の違いをはっきりと見せたが、早めにアエロリーゾが抜け出したところを最後にウィシンクアスクがギリギリ捕えて勝利。</t>
    <phoneticPr fontId="12"/>
  </si>
  <si>
    <t>ウィシンクアスク</t>
    <phoneticPr fontId="12"/>
  </si>
  <si>
    <t>ナムラフランクがスタートを決めて逃げる展開。最後はレッドアクトゥールが差し込んで人気２頭のワンツーとなったが、ナムラフランクが突き離して逃げ切り勝ち。</t>
    <phoneticPr fontId="12"/>
  </si>
  <si>
    <t>先行馬は少なかったがハイパーストームが逃げて未勝利レベルにしては速い流れ。２番手につけたアランチャータが初ダートで適性を見せて完勝。</t>
    <phoneticPr fontId="3"/>
  </si>
  <si>
    <t>アランチャータ</t>
    <phoneticPr fontId="3"/>
  </si>
  <si>
    <t>しっかりとペースが流れて地力が問われる展開。最後は人気馬が差し込んできたが、プルサティーラがようやく初勝利となった。</t>
    <phoneticPr fontId="12"/>
  </si>
  <si>
    <t>プルサティーラ</t>
    <phoneticPr fontId="12"/>
  </si>
  <si>
    <t>先行馬がズラリと揃って最後は差しが決まる展開。断然人気に推されたバトルクライが途中からじわっと動いて差し切った。</t>
    <phoneticPr fontId="12"/>
  </si>
  <si>
    <t>バトルクライ</t>
    <phoneticPr fontId="12"/>
  </si>
  <si>
    <t>キングダムウイナーが断然人気に推されるような低レベル戦。その人気に応えてキングダムウイナーがあっさりと突き抜けて勝利。</t>
    <phoneticPr fontId="12"/>
  </si>
  <si>
    <t>キングダムウイナー</t>
    <phoneticPr fontId="12"/>
  </si>
  <si>
    <t>スクリーンヒーロー</t>
    <phoneticPr fontId="12"/>
  </si>
  <si>
    <t>ディープブリランテ</t>
    <phoneticPr fontId="12"/>
  </si>
  <si>
    <t>リーチザクラウン</t>
    <phoneticPr fontId="3"/>
  </si>
  <si>
    <t>ダノンレジェンド</t>
    <phoneticPr fontId="3"/>
  </si>
  <si>
    <t>フリオーソ</t>
    <phoneticPr fontId="12"/>
  </si>
  <si>
    <t>先行馬不在でステディシュシュが逃げてスローペース。前付けしたヤマカツパトリシアが一旦は抜け出したが、展開無視でメイショウマンサクが差し切り勝ち。</t>
    <phoneticPr fontId="3"/>
  </si>
  <si>
    <t>メイショウマンサク</t>
    <phoneticPr fontId="3"/>
  </si>
  <si>
    <t>メイショウサムソン</t>
    <phoneticPr fontId="3"/>
  </si>
  <si>
    <t>エイシンフラッシュ</t>
    <phoneticPr fontId="3"/>
  </si>
  <si>
    <t>ルーラーシップ</t>
    <phoneticPr fontId="3"/>
  </si>
  <si>
    <t>サトノシャロームが逃げてかなりのスローペース戦に。明らかに前有利の展開だったが、人気のナムラカミカゼが展開無視であっさりと差し切った。</t>
    <phoneticPr fontId="12"/>
  </si>
  <si>
    <t>ナムラカミカゼ</t>
    <phoneticPr fontId="12"/>
  </si>
  <si>
    <t>ノヴェリスト</t>
    <phoneticPr fontId="12"/>
  </si>
  <si>
    <t>メイショウドヒョウの逃げを途中でフィロロッソが一気に捲る展開。好位に構えた馬が最後は差してきたが、メイショウドヒョウがそのまま押し切り勝ち。</t>
    <phoneticPr fontId="12"/>
  </si>
  <si>
    <t>メイショウドヒョウ</t>
    <phoneticPr fontId="12"/>
  </si>
  <si>
    <t>ポッドポレット</t>
    <phoneticPr fontId="3"/>
  </si>
  <si>
    <t>ジャスタウェイ</t>
    <phoneticPr fontId="3"/>
  </si>
  <si>
    <t>ドゥラメンテ</t>
    <phoneticPr fontId="3"/>
  </si>
  <si>
    <t>この条件らしくいったん緩んでからのロンスパ持続力戦に。先行２頭の一騎打ちになり、ポッドボレットが番手から抜け出して勝利。</t>
    <phoneticPr fontId="3"/>
  </si>
  <si>
    <t>先行馬多数で前半1000mが60秒近いハイペース戦に。最後はさすがに差し馬有利の展開になり、グレートタイムが差し切って勝利。</t>
    <phoneticPr fontId="12"/>
  </si>
  <si>
    <t>グレートタイム</t>
    <phoneticPr fontId="12"/>
  </si>
  <si>
    <t>少頭数で先行馬も少なくゆったりとした流れに。そんな展開で絶好位につけられたレイモンドバローズが断然人気に応えて楽勝となった。</t>
    <phoneticPr fontId="12"/>
  </si>
  <si>
    <t>レイモンドバローズ</t>
    <phoneticPr fontId="12"/>
  </si>
  <si>
    <t>ダイワメジャー</t>
    <phoneticPr fontId="12"/>
  </si>
  <si>
    <t>テンメジャーガール</t>
    <phoneticPr fontId="12"/>
  </si>
  <si>
    <t>ディーマジェスティ</t>
    <phoneticPr fontId="12"/>
  </si>
  <si>
    <t>メッセージソング</t>
    <phoneticPr fontId="12"/>
  </si>
  <si>
    <t>ルージュルミナス</t>
    <phoneticPr fontId="3"/>
  </si>
  <si>
    <t>ロードカナロア</t>
    <phoneticPr fontId="3"/>
  </si>
  <si>
    <t>イスラボニータ</t>
    <phoneticPr fontId="3"/>
  </si>
  <si>
    <t>バンブーエール</t>
    <phoneticPr fontId="3"/>
  </si>
  <si>
    <t>プラチナドリーム</t>
    <phoneticPr fontId="12"/>
  </si>
  <si>
    <t>シニスターミニスター</t>
    <phoneticPr fontId="12"/>
  </si>
  <si>
    <t>キタサンブラック</t>
    <phoneticPr fontId="12"/>
  </si>
  <si>
    <t>サンライズエース</t>
    <phoneticPr fontId="12"/>
  </si>
  <si>
    <t>アイリッシュセンス</t>
    <phoneticPr fontId="3"/>
  </si>
  <si>
    <t>クオリティロード</t>
    <phoneticPr fontId="3"/>
  </si>
  <si>
    <t>エイシンヒカリ</t>
    <phoneticPr fontId="3"/>
  </si>
  <si>
    <t>ヤマニンサンパ</t>
    <phoneticPr fontId="12"/>
  </si>
  <si>
    <t>ペプチドヒミコ</t>
    <phoneticPr fontId="12"/>
  </si>
  <si>
    <t>ベスビアナイト</t>
    <phoneticPr fontId="12"/>
  </si>
  <si>
    <t>アイルハヴアナザー</t>
    <phoneticPr fontId="12"/>
  </si>
  <si>
    <t>カーリン</t>
    <phoneticPr fontId="12"/>
  </si>
  <si>
    <t>ジャングロ</t>
    <phoneticPr fontId="12"/>
  </si>
  <si>
    <t>モアザンレディ</t>
    <phoneticPr fontId="12"/>
  </si>
  <si>
    <t>ショウナンカンプ</t>
    <phoneticPr fontId="12"/>
  </si>
  <si>
    <t>ダイアトニック</t>
    <phoneticPr fontId="12"/>
  </si>
  <si>
    <t>ドリームジャーニー</t>
    <phoneticPr fontId="12"/>
  </si>
  <si>
    <t>エターナリー</t>
    <phoneticPr fontId="3"/>
  </si>
  <si>
    <t>ゴールドアリュール</t>
    <phoneticPr fontId="3"/>
  </si>
  <si>
    <t>スズカフェニックス</t>
    <phoneticPr fontId="3"/>
  </si>
  <si>
    <t>初ダートで一変して勝利。ルーラーシップ産駒らしく加速に遅いところがあるので、能力はあるが上のクラスでは追走に心配あり。</t>
    <phoneticPr fontId="12"/>
  </si>
  <si>
    <t>前走はスタートで出遅れ。まともなら未勝利ではスピードが抜けていた。昇級すると同型がたくさんいる点がどうだろうか。</t>
    <phoneticPr fontId="12"/>
  </si>
  <si>
    <t>初ダートで距離短縮で一変を見せた。ハイペースを２番手から抜け出したのは普通に評価できそうですし、上のクラスでも通用して良さそうだ。</t>
    <phoneticPr fontId="3"/>
  </si>
  <si>
    <t>素質は未勝利で上位だったが、馬場や展開に泣かされ続けていた。まともならこれぐらいはやれるはずで、1勝クラスなら十分に通用していい。</t>
    <phoneticPr fontId="12"/>
  </si>
  <si>
    <t>外枠で位置は取れなかったが、終始外を通って勝つんだから力はある。まだまで成長しそうとのことですし、オープンでも楽しみはあるんじゃないだろうか。</t>
    <phoneticPr fontId="12"/>
  </si>
  <si>
    <t>今回は低レベル戦で完全に恵まれていた。上のクラスでは慣れが必要で展開待ちになりそう。</t>
    <phoneticPr fontId="12"/>
  </si>
  <si>
    <t>今回はスローペースで展開向かない中で差し切り勝ち。ただ、相手に恵まれた低レベル戦なので上のクラスでどこまでやれるだろうか。</t>
    <phoneticPr fontId="3"/>
  </si>
  <si>
    <t>スローペースで展開は向いていなかったがここでは能力が抜けていた。ロードプレジールと差のない競馬ができていれば上のクラスでも直に通用しそう。</t>
    <phoneticPr fontId="12"/>
  </si>
  <si>
    <t>捲りが入る展開でも逃げてそのまま押し切って勝利。アイルハヴアナザー産駒なので使っていってオープンでも慣れていくかもしれない。</t>
    <phoneticPr fontId="12"/>
  </si>
  <si>
    <t>スローペースを先行して押し切り勝ち。展開には恵まれて入りが、後半1000m=58.5ならまずまず評価できる感じも。</t>
    <phoneticPr fontId="3"/>
  </si>
  <si>
    <t>ハイペースの展開を好位から突き抜けて勝利。オープンレベルでは上位の存在なんだろうが、どうも重賞だと何もできないのがネック。</t>
    <phoneticPr fontId="12"/>
  </si>
  <si>
    <t>もうこのクラスでは能力上位だった。今回はスローペースに恵まれているが、早いうちにオープンまで行ける馬だろう。</t>
    <phoneticPr fontId="12"/>
  </si>
  <si>
    <t>日曜の阪神ダートは風の影響もあってか時計がかかる馬場。外枠から位置が取れたテンメジャーガールが突き抜けて勝利となった。</t>
    <phoneticPr fontId="12"/>
  </si>
  <si>
    <t>外枠から位置を取れてパフォーマンスを上げてきた。強い勝ちっぷりだったが、血統的に揉まれるとダメそうな感じはします。</t>
    <phoneticPr fontId="12"/>
  </si>
  <si>
    <t>初ダートだったが適性を見せて差し切り勝ち。今回は時計が遅いが、時計のかかるコンディションだった分もあるかも。</t>
    <phoneticPr fontId="12"/>
  </si>
  <si>
    <t>日曜の阪神ダートは風の影響もあってか時計がかかる馬場。かなり時計のかかる決着になったが、初ダートのメッセージソングが力強く抜け出して勝利。</t>
    <phoneticPr fontId="12"/>
  </si>
  <si>
    <t>先行馬が少なかったがアルマイメルが逃げてハイペースの展開。最後は初ダートのルージュルミナスがアルマイメルを交わして勝利。</t>
    <phoneticPr fontId="3"/>
  </si>
  <si>
    <t>ダート血統で今回は初ダートでパフォーマンスを上げてきた。揉まれてどうかはわからないが、ダートならそこそこやれそう。</t>
    <phoneticPr fontId="3"/>
  </si>
  <si>
    <t>日曜の阪神ダートは風の影響もあってか時計がかかる馬場。好位からスムーズな競馬ができたプラチナドリームが突き抜けて勝利となった。</t>
    <phoneticPr fontId="12"/>
  </si>
  <si>
    <t>以前にハイレベル戦で上位に好走できていたが、ようやく復調してきた感じ。今回は時計が遅いが、時計のかかるコンディションだった分もあるかも。</t>
    <phoneticPr fontId="12"/>
  </si>
  <si>
    <t>そこまでキレはなさそうだが今回は上がりがかかる展開で突き抜けた。適性に合うところなら自己条件なら通用して良さそう。</t>
    <phoneticPr fontId="12"/>
  </si>
  <si>
    <t>緩むところなく淡々と流れてスタミナが問われる展開。外から捲り気味に進出してきたサンライズエースが突き抜けて勝利。</t>
    <phoneticPr fontId="12"/>
  </si>
  <si>
    <t>日曜の阪神ダートは風の影響もあってか時計がかかる馬場。平均ペースで流れて最後は人気馬が上位独占の結果となった。</t>
    <phoneticPr fontId="3"/>
  </si>
  <si>
    <t>好位追走から渋とく伸びて勝利。今回のメンバーでは相対的に上位だったか。上のクラスで通用するかは微妙。</t>
    <phoneticPr fontId="3"/>
  </si>
  <si>
    <t>微妙なメンバーレベル。テンに少しペースが流れて地力がはっきり問われた感じで、最後はヤマニンサンパが外から突き抜けて勝利。</t>
    <phoneticPr fontId="12"/>
  </si>
  <si>
    <t>前走はかなりのハイレベル戦。今回は低調なメンバー相手に力を見せつけた。同馬主のヤマニンマヒアのようにそこそこ活躍しそう。</t>
    <phoneticPr fontId="12"/>
  </si>
  <si>
    <t>先行馬不在でヴェールアップが逃げてかなりのスローペース。今回は久々だったペプチドヒミコが地力を見せて完勝となった。</t>
    <phoneticPr fontId="12"/>
  </si>
  <si>
    <t>久々だったが前走内容を見てもダート適性は相当。今回は時計がかなり遅いが、風やタフ馬場の影響が大きいのであまり気にする必要もないか。</t>
    <phoneticPr fontId="12"/>
  </si>
  <si>
    <t>長距離条件にしてもかなり緩いペースで前有利の展開。先行したホウオウエクレールが粘り込む展開をベスビアナイトが差し切って勝利。</t>
    <phoneticPr fontId="12"/>
  </si>
  <si>
    <t>タンザナイトの血統でようやく本格化してきた感じ。ある程度長い距離でロンスパ性能を活かせるところならオープンでもやれて良さそう。</t>
    <phoneticPr fontId="12"/>
  </si>
  <si>
    <t>前走で逃げていた馬がズラリと揃ってかなりのハイペース戦に。今回は控える競馬ができたジャングロが人気に応えて勝利となった。</t>
    <phoneticPr fontId="12"/>
  </si>
  <si>
    <t>逃げない競馬でもこれだけやれたのは収穫。おそらく世代上位のスプリンターという感じで、葵Sでも中心になるんじゃないだろうか。</t>
    <phoneticPr fontId="12"/>
  </si>
  <si>
    <t>時計のかかる馬場を考えれば2勝クラスでも速いペースだったか。好位から人気のエターナリーが抜け出して順当勝ちとなった。</t>
    <phoneticPr fontId="3"/>
  </si>
  <si>
    <t>今回のメンバーに入れば相対的に上位だった。時計はかなり遅いので上のクラスでは微妙。</t>
    <phoneticPr fontId="3"/>
  </si>
  <si>
    <t>1勝</t>
    <rPh sb="1" eb="2">
      <t>ショウル</t>
    </rPh>
    <phoneticPr fontId="12"/>
  </si>
  <si>
    <t>3 1勝</t>
    <rPh sb="3" eb="4">
      <t>ショウリ</t>
    </rPh>
    <phoneticPr fontId="12"/>
  </si>
  <si>
    <t>3勝</t>
    <rPh sb="1" eb="2">
      <t>ショウリ</t>
    </rPh>
    <phoneticPr fontId="12"/>
  </si>
  <si>
    <t>スンリ</t>
    <phoneticPr fontId="12"/>
  </si>
  <si>
    <t>ケイアイオメガ</t>
    <phoneticPr fontId="3"/>
  </si>
  <si>
    <t>最後は3頭が4着以下を突き離すようなレースに。このレースがデビュー騎乗だった角田大河騎手がメイショウソウゲツでいきなりのデビュー勝ちとなった。</t>
    <phoneticPr fontId="12"/>
  </si>
  <si>
    <t>メイショウソウゲツ</t>
    <phoneticPr fontId="12"/>
  </si>
  <si>
    <t>新人騎手のタガノシリフケがスピードを活かして逃げていたが、最後はこちらも新人騎乗のメイショウトールが差し切り勝ち。角田大河騎手はこれでデビュー2連勝。</t>
    <phoneticPr fontId="12"/>
  </si>
  <si>
    <t>メイショウトール</t>
    <phoneticPr fontId="12"/>
  </si>
  <si>
    <t>低調なメンバーレベル。テーオーパルフェの逃げを初出走のロードアラビアンがマークする展開になり、最後はロードアラビアンがあっさりと突き抜けた。</t>
    <phoneticPr fontId="12"/>
  </si>
  <si>
    <t>ロードアラビアン</t>
    <phoneticPr fontId="12"/>
  </si>
  <si>
    <t>新人騎手が乗ったメイショウレイメイが引かない逃げを打って速い流れ。調教絶好だった今回初出走のケイアイオメガが2番手から抜け出して勝利となった。</t>
    <phoneticPr fontId="3"/>
  </si>
  <si>
    <t>ケデシュが逃げてかなり速い流れ。最後は人気2頭の一騎打ちとなったが初出走のサンクフィーユが勝利。決着時計は1:33:3という素晴らしい時計。</t>
    <phoneticPr fontId="12"/>
  </si>
  <si>
    <t>サンクフィーユ</t>
    <phoneticPr fontId="12"/>
  </si>
  <si>
    <t>キングズソードが逃げてかなりのハイペース戦に。位置を取れずに途中から捲る競馬になったノットゥルノが断然人気に応えて完勝。</t>
    <phoneticPr fontId="12"/>
  </si>
  <si>
    <t>新人のメイショウシロガネが逃げて中盤を緩めた逃げ。その直後で進めたフォルツァンドが早めに仕掛けて順当勝ちとなった。</t>
    <phoneticPr fontId="12"/>
  </si>
  <si>
    <t>フォルツァンド</t>
    <phoneticPr fontId="12"/>
  </si>
  <si>
    <t>低調なメンバー構成。スローペースからの上がり勝負になり、早めに抜け出したオールザワールドが断然人気のヴェルトハイムを抑えて勝利。</t>
    <phoneticPr fontId="12"/>
  </si>
  <si>
    <t>オールザワールド</t>
    <phoneticPr fontId="12"/>
  </si>
  <si>
    <t>アドマイヤムーン</t>
    <phoneticPr fontId="12"/>
  </si>
  <si>
    <t>メイショウサムソン</t>
    <phoneticPr fontId="12"/>
  </si>
  <si>
    <t>メイショウボーラー</t>
    <phoneticPr fontId="12"/>
  </si>
  <si>
    <t>サトノアラジン</t>
    <phoneticPr fontId="12"/>
  </si>
  <si>
    <t>ビッグアーサー</t>
    <phoneticPr fontId="3"/>
  </si>
  <si>
    <t>メイショウボーラー</t>
    <phoneticPr fontId="3"/>
  </si>
  <si>
    <t>モンテロッソ</t>
    <phoneticPr fontId="12"/>
  </si>
  <si>
    <t>スマートファルコン</t>
    <phoneticPr fontId="12"/>
  </si>
  <si>
    <t>キングヘイロー</t>
    <phoneticPr fontId="12"/>
  </si>
  <si>
    <t>先行馬多数のメンバー構成。シャマルが前を早めに潰して先行勢は厳しくなった感じで、最後は外枠の差し馬が2頭突っこんできた。</t>
    <phoneticPr fontId="12"/>
  </si>
  <si>
    <t>ナミュール</t>
    <phoneticPr fontId="12"/>
  </si>
  <si>
    <t>ハービンジャー</t>
    <phoneticPr fontId="12"/>
  </si>
  <si>
    <t>フェブタイズが逃げたが新人の今村騎手のカサデガが早めに進出してかなりのロンスパ戦に。最後は2頭の一騎打ちをアズユーフィールが制して勝利。</t>
    <phoneticPr fontId="12"/>
  </si>
  <si>
    <t>アズユーフィール</t>
    <phoneticPr fontId="12"/>
  </si>
  <si>
    <t>ベルシャザール</t>
    <phoneticPr fontId="12"/>
  </si>
  <si>
    <t>カジノドライヴ</t>
    <phoneticPr fontId="12"/>
  </si>
  <si>
    <t>抜群のスタートを切ったタマモペアリングが早め先頭で押し切りを狙う展開。最後は人気のデルマセドナがそれを差し切って勝利となった。</t>
    <phoneticPr fontId="3"/>
  </si>
  <si>
    <t>デルマセドナ</t>
    <phoneticPr fontId="3"/>
  </si>
  <si>
    <t>タイキモンストルが逃げたが直線は5枠2頭の一騎打ちに。最後は接戦となったが、ギリギリで断然人気のアスクヴィヴァユーが制して順当勝ち。</t>
    <phoneticPr fontId="12"/>
  </si>
  <si>
    <t>アスクヴィヴァユー</t>
    <phoneticPr fontId="12"/>
  </si>
  <si>
    <t>平均ペースの流れを初ダートのコンジャンクションが早めに先頭に立つ展開。最後は後方に構えたゼウスバイオが大外一気で鮮やかに差し切って勝利。</t>
    <phoneticPr fontId="12"/>
  </si>
  <si>
    <t>ゼウスバイオ</t>
    <phoneticPr fontId="12"/>
  </si>
  <si>
    <t>アメリカンピースの逃げを早々にユイノザッパーが潰す展開に。最後は上がりがかかるスタミナ勝負になり、展開が向いたタイスケフェイスが差し切った。</t>
    <phoneticPr fontId="12"/>
  </si>
  <si>
    <t>タイスケフェイス</t>
    <phoneticPr fontId="12"/>
  </si>
  <si>
    <t>ｱﾒﾘｶﾝﾍﾟｲﾄﾘｵｯﾄ</t>
    <phoneticPr fontId="3"/>
  </si>
  <si>
    <t>ドレフォン</t>
    <phoneticPr fontId="3"/>
  </si>
  <si>
    <t>ワールドエース</t>
    <phoneticPr fontId="12"/>
  </si>
  <si>
    <t>クワイエットホーク</t>
    <phoneticPr fontId="3"/>
  </si>
  <si>
    <t>ハーツクライ</t>
    <phoneticPr fontId="3"/>
  </si>
  <si>
    <t>ゴーストザッパー</t>
    <phoneticPr fontId="12"/>
  </si>
  <si>
    <t>トウケイヘイロー</t>
    <phoneticPr fontId="12"/>
  </si>
  <si>
    <t>ジュノー</t>
    <phoneticPr fontId="12"/>
  </si>
  <si>
    <t>ダークエンジェル</t>
    <phoneticPr fontId="12"/>
  </si>
  <si>
    <t>メイショウミズモ</t>
    <phoneticPr fontId="12"/>
  </si>
  <si>
    <t>スパイツタウン</t>
    <phoneticPr fontId="12"/>
  </si>
  <si>
    <t>ピースオブエイト</t>
    <phoneticPr fontId="12"/>
  </si>
  <si>
    <t>ルプリュフォール</t>
    <phoneticPr fontId="12"/>
  </si>
  <si>
    <t>ｲﾝﾋﾞﾝｼﾌﾞﾙｽﾋﾟﾘｯﾄ</t>
    <phoneticPr fontId="12"/>
  </si>
  <si>
    <t>アルサトワ</t>
    <phoneticPr fontId="12"/>
  </si>
  <si>
    <t>マクフィ</t>
    <phoneticPr fontId="12"/>
  </si>
  <si>
    <t>新人の角田騎手による積極的な騎乗が低調なメンバーレベルの中では光った感じ。今回は減量もハマったんじゃないでしょうか。</t>
    <phoneticPr fontId="12"/>
  </si>
  <si>
    <t>ここ2戦は超スローペースで脚を余す競馬。今回はペース流れたのも良かったが、新人騎手の積極的な騎乗で位置が取れたのも良かった。上でもやれて良さそう。</t>
    <phoneticPr fontId="12"/>
  </si>
  <si>
    <t>初出走ながらスッと位置が取れて完璧な競馬ができた。普通に強い内容だったので上でも通用しそうだが、血統的に先々は短い距離になっていくかも。</t>
    <phoneticPr fontId="12"/>
  </si>
  <si>
    <t>調教抜群で動き的にも未勝利にいる馬ではなかったか。初戦を考えればまずまずの内容で、上のクラスではどれだけ上積みがあるか次第。</t>
    <phoneticPr fontId="3"/>
  </si>
  <si>
    <t>初出走ながらスムーズな競馬ができてチューリップ賞とほぼ同じ時計で走ってきた。間違いなく重賞級の素材だろうが、母キャトルフィーユなので本質的にはキレない持続力型かも。</t>
    <phoneticPr fontId="12"/>
  </si>
  <si>
    <t>スタートで位置は取れなかったが捲り気味に進出して強い競馬。見た目通りに強い馬と見て良さそうで、オープンでもやれていいんじゃないだろうか。</t>
    <phoneticPr fontId="12"/>
  </si>
  <si>
    <t>今回はメンバーレベルに恵まれた印象。エンジンがかかるのが遅いので条件も良かった感じか。</t>
    <phoneticPr fontId="12"/>
  </si>
  <si>
    <t>少頭数で先行馬も不在でスンリが逃げて緩い流れ。直線はスンリが逃げ粘るところをディヴィナシオンだけが差し込んできた感じで大接戦の決着に。</t>
    <rPh sb="6" eb="7">
      <t>ウマ</t>
    </rPh>
    <phoneticPr fontId="12"/>
  </si>
  <si>
    <t>今回は楽な逃げが打てたとはいえ休み明けでよく勝ち切った。葵Sのレースぶりなどを見てもオープンまでは行ける馬じゃないだろうか。</t>
    <phoneticPr fontId="12"/>
  </si>
  <si>
    <t>じっくり溜めてこその馬だが、今回はメンバーレベルが低かったために強気な競馬でも押し切れた。素質的には準オープンでも通用して良さそうだが。</t>
    <phoneticPr fontId="12"/>
  </si>
  <si>
    <t>アジアエクスプレス産駒なのに陣営が長い距離を使いたがって出世が遅れた感じ。今回も強い競馬でしたし、この距離ならオープンでもやれていいはず。</t>
    <phoneticPr fontId="12"/>
  </si>
  <si>
    <t>ボイラーハウス</t>
    <phoneticPr fontId="12"/>
  </si>
  <si>
    <t>川田騎手らしい剛腕を活かしてこの時期の低レベルな2勝クラスのメンバーを差し切った。さすがに準オープンとなると相手も強いのでどうだろうか。</t>
    <phoneticPr fontId="12"/>
  </si>
  <si>
    <t>今回はスッと中団の位置が取れてスムーズな競馬ができた。最後まで余裕があったので上のクラスでもやれて良さそう。</t>
    <phoneticPr fontId="3"/>
  </si>
  <si>
    <t>前走指数からしてもここでは上位だった。今回は時計が微妙だが、インディゴブラックの未勝利ぐらい走れれば上で通用するところもあるか。</t>
    <phoneticPr fontId="12"/>
  </si>
  <si>
    <t>前走は低レベル戦だったが今回は控えて差す競馬で一気にパフォーマンスを上げてきた。このスタイルが板についてくればそこそこやれても良さそう。</t>
    <phoneticPr fontId="12"/>
  </si>
  <si>
    <t>競り合う先行馬2頭を見る位置で横綱競馬ができた。キレはないが持続力はありそうで、自分の持ち場ならそこそこ走ってきそう。</t>
    <phoneticPr fontId="3"/>
  </si>
  <si>
    <t>テンが激しくなったが一気に中盤で緩んでそこからかなりのロンスパ戦に。持久力が問われる流れになり、クワイエットホークとグローが3着以下を突き離した。</t>
    <phoneticPr fontId="3"/>
  </si>
  <si>
    <t>久々だったが仕上がりは良かったか。今回はハイペースで展開が向いた感じはあるが、時計は優秀なので今の低レベルな2勝クラスなら通用しそう。</t>
    <phoneticPr fontId="12"/>
  </si>
  <si>
    <t>阪神マイルにしてはペースがしっかりと流れて地力が問われる展開。ジュノーが人気に応えて突き抜けて勝利となった。</t>
    <phoneticPr fontId="12"/>
  </si>
  <si>
    <t>前走は休み明けで位置も取れず。今回は位置をとってスムーズな競馬で突き抜けた。キレはないのでマイルではどこかでキレ負けしそうだが、能力はかなり高いか。</t>
    <phoneticPr fontId="12"/>
  </si>
  <si>
    <t>新人騎手のトレッファーが主張して淀みない流れ。先行馬も粘ってはいたが、最後はメイショウミズモが差し切って勝利。</t>
    <phoneticPr fontId="12"/>
  </si>
  <si>
    <t>前走から1200mを使って明らかにパフォーマンスを上げてきている。馬群も捌けるタイプなので今の低レベルな2勝クラスでもすぐに通用する。</t>
    <phoneticPr fontId="12"/>
  </si>
  <si>
    <t>少頭数だったがメイショウウネビが飛ばしてペースは緩まず。最後は地力がしっかりと問われた感じで、人気3頭が上位独占の結果となった。</t>
    <phoneticPr fontId="12"/>
  </si>
  <si>
    <t>初戦は2〜3着馬がすでにオープンでも活躍しているハイレベル戦。今回は久々でも走れた点は評価。そこそこ力はありそうだが、血統的にキレなさそうで条件や展開を選びそう。</t>
    <phoneticPr fontId="12"/>
  </si>
  <si>
    <t>頭数そこまでの割にメンバーはまずまず。シャイニーロックが飛ばして粘っていたが、最後は最内を突いたルプリュフォールが差し切り勝ち。</t>
    <phoneticPr fontId="12"/>
  </si>
  <si>
    <t>折り合い難しいところある馬だが今回は内枠から完璧な競馬ができていた。力を出し切ればオープン重賞でもやれそうだが、かなり乗り難しいのが難点。</t>
    <phoneticPr fontId="12"/>
  </si>
  <si>
    <t>サトノフェイバーが飛ばして逃げて阪神芝1800mらしくない流れ。2番手につけたアルサトワがカレンシュトラウスの追撃を凌いで押し切り勝ち。</t>
    <phoneticPr fontId="12"/>
  </si>
  <si>
    <t>これまで良績がなかったワンターン条件で番手の競馬ができたのは収穫。ここに来て本格化してきており、長く良い脚を活かせるところなら重賞でもやれていい。</t>
    <phoneticPr fontId="12"/>
  </si>
  <si>
    <t>ビートマジックが逃げて今のタフ馬場では速い流れ。その番手を進んだスズカキンシャサが人気に応えて勝利となった。</t>
    <phoneticPr fontId="12"/>
  </si>
  <si>
    <t>前走は長期休養明け。今回は使った上積みもあって連勝となった。準オープンとなると速い馬も多いので試金石にはなるか。</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</si>
</sst>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mm:s"/>
  </numFmts>
  <fonts count="19">
    <font>
      <sz val="12"/>
      <color theme="1"/>
      <name val="ＭＳ Ｐゴシック"/>
      <family val="2"/>
      <charset val="128"/>
      <scheme val="minor"/>
    </font>
    <font>
      <sz val="6"/>
      <name val="ＭＳ Ｐゴシック"/>
      <family val="3"/>
      <charset val="128"/>
    </font>
    <font>
      <sz val="6"/>
      <name val="ＭＳ Ｐゴシック"/>
      <family val="3"/>
      <charset val="128"/>
    </font>
    <font>
      <sz val="6"/>
      <name val="ＭＳ Ｐゴシック"/>
      <family val="3"/>
      <charset val="128"/>
    </font>
    <font>
      <sz val="12"/>
      <color indexed="72"/>
      <name val="ＭＳ Ｐゴシック"/>
      <family val="2"/>
      <charset val="128"/>
    </font>
    <font>
      <sz val="11"/>
      <color theme="1"/>
      <name val="ＭＳ Ｐゴシック"/>
      <family val="3"/>
      <charset val="128"/>
      <scheme val="minor"/>
    </font>
    <font>
      <sz val="11"/>
      <color rgb="FF333333"/>
      <name val="Arial"/>
      <family val="2"/>
    </font>
    <font>
      <sz val="8"/>
      <color theme="1"/>
      <name val="ＭＳ Ｐゴシック"/>
      <family val="2"/>
      <charset val="128"/>
      <scheme val="minor"/>
    </font>
    <font>
      <sz val="7"/>
      <color theme="1"/>
      <name val="ＭＳ Ｐゴシック"/>
      <family val="2"/>
      <charset val="128"/>
      <scheme val="minor"/>
    </font>
    <font>
      <sz val="6"/>
      <color theme="1"/>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sz val="6"/>
      <name val="ＭＳ Ｐゴシック"/>
      <family val="2"/>
      <charset val="128"/>
      <scheme val="minor"/>
    </font>
    <font>
      <sz val="12"/>
      <name val="ＭＳ Ｐゴシック"/>
      <family val="2"/>
      <charset val="128"/>
      <scheme val="minor"/>
    </font>
    <font>
      <sz val="12"/>
      <color rgb="FF000000"/>
      <name val="ＭＳ Ｐゴシック"/>
      <family val="2"/>
      <charset val="128"/>
      <scheme val="minor"/>
    </font>
    <font>
      <b/>
      <sz val="10"/>
      <color rgb="FF000000"/>
      <name val="ＭＳ Ｐゴシック"/>
      <family val="2"/>
      <charset val="128"/>
    </font>
    <font>
      <sz val="14"/>
      <color rgb="FF000000"/>
      <name val="ＭＳ Ｐゴシック"/>
      <family val="2"/>
      <charset val="128"/>
    </font>
    <font>
      <b/>
      <sz val="14"/>
      <color rgb="FF000000"/>
      <name val="ＭＳ Ｐゴシック"/>
      <family val="2"/>
      <charset val="128"/>
    </font>
    <font>
      <sz val="6"/>
      <color theme="1"/>
      <name val="ＭＳ Ｐゴシック"/>
      <family val="3"/>
      <charset val="128"/>
      <scheme val="minor"/>
    </font>
  </fonts>
  <fills count="8">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7999816888943144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2791">
    <xf numFmtId="0" fontId="0" fillId="0" borderId="0"/>
    <xf numFmtId="0" fontId="5" fillId="0" borderId="0">
      <alignment vertical="center"/>
    </xf>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5" fillId="0" borderId="0">
      <alignment vertical="center"/>
    </xf>
  </cellStyleXfs>
  <cellXfs count="52">
    <xf numFmtId="0" fontId="0" fillId="0" borderId="0" xfId="0"/>
    <xf numFmtId="0" fontId="0" fillId="2" borderId="1" xfId="0" applyFill="1" applyBorder="1" applyAlignment="1">
      <alignment vertical="center"/>
    </xf>
    <xf numFmtId="0" fontId="0" fillId="2" borderId="2" xfId="0" applyFill="1" applyBorder="1" applyAlignment="1">
      <alignment vertical="center"/>
    </xf>
    <xf numFmtId="0" fontId="0" fillId="2" borderId="2" xfId="0" applyFill="1" applyBorder="1" applyAlignment="1">
      <alignment horizontal="center" vertical="center"/>
    </xf>
    <xf numFmtId="0" fontId="0" fillId="2" borderId="1" xfId="0" applyFill="1" applyBorder="1" applyAlignment="1">
      <alignment horizontal="center" vertical="center"/>
    </xf>
    <xf numFmtId="0" fontId="0" fillId="0" borderId="0" xfId="0" applyAlignment="1">
      <alignment vertical="center"/>
    </xf>
    <xf numFmtId="56" fontId="0" fillId="0" borderId="1" xfId="0" applyNumberFormat="1" applyBorder="1" applyAlignment="1">
      <alignment vertical="center"/>
    </xf>
    <xf numFmtId="0" fontId="0" fillId="0" borderId="1" xfId="0" applyBorder="1" applyAlignment="1">
      <alignment horizontal="left" vertical="center"/>
    </xf>
    <xf numFmtId="0" fontId="0" fillId="0" borderId="1" xfId="0" applyBorder="1" applyAlignment="1">
      <alignment vertical="center"/>
    </xf>
    <xf numFmtId="176" fontId="0" fillId="0" borderId="1" xfId="0" applyNumberFormat="1" applyBorder="1" applyAlignment="1">
      <alignment vertical="center"/>
    </xf>
    <xf numFmtId="0" fontId="6" fillId="3" borderId="1" xfId="0" applyFont="1" applyFill="1"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right" vertical="center"/>
    </xf>
    <xf numFmtId="0" fontId="5" fillId="0" borderId="1" xfId="0" applyFont="1" applyBorder="1" applyAlignment="1">
      <alignment horizontal="center" vertical="center"/>
    </xf>
    <xf numFmtId="0" fontId="0" fillId="2" borderId="1" xfId="0" applyFill="1" applyBorder="1" applyAlignment="1">
      <alignment horizontal="left" vertical="center"/>
    </xf>
    <xf numFmtId="0" fontId="4" fillId="0" borderId="0" xfId="0" applyFont="1" applyAlignment="1">
      <alignment vertical="center"/>
    </xf>
    <xf numFmtId="0" fontId="0" fillId="0" borderId="1" xfId="0" quotePrefix="1" applyBorder="1" applyAlignment="1">
      <alignment horizontal="right" vertical="center"/>
    </xf>
    <xf numFmtId="0" fontId="0" fillId="4" borderId="1" xfId="0" applyFill="1" applyBorder="1" applyAlignment="1">
      <alignment horizontal="left" vertical="center"/>
    </xf>
    <xf numFmtId="0" fontId="0" fillId="5" borderId="1" xfId="0" applyFill="1" applyBorder="1" applyAlignment="1">
      <alignment horizontal="left" vertical="center"/>
    </xf>
    <xf numFmtId="56" fontId="0" fillId="5" borderId="1" xfId="0" applyNumberFormat="1" applyFill="1" applyBorder="1" applyAlignment="1">
      <alignment vertical="center"/>
    </xf>
    <xf numFmtId="0" fontId="0" fillId="5" borderId="1" xfId="0" applyFill="1" applyBorder="1" applyAlignment="1">
      <alignment vertical="center"/>
    </xf>
    <xf numFmtId="176" fontId="0" fillId="5" borderId="1" xfId="0" applyNumberFormat="1" applyFill="1" applyBorder="1" applyAlignment="1">
      <alignment vertical="center"/>
    </xf>
    <xf numFmtId="0" fontId="0" fillId="3" borderId="1" xfId="0" applyFill="1" applyBorder="1" applyAlignment="1">
      <alignment horizontal="center" vertical="center"/>
    </xf>
    <xf numFmtId="0" fontId="0" fillId="6" borderId="1" xfId="0" applyFill="1" applyBorder="1" applyAlignment="1">
      <alignment horizontal="center" vertical="center"/>
    </xf>
    <xf numFmtId="0" fontId="6" fillId="5" borderId="1" xfId="0" applyFont="1" applyFill="1" applyBorder="1" applyAlignment="1">
      <alignment vertical="center" wrapText="1"/>
    </xf>
    <xf numFmtId="0" fontId="6" fillId="5" borderId="0" xfId="0" applyFont="1" applyFill="1" applyBorder="1" applyAlignment="1">
      <alignment vertical="center" wrapText="1"/>
    </xf>
    <xf numFmtId="0" fontId="0" fillId="5" borderId="0" xfId="0" applyFill="1" applyBorder="1"/>
    <xf numFmtId="0" fontId="0" fillId="0" borderId="0" xfId="0" applyBorder="1"/>
    <xf numFmtId="0" fontId="0" fillId="5" borderId="0" xfId="0" applyFill="1" applyBorder="1" applyAlignment="1">
      <alignment horizontal="center" vertical="center"/>
    </xf>
    <xf numFmtId="0" fontId="0" fillId="7" borderId="1" xfId="0" applyFill="1" applyBorder="1" applyAlignment="1">
      <alignment vertical="center"/>
    </xf>
    <xf numFmtId="0" fontId="13" fillId="0" borderId="1" xfId="0" applyFont="1" applyBorder="1" applyAlignment="1">
      <alignment vertical="center"/>
    </xf>
    <xf numFmtId="0" fontId="0" fillId="5" borderId="1" xfId="0" applyFont="1" applyFill="1" applyBorder="1" applyAlignment="1">
      <alignment vertical="center"/>
    </xf>
    <xf numFmtId="0" fontId="0" fillId="0" borderId="1" xfId="0" applyFont="1" applyBorder="1" applyAlignment="1">
      <alignment vertical="center"/>
    </xf>
    <xf numFmtId="0" fontId="14" fillId="0" borderId="1" xfId="0" applyFont="1" applyBorder="1" applyAlignment="1">
      <alignment horizontal="right" vertical="center"/>
    </xf>
    <xf numFmtId="0" fontId="14" fillId="0" borderId="3" xfId="0" applyFont="1" applyBorder="1" applyAlignment="1">
      <alignment horizontal="right" vertical="center"/>
    </xf>
    <xf numFmtId="0" fontId="5" fillId="5" borderId="1" xfId="0" applyFont="1" applyFill="1" applyBorder="1" applyAlignment="1">
      <alignment horizontal="center" vertical="center"/>
    </xf>
    <xf numFmtId="0" fontId="5" fillId="2" borderId="1" xfId="2790" applyFill="1" applyBorder="1">
      <alignment vertical="center"/>
    </xf>
    <xf numFmtId="0" fontId="5" fillId="2" borderId="1" xfId="2790" applyFill="1" applyBorder="1" applyAlignment="1">
      <alignment horizontal="center" vertical="center"/>
    </xf>
    <xf numFmtId="0" fontId="5" fillId="2" borderId="1" xfId="2790" applyFill="1" applyBorder="1" applyAlignment="1">
      <alignment horizontal="left" vertical="center"/>
    </xf>
    <xf numFmtId="0" fontId="5" fillId="0" borderId="0" xfId="2790">
      <alignment vertical="center"/>
    </xf>
    <xf numFmtId="0" fontId="7" fillId="0" borderId="1" xfId="2790" applyFont="1" applyBorder="1">
      <alignment vertical="center"/>
    </xf>
    <xf numFmtId="0" fontId="5" fillId="0" borderId="1" xfId="2790" applyBorder="1">
      <alignment vertical="center"/>
    </xf>
    <xf numFmtId="0" fontId="9" fillId="0" borderId="3" xfId="2790" applyFont="1" applyBorder="1" applyAlignment="1">
      <alignment horizontal="center" vertical="center"/>
    </xf>
    <xf numFmtId="0" fontId="9" fillId="0" borderId="1" xfId="2790" applyFont="1" applyBorder="1" applyAlignment="1">
      <alignment horizontal="center" vertical="center"/>
    </xf>
    <xf numFmtId="0" fontId="8" fillId="0" borderId="1" xfId="2790" applyFont="1" applyBorder="1">
      <alignment vertical="center"/>
    </xf>
    <xf numFmtId="0" fontId="9" fillId="0" borderId="1" xfId="2790" applyFont="1" applyBorder="1">
      <alignment vertical="center"/>
    </xf>
    <xf numFmtId="0" fontId="7" fillId="0" borderId="1" xfId="0" applyFont="1" applyBorder="1" applyAlignment="1">
      <alignment vertical="center"/>
    </xf>
    <xf numFmtId="0" fontId="18" fillId="0" borderId="1" xfId="0" applyFont="1" applyBorder="1" applyAlignment="1">
      <alignment horizontal="center" vertical="center"/>
    </xf>
    <xf numFmtId="56" fontId="0" fillId="0" borderId="0" xfId="0" applyNumberFormat="1"/>
    <xf numFmtId="0" fontId="5" fillId="0" borderId="4" xfId="2790" applyBorder="1" applyAlignment="1">
      <alignment horizontal="center" vertical="center"/>
    </xf>
    <xf numFmtId="0" fontId="5" fillId="0" borderId="5" xfId="2790" applyBorder="1" applyAlignment="1">
      <alignment horizontal="center" vertical="center"/>
    </xf>
    <xf numFmtId="0" fontId="5" fillId="0" borderId="3" xfId="2790" applyBorder="1" applyAlignment="1">
      <alignment horizontal="center" vertical="center"/>
    </xf>
  </cellXfs>
  <cellStyles count="2791">
    <cellStyle name="ハイパーリンク" xfId="2" builtinId="8" hidden="1"/>
    <cellStyle name="ハイパーリンク" xfId="4" builtinId="8" hidden="1"/>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ハイパーリンク" xfId="22" builtinId="8" hidden="1"/>
    <cellStyle name="ハイパーリンク" xfId="24" builtinId="8" hidden="1"/>
    <cellStyle name="ハイパーリンク" xfId="26" builtinId="8" hidden="1"/>
    <cellStyle name="ハイパーリンク" xfId="28" builtinId="8" hidden="1"/>
    <cellStyle name="ハイパーリンク" xfId="30" builtinId="8" hidden="1"/>
    <cellStyle name="ハイパーリンク" xfId="32" builtinId="8" hidden="1"/>
    <cellStyle name="ハイパーリンク" xfId="34" builtinId="8" hidden="1"/>
    <cellStyle name="ハイパーリンク" xfId="36" builtinId="8" hidden="1"/>
    <cellStyle name="ハイパーリンク" xfId="38" builtinId="8" hidden="1"/>
    <cellStyle name="ハイパーリンク" xfId="40" builtinId="8" hidden="1"/>
    <cellStyle name="ハイパーリンク" xfId="42" builtinId="8" hidden="1"/>
    <cellStyle name="ハイパーリンク" xfId="44" builtinId="8" hidden="1"/>
    <cellStyle name="ハイパーリンク" xfId="46" builtinId="8" hidden="1"/>
    <cellStyle name="ハイパーリンク" xfId="48" builtinId="8" hidden="1"/>
    <cellStyle name="ハイパーリンク" xfId="50" builtinId="8" hidden="1"/>
    <cellStyle name="ハイパーリンク" xfId="52" builtinId="8" hidden="1"/>
    <cellStyle name="ハイパーリンク" xfId="54" builtinId="8" hidden="1"/>
    <cellStyle name="ハイパーリンク" xfId="56" builtinId="8" hidden="1"/>
    <cellStyle name="ハイパーリンク" xfId="58" builtinId="8" hidden="1"/>
    <cellStyle name="ハイパーリンク" xfId="60" builtinId="8" hidden="1"/>
    <cellStyle name="ハイパーリンク" xfId="62" builtinId="8" hidden="1"/>
    <cellStyle name="ハイパーリンク" xfId="64" builtinId="8" hidden="1"/>
    <cellStyle name="ハイパーリンク" xfId="66" builtinId="8" hidden="1"/>
    <cellStyle name="ハイパーリンク" xfId="68" builtinId="8" hidden="1"/>
    <cellStyle name="ハイパーリンク" xfId="70" builtinId="8" hidden="1"/>
    <cellStyle name="ハイパーリンク" xfId="72" builtinId="8" hidden="1"/>
    <cellStyle name="ハイパーリンク" xfId="74" builtinId="8" hidden="1"/>
    <cellStyle name="ハイパーリンク" xfId="76" builtinId="8" hidden="1"/>
    <cellStyle name="ハイパーリンク" xfId="78" builtinId="8" hidden="1"/>
    <cellStyle name="ハイパーリンク" xfId="80" builtinId="8" hidden="1"/>
    <cellStyle name="ハイパーリンク" xfId="82" builtinId="8" hidden="1"/>
    <cellStyle name="ハイパーリンク" xfId="84" builtinId="8" hidden="1"/>
    <cellStyle name="ハイパーリンク" xfId="86" builtinId="8" hidden="1"/>
    <cellStyle name="ハイパーリンク" xfId="88" builtinId="8" hidden="1"/>
    <cellStyle name="ハイパーリンク" xfId="90" builtinId="8" hidden="1"/>
    <cellStyle name="ハイパーリンク" xfId="92" builtinId="8" hidden="1"/>
    <cellStyle name="ハイパーリンク" xfId="94" builtinId="8" hidden="1"/>
    <cellStyle name="ハイパーリンク" xfId="96" builtinId="8" hidden="1"/>
    <cellStyle name="ハイパーリンク" xfId="98" builtinId="8" hidden="1"/>
    <cellStyle name="ハイパーリンク" xfId="100" builtinId="8" hidden="1"/>
    <cellStyle name="ハイパーリンク" xfId="102" builtinId="8" hidden="1"/>
    <cellStyle name="ハイパーリンク" xfId="104" builtinId="8" hidden="1"/>
    <cellStyle name="ハイパーリンク" xfId="106" builtinId="8" hidden="1"/>
    <cellStyle name="ハイパーリンク" xfId="108" builtinId="8" hidden="1"/>
    <cellStyle name="ハイパーリンク" xfId="110" builtinId="8" hidden="1"/>
    <cellStyle name="ハイパーリンク" xfId="112" builtinId="8" hidden="1"/>
    <cellStyle name="ハイパーリンク" xfId="114" builtinId="8" hidden="1"/>
    <cellStyle name="ハイパーリンク" xfId="116" builtinId="8" hidden="1"/>
    <cellStyle name="ハイパーリンク" xfId="118" builtinId="8" hidden="1"/>
    <cellStyle name="ハイパーリンク" xfId="120" builtinId="8" hidden="1"/>
    <cellStyle name="ハイパーリンク" xfId="122" builtinId="8" hidden="1"/>
    <cellStyle name="ハイパーリンク" xfId="124" builtinId="8" hidden="1"/>
    <cellStyle name="ハイパーリンク" xfId="126" builtinId="8" hidden="1"/>
    <cellStyle name="ハイパーリンク" xfId="128" builtinId="8" hidden="1"/>
    <cellStyle name="ハイパーリンク" xfId="130" builtinId="8" hidden="1"/>
    <cellStyle name="ハイパーリンク" xfId="132" builtinId="8" hidden="1"/>
    <cellStyle name="ハイパーリンク" xfId="134" builtinId="8" hidden="1"/>
    <cellStyle name="ハイパーリンク" xfId="136" builtinId="8" hidden="1"/>
    <cellStyle name="ハイパーリンク" xfId="138" builtinId="8" hidden="1"/>
    <cellStyle name="ハイパーリンク" xfId="140" builtinId="8" hidden="1"/>
    <cellStyle name="ハイパーリンク" xfId="142" builtinId="8" hidden="1"/>
    <cellStyle name="ハイパーリンク" xfId="144" builtinId="8" hidden="1"/>
    <cellStyle name="ハイパーリンク" xfId="146" builtinId="8" hidden="1"/>
    <cellStyle name="ハイパーリンク" xfId="148" builtinId="8" hidden="1"/>
    <cellStyle name="ハイパーリンク" xfId="150" builtinId="8" hidden="1"/>
    <cellStyle name="ハイパーリンク" xfId="152" builtinId="8" hidden="1"/>
    <cellStyle name="ハイパーリンク" xfId="154" builtinId="8" hidden="1"/>
    <cellStyle name="ハイパーリンク" xfId="156" builtinId="8" hidden="1"/>
    <cellStyle name="ハイパーリンク" xfId="158" builtinId="8" hidden="1"/>
    <cellStyle name="ハイパーリンク" xfId="160" builtinId="8" hidden="1"/>
    <cellStyle name="ハイパーリンク" xfId="162" builtinId="8" hidden="1"/>
    <cellStyle name="ハイパーリンク" xfId="164" builtinId="8" hidden="1"/>
    <cellStyle name="ハイパーリンク" xfId="166" builtinId="8" hidden="1"/>
    <cellStyle name="ハイパーリンク" xfId="168" builtinId="8" hidden="1"/>
    <cellStyle name="ハイパーリンク" xfId="170" builtinId="8" hidden="1"/>
    <cellStyle name="ハイパーリンク" xfId="172" builtinId="8" hidden="1"/>
    <cellStyle name="ハイパーリンク" xfId="174" builtinId="8" hidden="1"/>
    <cellStyle name="ハイパーリンク" xfId="176" builtinId="8" hidden="1"/>
    <cellStyle name="ハイパーリンク" xfId="178" builtinId="8" hidden="1"/>
    <cellStyle name="ハイパーリンク" xfId="180" builtinId="8" hidden="1"/>
    <cellStyle name="ハイパーリンク" xfId="182" builtinId="8" hidden="1"/>
    <cellStyle name="ハイパーリンク" xfId="184" builtinId="8" hidden="1"/>
    <cellStyle name="ハイパーリンク" xfId="186" builtinId="8" hidden="1"/>
    <cellStyle name="ハイパーリンク" xfId="188" builtinId="8" hidden="1"/>
    <cellStyle name="ハイパーリンク" xfId="190" builtinId="8" hidden="1"/>
    <cellStyle name="ハイパーリンク" xfId="192" builtinId="8" hidden="1"/>
    <cellStyle name="ハイパーリンク" xfId="194" builtinId="8" hidden="1"/>
    <cellStyle name="ハイパーリンク" xfId="196" builtinId="8" hidden="1"/>
    <cellStyle name="ハイパーリンク" xfId="198" builtinId="8" hidden="1"/>
    <cellStyle name="ハイパーリンク" xfId="200" builtinId="8" hidden="1"/>
    <cellStyle name="ハイパーリンク" xfId="202" builtinId="8" hidden="1"/>
    <cellStyle name="ハイパーリンク" xfId="204" builtinId="8" hidden="1"/>
    <cellStyle name="ハイパーリンク" xfId="206" builtinId="8" hidden="1"/>
    <cellStyle name="ハイパーリンク" xfId="208" builtinId="8" hidden="1"/>
    <cellStyle name="ハイパーリンク" xfId="210" builtinId="8" hidden="1"/>
    <cellStyle name="ハイパーリンク" xfId="212" builtinId="8" hidden="1"/>
    <cellStyle name="ハイパーリンク" xfId="214" builtinId="8" hidden="1"/>
    <cellStyle name="ハイパーリンク" xfId="216" builtinId="8" hidden="1"/>
    <cellStyle name="ハイパーリンク" xfId="218" builtinId="8" hidden="1"/>
    <cellStyle name="ハイパーリンク" xfId="220" builtinId="8" hidden="1"/>
    <cellStyle name="ハイパーリンク" xfId="222" builtinId="8" hidden="1"/>
    <cellStyle name="ハイパーリンク" xfId="224" builtinId="8" hidden="1"/>
    <cellStyle name="ハイパーリンク" xfId="226" builtinId="8" hidden="1"/>
    <cellStyle name="ハイパーリンク" xfId="228" builtinId="8" hidden="1"/>
    <cellStyle name="ハイパーリンク" xfId="230" builtinId="8" hidden="1"/>
    <cellStyle name="ハイパーリンク" xfId="232" builtinId="8" hidden="1"/>
    <cellStyle name="ハイパーリンク" xfId="234" builtinId="8" hidden="1"/>
    <cellStyle name="ハイパーリンク" xfId="236" builtinId="8" hidden="1"/>
    <cellStyle name="ハイパーリンク" xfId="238" builtinId="8" hidden="1"/>
    <cellStyle name="ハイパーリンク" xfId="240" builtinId="8" hidden="1"/>
    <cellStyle name="ハイパーリンク" xfId="242" builtinId="8" hidden="1"/>
    <cellStyle name="ハイパーリンク" xfId="244" builtinId="8" hidden="1"/>
    <cellStyle name="ハイパーリンク" xfId="246" builtinId="8" hidden="1"/>
    <cellStyle name="ハイパーリンク" xfId="248" builtinId="8" hidden="1"/>
    <cellStyle name="ハイパーリンク" xfId="250" builtinId="8" hidden="1"/>
    <cellStyle name="ハイパーリンク" xfId="252" builtinId="8" hidden="1"/>
    <cellStyle name="ハイパーリンク" xfId="254" builtinId="8" hidden="1"/>
    <cellStyle name="ハイパーリンク" xfId="256" builtinId="8" hidden="1"/>
    <cellStyle name="ハイパーリンク" xfId="258" builtinId="8" hidden="1"/>
    <cellStyle name="ハイパーリンク" xfId="260" builtinId="8" hidden="1"/>
    <cellStyle name="ハイパーリンク" xfId="262" builtinId="8" hidden="1"/>
    <cellStyle name="ハイパーリンク" xfId="264" builtinId="8" hidden="1"/>
    <cellStyle name="ハイパーリンク" xfId="266" builtinId="8" hidden="1"/>
    <cellStyle name="ハイパーリンク" xfId="268" builtinId="8" hidden="1"/>
    <cellStyle name="ハイパーリンク" xfId="270" builtinId="8" hidden="1"/>
    <cellStyle name="ハイパーリンク" xfId="272" builtinId="8" hidden="1"/>
    <cellStyle name="ハイパーリンク" xfId="274" builtinId="8" hidden="1"/>
    <cellStyle name="ハイパーリンク" xfId="276" builtinId="8" hidden="1"/>
    <cellStyle name="ハイパーリンク" xfId="278" builtinId="8" hidden="1"/>
    <cellStyle name="ハイパーリンク" xfId="280" builtinId="8" hidden="1"/>
    <cellStyle name="ハイパーリンク" xfId="282" builtinId="8" hidden="1"/>
    <cellStyle name="ハイパーリンク" xfId="284" builtinId="8" hidden="1"/>
    <cellStyle name="ハイパーリンク" xfId="286" builtinId="8" hidden="1"/>
    <cellStyle name="ハイパーリンク" xfId="288" builtinId="8" hidden="1"/>
    <cellStyle name="ハイパーリンク" xfId="290" builtinId="8" hidden="1"/>
    <cellStyle name="ハイパーリンク" xfId="292" builtinId="8" hidden="1"/>
    <cellStyle name="ハイパーリンク" xfId="294" builtinId="8" hidden="1"/>
    <cellStyle name="ハイパーリンク" xfId="296" builtinId="8" hidden="1"/>
    <cellStyle name="ハイパーリンク" xfId="298" builtinId="8" hidden="1"/>
    <cellStyle name="ハイパーリンク" xfId="300" builtinId="8" hidden="1"/>
    <cellStyle name="ハイパーリンク" xfId="302" builtinId="8" hidden="1"/>
    <cellStyle name="ハイパーリンク" xfId="304" builtinId="8" hidden="1"/>
    <cellStyle name="ハイパーリンク" xfId="306" builtinId="8" hidden="1"/>
    <cellStyle name="ハイパーリンク" xfId="308" builtinId="8" hidden="1"/>
    <cellStyle name="ハイパーリンク" xfId="310" builtinId="8" hidden="1"/>
    <cellStyle name="ハイパーリンク" xfId="312" builtinId="8" hidden="1"/>
    <cellStyle name="ハイパーリンク" xfId="314" builtinId="8" hidden="1"/>
    <cellStyle name="ハイパーリンク" xfId="316" builtinId="8" hidden="1"/>
    <cellStyle name="ハイパーリンク" xfId="318" builtinId="8" hidden="1"/>
    <cellStyle name="ハイパーリンク" xfId="320" builtinId="8" hidden="1"/>
    <cellStyle name="ハイパーリンク" xfId="322" builtinId="8" hidden="1"/>
    <cellStyle name="ハイパーリンク" xfId="324" builtinId="8" hidden="1"/>
    <cellStyle name="ハイパーリンク" xfId="326" builtinId="8" hidden="1"/>
    <cellStyle name="ハイパーリンク" xfId="328" builtinId="8" hidden="1"/>
    <cellStyle name="ハイパーリンク" xfId="330" builtinId="8" hidden="1"/>
    <cellStyle name="ハイパーリンク" xfId="332" builtinId="8" hidden="1"/>
    <cellStyle name="ハイパーリンク" xfId="334" builtinId="8" hidden="1"/>
    <cellStyle name="ハイパーリンク" xfId="336" builtinId="8" hidden="1"/>
    <cellStyle name="ハイパーリンク" xfId="338" builtinId="8" hidden="1"/>
    <cellStyle name="ハイパーリンク" xfId="340" builtinId="8" hidden="1"/>
    <cellStyle name="ハイパーリンク" xfId="342" builtinId="8" hidden="1"/>
    <cellStyle name="ハイパーリンク" xfId="344" builtinId="8" hidden="1"/>
    <cellStyle name="ハイパーリンク" xfId="346" builtinId="8" hidden="1"/>
    <cellStyle name="ハイパーリンク" xfId="348" builtinId="8" hidden="1"/>
    <cellStyle name="ハイパーリンク" xfId="350" builtinId="8" hidden="1"/>
    <cellStyle name="ハイパーリンク" xfId="352" builtinId="8" hidden="1"/>
    <cellStyle name="ハイパーリンク" xfId="354" builtinId="8" hidden="1"/>
    <cellStyle name="ハイパーリンク" xfId="356" builtinId="8" hidden="1"/>
    <cellStyle name="ハイパーリンク" xfId="358" builtinId="8" hidden="1"/>
    <cellStyle name="ハイパーリンク" xfId="360" builtinId="8" hidden="1"/>
    <cellStyle name="ハイパーリンク" xfId="362" builtinId="8" hidden="1"/>
    <cellStyle name="ハイパーリンク" xfId="364" builtinId="8" hidden="1"/>
    <cellStyle name="ハイパーリンク" xfId="366" builtinId="8" hidden="1"/>
    <cellStyle name="ハイパーリンク" xfId="368" builtinId="8" hidden="1"/>
    <cellStyle name="ハイパーリンク" xfId="370" builtinId="8" hidden="1"/>
    <cellStyle name="ハイパーリンク" xfId="372" builtinId="8" hidden="1"/>
    <cellStyle name="ハイパーリンク" xfId="374" builtinId="8" hidden="1"/>
    <cellStyle name="ハイパーリンク" xfId="376" builtinId="8" hidden="1"/>
    <cellStyle name="ハイパーリンク" xfId="378" builtinId="8" hidden="1"/>
    <cellStyle name="ハイパーリンク" xfId="380" builtinId="8" hidden="1"/>
    <cellStyle name="ハイパーリンク" xfId="382" builtinId="8" hidden="1"/>
    <cellStyle name="ハイパーリンク" xfId="384" builtinId="8" hidden="1"/>
    <cellStyle name="ハイパーリンク" xfId="386" builtinId="8" hidden="1"/>
    <cellStyle name="ハイパーリンク" xfId="388" builtinId="8" hidden="1"/>
    <cellStyle name="ハイパーリンク" xfId="390" builtinId="8" hidden="1"/>
    <cellStyle name="ハイパーリンク" xfId="392" builtinId="8" hidden="1"/>
    <cellStyle name="ハイパーリンク" xfId="394" builtinId="8" hidden="1"/>
    <cellStyle name="ハイパーリンク" xfId="396" builtinId="8" hidden="1"/>
    <cellStyle name="ハイパーリンク" xfId="398" builtinId="8" hidden="1"/>
    <cellStyle name="ハイパーリンク" xfId="400" builtinId="8" hidden="1"/>
    <cellStyle name="ハイパーリンク" xfId="402" builtinId="8" hidden="1"/>
    <cellStyle name="ハイパーリンク" xfId="404" builtinId="8" hidden="1"/>
    <cellStyle name="ハイパーリンク" xfId="406" builtinId="8" hidden="1"/>
    <cellStyle name="ハイパーリンク" xfId="408" builtinId="8" hidden="1"/>
    <cellStyle name="ハイパーリンク" xfId="410" builtinId="8" hidden="1"/>
    <cellStyle name="ハイパーリンク" xfId="412" builtinId="8" hidden="1"/>
    <cellStyle name="ハイパーリンク" xfId="414" builtinId="8" hidden="1"/>
    <cellStyle name="ハイパーリンク" xfId="416" builtinId="8" hidden="1"/>
    <cellStyle name="ハイパーリンク" xfId="418" builtinId="8" hidden="1"/>
    <cellStyle name="ハイパーリンク" xfId="420" builtinId="8" hidden="1"/>
    <cellStyle name="ハイパーリンク" xfId="422" builtinId="8" hidden="1"/>
    <cellStyle name="ハイパーリンク" xfId="424" builtinId="8" hidden="1"/>
    <cellStyle name="ハイパーリンク" xfId="426" builtinId="8" hidden="1"/>
    <cellStyle name="ハイパーリンク" xfId="428" builtinId="8" hidden="1"/>
    <cellStyle name="ハイパーリンク" xfId="430" builtinId="8" hidden="1"/>
    <cellStyle name="ハイパーリンク" xfId="432" builtinId="8" hidden="1"/>
    <cellStyle name="ハイパーリンク" xfId="434" builtinId="8" hidden="1"/>
    <cellStyle name="ハイパーリンク" xfId="436" builtinId="8" hidden="1"/>
    <cellStyle name="ハイパーリンク" xfId="438" builtinId="8" hidden="1"/>
    <cellStyle name="ハイパーリンク" xfId="440" builtinId="8" hidden="1"/>
    <cellStyle name="ハイパーリンク" xfId="442" builtinId="8" hidden="1"/>
    <cellStyle name="ハイパーリンク" xfId="444" builtinId="8" hidden="1"/>
    <cellStyle name="ハイパーリンク" xfId="446" builtinId="8" hidden="1"/>
    <cellStyle name="ハイパーリンク" xfId="448" builtinId="8" hidden="1"/>
    <cellStyle name="ハイパーリンク" xfId="450" builtinId="8" hidden="1"/>
    <cellStyle name="ハイパーリンク" xfId="452" builtinId="8" hidden="1"/>
    <cellStyle name="ハイパーリンク" xfId="454" builtinId="8" hidden="1"/>
    <cellStyle name="ハイパーリンク" xfId="456" builtinId="8" hidden="1"/>
    <cellStyle name="ハイパーリンク" xfId="458" builtinId="8" hidden="1"/>
    <cellStyle name="ハイパーリンク" xfId="460" builtinId="8" hidden="1"/>
    <cellStyle name="ハイパーリンク" xfId="462" builtinId="8" hidden="1"/>
    <cellStyle name="ハイパーリンク" xfId="464" builtinId="8" hidden="1"/>
    <cellStyle name="ハイパーリンク" xfId="466" builtinId="8" hidden="1"/>
    <cellStyle name="ハイパーリンク" xfId="468" builtinId="8" hidden="1"/>
    <cellStyle name="ハイパーリンク" xfId="470" builtinId="8" hidden="1"/>
    <cellStyle name="ハイパーリンク" xfId="472" builtinId="8" hidden="1"/>
    <cellStyle name="ハイパーリンク" xfId="474" builtinId="8" hidden="1"/>
    <cellStyle name="ハイパーリンク" xfId="476" builtinId="8" hidden="1"/>
    <cellStyle name="ハイパーリンク" xfId="478" builtinId="8" hidden="1"/>
    <cellStyle name="ハイパーリンク" xfId="480" builtinId="8" hidden="1"/>
    <cellStyle name="ハイパーリンク" xfId="482" builtinId="8" hidden="1"/>
    <cellStyle name="ハイパーリンク" xfId="484" builtinId="8" hidden="1"/>
    <cellStyle name="ハイパーリンク" xfId="486" builtinId="8" hidden="1"/>
    <cellStyle name="ハイパーリンク" xfId="488" builtinId="8" hidden="1"/>
    <cellStyle name="ハイパーリンク" xfId="490" builtinId="8" hidden="1"/>
    <cellStyle name="ハイパーリンク" xfId="492" builtinId="8" hidden="1"/>
    <cellStyle name="ハイパーリンク" xfId="494" builtinId="8" hidden="1"/>
    <cellStyle name="ハイパーリンク" xfId="496" builtinId="8" hidden="1"/>
    <cellStyle name="ハイパーリンク" xfId="498" builtinId="8" hidden="1"/>
    <cellStyle name="ハイパーリンク" xfId="500" builtinId="8" hidden="1"/>
    <cellStyle name="ハイパーリンク" xfId="502" builtinId="8" hidden="1"/>
    <cellStyle name="ハイパーリンク" xfId="504" builtinId="8" hidden="1"/>
    <cellStyle name="ハイパーリンク" xfId="506" builtinId="8" hidden="1"/>
    <cellStyle name="ハイパーリンク" xfId="508" builtinId="8" hidden="1"/>
    <cellStyle name="ハイパーリンク" xfId="510" builtinId="8" hidden="1"/>
    <cellStyle name="ハイパーリンク" xfId="512" builtinId="8" hidden="1"/>
    <cellStyle name="ハイパーリンク" xfId="514" builtinId="8" hidden="1"/>
    <cellStyle name="ハイパーリンク" xfId="516" builtinId="8" hidden="1"/>
    <cellStyle name="ハイパーリンク" xfId="518" builtinId="8" hidden="1"/>
    <cellStyle name="ハイパーリンク" xfId="520" builtinId="8" hidden="1"/>
    <cellStyle name="ハイパーリンク" xfId="522" builtinId="8" hidden="1"/>
    <cellStyle name="ハイパーリンク" xfId="524" builtinId="8" hidden="1"/>
    <cellStyle name="ハイパーリンク" xfId="526" builtinId="8" hidden="1"/>
    <cellStyle name="ハイパーリンク" xfId="528" builtinId="8" hidden="1"/>
    <cellStyle name="ハイパーリンク" xfId="530" builtinId="8" hidden="1"/>
    <cellStyle name="ハイパーリンク" xfId="532" builtinId="8" hidden="1"/>
    <cellStyle name="ハイパーリンク" xfId="534" builtinId="8" hidden="1"/>
    <cellStyle name="ハイパーリンク" xfId="536" builtinId="8" hidden="1"/>
    <cellStyle name="ハイパーリンク" xfId="538" builtinId="8" hidden="1"/>
    <cellStyle name="ハイパーリンク" xfId="540" builtinId="8" hidden="1"/>
    <cellStyle name="ハイパーリンク" xfId="542" builtinId="8" hidden="1"/>
    <cellStyle name="ハイパーリンク" xfId="544" builtinId="8" hidden="1"/>
    <cellStyle name="ハイパーリンク" xfId="546" builtinId="8" hidden="1"/>
    <cellStyle name="ハイパーリンク" xfId="548" builtinId="8" hidden="1"/>
    <cellStyle name="ハイパーリンク" xfId="550" builtinId="8" hidden="1"/>
    <cellStyle name="ハイパーリンク" xfId="552" builtinId="8" hidden="1"/>
    <cellStyle name="ハイパーリンク" xfId="554" builtinId="8" hidden="1"/>
    <cellStyle name="ハイパーリンク" xfId="556" builtinId="8" hidden="1"/>
    <cellStyle name="ハイパーリンク" xfId="558" builtinId="8" hidden="1"/>
    <cellStyle name="ハイパーリンク" xfId="560" builtinId="8" hidden="1"/>
    <cellStyle name="ハイパーリンク" xfId="562" builtinId="8" hidden="1"/>
    <cellStyle name="ハイパーリンク" xfId="564" builtinId="8" hidden="1"/>
    <cellStyle name="ハイパーリンク" xfId="566" builtinId="8" hidden="1"/>
    <cellStyle name="ハイパーリンク" xfId="568" builtinId="8" hidden="1"/>
    <cellStyle name="ハイパーリンク" xfId="570" builtinId="8" hidden="1"/>
    <cellStyle name="ハイパーリンク" xfId="572" builtinId="8" hidden="1"/>
    <cellStyle name="ハイパーリンク" xfId="574" builtinId="8" hidden="1"/>
    <cellStyle name="ハイパーリンク" xfId="576" builtinId="8" hidden="1"/>
    <cellStyle name="ハイパーリンク" xfId="578" builtinId="8" hidden="1"/>
    <cellStyle name="ハイパーリンク" xfId="580" builtinId="8" hidden="1"/>
    <cellStyle name="ハイパーリンク" xfId="582" builtinId="8" hidden="1"/>
    <cellStyle name="ハイパーリンク" xfId="584" builtinId="8" hidden="1"/>
    <cellStyle name="ハイパーリンク" xfId="586" builtinId="8" hidden="1"/>
    <cellStyle name="ハイパーリンク" xfId="588" builtinId="8" hidden="1"/>
    <cellStyle name="ハイパーリンク" xfId="590" builtinId="8" hidden="1"/>
    <cellStyle name="ハイパーリンク" xfId="592" builtinId="8" hidden="1"/>
    <cellStyle name="ハイパーリンク" xfId="594" builtinId="8" hidden="1"/>
    <cellStyle name="ハイパーリンク" xfId="596" builtinId="8" hidden="1"/>
    <cellStyle name="ハイパーリンク" xfId="598" builtinId="8" hidden="1"/>
    <cellStyle name="ハイパーリンク" xfId="600" builtinId="8" hidden="1"/>
    <cellStyle name="ハイパーリンク" xfId="602" builtinId="8" hidden="1"/>
    <cellStyle name="ハイパーリンク" xfId="604" builtinId="8" hidden="1"/>
    <cellStyle name="ハイパーリンク" xfId="606" builtinId="8" hidden="1"/>
    <cellStyle name="ハイパーリンク" xfId="608" builtinId="8" hidden="1"/>
    <cellStyle name="ハイパーリンク" xfId="610" builtinId="8" hidden="1"/>
    <cellStyle name="ハイパーリンク" xfId="612" builtinId="8" hidden="1"/>
    <cellStyle name="ハイパーリンク" xfId="614" builtinId="8" hidden="1"/>
    <cellStyle name="ハイパーリンク" xfId="616" builtinId="8" hidden="1"/>
    <cellStyle name="ハイパーリンク" xfId="618" builtinId="8" hidden="1"/>
    <cellStyle name="ハイパーリンク" xfId="620" builtinId="8" hidden="1"/>
    <cellStyle name="ハイパーリンク" xfId="622" builtinId="8" hidden="1"/>
    <cellStyle name="ハイパーリンク" xfId="624" builtinId="8" hidden="1"/>
    <cellStyle name="ハイパーリンク" xfId="626" builtinId="8" hidden="1"/>
    <cellStyle name="ハイパーリンク" xfId="628" builtinId="8" hidden="1"/>
    <cellStyle name="ハイパーリンク" xfId="630" builtinId="8" hidden="1"/>
    <cellStyle name="ハイパーリンク" xfId="632" builtinId="8" hidden="1"/>
    <cellStyle name="ハイパーリンク" xfId="634" builtinId="8" hidden="1"/>
    <cellStyle name="ハイパーリンク" xfId="636" builtinId="8" hidden="1"/>
    <cellStyle name="ハイパーリンク" xfId="638" builtinId="8" hidden="1"/>
    <cellStyle name="ハイパーリンク" xfId="640" builtinId="8" hidden="1"/>
    <cellStyle name="ハイパーリンク" xfId="642" builtinId="8" hidden="1"/>
    <cellStyle name="ハイパーリンク" xfId="644" builtinId="8" hidden="1"/>
    <cellStyle name="ハイパーリンク" xfId="646" builtinId="8" hidden="1"/>
    <cellStyle name="ハイパーリンク" xfId="648" builtinId="8" hidden="1"/>
    <cellStyle name="ハイパーリンク" xfId="650" builtinId="8" hidden="1"/>
    <cellStyle name="ハイパーリンク" xfId="652" builtinId="8" hidden="1"/>
    <cellStyle name="ハイパーリンク" xfId="654" builtinId="8" hidden="1"/>
    <cellStyle name="ハイパーリンク" xfId="656" builtinId="8" hidden="1"/>
    <cellStyle name="ハイパーリンク" xfId="658" builtinId="8" hidden="1"/>
    <cellStyle name="ハイパーリンク" xfId="660" builtinId="8" hidden="1"/>
    <cellStyle name="ハイパーリンク" xfId="662" builtinId="8" hidden="1"/>
    <cellStyle name="ハイパーリンク" xfId="664" builtinId="8" hidden="1"/>
    <cellStyle name="ハイパーリンク" xfId="666" builtinId="8" hidden="1"/>
    <cellStyle name="ハイパーリンク" xfId="668" builtinId="8" hidden="1"/>
    <cellStyle name="ハイパーリンク" xfId="670" builtinId="8" hidden="1"/>
    <cellStyle name="ハイパーリンク" xfId="672" builtinId="8" hidden="1"/>
    <cellStyle name="ハイパーリンク" xfId="674" builtinId="8" hidden="1"/>
    <cellStyle name="ハイパーリンク" xfId="676" builtinId="8" hidden="1"/>
    <cellStyle name="ハイパーリンク" xfId="678" builtinId="8" hidden="1"/>
    <cellStyle name="ハイパーリンク" xfId="680" builtinId="8" hidden="1"/>
    <cellStyle name="ハイパーリンク" xfId="682" builtinId="8" hidden="1"/>
    <cellStyle name="ハイパーリンク" xfId="684" builtinId="8" hidden="1"/>
    <cellStyle name="ハイパーリンク" xfId="686" builtinId="8" hidden="1"/>
    <cellStyle name="ハイパーリンク" xfId="688" builtinId="8" hidden="1"/>
    <cellStyle name="ハイパーリンク" xfId="690" builtinId="8" hidden="1"/>
    <cellStyle name="ハイパーリンク" xfId="692" builtinId="8" hidden="1"/>
    <cellStyle name="ハイパーリンク" xfId="694" builtinId="8" hidden="1"/>
    <cellStyle name="ハイパーリンク" xfId="696" builtinId="8" hidden="1"/>
    <cellStyle name="ハイパーリンク" xfId="698" builtinId="8" hidden="1"/>
    <cellStyle name="ハイパーリンク" xfId="700" builtinId="8" hidden="1"/>
    <cellStyle name="ハイパーリンク" xfId="702" builtinId="8" hidden="1"/>
    <cellStyle name="ハイパーリンク" xfId="704" builtinId="8" hidden="1"/>
    <cellStyle name="ハイパーリンク" xfId="706" builtinId="8" hidden="1"/>
    <cellStyle name="ハイパーリンク" xfId="708" builtinId="8" hidden="1"/>
    <cellStyle name="ハイパーリンク" xfId="710" builtinId="8" hidden="1"/>
    <cellStyle name="ハイパーリンク" xfId="712" builtinId="8" hidden="1"/>
    <cellStyle name="ハイパーリンク" xfId="714" builtinId="8" hidden="1"/>
    <cellStyle name="ハイパーリンク" xfId="716" builtinId="8" hidden="1"/>
    <cellStyle name="ハイパーリンク" xfId="718" builtinId="8" hidden="1"/>
    <cellStyle name="ハイパーリンク" xfId="720" builtinId="8" hidden="1"/>
    <cellStyle name="ハイパーリンク" xfId="722" builtinId="8" hidden="1"/>
    <cellStyle name="ハイパーリンク" xfId="724" builtinId="8" hidden="1"/>
    <cellStyle name="ハイパーリンク" xfId="726" builtinId="8" hidden="1"/>
    <cellStyle name="ハイパーリンク" xfId="728" builtinId="8" hidden="1"/>
    <cellStyle name="ハイパーリンク" xfId="730" builtinId="8" hidden="1"/>
    <cellStyle name="ハイパーリンク" xfId="732" builtinId="8" hidden="1"/>
    <cellStyle name="ハイパーリンク" xfId="734" builtinId="8" hidden="1"/>
    <cellStyle name="ハイパーリンク" xfId="736" builtinId="8" hidden="1"/>
    <cellStyle name="ハイパーリンク" xfId="738" builtinId="8" hidden="1"/>
    <cellStyle name="ハイパーリンク" xfId="740" builtinId="8" hidden="1"/>
    <cellStyle name="ハイパーリンク" xfId="742" builtinId="8" hidden="1"/>
    <cellStyle name="ハイパーリンク" xfId="744" builtinId="8" hidden="1"/>
    <cellStyle name="ハイパーリンク" xfId="746" builtinId="8" hidden="1"/>
    <cellStyle name="ハイパーリンク" xfId="748" builtinId="8" hidden="1"/>
    <cellStyle name="ハイパーリンク" xfId="750" builtinId="8" hidden="1"/>
    <cellStyle name="ハイパーリンク" xfId="752" builtinId="8" hidden="1"/>
    <cellStyle name="ハイパーリンク" xfId="754" builtinId="8" hidden="1"/>
    <cellStyle name="ハイパーリンク" xfId="756" builtinId="8" hidden="1"/>
    <cellStyle name="ハイパーリンク" xfId="758" builtinId="8" hidden="1"/>
    <cellStyle name="ハイパーリンク" xfId="760" builtinId="8" hidden="1"/>
    <cellStyle name="ハイパーリンク" xfId="762" builtinId="8" hidden="1"/>
    <cellStyle name="ハイパーリンク" xfId="764" builtinId="8" hidden="1"/>
    <cellStyle name="ハイパーリンク" xfId="766" builtinId="8" hidden="1"/>
    <cellStyle name="ハイパーリンク" xfId="768" builtinId="8" hidden="1"/>
    <cellStyle name="ハイパーリンク" xfId="770" builtinId="8" hidden="1"/>
    <cellStyle name="ハイパーリンク" xfId="772" builtinId="8" hidden="1"/>
    <cellStyle name="ハイパーリンク" xfId="774" builtinId="8" hidden="1"/>
    <cellStyle name="ハイパーリンク" xfId="776" builtinId="8" hidden="1"/>
    <cellStyle name="ハイパーリンク" xfId="778" builtinId="8" hidden="1"/>
    <cellStyle name="ハイパーリンク" xfId="780" builtinId="8" hidden="1"/>
    <cellStyle name="ハイパーリンク" xfId="782" builtinId="8" hidden="1"/>
    <cellStyle name="ハイパーリンク" xfId="784" builtinId="8" hidden="1"/>
    <cellStyle name="ハイパーリンク" xfId="786" builtinId="8" hidden="1"/>
    <cellStyle name="ハイパーリンク" xfId="788" builtinId="8" hidden="1"/>
    <cellStyle name="ハイパーリンク" xfId="790" builtinId="8" hidden="1"/>
    <cellStyle name="ハイパーリンク" xfId="792" builtinId="8" hidden="1"/>
    <cellStyle name="ハイパーリンク" xfId="794" builtinId="8" hidden="1"/>
    <cellStyle name="ハイパーリンク" xfId="796" builtinId="8" hidden="1"/>
    <cellStyle name="ハイパーリンク" xfId="798" builtinId="8" hidden="1"/>
    <cellStyle name="ハイパーリンク" xfId="800" builtinId="8" hidden="1"/>
    <cellStyle name="ハイパーリンク" xfId="802" builtinId="8" hidden="1"/>
    <cellStyle name="ハイパーリンク" xfId="804" builtinId="8" hidden="1"/>
    <cellStyle name="ハイパーリンク" xfId="806" builtinId="8" hidden="1"/>
    <cellStyle name="ハイパーリンク" xfId="808" builtinId="8" hidden="1"/>
    <cellStyle name="ハイパーリンク" xfId="810" builtinId="8" hidden="1"/>
    <cellStyle name="ハイパーリンク" xfId="812" builtinId="8" hidden="1"/>
    <cellStyle name="ハイパーリンク" xfId="814" builtinId="8" hidden="1"/>
    <cellStyle name="ハイパーリンク" xfId="816" builtinId="8" hidden="1"/>
    <cellStyle name="ハイパーリンク" xfId="818" builtinId="8" hidden="1"/>
    <cellStyle name="ハイパーリンク" xfId="820" builtinId="8" hidden="1"/>
    <cellStyle name="ハイパーリンク" xfId="822" builtinId="8" hidden="1"/>
    <cellStyle name="ハイパーリンク" xfId="824" builtinId="8" hidden="1"/>
    <cellStyle name="ハイパーリンク" xfId="826" builtinId="8" hidden="1"/>
    <cellStyle name="ハイパーリンク" xfId="828" builtinId="8" hidden="1"/>
    <cellStyle name="ハイパーリンク" xfId="830" builtinId="8" hidden="1"/>
    <cellStyle name="ハイパーリンク" xfId="832" builtinId="8" hidden="1"/>
    <cellStyle name="ハイパーリンク" xfId="834" builtinId="8" hidden="1"/>
    <cellStyle name="ハイパーリンク" xfId="836" builtinId="8" hidden="1"/>
    <cellStyle name="ハイパーリンク" xfId="838" builtinId="8" hidden="1"/>
    <cellStyle name="ハイパーリンク" xfId="840" builtinId="8" hidden="1"/>
    <cellStyle name="ハイパーリンク" xfId="842" builtinId="8" hidden="1"/>
    <cellStyle name="ハイパーリンク" xfId="844" builtinId="8" hidden="1"/>
    <cellStyle name="ハイパーリンク" xfId="846" builtinId="8" hidden="1"/>
    <cellStyle name="ハイパーリンク" xfId="848" builtinId="8" hidden="1"/>
    <cellStyle name="ハイパーリンク" xfId="850" builtinId="8" hidden="1"/>
    <cellStyle name="ハイパーリンク" xfId="852" builtinId="8" hidden="1"/>
    <cellStyle name="ハイパーリンク" xfId="854" builtinId="8" hidden="1"/>
    <cellStyle name="ハイパーリンク" xfId="856" builtinId="8" hidden="1"/>
    <cellStyle name="ハイパーリンク" xfId="858" builtinId="8" hidden="1"/>
    <cellStyle name="ハイパーリンク" xfId="860" builtinId="8" hidden="1"/>
    <cellStyle name="ハイパーリンク" xfId="862" builtinId="8" hidden="1"/>
    <cellStyle name="ハイパーリンク" xfId="864" builtinId="8" hidden="1"/>
    <cellStyle name="ハイパーリンク" xfId="866" builtinId="8" hidden="1"/>
    <cellStyle name="ハイパーリンク" xfId="868" builtinId="8" hidden="1"/>
    <cellStyle name="ハイパーリンク" xfId="870" builtinId="8" hidden="1"/>
    <cellStyle name="ハイパーリンク" xfId="872" builtinId="8" hidden="1"/>
    <cellStyle name="ハイパーリンク" xfId="874" builtinId="8" hidden="1"/>
    <cellStyle name="ハイパーリンク" xfId="876" builtinId="8" hidden="1"/>
    <cellStyle name="ハイパーリンク" xfId="878" builtinId="8" hidden="1"/>
    <cellStyle name="ハイパーリンク" xfId="880" builtinId="8" hidden="1"/>
    <cellStyle name="ハイパーリンク" xfId="882" builtinId="8" hidden="1"/>
    <cellStyle name="ハイパーリンク" xfId="884" builtinId="8" hidden="1"/>
    <cellStyle name="ハイパーリンク" xfId="886" builtinId="8" hidden="1"/>
    <cellStyle name="ハイパーリンク" xfId="888" builtinId="8" hidden="1"/>
    <cellStyle name="ハイパーリンク" xfId="890" builtinId="8" hidden="1"/>
    <cellStyle name="ハイパーリンク" xfId="892" builtinId="8" hidden="1"/>
    <cellStyle name="ハイパーリンク" xfId="894" builtinId="8" hidden="1"/>
    <cellStyle name="ハイパーリンク" xfId="896" builtinId="8" hidden="1"/>
    <cellStyle name="ハイパーリンク" xfId="898" builtinId="8" hidden="1"/>
    <cellStyle name="ハイパーリンク" xfId="900" builtinId="8" hidden="1"/>
    <cellStyle name="ハイパーリンク" xfId="902" builtinId="8" hidden="1"/>
    <cellStyle name="ハイパーリンク" xfId="904" builtinId="8" hidden="1"/>
    <cellStyle name="ハイパーリンク" xfId="906" builtinId="8" hidden="1"/>
    <cellStyle name="ハイパーリンク" xfId="908" builtinId="8" hidden="1"/>
    <cellStyle name="ハイパーリンク" xfId="910" builtinId="8" hidden="1"/>
    <cellStyle name="ハイパーリンク" xfId="912" builtinId="8" hidden="1"/>
    <cellStyle name="ハイパーリンク" xfId="914" builtinId="8" hidden="1"/>
    <cellStyle name="ハイパーリンク" xfId="916" builtinId="8" hidden="1"/>
    <cellStyle name="ハイパーリンク" xfId="918" builtinId="8" hidden="1"/>
    <cellStyle name="ハイパーリンク" xfId="920" builtinId="8" hidden="1"/>
    <cellStyle name="ハイパーリンク" xfId="922" builtinId="8" hidden="1"/>
    <cellStyle name="ハイパーリンク" xfId="924" builtinId="8" hidden="1"/>
    <cellStyle name="ハイパーリンク" xfId="926" builtinId="8" hidden="1"/>
    <cellStyle name="ハイパーリンク" xfId="928" builtinId="8" hidden="1"/>
    <cellStyle name="ハイパーリンク" xfId="930" builtinId="8" hidden="1"/>
    <cellStyle name="ハイパーリンク" xfId="932" builtinId="8" hidden="1"/>
    <cellStyle name="ハイパーリンク" xfId="934" builtinId="8" hidden="1"/>
    <cellStyle name="ハイパーリンク" xfId="936" builtinId="8" hidden="1"/>
    <cellStyle name="ハイパーリンク" xfId="938" builtinId="8" hidden="1"/>
    <cellStyle name="ハイパーリンク" xfId="940" builtinId="8" hidden="1"/>
    <cellStyle name="ハイパーリンク" xfId="942" builtinId="8" hidden="1"/>
    <cellStyle name="ハイパーリンク" xfId="944" builtinId="8" hidden="1"/>
    <cellStyle name="ハイパーリンク" xfId="946" builtinId="8" hidden="1"/>
    <cellStyle name="ハイパーリンク" xfId="948" builtinId="8" hidden="1"/>
    <cellStyle name="ハイパーリンク" xfId="950" builtinId="8" hidden="1"/>
    <cellStyle name="ハイパーリンク" xfId="952" builtinId="8" hidden="1"/>
    <cellStyle name="ハイパーリンク" xfId="954" builtinId="8" hidden="1"/>
    <cellStyle name="ハイパーリンク" xfId="956" builtinId="8" hidden="1"/>
    <cellStyle name="ハイパーリンク" xfId="958" builtinId="8" hidden="1"/>
    <cellStyle name="ハイパーリンク" xfId="960" builtinId="8" hidden="1"/>
    <cellStyle name="ハイパーリンク" xfId="962" builtinId="8" hidden="1"/>
    <cellStyle name="ハイパーリンク" xfId="964" builtinId="8" hidden="1"/>
    <cellStyle name="ハイパーリンク" xfId="966" builtinId="8" hidden="1"/>
    <cellStyle name="ハイパーリンク" xfId="968" builtinId="8" hidden="1"/>
    <cellStyle name="ハイパーリンク" xfId="970" builtinId="8" hidden="1"/>
    <cellStyle name="ハイパーリンク" xfId="972" builtinId="8" hidden="1"/>
    <cellStyle name="ハイパーリンク" xfId="974" builtinId="8" hidden="1"/>
    <cellStyle name="ハイパーリンク" xfId="976" builtinId="8" hidden="1"/>
    <cellStyle name="ハイパーリンク" xfId="978" builtinId="8" hidden="1"/>
    <cellStyle name="ハイパーリンク" xfId="980" builtinId="8" hidden="1"/>
    <cellStyle name="ハイパーリンク" xfId="982" builtinId="8" hidden="1"/>
    <cellStyle name="ハイパーリンク" xfId="984" builtinId="8" hidden="1"/>
    <cellStyle name="ハイパーリンク" xfId="986" builtinId="8" hidden="1"/>
    <cellStyle name="ハイパーリンク" xfId="988" builtinId="8" hidden="1"/>
    <cellStyle name="ハイパーリンク" xfId="990" builtinId="8" hidden="1"/>
    <cellStyle name="ハイパーリンク" xfId="992" builtinId="8" hidden="1"/>
    <cellStyle name="ハイパーリンク" xfId="994" builtinId="8" hidden="1"/>
    <cellStyle name="ハイパーリンク" xfId="996" builtinId="8" hidden="1"/>
    <cellStyle name="ハイパーリンク" xfId="998" builtinId="8" hidden="1"/>
    <cellStyle name="ハイパーリンク" xfId="1000" builtinId="8" hidden="1"/>
    <cellStyle name="ハイパーリンク" xfId="1002" builtinId="8" hidden="1"/>
    <cellStyle name="ハイパーリンク" xfId="1004" builtinId="8" hidden="1"/>
    <cellStyle name="ハイパーリンク" xfId="1006" builtinId="8" hidden="1"/>
    <cellStyle name="ハイパーリンク" xfId="1008" builtinId="8" hidden="1"/>
    <cellStyle name="ハイパーリンク" xfId="1010" builtinId="8" hidden="1"/>
    <cellStyle name="ハイパーリンク" xfId="1012" builtinId="8" hidden="1"/>
    <cellStyle name="ハイパーリンク" xfId="1014" builtinId="8" hidden="1"/>
    <cellStyle name="ハイパーリンク" xfId="1016" builtinId="8" hidden="1"/>
    <cellStyle name="ハイパーリンク" xfId="1018" builtinId="8" hidden="1"/>
    <cellStyle name="ハイパーリンク" xfId="1020" builtinId="8" hidden="1"/>
    <cellStyle name="ハイパーリンク" xfId="1022" builtinId="8" hidden="1"/>
    <cellStyle name="ハイパーリンク" xfId="1024" builtinId="8" hidden="1"/>
    <cellStyle name="ハイパーリンク" xfId="1026" builtinId="8" hidden="1"/>
    <cellStyle name="ハイパーリンク" xfId="1028" builtinId="8" hidden="1"/>
    <cellStyle name="ハイパーリンク" xfId="1030" builtinId="8" hidden="1"/>
    <cellStyle name="ハイパーリンク" xfId="1032" builtinId="8" hidden="1"/>
    <cellStyle name="ハイパーリンク" xfId="1034" builtinId="8" hidden="1"/>
    <cellStyle name="ハイパーリンク" xfId="1036" builtinId="8" hidden="1"/>
    <cellStyle name="ハイパーリンク" xfId="1038" builtinId="8" hidden="1"/>
    <cellStyle name="ハイパーリンク" xfId="1040" builtinId="8" hidden="1"/>
    <cellStyle name="ハイパーリンク" xfId="1042" builtinId="8" hidden="1"/>
    <cellStyle name="ハイパーリンク" xfId="1044" builtinId="8" hidden="1"/>
    <cellStyle name="ハイパーリンク" xfId="1046" builtinId="8" hidden="1"/>
    <cellStyle name="ハイパーリンク" xfId="1048" builtinId="8" hidden="1"/>
    <cellStyle name="ハイパーリンク" xfId="1050" builtinId="8" hidden="1"/>
    <cellStyle name="ハイパーリンク" xfId="1052" builtinId="8" hidden="1"/>
    <cellStyle name="ハイパーリンク" xfId="1054" builtinId="8" hidden="1"/>
    <cellStyle name="ハイパーリンク" xfId="1056" builtinId="8" hidden="1"/>
    <cellStyle name="ハイパーリンク" xfId="1058" builtinId="8" hidden="1"/>
    <cellStyle name="ハイパーリンク" xfId="1060" builtinId="8" hidden="1"/>
    <cellStyle name="ハイパーリンク" xfId="1062" builtinId="8" hidden="1"/>
    <cellStyle name="ハイパーリンク" xfId="1064" builtinId="8" hidden="1"/>
    <cellStyle name="ハイパーリンク" xfId="1066" builtinId="8" hidden="1"/>
    <cellStyle name="ハイパーリンク" xfId="1068" builtinId="8" hidden="1"/>
    <cellStyle name="ハイパーリンク" xfId="1070" builtinId="8" hidden="1"/>
    <cellStyle name="ハイパーリンク" xfId="1072" builtinId="8" hidden="1"/>
    <cellStyle name="ハイパーリンク" xfId="1074" builtinId="8" hidden="1"/>
    <cellStyle name="ハイパーリンク" xfId="1076" builtinId="8" hidden="1"/>
    <cellStyle name="ハイパーリンク" xfId="1078" builtinId="8" hidden="1"/>
    <cellStyle name="ハイパーリンク" xfId="1080" builtinId="8" hidden="1"/>
    <cellStyle name="ハイパーリンク" xfId="1082" builtinId="8" hidden="1"/>
    <cellStyle name="ハイパーリンク" xfId="1084" builtinId="8" hidden="1"/>
    <cellStyle name="ハイパーリンク" xfId="1086" builtinId="8" hidden="1"/>
    <cellStyle name="ハイパーリンク" xfId="1088" builtinId="8" hidden="1"/>
    <cellStyle name="ハイパーリンク" xfId="1090" builtinId="8" hidden="1"/>
    <cellStyle name="ハイパーリンク" xfId="1092" builtinId="8" hidden="1"/>
    <cellStyle name="ハイパーリンク" xfId="1094" builtinId="8" hidden="1"/>
    <cellStyle name="ハイパーリンク" xfId="1096" builtinId="8" hidden="1"/>
    <cellStyle name="ハイパーリンク" xfId="1098" builtinId="8" hidden="1"/>
    <cellStyle name="ハイパーリンク" xfId="1100" builtinId="8" hidden="1"/>
    <cellStyle name="ハイパーリンク" xfId="1102" builtinId="8" hidden="1"/>
    <cellStyle name="ハイパーリンク" xfId="1104" builtinId="8" hidden="1"/>
    <cellStyle name="ハイパーリンク" xfId="1106" builtinId="8" hidden="1"/>
    <cellStyle name="ハイパーリンク" xfId="1108" builtinId="8" hidden="1"/>
    <cellStyle name="ハイパーリンク" xfId="1110" builtinId="8" hidden="1"/>
    <cellStyle name="ハイパーリンク" xfId="1112" builtinId="8" hidden="1"/>
    <cellStyle name="ハイパーリンク" xfId="1114" builtinId="8" hidden="1"/>
    <cellStyle name="ハイパーリンク" xfId="1116" builtinId="8" hidden="1"/>
    <cellStyle name="ハイパーリンク" xfId="1118" builtinId="8" hidden="1"/>
    <cellStyle name="ハイパーリンク" xfId="1120" builtinId="8" hidden="1"/>
    <cellStyle name="ハイパーリンク" xfId="1122" builtinId="8" hidden="1"/>
    <cellStyle name="ハイパーリンク" xfId="1124" builtinId="8" hidden="1"/>
    <cellStyle name="ハイパーリンク" xfId="1126" builtinId="8" hidden="1"/>
    <cellStyle name="ハイパーリンク" xfId="1128" builtinId="8" hidden="1"/>
    <cellStyle name="ハイパーリンク" xfId="1130" builtinId="8" hidden="1"/>
    <cellStyle name="ハイパーリンク" xfId="1132" builtinId="8" hidden="1"/>
    <cellStyle name="ハイパーリンク" xfId="1134" builtinId="8" hidden="1"/>
    <cellStyle name="ハイパーリンク" xfId="1136" builtinId="8" hidden="1"/>
    <cellStyle name="ハイパーリンク" xfId="1138" builtinId="8" hidden="1"/>
    <cellStyle name="ハイパーリンク" xfId="1140" builtinId="8" hidden="1"/>
    <cellStyle name="ハイパーリンク" xfId="1142" builtinId="8" hidden="1"/>
    <cellStyle name="ハイパーリンク" xfId="1144" builtinId="8" hidden="1"/>
    <cellStyle name="ハイパーリンク" xfId="1146" builtinId="8" hidden="1"/>
    <cellStyle name="ハイパーリンク" xfId="1148" builtinId="8" hidden="1"/>
    <cellStyle name="ハイパーリンク" xfId="1150" builtinId="8" hidden="1"/>
    <cellStyle name="ハイパーリンク" xfId="1152" builtinId="8" hidden="1"/>
    <cellStyle name="ハイパーリンク" xfId="1154" builtinId="8" hidden="1"/>
    <cellStyle name="ハイパーリンク" xfId="1156" builtinId="8" hidden="1"/>
    <cellStyle name="ハイパーリンク" xfId="1158" builtinId="8" hidden="1"/>
    <cellStyle name="ハイパーリンク" xfId="1160" builtinId="8" hidden="1"/>
    <cellStyle name="ハイパーリンク" xfId="1162" builtinId="8" hidden="1"/>
    <cellStyle name="ハイパーリンク" xfId="1164" builtinId="8" hidden="1"/>
    <cellStyle name="ハイパーリンク" xfId="1166" builtinId="8" hidden="1"/>
    <cellStyle name="ハイパーリンク" xfId="1168" builtinId="8" hidden="1"/>
    <cellStyle name="ハイパーリンク" xfId="1170" builtinId="8" hidden="1"/>
    <cellStyle name="ハイパーリンク" xfId="1172" builtinId="8" hidden="1"/>
    <cellStyle name="ハイパーリンク" xfId="1174" builtinId="8" hidden="1"/>
    <cellStyle name="ハイパーリンク" xfId="1176" builtinId="8" hidden="1"/>
    <cellStyle name="ハイパーリンク" xfId="1178" builtinId="8" hidden="1"/>
    <cellStyle name="ハイパーリンク" xfId="1180" builtinId="8" hidden="1"/>
    <cellStyle name="ハイパーリンク" xfId="1182" builtinId="8" hidden="1"/>
    <cellStyle name="ハイパーリンク" xfId="1184" builtinId="8" hidden="1"/>
    <cellStyle name="ハイパーリンク" xfId="1186" builtinId="8" hidden="1"/>
    <cellStyle name="ハイパーリンク" xfId="1188" builtinId="8" hidden="1"/>
    <cellStyle name="ハイパーリンク" xfId="1190" builtinId="8" hidden="1"/>
    <cellStyle name="ハイパーリンク" xfId="1192" builtinId="8" hidden="1"/>
    <cellStyle name="ハイパーリンク" xfId="1194" builtinId="8" hidden="1"/>
    <cellStyle name="ハイパーリンク" xfId="1196" builtinId="8" hidden="1"/>
    <cellStyle name="ハイパーリンク" xfId="1198" builtinId="8" hidden="1"/>
    <cellStyle name="ハイパーリンク" xfId="1200" builtinId="8" hidden="1"/>
    <cellStyle name="ハイパーリンク" xfId="1202" builtinId="8" hidden="1"/>
    <cellStyle name="ハイパーリンク" xfId="1204" builtinId="8" hidden="1"/>
    <cellStyle name="ハイパーリンク" xfId="1206" builtinId="8" hidden="1"/>
    <cellStyle name="ハイパーリンク" xfId="1208" builtinId="8" hidden="1"/>
    <cellStyle name="ハイパーリンク" xfId="1210" builtinId="8" hidden="1"/>
    <cellStyle name="ハイパーリンク" xfId="1212" builtinId="8" hidden="1"/>
    <cellStyle name="ハイパーリンク" xfId="1214" builtinId="8" hidden="1"/>
    <cellStyle name="ハイパーリンク" xfId="1216" builtinId="8" hidden="1"/>
    <cellStyle name="ハイパーリンク" xfId="1218" builtinId="8" hidden="1"/>
    <cellStyle name="ハイパーリンク" xfId="1220" builtinId="8" hidden="1"/>
    <cellStyle name="ハイパーリンク" xfId="1222" builtinId="8" hidden="1"/>
    <cellStyle name="ハイパーリンク" xfId="1224" builtinId="8" hidden="1"/>
    <cellStyle name="ハイパーリンク" xfId="1226" builtinId="8" hidden="1"/>
    <cellStyle name="ハイパーリンク" xfId="1228" builtinId="8" hidden="1"/>
    <cellStyle name="ハイパーリンク" xfId="1230" builtinId="8" hidden="1"/>
    <cellStyle name="ハイパーリンク" xfId="1232" builtinId="8" hidden="1"/>
    <cellStyle name="ハイパーリンク" xfId="1234" builtinId="8" hidden="1"/>
    <cellStyle name="ハイパーリンク" xfId="1236" builtinId="8" hidden="1"/>
    <cellStyle name="ハイパーリンク" xfId="1238" builtinId="8" hidden="1"/>
    <cellStyle name="ハイパーリンク" xfId="1240" builtinId="8" hidden="1"/>
    <cellStyle name="ハイパーリンク" xfId="1242" builtinId="8" hidden="1"/>
    <cellStyle name="ハイパーリンク" xfId="1244" builtinId="8" hidden="1"/>
    <cellStyle name="ハイパーリンク" xfId="1246" builtinId="8" hidden="1"/>
    <cellStyle name="ハイパーリンク" xfId="1248" builtinId="8" hidden="1"/>
    <cellStyle name="ハイパーリンク" xfId="1250" builtinId="8" hidden="1"/>
    <cellStyle name="ハイパーリンク" xfId="1252" builtinId="8" hidden="1"/>
    <cellStyle name="ハイパーリンク" xfId="1254" builtinId="8" hidden="1"/>
    <cellStyle name="ハイパーリンク" xfId="1256" builtinId="8" hidden="1"/>
    <cellStyle name="ハイパーリンク" xfId="1258" builtinId="8" hidden="1"/>
    <cellStyle name="ハイパーリンク" xfId="1260" builtinId="8" hidden="1"/>
    <cellStyle name="ハイパーリンク" xfId="1262" builtinId="8" hidden="1"/>
    <cellStyle name="ハイパーリンク" xfId="1264" builtinId="8" hidden="1"/>
    <cellStyle name="ハイパーリンク" xfId="1266" builtinId="8" hidden="1"/>
    <cellStyle name="ハイパーリンク" xfId="1268" builtinId="8" hidden="1"/>
    <cellStyle name="ハイパーリンク" xfId="1270" builtinId="8" hidden="1"/>
    <cellStyle name="ハイパーリンク" xfId="1272" builtinId="8" hidden="1"/>
    <cellStyle name="ハイパーリンク" xfId="1274" builtinId="8" hidden="1"/>
    <cellStyle name="ハイパーリンク" xfId="1276" builtinId="8" hidden="1"/>
    <cellStyle name="ハイパーリンク" xfId="1278" builtinId="8" hidden="1"/>
    <cellStyle name="ハイパーリンク" xfId="1280" builtinId="8" hidden="1"/>
    <cellStyle name="ハイパーリンク" xfId="1282" builtinId="8" hidden="1"/>
    <cellStyle name="ハイパーリンク" xfId="1284" builtinId="8" hidden="1"/>
    <cellStyle name="ハイパーリンク" xfId="1286" builtinId="8" hidden="1"/>
    <cellStyle name="ハイパーリンク" xfId="1288" builtinId="8" hidden="1"/>
    <cellStyle name="ハイパーリンク" xfId="1290" builtinId="8" hidden="1"/>
    <cellStyle name="ハイパーリンク" xfId="1292" builtinId="8" hidden="1"/>
    <cellStyle name="ハイパーリンク" xfId="1294" builtinId="8" hidden="1"/>
    <cellStyle name="ハイパーリンク" xfId="1296" builtinId="8" hidden="1"/>
    <cellStyle name="ハイパーリンク" xfId="1298" builtinId="8" hidden="1"/>
    <cellStyle name="ハイパーリンク" xfId="1300" builtinId="8" hidden="1"/>
    <cellStyle name="ハイパーリンク" xfId="1302" builtinId="8" hidden="1"/>
    <cellStyle name="ハイパーリンク" xfId="1304" builtinId="8" hidden="1"/>
    <cellStyle name="ハイパーリンク" xfId="1306" builtinId="8" hidden="1"/>
    <cellStyle name="ハイパーリンク" xfId="1308" builtinId="8" hidden="1"/>
    <cellStyle name="ハイパーリンク" xfId="1310" builtinId="8" hidden="1"/>
    <cellStyle name="ハイパーリンク" xfId="1312" builtinId="8" hidden="1"/>
    <cellStyle name="ハイパーリンク" xfId="1314" builtinId="8" hidden="1"/>
    <cellStyle name="ハイパーリンク" xfId="1316" builtinId="8" hidden="1"/>
    <cellStyle name="ハイパーリンク" xfId="1318" builtinId="8" hidden="1"/>
    <cellStyle name="ハイパーリンク" xfId="1320" builtinId="8" hidden="1"/>
    <cellStyle name="ハイパーリンク" xfId="1322" builtinId="8" hidden="1"/>
    <cellStyle name="ハイパーリンク" xfId="1324" builtinId="8" hidden="1"/>
    <cellStyle name="ハイパーリンク" xfId="1326" builtinId="8" hidden="1"/>
    <cellStyle name="ハイパーリンク" xfId="1328" builtinId="8" hidden="1"/>
    <cellStyle name="ハイパーリンク" xfId="1330" builtinId="8" hidden="1"/>
    <cellStyle name="ハイパーリンク" xfId="1332" builtinId="8" hidden="1"/>
    <cellStyle name="ハイパーリンク" xfId="1334" builtinId="8" hidden="1"/>
    <cellStyle name="ハイパーリンク" xfId="1336" builtinId="8" hidden="1"/>
    <cellStyle name="ハイパーリンク" xfId="1338" builtinId="8" hidden="1"/>
    <cellStyle name="ハイパーリンク" xfId="1340" builtinId="8" hidden="1"/>
    <cellStyle name="ハイパーリンク" xfId="1342" builtinId="8" hidden="1"/>
    <cellStyle name="ハイパーリンク" xfId="1344" builtinId="8" hidden="1"/>
    <cellStyle name="ハイパーリンク" xfId="1346" builtinId="8" hidden="1"/>
    <cellStyle name="ハイパーリンク" xfId="1348" builtinId="8" hidden="1"/>
    <cellStyle name="ハイパーリンク" xfId="1350" builtinId="8" hidden="1"/>
    <cellStyle name="ハイパーリンク" xfId="1352" builtinId="8" hidden="1"/>
    <cellStyle name="ハイパーリンク" xfId="1354" builtinId="8" hidden="1"/>
    <cellStyle name="ハイパーリンク" xfId="1356" builtinId="8" hidden="1"/>
    <cellStyle name="ハイパーリンク" xfId="1358" builtinId="8" hidden="1"/>
    <cellStyle name="ハイパーリンク" xfId="1360" builtinId="8" hidden="1"/>
    <cellStyle name="ハイパーリンク" xfId="1362" builtinId="8" hidden="1"/>
    <cellStyle name="ハイパーリンク" xfId="1364" builtinId="8" hidden="1"/>
    <cellStyle name="ハイパーリンク" xfId="1366" builtinId="8" hidden="1"/>
    <cellStyle name="ハイパーリンク" xfId="1368" builtinId="8" hidden="1"/>
    <cellStyle name="ハイパーリンク" xfId="1370" builtinId="8" hidden="1"/>
    <cellStyle name="ハイパーリンク" xfId="1372" builtinId="8" hidden="1"/>
    <cellStyle name="ハイパーリンク" xfId="1374" builtinId="8" hidden="1"/>
    <cellStyle name="ハイパーリンク" xfId="1376" builtinId="8" hidden="1"/>
    <cellStyle name="ハイパーリンク" xfId="1378" builtinId="8" hidden="1"/>
    <cellStyle name="ハイパーリンク" xfId="1380" builtinId="8" hidden="1"/>
    <cellStyle name="ハイパーリンク" xfId="1382" builtinId="8" hidden="1"/>
    <cellStyle name="ハイパーリンク" xfId="1384" builtinId="8" hidden="1"/>
    <cellStyle name="ハイパーリンク" xfId="1386" builtinId="8" hidden="1"/>
    <cellStyle name="ハイパーリンク" xfId="1388" builtinId="8" hidden="1"/>
    <cellStyle name="ハイパーリンク" xfId="1390" builtinId="8" hidden="1"/>
    <cellStyle name="ハイパーリンク" xfId="1392" builtinId="8" hidden="1"/>
    <cellStyle name="ハイパーリンク" xfId="1394" builtinId="8" hidden="1"/>
    <cellStyle name="ハイパーリンク" xfId="1396" builtinId="8" hidden="1"/>
    <cellStyle name="ハイパーリンク" xfId="1398" builtinId="8" hidden="1"/>
    <cellStyle name="ハイパーリンク" xfId="1400" builtinId="8" hidden="1"/>
    <cellStyle name="ハイパーリンク" xfId="1402" builtinId="8" hidden="1"/>
    <cellStyle name="ハイパーリンク" xfId="1404" builtinId="8" hidden="1"/>
    <cellStyle name="ハイパーリンク" xfId="1406" builtinId="8" hidden="1"/>
    <cellStyle name="ハイパーリンク" xfId="1408" builtinId="8" hidden="1"/>
    <cellStyle name="ハイパーリンク" xfId="1410" builtinId="8" hidden="1"/>
    <cellStyle name="ハイパーリンク" xfId="1412" builtinId="8" hidden="1"/>
    <cellStyle name="ハイパーリンク" xfId="1414" builtinId="8" hidden="1"/>
    <cellStyle name="ハイパーリンク" xfId="1416" builtinId="8" hidden="1"/>
    <cellStyle name="ハイパーリンク" xfId="1418" builtinId="8" hidden="1"/>
    <cellStyle name="ハイパーリンク" xfId="1420" builtinId="8" hidden="1"/>
    <cellStyle name="ハイパーリンク" xfId="1422" builtinId="8" hidden="1"/>
    <cellStyle name="ハイパーリンク" xfId="1424" builtinId="8" hidden="1"/>
    <cellStyle name="ハイパーリンク" xfId="1426" builtinId="8" hidden="1"/>
    <cellStyle name="ハイパーリンク" xfId="1428" builtinId="8" hidden="1"/>
    <cellStyle name="ハイパーリンク" xfId="1430" builtinId="8" hidden="1"/>
    <cellStyle name="ハイパーリンク" xfId="1432" builtinId="8" hidden="1"/>
    <cellStyle name="ハイパーリンク" xfId="1434" builtinId="8" hidden="1"/>
    <cellStyle name="ハイパーリンク" xfId="1436" builtinId="8" hidden="1"/>
    <cellStyle name="ハイパーリンク" xfId="1438" builtinId="8" hidden="1"/>
    <cellStyle name="ハイパーリンク" xfId="1440" builtinId="8" hidden="1"/>
    <cellStyle name="ハイパーリンク" xfId="1442" builtinId="8" hidden="1"/>
    <cellStyle name="ハイパーリンク" xfId="1444" builtinId="8" hidden="1"/>
    <cellStyle name="ハイパーリンク" xfId="1446" builtinId="8" hidden="1"/>
    <cellStyle name="ハイパーリンク" xfId="1448" builtinId="8" hidden="1"/>
    <cellStyle name="ハイパーリンク" xfId="1450" builtinId="8" hidden="1"/>
    <cellStyle name="ハイパーリンク" xfId="1452" builtinId="8" hidden="1"/>
    <cellStyle name="ハイパーリンク" xfId="1454" builtinId="8" hidden="1"/>
    <cellStyle name="ハイパーリンク" xfId="1456" builtinId="8" hidden="1"/>
    <cellStyle name="ハイパーリンク" xfId="1458" builtinId="8" hidden="1"/>
    <cellStyle name="ハイパーリンク" xfId="1460" builtinId="8" hidden="1"/>
    <cellStyle name="ハイパーリンク" xfId="1462" builtinId="8" hidden="1"/>
    <cellStyle name="ハイパーリンク" xfId="1464" builtinId="8" hidden="1"/>
    <cellStyle name="ハイパーリンク" xfId="1466" builtinId="8" hidden="1"/>
    <cellStyle name="ハイパーリンク" xfId="1468" builtinId="8" hidden="1"/>
    <cellStyle name="ハイパーリンク" xfId="1470" builtinId="8" hidden="1"/>
    <cellStyle name="ハイパーリンク" xfId="1472" builtinId="8" hidden="1"/>
    <cellStyle name="ハイパーリンク" xfId="1474" builtinId="8" hidden="1"/>
    <cellStyle name="ハイパーリンク" xfId="1476" builtinId="8" hidden="1"/>
    <cellStyle name="ハイパーリンク" xfId="1478" builtinId="8" hidden="1"/>
    <cellStyle name="ハイパーリンク" xfId="1480" builtinId="8" hidden="1"/>
    <cellStyle name="ハイパーリンク" xfId="1482" builtinId="8" hidden="1"/>
    <cellStyle name="ハイパーリンク" xfId="1484" builtinId="8" hidden="1"/>
    <cellStyle name="ハイパーリンク" xfId="1486" builtinId="8" hidden="1"/>
    <cellStyle name="ハイパーリンク" xfId="1488" builtinId="8" hidden="1"/>
    <cellStyle name="ハイパーリンク" xfId="1490" builtinId="8" hidden="1"/>
    <cellStyle name="ハイパーリンク" xfId="1492" builtinId="8" hidden="1"/>
    <cellStyle name="ハイパーリンク" xfId="1494" builtinId="8" hidden="1"/>
    <cellStyle name="ハイパーリンク" xfId="1496" builtinId="8" hidden="1"/>
    <cellStyle name="ハイパーリンク" xfId="1498" builtinId="8" hidden="1"/>
    <cellStyle name="ハイパーリンク" xfId="1500" builtinId="8" hidden="1"/>
    <cellStyle name="ハイパーリンク" xfId="1502" builtinId="8" hidden="1"/>
    <cellStyle name="ハイパーリンク" xfId="1504" builtinId="8" hidden="1"/>
    <cellStyle name="ハイパーリンク" xfId="1506" builtinId="8" hidden="1"/>
    <cellStyle name="ハイパーリンク" xfId="1508" builtinId="8" hidden="1"/>
    <cellStyle name="ハイパーリンク" xfId="1510" builtinId="8" hidden="1"/>
    <cellStyle name="ハイパーリンク" xfId="1512" builtinId="8" hidden="1"/>
    <cellStyle name="ハイパーリンク" xfId="1514" builtinId="8" hidden="1"/>
    <cellStyle name="ハイパーリンク" xfId="1516" builtinId="8" hidden="1"/>
    <cellStyle name="ハイパーリンク" xfId="1518" builtinId="8" hidden="1"/>
    <cellStyle name="ハイパーリンク" xfId="1520" builtinId="8" hidden="1"/>
    <cellStyle name="ハイパーリンク" xfId="1522" builtinId="8" hidden="1"/>
    <cellStyle name="ハイパーリンク" xfId="1524" builtinId="8" hidden="1"/>
    <cellStyle name="ハイパーリンク" xfId="1526" builtinId="8" hidden="1"/>
    <cellStyle name="ハイパーリンク" xfId="1528" builtinId="8" hidden="1"/>
    <cellStyle name="ハイパーリンク" xfId="1530" builtinId="8" hidden="1"/>
    <cellStyle name="ハイパーリンク" xfId="1532" builtinId="8" hidden="1"/>
    <cellStyle name="ハイパーリンク" xfId="1534" builtinId="8" hidden="1"/>
    <cellStyle name="ハイパーリンク" xfId="1536" builtinId="8" hidden="1"/>
    <cellStyle name="ハイパーリンク" xfId="1538" builtinId="8" hidden="1"/>
    <cellStyle name="ハイパーリンク" xfId="1540" builtinId="8" hidden="1"/>
    <cellStyle name="ハイパーリンク" xfId="1542" builtinId="8" hidden="1"/>
    <cellStyle name="ハイパーリンク" xfId="1544" builtinId="8" hidden="1"/>
    <cellStyle name="ハイパーリンク" xfId="1546" builtinId="8" hidden="1"/>
    <cellStyle name="ハイパーリンク" xfId="1548" builtinId="8" hidden="1"/>
    <cellStyle name="ハイパーリンク" xfId="1550" builtinId="8" hidden="1"/>
    <cellStyle name="ハイパーリンク" xfId="1552" builtinId="8" hidden="1"/>
    <cellStyle name="ハイパーリンク" xfId="1554" builtinId="8" hidden="1"/>
    <cellStyle name="ハイパーリンク" xfId="1556" builtinId="8" hidden="1"/>
    <cellStyle name="ハイパーリンク" xfId="1558" builtinId="8" hidden="1"/>
    <cellStyle name="ハイパーリンク" xfId="1560" builtinId="8" hidden="1"/>
    <cellStyle name="ハイパーリンク" xfId="1562" builtinId="8" hidden="1"/>
    <cellStyle name="ハイパーリンク" xfId="1564" builtinId="8" hidden="1"/>
    <cellStyle name="ハイパーリンク" xfId="1566" builtinId="8" hidden="1"/>
    <cellStyle name="ハイパーリンク" xfId="1568" builtinId="8" hidden="1"/>
    <cellStyle name="ハイパーリンク" xfId="1570" builtinId="8" hidden="1"/>
    <cellStyle name="ハイパーリンク" xfId="1572" builtinId="8" hidden="1"/>
    <cellStyle name="ハイパーリンク" xfId="1574" builtinId="8" hidden="1"/>
    <cellStyle name="ハイパーリンク" xfId="1576" builtinId="8" hidden="1"/>
    <cellStyle name="ハイパーリンク" xfId="1578" builtinId="8" hidden="1"/>
    <cellStyle name="ハイパーリンク" xfId="1580" builtinId="8" hidden="1"/>
    <cellStyle name="ハイパーリンク" xfId="1582" builtinId="8" hidden="1"/>
    <cellStyle name="ハイパーリンク" xfId="1584" builtinId="8" hidden="1"/>
    <cellStyle name="ハイパーリンク" xfId="1586" builtinId="8" hidden="1"/>
    <cellStyle name="ハイパーリンク" xfId="1588" builtinId="8" hidden="1"/>
    <cellStyle name="ハイパーリンク" xfId="1590" builtinId="8" hidden="1"/>
    <cellStyle name="ハイパーリンク" xfId="1592" builtinId="8" hidden="1"/>
    <cellStyle name="ハイパーリンク" xfId="1594" builtinId="8" hidden="1"/>
    <cellStyle name="ハイパーリンク" xfId="1596" builtinId="8" hidden="1"/>
    <cellStyle name="ハイパーリンク" xfId="1598" builtinId="8" hidden="1"/>
    <cellStyle name="ハイパーリンク" xfId="1600" builtinId="8" hidden="1"/>
    <cellStyle name="ハイパーリンク" xfId="1602" builtinId="8" hidden="1"/>
    <cellStyle name="ハイパーリンク" xfId="1604" builtinId="8" hidden="1"/>
    <cellStyle name="ハイパーリンク" xfId="1606" builtinId="8" hidden="1"/>
    <cellStyle name="ハイパーリンク" xfId="1608" builtinId="8" hidden="1"/>
    <cellStyle name="ハイパーリンク" xfId="1610" builtinId="8" hidden="1"/>
    <cellStyle name="ハイパーリンク" xfId="1612" builtinId="8" hidden="1"/>
    <cellStyle name="ハイパーリンク" xfId="1614" builtinId="8" hidden="1"/>
    <cellStyle name="ハイパーリンク" xfId="1616" builtinId="8" hidden="1"/>
    <cellStyle name="ハイパーリンク" xfId="1618" builtinId="8" hidden="1"/>
    <cellStyle name="ハイパーリンク" xfId="1620" builtinId="8" hidden="1"/>
    <cellStyle name="ハイパーリンク" xfId="1622" builtinId="8" hidden="1"/>
    <cellStyle name="ハイパーリンク" xfId="1624" builtinId="8" hidden="1"/>
    <cellStyle name="ハイパーリンク" xfId="1626" builtinId="8" hidden="1"/>
    <cellStyle name="ハイパーリンク" xfId="1628" builtinId="8" hidden="1"/>
    <cellStyle name="ハイパーリンク" xfId="1630" builtinId="8" hidden="1"/>
    <cellStyle name="ハイパーリンク" xfId="1632" builtinId="8" hidden="1"/>
    <cellStyle name="ハイパーリンク" xfId="1634" builtinId="8" hidden="1"/>
    <cellStyle name="ハイパーリンク" xfId="1636" builtinId="8" hidden="1"/>
    <cellStyle name="ハイパーリンク" xfId="1638" builtinId="8" hidden="1"/>
    <cellStyle name="ハイパーリンク" xfId="1640" builtinId="8" hidden="1"/>
    <cellStyle name="ハイパーリンク" xfId="1642" builtinId="8" hidden="1"/>
    <cellStyle name="ハイパーリンク" xfId="1644" builtinId="8" hidden="1"/>
    <cellStyle name="ハイパーリンク" xfId="1646" builtinId="8" hidden="1"/>
    <cellStyle name="ハイパーリンク" xfId="1648" builtinId="8" hidden="1"/>
    <cellStyle name="ハイパーリンク" xfId="1650" builtinId="8" hidden="1"/>
    <cellStyle name="ハイパーリンク" xfId="1652" builtinId="8" hidden="1"/>
    <cellStyle name="ハイパーリンク" xfId="1654" builtinId="8" hidden="1"/>
    <cellStyle name="ハイパーリンク" xfId="1656" builtinId="8" hidden="1"/>
    <cellStyle name="ハイパーリンク" xfId="1658" builtinId="8" hidden="1"/>
    <cellStyle name="ハイパーリンク" xfId="1660" builtinId="8" hidden="1"/>
    <cellStyle name="ハイパーリンク" xfId="1662" builtinId="8" hidden="1"/>
    <cellStyle name="ハイパーリンク" xfId="1664" builtinId="8" hidden="1"/>
    <cellStyle name="ハイパーリンク" xfId="1666" builtinId="8" hidden="1"/>
    <cellStyle name="ハイパーリンク" xfId="1668" builtinId="8" hidden="1"/>
    <cellStyle name="ハイパーリンク" xfId="1670" builtinId="8" hidden="1"/>
    <cellStyle name="ハイパーリンク" xfId="1672" builtinId="8" hidden="1"/>
    <cellStyle name="ハイパーリンク" xfId="1674" builtinId="8" hidden="1"/>
    <cellStyle name="ハイパーリンク" xfId="1676" builtinId="8" hidden="1"/>
    <cellStyle name="ハイパーリンク" xfId="1678" builtinId="8" hidden="1"/>
    <cellStyle name="ハイパーリンク" xfId="1680" builtinId="8" hidden="1"/>
    <cellStyle name="ハイパーリンク" xfId="1682" builtinId="8" hidden="1"/>
    <cellStyle name="ハイパーリンク" xfId="1684" builtinId="8" hidden="1"/>
    <cellStyle name="ハイパーリンク" xfId="1686" builtinId="8" hidden="1"/>
    <cellStyle name="ハイパーリンク" xfId="1688" builtinId="8" hidden="1"/>
    <cellStyle name="ハイパーリンク" xfId="1690" builtinId="8" hidden="1"/>
    <cellStyle name="ハイパーリンク" xfId="1692" builtinId="8" hidden="1"/>
    <cellStyle name="ハイパーリンク" xfId="1694" builtinId="8" hidden="1"/>
    <cellStyle name="ハイパーリンク" xfId="1696" builtinId="8" hidden="1"/>
    <cellStyle name="ハイパーリンク" xfId="1698" builtinId="8" hidden="1"/>
    <cellStyle name="ハイパーリンク" xfId="1700" builtinId="8" hidden="1"/>
    <cellStyle name="ハイパーリンク" xfId="1702" builtinId="8" hidden="1"/>
    <cellStyle name="ハイパーリンク" xfId="1704" builtinId="8" hidden="1"/>
    <cellStyle name="ハイパーリンク" xfId="1706" builtinId="8" hidden="1"/>
    <cellStyle name="ハイパーリンク" xfId="1708" builtinId="8" hidden="1"/>
    <cellStyle name="ハイパーリンク" xfId="1710" builtinId="8" hidden="1"/>
    <cellStyle name="ハイパーリンク" xfId="1712" builtinId="8" hidden="1"/>
    <cellStyle name="ハイパーリンク" xfId="1714" builtinId="8" hidden="1"/>
    <cellStyle name="ハイパーリンク" xfId="1716" builtinId="8" hidden="1"/>
    <cellStyle name="ハイパーリンク" xfId="1718" builtinId="8" hidden="1"/>
    <cellStyle name="ハイパーリンク" xfId="1720" builtinId="8" hidden="1"/>
    <cellStyle name="ハイパーリンク" xfId="1722" builtinId="8" hidden="1"/>
    <cellStyle name="ハイパーリンク" xfId="1724" builtinId="8" hidden="1"/>
    <cellStyle name="ハイパーリンク" xfId="1726" builtinId="8" hidden="1"/>
    <cellStyle name="ハイパーリンク" xfId="1728" builtinId="8" hidden="1"/>
    <cellStyle name="ハイパーリンク" xfId="1730" builtinId="8" hidden="1"/>
    <cellStyle name="ハイパーリンク" xfId="1732" builtinId="8" hidden="1"/>
    <cellStyle name="ハイパーリンク" xfId="1734" builtinId="8" hidden="1"/>
    <cellStyle name="ハイパーリンク" xfId="1736" builtinId="8" hidden="1"/>
    <cellStyle name="ハイパーリンク" xfId="1738" builtinId="8" hidden="1"/>
    <cellStyle name="ハイパーリンク" xfId="1740" builtinId="8" hidden="1"/>
    <cellStyle name="ハイパーリンク" xfId="1742" builtinId="8" hidden="1"/>
    <cellStyle name="ハイパーリンク" xfId="1744" builtinId="8" hidden="1"/>
    <cellStyle name="ハイパーリンク" xfId="1746" builtinId="8" hidden="1"/>
    <cellStyle name="ハイパーリンク" xfId="1748" builtinId="8" hidden="1"/>
    <cellStyle name="ハイパーリンク" xfId="1750" builtinId="8" hidden="1"/>
    <cellStyle name="ハイパーリンク" xfId="1752" builtinId="8" hidden="1"/>
    <cellStyle name="ハイパーリンク" xfId="1754" builtinId="8" hidden="1"/>
    <cellStyle name="ハイパーリンク" xfId="1756" builtinId="8" hidden="1"/>
    <cellStyle name="ハイパーリンク" xfId="1758" builtinId="8" hidden="1"/>
    <cellStyle name="ハイパーリンク" xfId="1760" builtinId="8" hidden="1"/>
    <cellStyle name="ハイパーリンク" xfId="1762" builtinId="8" hidden="1"/>
    <cellStyle name="ハイパーリンク" xfId="1764" builtinId="8" hidden="1"/>
    <cellStyle name="ハイパーリンク" xfId="1766" builtinId="8" hidden="1"/>
    <cellStyle name="ハイパーリンク" xfId="1768" builtinId="8" hidden="1"/>
    <cellStyle name="ハイパーリンク" xfId="1770" builtinId="8" hidden="1"/>
    <cellStyle name="ハイパーリンク" xfId="1772" builtinId="8" hidden="1"/>
    <cellStyle name="ハイパーリンク" xfId="1774" builtinId="8" hidden="1"/>
    <cellStyle name="ハイパーリンク" xfId="1776" builtinId="8" hidden="1"/>
    <cellStyle name="ハイパーリンク" xfId="1778" builtinId="8" hidden="1"/>
    <cellStyle name="ハイパーリンク" xfId="1780" builtinId="8" hidden="1"/>
    <cellStyle name="ハイパーリンク" xfId="1782" builtinId="8" hidden="1"/>
    <cellStyle name="ハイパーリンク" xfId="1784" builtinId="8" hidden="1"/>
    <cellStyle name="ハイパーリンク" xfId="1786" builtinId="8" hidden="1"/>
    <cellStyle name="ハイパーリンク" xfId="1788" builtinId="8" hidden="1"/>
    <cellStyle name="ハイパーリンク" xfId="1790" builtinId="8" hidden="1"/>
    <cellStyle name="ハイパーリンク" xfId="1792" builtinId="8" hidden="1"/>
    <cellStyle name="ハイパーリンク" xfId="1794" builtinId="8" hidden="1"/>
    <cellStyle name="ハイパーリンク" xfId="1796" builtinId="8" hidden="1"/>
    <cellStyle name="ハイパーリンク" xfId="1798" builtinId="8" hidden="1"/>
    <cellStyle name="ハイパーリンク" xfId="1800" builtinId="8" hidden="1"/>
    <cellStyle name="ハイパーリンク" xfId="1802" builtinId="8" hidden="1"/>
    <cellStyle name="ハイパーリンク" xfId="1804" builtinId="8" hidden="1"/>
    <cellStyle name="ハイパーリンク" xfId="1806" builtinId="8" hidden="1"/>
    <cellStyle name="ハイパーリンク" xfId="1808" builtinId="8" hidden="1"/>
    <cellStyle name="ハイパーリンク" xfId="1810" builtinId="8" hidden="1"/>
    <cellStyle name="ハイパーリンク" xfId="1812" builtinId="8" hidden="1"/>
    <cellStyle name="ハイパーリンク" xfId="1814" builtinId="8" hidden="1"/>
    <cellStyle name="ハイパーリンク" xfId="1816" builtinId="8" hidden="1"/>
    <cellStyle name="ハイパーリンク" xfId="1818" builtinId="8" hidden="1"/>
    <cellStyle name="ハイパーリンク" xfId="1820" builtinId="8" hidden="1"/>
    <cellStyle name="ハイパーリンク" xfId="1822" builtinId="8" hidden="1"/>
    <cellStyle name="ハイパーリンク" xfId="1824" builtinId="8" hidden="1"/>
    <cellStyle name="ハイパーリンク" xfId="1826" builtinId="8" hidden="1"/>
    <cellStyle name="ハイパーリンク" xfId="1828" builtinId="8" hidden="1"/>
    <cellStyle name="ハイパーリンク" xfId="1830" builtinId="8" hidden="1"/>
    <cellStyle name="ハイパーリンク" xfId="1832" builtinId="8" hidden="1"/>
    <cellStyle name="ハイパーリンク" xfId="1834" builtinId="8" hidden="1"/>
    <cellStyle name="ハイパーリンク" xfId="1836" builtinId="8" hidden="1"/>
    <cellStyle name="ハイパーリンク" xfId="1838" builtinId="8" hidden="1"/>
    <cellStyle name="ハイパーリンク" xfId="1840" builtinId="8" hidden="1"/>
    <cellStyle name="ハイパーリンク" xfId="1842" builtinId="8" hidden="1"/>
    <cellStyle name="ハイパーリンク" xfId="1844" builtinId="8" hidden="1"/>
    <cellStyle name="ハイパーリンク" xfId="1846" builtinId="8" hidden="1"/>
    <cellStyle name="ハイパーリンク" xfId="1848" builtinId="8" hidden="1"/>
    <cellStyle name="ハイパーリンク" xfId="1850" builtinId="8" hidden="1"/>
    <cellStyle name="ハイパーリンク" xfId="1852" builtinId="8" hidden="1"/>
    <cellStyle name="ハイパーリンク" xfId="1854" builtinId="8" hidden="1"/>
    <cellStyle name="ハイパーリンク" xfId="1856" builtinId="8" hidden="1"/>
    <cellStyle name="ハイパーリンク" xfId="1858" builtinId="8" hidden="1"/>
    <cellStyle name="ハイパーリンク" xfId="1860" builtinId="8" hidden="1"/>
    <cellStyle name="ハイパーリンク" xfId="1862" builtinId="8" hidden="1"/>
    <cellStyle name="ハイパーリンク" xfId="1864" builtinId="8" hidden="1"/>
    <cellStyle name="ハイパーリンク" xfId="1866" builtinId="8" hidden="1"/>
    <cellStyle name="ハイパーリンク" xfId="1868" builtinId="8" hidden="1"/>
    <cellStyle name="ハイパーリンク" xfId="1870" builtinId="8" hidden="1"/>
    <cellStyle name="ハイパーリンク" xfId="1872" builtinId="8" hidden="1"/>
    <cellStyle name="ハイパーリンク" xfId="1874" builtinId="8" hidden="1"/>
    <cellStyle name="ハイパーリンク" xfId="1876" builtinId="8" hidden="1"/>
    <cellStyle name="ハイパーリンク" xfId="1878" builtinId="8" hidden="1"/>
    <cellStyle name="ハイパーリンク" xfId="1880" builtinId="8" hidden="1"/>
    <cellStyle name="ハイパーリンク" xfId="1882" builtinId="8" hidden="1"/>
    <cellStyle name="ハイパーリンク" xfId="1884" builtinId="8" hidden="1"/>
    <cellStyle name="ハイパーリンク" xfId="1886" builtinId="8" hidden="1"/>
    <cellStyle name="ハイパーリンク" xfId="1888" builtinId="8" hidden="1"/>
    <cellStyle name="ハイパーリンク" xfId="1890" builtinId="8" hidden="1"/>
    <cellStyle name="ハイパーリンク" xfId="1892" builtinId="8" hidden="1"/>
    <cellStyle name="ハイパーリンク" xfId="1894" builtinId="8" hidden="1"/>
    <cellStyle name="ハイパーリンク" xfId="1896" builtinId="8" hidden="1"/>
    <cellStyle name="ハイパーリンク" xfId="1898" builtinId="8" hidden="1"/>
    <cellStyle name="ハイパーリンク" xfId="1900" builtinId="8" hidden="1"/>
    <cellStyle name="ハイパーリンク" xfId="1902" builtinId="8" hidden="1"/>
    <cellStyle name="ハイパーリンク" xfId="1904" builtinId="8" hidden="1"/>
    <cellStyle name="ハイパーリンク" xfId="1906" builtinId="8" hidden="1"/>
    <cellStyle name="ハイパーリンク" xfId="1908" builtinId="8" hidden="1"/>
    <cellStyle name="ハイパーリンク" xfId="1910" builtinId="8" hidden="1"/>
    <cellStyle name="ハイパーリンク" xfId="1912" builtinId="8" hidden="1"/>
    <cellStyle name="ハイパーリンク" xfId="1914" builtinId="8" hidden="1"/>
    <cellStyle name="ハイパーリンク" xfId="1916" builtinId="8" hidden="1"/>
    <cellStyle name="ハイパーリンク" xfId="1918" builtinId="8" hidden="1"/>
    <cellStyle name="ハイパーリンク" xfId="1920" builtinId="8" hidden="1"/>
    <cellStyle name="ハイパーリンク" xfId="1922" builtinId="8" hidden="1"/>
    <cellStyle name="ハイパーリンク" xfId="1924" builtinId="8" hidden="1"/>
    <cellStyle name="ハイパーリンク" xfId="1926" builtinId="8" hidden="1"/>
    <cellStyle name="ハイパーリンク" xfId="1928" builtinId="8" hidden="1"/>
    <cellStyle name="ハイパーリンク" xfId="1930" builtinId="8" hidden="1"/>
    <cellStyle name="ハイパーリンク" xfId="1932" builtinId="8" hidden="1"/>
    <cellStyle name="ハイパーリンク" xfId="1934" builtinId="8" hidden="1"/>
    <cellStyle name="ハイパーリンク" xfId="1936" builtinId="8" hidden="1"/>
    <cellStyle name="ハイパーリンク" xfId="1938" builtinId="8" hidden="1"/>
    <cellStyle name="ハイパーリンク" xfId="1940" builtinId="8" hidden="1"/>
    <cellStyle name="ハイパーリンク" xfId="1942" builtinId="8" hidden="1"/>
    <cellStyle name="ハイパーリンク" xfId="1944" builtinId="8" hidden="1"/>
    <cellStyle name="ハイパーリンク" xfId="1946" builtinId="8" hidden="1"/>
    <cellStyle name="ハイパーリンク" xfId="1948" builtinId="8" hidden="1"/>
    <cellStyle name="ハイパーリンク" xfId="1950" builtinId="8" hidden="1"/>
    <cellStyle name="ハイパーリンク" xfId="1952" builtinId="8" hidden="1"/>
    <cellStyle name="ハイパーリンク" xfId="1954" builtinId="8" hidden="1"/>
    <cellStyle name="ハイパーリンク" xfId="1956" builtinId="8" hidden="1"/>
    <cellStyle name="ハイパーリンク" xfId="1958" builtinId="8" hidden="1"/>
    <cellStyle name="ハイパーリンク" xfId="1960" builtinId="8" hidden="1"/>
    <cellStyle name="ハイパーリンク" xfId="1962" builtinId="8" hidden="1"/>
    <cellStyle name="ハイパーリンク" xfId="1964" builtinId="8" hidden="1"/>
    <cellStyle name="ハイパーリンク" xfId="1966" builtinId="8" hidden="1"/>
    <cellStyle name="ハイパーリンク" xfId="1968" builtinId="8" hidden="1"/>
    <cellStyle name="ハイパーリンク" xfId="1970" builtinId="8" hidden="1"/>
    <cellStyle name="ハイパーリンク" xfId="1972" builtinId="8" hidden="1"/>
    <cellStyle name="ハイパーリンク" xfId="1974" builtinId="8" hidden="1"/>
    <cellStyle name="ハイパーリンク" xfId="1976" builtinId="8" hidden="1"/>
    <cellStyle name="ハイパーリンク" xfId="1978" builtinId="8" hidden="1"/>
    <cellStyle name="ハイパーリンク" xfId="1980" builtinId="8" hidden="1"/>
    <cellStyle name="ハイパーリンク" xfId="1982" builtinId="8" hidden="1"/>
    <cellStyle name="ハイパーリンク" xfId="1984" builtinId="8" hidden="1"/>
    <cellStyle name="ハイパーリンク" xfId="1986" builtinId="8" hidden="1"/>
    <cellStyle name="ハイパーリンク" xfId="1988" builtinId="8" hidden="1"/>
    <cellStyle name="ハイパーリンク" xfId="1990" builtinId="8" hidden="1"/>
    <cellStyle name="ハイパーリンク" xfId="1992" builtinId="8" hidden="1"/>
    <cellStyle name="ハイパーリンク" xfId="1994" builtinId="8" hidden="1"/>
    <cellStyle name="ハイパーリンク" xfId="1996" builtinId="8" hidden="1"/>
    <cellStyle name="ハイパーリンク" xfId="1998" builtinId="8" hidden="1"/>
    <cellStyle name="ハイパーリンク" xfId="2000" builtinId="8" hidden="1"/>
    <cellStyle name="ハイパーリンク" xfId="2002" builtinId="8" hidden="1"/>
    <cellStyle name="ハイパーリンク" xfId="2004" builtinId="8" hidden="1"/>
    <cellStyle name="ハイパーリンク" xfId="2006" builtinId="8" hidden="1"/>
    <cellStyle name="ハイパーリンク" xfId="2008" builtinId="8" hidden="1"/>
    <cellStyle name="ハイパーリンク" xfId="2010" builtinId="8" hidden="1"/>
    <cellStyle name="ハイパーリンク" xfId="2012" builtinId="8" hidden="1"/>
    <cellStyle name="ハイパーリンク" xfId="2014" builtinId="8" hidden="1"/>
    <cellStyle name="ハイパーリンク" xfId="2016" builtinId="8" hidden="1"/>
    <cellStyle name="ハイパーリンク" xfId="2018" builtinId="8" hidden="1"/>
    <cellStyle name="ハイパーリンク" xfId="2020" builtinId="8" hidden="1"/>
    <cellStyle name="ハイパーリンク" xfId="2022" builtinId="8" hidden="1"/>
    <cellStyle name="ハイパーリンク" xfId="2024" builtinId="8" hidden="1"/>
    <cellStyle name="ハイパーリンク" xfId="2026" builtinId="8" hidden="1"/>
    <cellStyle name="ハイパーリンク" xfId="2028" builtinId="8" hidden="1"/>
    <cellStyle name="ハイパーリンク" xfId="2030" builtinId="8" hidden="1"/>
    <cellStyle name="ハイパーリンク" xfId="2032" builtinId="8" hidden="1"/>
    <cellStyle name="ハイパーリンク" xfId="2034" builtinId="8" hidden="1"/>
    <cellStyle name="ハイパーリンク" xfId="2036" builtinId="8" hidden="1"/>
    <cellStyle name="ハイパーリンク" xfId="2038" builtinId="8" hidden="1"/>
    <cellStyle name="ハイパーリンク" xfId="2040" builtinId="8" hidden="1"/>
    <cellStyle name="ハイパーリンク" xfId="2042" builtinId="8" hidden="1"/>
    <cellStyle name="ハイパーリンク" xfId="2044" builtinId="8" hidden="1"/>
    <cellStyle name="ハイパーリンク" xfId="2046" builtinId="8" hidden="1"/>
    <cellStyle name="ハイパーリンク" xfId="2048" builtinId="8" hidden="1"/>
    <cellStyle name="ハイパーリンク" xfId="2050" builtinId="8" hidden="1"/>
    <cellStyle name="ハイパーリンク" xfId="2052" builtinId="8" hidden="1"/>
    <cellStyle name="ハイパーリンク" xfId="2054" builtinId="8" hidden="1"/>
    <cellStyle name="ハイパーリンク" xfId="2056" builtinId="8" hidden="1"/>
    <cellStyle name="ハイパーリンク" xfId="2058" builtinId="8" hidden="1"/>
    <cellStyle name="ハイパーリンク" xfId="2060" builtinId="8" hidden="1"/>
    <cellStyle name="ハイパーリンク" xfId="2062" builtinId="8" hidden="1"/>
    <cellStyle name="ハイパーリンク" xfId="2064" builtinId="8" hidden="1"/>
    <cellStyle name="ハイパーリンク" xfId="2066" builtinId="8" hidden="1"/>
    <cellStyle name="ハイパーリンク" xfId="2068" builtinId="8" hidden="1"/>
    <cellStyle name="ハイパーリンク" xfId="2070" builtinId="8" hidden="1"/>
    <cellStyle name="ハイパーリンク" xfId="2072" builtinId="8" hidden="1"/>
    <cellStyle name="ハイパーリンク" xfId="2074" builtinId="8" hidden="1"/>
    <cellStyle name="ハイパーリンク" xfId="2076" builtinId="8" hidden="1"/>
    <cellStyle name="ハイパーリンク" xfId="2078" builtinId="8" hidden="1"/>
    <cellStyle name="ハイパーリンク" xfId="2080" builtinId="8" hidden="1"/>
    <cellStyle name="ハイパーリンク" xfId="2082" builtinId="8" hidden="1"/>
    <cellStyle name="ハイパーリンク" xfId="2084" builtinId="8" hidden="1"/>
    <cellStyle name="ハイパーリンク" xfId="2086" builtinId="8" hidden="1"/>
    <cellStyle name="ハイパーリンク" xfId="2088" builtinId="8" hidden="1"/>
    <cellStyle name="ハイパーリンク" xfId="2090" builtinId="8" hidden="1"/>
    <cellStyle name="ハイパーリンク" xfId="2092" builtinId="8" hidden="1"/>
    <cellStyle name="ハイパーリンク" xfId="2094" builtinId="8" hidden="1"/>
    <cellStyle name="ハイパーリンク" xfId="2096" builtinId="8" hidden="1"/>
    <cellStyle name="ハイパーリンク" xfId="2098" builtinId="8" hidden="1"/>
    <cellStyle name="ハイパーリンク" xfId="2100" builtinId="8" hidden="1"/>
    <cellStyle name="ハイパーリンク" xfId="2102" builtinId="8" hidden="1"/>
    <cellStyle name="ハイパーリンク" xfId="2104" builtinId="8" hidden="1"/>
    <cellStyle name="ハイパーリンク" xfId="2106" builtinId="8" hidden="1"/>
    <cellStyle name="ハイパーリンク" xfId="2108" builtinId="8" hidden="1"/>
    <cellStyle name="ハイパーリンク" xfId="2110" builtinId="8" hidden="1"/>
    <cellStyle name="ハイパーリンク" xfId="2112" builtinId="8" hidden="1"/>
    <cellStyle name="ハイパーリンク" xfId="2114" builtinId="8" hidden="1"/>
    <cellStyle name="ハイパーリンク" xfId="2116" builtinId="8" hidden="1"/>
    <cellStyle name="ハイパーリンク" xfId="2118" builtinId="8" hidden="1"/>
    <cellStyle name="ハイパーリンク" xfId="2120" builtinId="8" hidden="1"/>
    <cellStyle name="ハイパーリンク" xfId="2122" builtinId="8" hidden="1"/>
    <cellStyle name="ハイパーリンク" xfId="2124" builtinId="8" hidden="1"/>
    <cellStyle name="ハイパーリンク" xfId="2126" builtinId="8" hidden="1"/>
    <cellStyle name="ハイパーリンク" xfId="2128" builtinId="8" hidden="1"/>
    <cellStyle name="ハイパーリンク" xfId="2130" builtinId="8" hidden="1"/>
    <cellStyle name="ハイパーリンク" xfId="2132" builtinId="8" hidden="1"/>
    <cellStyle name="ハイパーリンク" xfId="2134" builtinId="8" hidden="1"/>
    <cellStyle name="ハイパーリンク" xfId="2136" builtinId="8" hidden="1"/>
    <cellStyle name="ハイパーリンク" xfId="2138" builtinId="8" hidden="1"/>
    <cellStyle name="ハイパーリンク" xfId="2140" builtinId="8" hidden="1"/>
    <cellStyle name="ハイパーリンク" xfId="2142" builtinId="8" hidden="1"/>
    <cellStyle name="ハイパーリンク" xfId="2144" builtinId="8" hidden="1"/>
    <cellStyle name="ハイパーリンク" xfId="2146" builtinId="8" hidden="1"/>
    <cellStyle name="ハイパーリンク" xfId="2148" builtinId="8" hidden="1"/>
    <cellStyle name="ハイパーリンク" xfId="2150" builtinId="8" hidden="1"/>
    <cellStyle name="ハイパーリンク" xfId="2152" builtinId="8" hidden="1"/>
    <cellStyle name="ハイパーリンク" xfId="2154" builtinId="8" hidden="1"/>
    <cellStyle name="ハイパーリンク" xfId="2156" builtinId="8" hidden="1"/>
    <cellStyle name="ハイパーリンク" xfId="2158" builtinId="8" hidden="1"/>
    <cellStyle name="ハイパーリンク" xfId="2160" builtinId="8" hidden="1"/>
    <cellStyle name="ハイパーリンク" xfId="2162" builtinId="8" hidden="1"/>
    <cellStyle name="ハイパーリンク" xfId="2164" builtinId="8" hidden="1"/>
    <cellStyle name="ハイパーリンク" xfId="2166" builtinId="8" hidden="1"/>
    <cellStyle name="ハイパーリンク" xfId="2168" builtinId="8" hidden="1"/>
    <cellStyle name="ハイパーリンク" xfId="2170" builtinId="8" hidden="1"/>
    <cellStyle name="ハイパーリンク" xfId="2172" builtinId="8" hidden="1"/>
    <cellStyle name="ハイパーリンク" xfId="2174" builtinId="8" hidden="1"/>
    <cellStyle name="ハイパーリンク" xfId="2176" builtinId="8" hidden="1"/>
    <cellStyle name="ハイパーリンク" xfId="2178" builtinId="8" hidden="1"/>
    <cellStyle name="ハイパーリンク" xfId="2180" builtinId="8" hidden="1"/>
    <cellStyle name="ハイパーリンク" xfId="2182" builtinId="8" hidden="1"/>
    <cellStyle name="ハイパーリンク" xfId="2184" builtinId="8" hidden="1"/>
    <cellStyle name="ハイパーリンク" xfId="2186" builtinId="8" hidden="1"/>
    <cellStyle name="ハイパーリンク" xfId="2188" builtinId="8" hidden="1"/>
    <cellStyle name="ハイパーリンク" xfId="2190" builtinId="8" hidden="1"/>
    <cellStyle name="ハイパーリンク" xfId="2192" builtinId="8" hidden="1"/>
    <cellStyle name="ハイパーリンク" xfId="2194" builtinId="8" hidden="1"/>
    <cellStyle name="ハイパーリンク" xfId="2196" builtinId="8" hidden="1"/>
    <cellStyle name="ハイパーリンク" xfId="2198" builtinId="8" hidden="1"/>
    <cellStyle name="ハイパーリンク" xfId="2200" builtinId="8" hidden="1"/>
    <cellStyle name="ハイパーリンク" xfId="2202" builtinId="8" hidden="1"/>
    <cellStyle name="ハイパーリンク" xfId="2204" builtinId="8" hidden="1"/>
    <cellStyle name="ハイパーリンク" xfId="2206" builtinId="8" hidden="1"/>
    <cellStyle name="ハイパーリンク" xfId="2208" builtinId="8" hidden="1"/>
    <cellStyle name="ハイパーリンク" xfId="2210" builtinId="8" hidden="1"/>
    <cellStyle name="ハイパーリンク" xfId="2212" builtinId="8" hidden="1"/>
    <cellStyle name="ハイパーリンク" xfId="2214" builtinId="8" hidden="1"/>
    <cellStyle name="ハイパーリンク" xfId="2216" builtinId="8" hidden="1"/>
    <cellStyle name="ハイパーリンク" xfId="2218" builtinId="8" hidden="1"/>
    <cellStyle name="ハイパーリンク" xfId="2220" builtinId="8" hidden="1"/>
    <cellStyle name="ハイパーリンク" xfId="2222" builtinId="8" hidden="1"/>
    <cellStyle name="ハイパーリンク" xfId="2224" builtinId="8" hidden="1"/>
    <cellStyle name="ハイパーリンク" xfId="2226" builtinId="8" hidden="1"/>
    <cellStyle name="ハイパーリンク" xfId="2228" builtinId="8" hidden="1"/>
    <cellStyle name="ハイパーリンク" xfId="2230" builtinId="8" hidden="1"/>
    <cellStyle name="ハイパーリンク" xfId="2232" builtinId="8" hidden="1"/>
    <cellStyle name="ハイパーリンク" xfId="2234" builtinId="8" hidden="1"/>
    <cellStyle name="ハイパーリンク" xfId="2236" builtinId="8" hidden="1"/>
    <cellStyle name="ハイパーリンク" xfId="2238" builtinId="8" hidden="1"/>
    <cellStyle name="ハイパーリンク" xfId="2240" builtinId="8" hidden="1"/>
    <cellStyle name="ハイパーリンク" xfId="2242" builtinId="8" hidden="1"/>
    <cellStyle name="ハイパーリンク" xfId="2244" builtinId="8" hidden="1"/>
    <cellStyle name="ハイパーリンク" xfId="2246" builtinId="8" hidden="1"/>
    <cellStyle name="ハイパーリンク" xfId="2248" builtinId="8" hidden="1"/>
    <cellStyle name="ハイパーリンク" xfId="2250" builtinId="8" hidden="1"/>
    <cellStyle name="ハイパーリンク" xfId="2252" builtinId="8" hidden="1"/>
    <cellStyle name="ハイパーリンク" xfId="2254" builtinId="8" hidden="1"/>
    <cellStyle name="ハイパーリンク" xfId="2256" builtinId="8" hidden="1"/>
    <cellStyle name="ハイパーリンク" xfId="2258" builtinId="8" hidden="1"/>
    <cellStyle name="ハイパーリンク" xfId="2260" builtinId="8" hidden="1"/>
    <cellStyle name="ハイパーリンク" xfId="2262" builtinId="8" hidden="1"/>
    <cellStyle name="ハイパーリンク" xfId="2264" builtinId="8" hidden="1"/>
    <cellStyle name="ハイパーリンク" xfId="2266" builtinId="8" hidden="1"/>
    <cellStyle name="ハイパーリンク" xfId="2268" builtinId="8" hidden="1"/>
    <cellStyle name="ハイパーリンク" xfId="2270" builtinId="8" hidden="1"/>
    <cellStyle name="ハイパーリンク" xfId="2272" builtinId="8" hidden="1"/>
    <cellStyle name="ハイパーリンク" xfId="2274" builtinId="8" hidden="1"/>
    <cellStyle name="ハイパーリンク" xfId="2276" builtinId="8" hidden="1"/>
    <cellStyle name="ハイパーリンク" xfId="2278" builtinId="8" hidden="1"/>
    <cellStyle name="ハイパーリンク" xfId="2280" builtinId="8" hidden="1"/>
    <cellStyle name="ハイパーリンク" xfId="2282" builtinId="8" hidden="1"/>
    <cellStyle name="ハイパーリンク" xfId="2284" builtinId="8" hidden="1"/>
    <cellStyle name="ハイパーリンク" xfId="2286" builtinId="8" hidden="1"/>
    <cellStyle name="ハイパーリンク" xfId="2288" builtinId="8" hidden="1"/>
    <cellStyle name="ハイパーリンク" xfId="2290" builtinId="8" hidden="1"/>
    <cellStyle name="ハイパーリンク" xfId="2292" builtinId="8" hidden="1"/>
    <cellStyle name="ハイパーリンク" xfId="2294" builtinId="8" hidden="1"/>
    <cellStyle name="ハイパーリンク" xfId="2296" builtinId="8" hidden="1"/>
    <cellStyle name="ハイパーリンク" xfId="2298" builtinId="8" hidden="1"/>
    <cellStyle name="ハイパーリンク" xfId="2300" builtinId="8" hidden="1"/>
    <cellStyle name="ハイパーリンク" xfId="2302" builtinId="8" hidden="1"/>
    <cellStyle name="ハイパーリンク" xfId="2304" builtinId="8" hidden="1"/>
    <cellStyle name="ハイパーリンク" xfId="2306" builtinId="8" hidden="1"/>
    <cellStyle name="ハイパーリンク" xfId="2308" builtinId="8" hidden="1"/>
    <cellStyle name="ハイパーリンク" xfId="2310" builtinId="8" hidden="1"/>
    <cellStyle name="ハイパーリンク" xfId="2312" builtinId="8" hidden="1"/>
    <cellStyle name="ハイパーリンク" xfId="2314" builtinId="8" hidden="1"/>
    <cellStyle name="ハイパーリンク" xfId="2316" builtinId="8" hidden="1"/>
    <cellStyle name="ハイパーリンク" xfId="2318" builtinId="8" hidden="1"/>
    <cellStyle name="ハイパーリンク" xfId="2320" builtinId="8" hidden="1"/>
    <cellStyle name="ハイパーリンク" xfId="2322" builtinId="8" hidden="1"/>
    <cellStyle name="ハイパーリンク" xfId="2324" builtinId="8" hidden="1"/>
    <cellStyle name="ハイパーリンク" xfId="2326" builtinId="8" hidden="1"/>
    <cellStyle name="ハイパーリンク" xfId="2328" builtinId="8" hidden="1"/>
    <cellStyle name="ハイパーリンク" xfId="2330" builtinId="8" hidden="1"/>
    <cellStyle name="ハイパーリンク" xfId="2332" builtinId="8" hidden="1"/>
    <cellStyle name="ハイパーリンク" xfId="2334" builtinId="8" hidden="1"/>
    <cellStyle name="ハイパーリンク" xfId="2336" builtinId="8" hidden="1"/>
    <cellStyle name="ハイパーリンク" xfId="2338" builtinId="8" hidden="1"/>
    <cellStyle name="ハイパーリンク" xfId="2340" builtinId="8" hidden="1"/>
    <cellStyle name="ハイパーリンク" xfId="2342" builtinId="8" hidden="1"/>
    <cellStyle name="ハイパーリンク" xfId="2344" builtinId="8" hidden="1"/>
    <cellStyle name="ハイパーリンク" xfId="2346" builtinId="8" hidden="1"/>
    <cellStyle name="ハイパーリンク" xfId="2348" builtinId="8" hidden="1"/>
    <cellStyle name="ハイパーリンク" xfId="2350" builtinId="8" hidden="1"/>
    <cellStyle name="ハイパーリンク" xfId="2352" builtinId="8" hidden="1"/>
    <cellStyle name="ハイパーリンク" xfId="2354" builtinId="8" hidden="1"/>
    <cellStyle name="ハイパーリンク" xfId="2356" builtinId="8" hidden="1"/>
    <cellStyle name="ハイパーリンク" xfId="2358" builtinId="8" hidden="1"/>
    <cellStyle name="ハイパーリンク" xfId="2360" builtinId="8" hidden="1"/>
    <cellStyle name="ハイパーリンク" xfId="2362" builtinId="8" hidden="1"/>
    <cellStyle name="ハイパーリンク" xfId="2364" builtinId="8" hidden="1"/>
    <cellStyle name="ハイパーリンク" xfId="2366" builtinId="8" hidden="1"/>
    <cellStyle name="ハイパーリンク" xfId="2368" builtinId="8" hidden="1"/>
    <cellStyle name="ハイパーリンク" xfId="2370" builtinId="8" hidden="1"/>
    <cellStyle name="ハイパーリンク" xfId="2372" builtinId="8" hidden="1"/>
    <cellStyle name="ハイパーリンク" xfId="2374" builtinId="8" hidden="1"/>
    <cellStyle name="ハイパーリンク" xfId="2376" builtinId="8" hidden="1"/>
    <cellStyle name="ハイパーリンク" xfId="2378" builtinId="8" hidden="1"/>
    <cellStyle name="ハイパーリンク" xfId="2380" builtinId="8" hidden="1"/>
    <cellStyle name="ハイパーリンク" xfId="2382" builtinId="8" hidden="1"/>
    <cellStyle name="ハイパーリンク" xfId="2384" builtinId="8" hidden="1"/>
    <cellStyle name="ハイパーリンク" xfId="2386" builtinId="8" hidden="1"/>
    <cellStyle name="ハイパーリンク" xfId="2388" builtinId="8" hidden="1"/>
    <cellStyle name="ハイパーリンク" xfId="2390" builtinId="8" hidden="1"/>
    <cellStyle name="ハイパーリンク" xfId="2392" builtinId="8" hidden="1"/>
    <cellStyle name="ハイパーリンク" xfId="2394" builtinId="8" hidden="1"/>
    <cellStyle name="ハイパーリンク" xfId="2396" builtinId="8" hidden="1"/>
    <cellStyle name="ハイパーリンク" xfId="2398" builtinId="8" hidden="1"/>
    <cellStyle name="ハイパーリンク" xfId="2400" builtinId="8" hidden="1"/>
    <cellStyle name="ハイパーリンク" xfId="2402" builtinId="8" hidden="1"/>
    <cellStyle name="ハイパーリンク" xfId="2404" builtinId="8" hidden="1"/>
    <cellStyle name="ハイパーリンク" xfId="2406" builtinId="8" hidden="1"/>
    <cellStyle name="ハイパーリンク" xfId="2408" builtinId="8" hidden="1"/>
    <cellStyle name="ハイパーリンク" xfId="2410" builtinId="8" hidden="1"/>
    <cellStyle name="ハイパーリンク" xfId="2412" builtinId="8" hidden="1"/>
    <cellStyle name="ハイパーリンク" xfId="2414" builtinId="8" hidden="1"/>
    <cellStyle name="ハイパーリンク" xfId="2416" builtinId="8" hidden="1"/>
    <cellStyle name="ハイパーリンク" xfId="2418" builtinId="8" hidden="1"/>
    <cellStyle name="ハイパーリンク" xfId="2420" builtinId="8" hidden="1"/>
    <cellStyle name="ハイパーリンク" xfId="2422" builtinId="8" hidden="1"/>
    <cellStyle name="ハイパーリンク" xfId="2424" builtinId="8" hidden="1"/>
    <cellStyle name="ハイパーリンク" xfId="2426" builtinId="8" hidden="1"/>
    <cellStyle name="ハイパーリンク" xfId="2428" builtinId="8" hidden="1"/>
    <cellStyle name="ハイパーリンク" xfId="2430" builtinId="8" hidden="1"/>
    <cellStyle name="ハイパーリンク" xfId="2432" builtinId="8" hidden="1"/>
    <cellStyle name="ハイパーリンク" xfId="2434" builtinId="8" hidden="1"/>
    <cellStyle name="ハイパーリンク" xfId="2436" builtinId="8" hidden="1"/>
    <cellStyle name="ハイパーリンク" xfId="2438" builtinId="8" hidden="1"/>
    <cellStyle name="ハイパーリンク" xfId="2440" builtinId="8" hidden="1"/>
    <cellStyle name="ハイパーリンク" xfId="2442" builtinId="8" hidden="1"/>
    <cellStyle name="ハイパーリンク" xfId="2444" builtinId="8" hidden="1"/>
    <cellStyle name="ハイパーリンク" xfId="2446" builtinId="8" hidden="1"/>
    <cellStyle name="ハイパーリンク" xfId="2448" builtinId="8" hidden="1"/>
    <cellStyle name="ハイパーリンク" xfId="2450" builtinId="8" hidden="1"/>
    <cellStyle name="ハイパーリンク" xfId="2452" builtinId="8" hidden="1"/>
    <cellStyle name="ハイパーリンク" xfId="2454" builtinId="8" hidden="1"/>
    <cellStyle name="ハイパーリンク" xfId="2456" builtinId="8" hidden="1"/>
    <cellStyle name="ハイパーリンク" xfId="2458" builtinId="8" hidden="1"/>
    <cellStyle name="ハイパーリンク" xfId="2460" builtinId="8" hidden="1"/>
    <cellStyle name="ハイパーリンク" xfId="2462" builtinId="8" hidden="1"/>
    <cellStyle name="ハイパーリンク" xfId="2464" builtinId="8" hidden="1"/>
    <cellStyle name="ハイパーリンク" xfId="2466" builtinId="8" hidden="1"/>
    <cellStyle name="ハイパーリンク" xfId="2468" builtinId="8" hidden="1"/>
    <cellStyle name="ハイパーリンク" xfId="2470" builtinId="8" hidden="1"/>
    <cellStyle name="ハイパーリンク" xfId="2472" builtinId="8" hidden="1"/>
    <cellStyle name="ハイパーリンク" xfId="2474" builtinId="8" hidden="1"/>
    <cellStyle name="ハイパーリンク" xfId="2476" builtinId="8" hidden="1"/>
    <cellStyle name="ハイパーリンク" xfId="2478" builtinId="8" hidden="1"/>
    <cellStyle name="ハイパーリンク" xfId="2480" builtinId="8" hidden="1"/>
    <cellStyle name="ハイパーリンク" xfId="2482" builtinId="8" hidden="1"/>
    <cellStyle name="ハイパーリンク" xfId="2484" builtinId="8" hidden="1"/>
    <cellStyle name="ハイパーリンク" xfId="2486" builtinId="8" hidden="1"/>
    <cellStyle name="ハイパーリンク" xfId="2488" builtinId="8" hidden="1"/>
    <cellStyle name="ハイパーリンク" xfId="2490" builtinId="8" hidden="1"/>
    <cellStyle name="ハイパーリンク" xfId="2492" builtinId="8" hidden="1"/>
    <cellStyle name="ハイパーリンク" xfId="2494" builtinId="8" hidden="1"/>
    <cellStyle name="ハイパーリンク" xfId="2496" builtinId="8" hidden="1"/>
    <cellStyle name="ハイパーリンク" xfId="2498" builtinId="8" hidden="1"/>
    <cellStyle name="ハイパーリンク" xfId="2500" builtinId="8" hidden="1"/>
    <cellStyle name="ハイパーリンク" xfId="2502" builtinId="8" hidden="1"/>
    <cellStyle name="ハイパーリンク" xfId="2504" builtinId="8" hidden="1"/>
    <cellStyle name="ハイパーリンク" xfId="2506" builtinId="8" hidden="1"/>
    <cellStyle name="ハイパーリンク" xfId="2508" builtinId="8" hidden="1"/>
    <cellStyle name="ハイパーリンク" xfId="2510" builtinId="8" hidden="1"/>
    <cellStyle name="ハイパーリンク" xfId="2512" builtinId="8" hidden="1"/>
    <cellStyle name="ハイパーリンク" xfId="2514" builtinId="8" hidden="1"/>
    <cellStyle name="ハイパーリンク" xfId="2516" builtinId="8" hidden="1"/>
    <cellStyle name="ハイパーリンク" xfId="2518" builtinId="8" hidden="1"/>
    <cellStyle name="ハイパーリンク" xfId="2520" builtinId="8" hidden="1"/>
    <cellStyle name="ハイパーリンク" xfId="2522" builtinId="8" hidden="1"/>
    <cellStyle name="ハイパーリンク" xfId="2524" builtinId="8" hidden="1"/>
    <cellStyle name="ハイパーリンク" xfId="2526" builtinId="8" hidden="1"/>
    <cellStyle name="ハイパーリンク" xfId="2528" builtinId="8" hidden="1"/>
    <cellStyle name="ハイパーリンク" xfId="2530" builtinId="8" hidden="1"/>
    <cellStyle name="ハイパーリンク" xfId="2532" builtinId="8" hidden="1"/>
    <cellStyle name="ハイパーリンク" xfId="2534" builtinId="8" hidden="1"/>
    <cellStyle name="ハイパーリンク" xfId="2536" builtinId="8" hidden="1"/>
    <cellStyle name="ハイパーリンク" xfId="2538" builtinId="8" hidden="1"/>
    <cellStyle name="ハイパーリンク" xfId="2540" builtinId="8" hidden="1"/>
    <cellStyle name="ハイパーリンク" xfId="2542" builtinId="8" hidden="1"/>
    <cellStyle name="ハイパーリンク" xfId="2544" builtinId="8" hidden="1"/>
    <cellStyle name="ハイパーリンク" xfId="2546" builtinId="8" hidden="1"/>
    <cellStyle name="ハイパーリンク" xfId="2548" builtinId="8" hidden="1"/>
    <cellStyle name="ハイパーリンク" xfId="2550" builtinId="8" hidden="1"/>
    <cellStyle name="ハイパーリンク" xfId="2552" builtinId="8" hidden="1"/>
    <cellStyle name="ハイパーリンク" xfId="2554" builtinId="8" hidden="1"/>
    <cellStyle name="ハイパーリンク" xfId="2556" builtinId="8" hidden="1"/>
    <cellStyle name="ハイパーリンク" xfId="2558" builtinId="8" hidden="1"/>
    <cellStyle name="ハイパーリンク" xfId="2560" builtinId="8" hidden="1"/>
    <cellStyle name="ハイパーリンク" xfId="2562" builtinId="8" hidden="1"/>
    <cellStyle name="ハイパーリンク" xfId="2564" builtinId="8" hidden="1"/>
    <cellStyle name="ハイパーリンク" xfId="2566" builtinId="8" hidden="1"/>
    <cellStyle name="ハイパーリンク" xfId="2568" builtinId="8" hidden="1"/>
    <cellStyle name="ハイパーリンク" xfId="2570" builtinId="8" hidden="1"/>
    <cellStyle name="ハイパーリンク" xfId="2572" builtinId="8" hidden="1"/>
    <cellStyle name="ハイパーリンク" xfId="2574" builtinId="8" hidden="1"/>
    <cellStyle name="ハイパーリンク" xfId="2576" builtinId="8" hidden="1"/>
    <cellStyle name="ハイパーリンク" xfId="2578" builtinId="8" hidden="1"/>
    <cellStyle name="ハイパーリンク" xfId="2580" builtinId="8" hidden="1"/>
    <cellStyle name="ハイパーリンク" xfId="2582" builtinId="8" hidden="1"/>
    <cellStyle name="ハイパーリンク" xfId="2584" builtinId="8" hidden="1"/>
    <cellStyle name="ハイパーリンク" xfId="2586" builtinId="8" hidden="1"/>
    <cellStyle name="ハイパーリンク" xfId="2588" builtinId="8" hidden="1"/>
    <cellStyle name="ハイパーリンク" xfId="2590" builtinId="8" hidden="1"/>
    <cellStyle name="ハイパーリンク" xfId="2592" builtinId="8" hidden="1"/>
    <cellStyle name="ハイパーリンク" xfId="2594" builtinId="8" hidden="1"/>
    <cellStyle name="ハイパーリンク" xfId="2596" builtinId="8" hidden="1"/>
    <cellStyle name="ハイパーリンク" xfId="2598" builtinId="8" hidden="1"/>
    <cellStyle name="ハイパーリンク" xfId="2600" builtinId="8" hidden="1"/>
    <cellStyle name="ハイパーリンク" xfId="2602" builtinId="8" hidden="1"/>
    <cellStyle name="ハイパーリンク" xfId="2604" builtinId="8" hidden="1"/>
    <cellStyle name="ハイパーリンク" xfId="2606" builtinId="8" hidden="1"/>
    <cellStyle name="ハイパーリンク" xfId="2608" builtinId="8" hidden="1"/>
    <cellStyle name="ハイパーリンク" xfId="2610" builtinId="8" hidden="1"/>
    <cellStyle name="ハイパーリンク" xfId="2612" builtinId="8" hidden="1"/>
    <cellStyle name="ハイパーリンク" xfId="2614" builtinId="8" hidden="1"/>
    <cellStyle name="ハイパーリンク" xfId="2616" builtinId="8" hidden="1"/>
    <cellStyle name="ハイパーリンク" xfId="2618" builtinId="8" hidden="1"/>
    <cellStyle name="ハイパーリンク" xfId="2620" builtinId="8" hidden="1"/>
    <cellStyle name="ハイパーリンク" xfId="2622" builtinId="8" hidden="1"/>
    <cellStyle name="ハイパーリンク" xfId="2624" builtinId="8" hidden="1"/>
    <cellStyle name="ハイパーリンク" xfId="2626" builtinId="8" hidden="1"/>
    <cellStyle name="ハイパーリンク" xfId="2628" builtinId="8" hidden="1"/>
    <cellStyle name="ハイパーリンク" xfId="2630" builtinId="8" hidden="1"/>
    <cellStyle name="ハイパーリンク" xfId="2632" builtinId="8" hidden="1"/>
    <cellStyle name="ハイパーリンク" xfId="2634" builtinId="8" hidden="1"/>
    <cellStyle name="ハイパーリンク" xfId="2636" builtinId="8" hidden="1"/>
    <cellStyle name="ハイパーリンク" xfId="2638" builtinId="8" hidden="1"/>
    <cellStyle name="ハイパーリンク" xfId="2640" builtinId="8" hidden="1"/>
    <cellStyle name="ハイパーリンク" xfId="2642" builtinId="8" hidden="1"/>
    <cellStyle name="ハイパーリンク" xfId="2644" builtinId="8" hidden="1"/>
    <cellStyle name="ハイパーリンク" xfId="2646" builtinId="8" hidden="1"/>
    <cellStyle name="ハイパーリンク" xfId="2648" builtinId="8" hidden="1"/>
    <cellStyle name="ハイパーリンク" xfId="2650" builtinId="8" hidden="1"/>
    <cellStyle name="ハイパーリンク" xfId="2652" builtinId="8" hidden="1"/>
    <cellStyle name="ハイパーリンク" xfId="2654" builtinId="8" hidden="1"/>
    <cellStyle name="ハイパーリンク" xfId="2656" builtinId="8" hidden="1"/>
    <cellStyle name="ハイパーリンク" xfId="2658" builtinId="8" hidden="1"/>
    <cellStyle name="ハイパーリンク" xfId="2660" builtinId="8" hidden="1"/>
    <cellStyle name="ハイパーリンク" xfId="2662" builtinId="8" hidden="1"/>
    <cellStyle name="ハイパーリンク" xfId="2664" builtinId="8" hidden="1"/>
    <cellStyle name="ハイパーリンク" xfId="2666" builtinId="8" hidden="1"/>
    <cellStyle name="ハイパーリンク" xfId="2668" builtinId="8" hidden="1"/>
    <cellStyle name="ハイパーリンク" xfId="2670" builtinId="8" hidden="1"/>
    <cellStyle name="ハイパーリンク" xfId="2672" builtinId="8" hidden="1"/>
    <cellStyle name="ハイパーリンク" xfId="2674" builtinId="8" hidden="1"/>
    <cellStyle name="ハイパーリンク" xfId="2676" builtinId="8" hidden="1"/>
    <cellStyle name="ハイパーリンク" xfId="2678" builtinId="8" hidden="1"/>
    <cellStyle name="ハイパーリンク" xfId="2680" builtinId="8" hidden="1"/>
    <cellStyle name="ハイパーリンク" xfId="2682" builtinId="8" hidden="1"/>
    <cellStyle name="ハイパーリンク" xfId="2684" builtinId="8" hidden="1"/>
    <cellStyle name="ハイパーリンク" xfId="2686" builtinId="8" hidden="1"/>
    <cellStyle name="ハイパーリンク" xfId="2688" builtinId="8" hidden="1"/>
    <cellStyle name="ハイパーリンク" xfId="2690" builtinId="8" hidden="1"/>
    <cellStyle name="ハイパーリンク" xfId="2692" builtinId="8" hidden="1"/>
    <cellStyle name="ハイパーリンク" xfId="2694" builtinId="8" hidden="1"/>
    <cellStyle name="ハイパーリンク" xfId="2696" builtinId="8" hidden="1"/>
    <cellStyle name="ハイパーリンク" xfId="2698" builtinId="8" hidden="1"/>
    <cellStyle name="ハイパーリンク" xfId="2700" builtinId="8" hidden="1"/>
    <cellStyle name="ハイパーリンク" xfId="2702" builtinId="8" hidden="1"/>
    <cellStyle name="ハイパーリンク" xfId="2704" builtinId="8" hidden="1"/>
    <cellStyle name="ハイパーリンク" xfId="2706" builtinId="8" hidden="1"/>
    <cellStyle name="ハイパーリンク" xfId="2708" builtinId="8" hidden="1"/>
    <cellStyle name="ハイパーリンク" xfId="2710" builtinId="8" hidden="1"/>
    <cellStyle name="ハイパーリンク" xfId="2712" builtinId="8" hidden="1"/>
    <cellStyle name="ハイパーリンク" xfId="2714" builtinId="8" hidden="1"/>
    <cellStyle name="ハイパーリンク" xfId="2716" builtinId="8" hidden="1"/>
    <cellStyle name="ハイパーリンク" xfId="2718" builtinId="8" hidden="1"/>
    <cellStyle name="ハイパーリンク" xfId="2720" builtinId="8" hidden="1"/>
    <cellStyle name="ハイパーリンク" xfId="2722" builtinId="8" hidden="1"/>
    <cellStyle name="ハイパーリンク" xfId="2724" builtinId="8" hidden="1"/>
    <cellStyle name="ハイパーリンク" xfId="2726" builtinId="8" hidden="1"/>
    <cellStyle name="ハイパーリンク" xfId="2728" builtinId="8" hidden="1"/>
    <cellStyle name="ハイパーリンク" xfId="2730" builtinId="8" hidden="1"/>
    <cellStyle name="ハイパーリンク" xfId="2732" builtinId="8" hidden="1"/>
    <cellStyle name="ハイパーリンク" xfId="2734" builtinId="8" hidden="1"/>
    <cellStyle name="ハイパーリンク" xfId="2736" builtinId="8" hidden="1"/>
    <cellStyle name="ハイパーリンク" xfId="2738" builtinId="8" hidden="1"/>
    <cellStyle name="ハイパーリンク" xfId="2740" builtinId="8" hidden="1"/>
    <cellStyle name="ハイパーリンク" xfId="2742" builtinId="8" hidden="1"/>
    <cellStyle name="ハイパーリンク" xfId="2744" builtinId="8" hidden="1"/>
    <cellStyle name="ハイパーリンク" xfId="2746" builtinId="8" hidden="1"/>
    <cellStyle name="ハイパーリンク" xfId="2748" builtinId="8" hidden="1"/>
    <cellStyle name="ハイパーリンク" xfId="2750" builtinId="8" hidden="1"/>
    <cellStyle name="ハイパーリンク" xfId="2752" builtinId="8" hidden="1"/>
    <cellStyle name="ハイパーリンク" xfId="2754" builtinId="8" hidden="1"/>
    <cellStyle name="ハイパーリンク" xfId="2756" builtinId="8" hidden="1"/>
    <cellStyle name="ハイパーリンク" xfId="2758" builtinId="8" hidden="1"/>
    <cellStyle name="ハイパーリンク" xfId="2760" builtinId="8" hidden="1"/>
    <cellStyle name="ハイパーリンク" xfId="2762" builtinId="8" hidden="1"/>
    <cellStyle name="ハイパーリンク" xfId="2764" builtinId="8" hidden="1"/>
    <cellStyle name="ハイパーリンク" xfId="2766" builtinId="8" hidden="1"/>
    <cellStyle name="ハイパーリンク" xfId="2768" builtinId="8" hidden="1"/>
    <cellStyle name="ハイパーリンク" xfId="2770" builtinId="8" hidden="1"/>
    <cellStyle name="ハイパーリンク" xfId="2772" builtinId="8" hidden="1"/>
    <cellStyle name="ハイパーリンク" xfId="2774" builtinId="8" hidden="1"/>
    <cellStyle name="ハイパーリンク" xfId="2776" builtinId="8" hidden="1"/>
    <cellStyle name="ハイパーリンク" xfId="2778" builtinId="8" hidden="1"/>
    <cellStyle name="ハイパーリンク" xfId="2780" builtinId="8" hidden="1"/>
    <cellStyle name="ハイパーリンク" xfId="2782" builtinId="8" hidden="1"/>
    <cellStyle name="ハイパーリンク" xfId="2784" builtinId="8" hidden="1"/>
    <cellStyle name="ハイパーリンク" xfId="2786" builtinId="8" hidden="1"/>
    <cellStyle name="ハイパーリンク" xfId="2788" builtinId="8" hidden="1"/>
    <cellStyle name="標準" xfId="0" builtinId="0"/>
    <cellStyle name="標準 2" xfId="1" xr:uid="{00000000-0005-0000-0000-000073050000}"/>
    <cellStyle name="標準 2 2" xfId="2790" xr:uid="{5B2EEF89-3DA5-3745-88BC-F6D54573FCBC}"/>
    <cellStyle name="表示済みのハイパーリンク" xfId="3" builtinId="9" hidden="1"/>
    <cellStyle name="表示済みのハイパーリンク" xfId="5"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 name="表示済みのハイパーリンク" xfId="23" builtinId="9" hidden="1"/>
    <cellStyle name="表示済みのハイパーリンク" xfId="25" builtinId="9" hidden="1"/>
    <cellStyle name="表示済みのハイパーリンク" xfId="27" builtinId="9" hidden="1"/>
    <cellStyle name="表示済みのハイパーリンク" xfId="29" builtinId="9" hidden="1"/>
    <cellStyle name="表示済みのハイパーリンク" xfId="31" builtinId="9" hidden="1"/>
    <cellStyle name="表示済みのハイパーリンク" xfId="33" builtinId="9" hidden="1"/>
    <cellStyle name="表示済みのハイパーリンク" xfId="35" builtinId="9" hidden="1"/>
    <cellStyle name="表示済みのハイパーリンク" xfId="37" builtinId="9" hidden="1"/>
    <cellStyle name="表示済みのハイパーリンク" xfId="39" builtinId="9" hidden="1"/>
    <cellStyle name="表示済みのハイパーリンク" xfId="41" builtinId="9" hidden="1"/>
    <cellStyle name="表示済みのハイパーリンク" xfId="43" builtinId="9" hidden="1"/>
    <cellStyle name="表示済みのハイパーリンク" xfId="45" builtinId="9" hidden="1"/>
    <cellStyle name="表示済みのハイパーリンク" xfId="47" builtinId="9" hidden="1"/>
    <cellStyle name="表示済みのハイパーリンク" xfId="49" builtinId="9" hidden="1"/>
    <cellStyle name="表示済みのハイパーリンク" xfId="51" builtinId="9" hidden="1"/>
    <cellStyle name="表示済みのハイパーリンク" xfId="53" builtinId="9" hidden="1"/>
    <cellStyle name="表示済みのハイパーリンク" xfId="55" builtinId="9" hidden="1"/>
    <cellStyle name="表示済みのハイパーリンク" xfId="57" builtinId="9" hidden="1"/>
    <cellStyle name="表示済みのハイパーリンク" xfId="59" builtinId="9" hidden="1"/>
    <cellStyle name="表示済みのハイパーリンク" xfId="61" builtinId="9" hidden="1"/>
    <cellStyle name="表示済みのハイパーリンク" xfId="63" builtinId="9" hidden="1"/>
    <cellStyle name="表示済みのハイパーリンク" xfId="65" builtinId="9" hidden="1"/>
    <cellStyle name="表示済みのハイパーリンク" xfId="67" builtinId="9" hidden="1"/>
    <cellStyle name="表示済みのハイパーリンク" xfId="69" builtinId="9" hidden="1"/>
    <cellStyle name="表示済みのハイパーリンク" xfId="71" builtinId="9" hidden="1"/>
    <cellStyle name="表示済みのハイパーリンク" xfId="73" builtinId="9" hidden="1"/>
    <cellStyle name="表示済みのハイパーリンク" xfId="75" builtinId="9" hidden="1"/>
    <cellStyle name="表示済みのハイパーリンク" xfId="77" builtinId="9" hidden="1"/>
    <cellStyle name="表示済みのハイパーリンク" xfId="79" builtinId="9" hidden="1"/>
    <cellStyle name="表示済みのハイパーリンク" xfId="81" builtinId="9" hidden="1"/>
    <cellStyle name="表示済みのハイパーリンク" xfId="83" builtinId="9" hidden="1"/>
    <cellStyle name="表示済みのハイパーリンク" xfId="85" builtinId="9" hidden="1"/>
    <cellStyle name="表示済みのハイパーリンク" xfId="87" builtinId="9" hidden="1"/>
    <cellStyle name="表示済みのハイパーリンク" xfId="89" builtinId="9" hidden="1"/>
    <cellStyle name="表示済みのハイパーリンク" xfId="91" builtinId="9" hidden="1"/>
    <cellStyle name="表示済みのハイパーリンク" xfId="93" builtinId="9" hidden="1"/>
    <cellStyle name="表示済みのハイパーリンク" xfId="95" builtinId="9" hidden="1"/>
    <cellStyle name="表示済みのハイパーリンク" xfId="97" builtinId="9" hidden="1"/>
    <cellStyle name="表示済みのハイパーリンク" xfId="99" builtinId="9" hidden="1"/>
    <cellStyle name="表示済みのハイパーリンク" xfId="101" builtinId="9" hidden="1"/>
    <cellStyle name="表示済みのハイパーリンク" xfId="103" builtinId="9" hidden="1"/>
    <cellStyle name="表示済みのハイパーリンク" xfId="105" builtinId="9" hidden="1"/>
    <cellStyle name="表示済みのハイパーリンク" xfId="107" builtinId="9" hidden="1"/>
    <cellStyle name="表示済みのハイパーリンク" xfId="109" builtinId="9" hidden="1"/>
    <cellStyle name="表示済みのハイパーリンク" xfId="111" builtinId="9" hidden="1"/>
    <cellStyle name="表示済みのハイパーリンク" xfId="113" builtinId="9" hidden="1"/>
    <cellStyle name="表示済みのハイパーリンク" xfId="115" builtinId="9" hidden="1"/>
    <cellStyle name="表示済みのハイパーリンク" xfId="117" builtinId="9" hidden="1"/>
    <cellStyle name="表示済みのハイパーリンク" xfId="119" builtinId="9" hidden="1"/>
    <cellStyle name="表示済みのハイパーリンク" xfId="121" builtinId="9" hidden="1"/>
    <cellStyle name="表示済みのハイパーリンク" xfId="123" builtinId="9" hidden="1"/>
    <cellStyle name="表示済みのハイパーリンク" xfId="125" builtinId="9" hidden="1"/>
    <cellStyle name="表示済みのハイパーリンク" xfId="127" builtinId="9" hidden="1"/>
    <cellStyle name="表示済みのハイパーリンク" xfId="129" builtinId="9" hidden="1"/>
    <cellStyle name="表示済みのハイパーリンク" xfId="131" builtinId="9" hidden="1"/>
    <cellStyle name="表示済みのハイパーリンク" xfId="133" builtinId="9" hidden="1"/>
    <cellStyle name="表示済みのハイパーリンク" xfId="135" builtinId="9" hidden="1"/>
    <cellStyle name="表示済みのハイパーリンク" xfId="137" builtinId="9" hidden="1"/>
    <cellStyle name="表示済みのハイパーリンク" xfId="139" builtinId="9" hidden="1"/>
    <cellStyle name="表示済みのハイパーリンク" xfId="141" builtinId="9" hidden="1"/>
    <cellStyle name="表示済みのハイパーリンク" xfId="143" builtinId="9" hidden="1"/>
    <cellStyle name="表示済みのハイパーリンク" xfId="145" builtinId="9" hidden="1"/>
    <cellStyle name="表示済みのハイパーリンク" xfId="147" builtinId="9" hidden="1"/>
    <cellStyle name="表示済みのハイパーリンク" xfId="149" builtinId="9" hidden="1"/>
    <cellStyle name="表示済みのハイパーリンク" xfId="151" builtinId="9" hidden="1"/>
    <cellStyle name="表示済みのハイパーリンク" xfId="153" builtinId="9" hidden="1"/>
    <cellStyle name="表示済みのハイパーリンク" xfId="155" builtinId="9" hidden="1"/>
    <cellStyle name="表示済みのハイパーリンク" xfId="157" builtinId="9" hidden="1"/>
    <cellStyle name="表示済みのハイパーリンク" xfId="159" builtinId="9" hidden="1"/>
    <cellStyle name="表示済みのハイパーリンク" xfId="161" builtinId="9" hidden="1"/>
    <cellStyle name="表示済みのハイパーリンク" xfId="163" builtinId="9" hidden="1"/>
    <cellStyle name="表示済みのハイパーリンク" xfId="165" builtinId="9" hidden="1"/>
    <cellStyle name="表示済みのハイパーリンク" xfId="167" builtinId="9" hidden="1"/>
    <cellStyle name="表示済みのハイパーリンク" xfId="169" builtinId="9" hidden="1"/>
    <cellStyle name="表示済みのハイパーリンク" xfId="171" builtinId="9" hidden="1"/>
    <cellStyle name="表示済みのハイパーリンク" xfId="173" builtinId="9" hidden="1"/>
    <cellStyle name="表示済みのハイパーリンク" xfId="175" builtinId="9" hidden="1"/>
    <cellStyle name="表示済みのハイパーリンク" xfId="177" builtinId="9" hidden="1"/>
    <cellStyle name="表示済みのハイパーリンク" xfId="179" builtinId="9" hidden="1"/>
    <cellStyle name="表示済みのハイパーリンク" xfId="181" builtinId="9" hidden="1"/>
    <cellStyle name="表示済みのハイパーリンク" xfId="183" builtinId="9" hidden="1"/>
    <cellStyle name="表示済みのハイパーリンク" xfId="185" builtinId="9" hidden="1"/>
    <cellStyle name="表示済みのハイパーリンク" xfId="187" builtinId="9" hidden="1"/>
    <cellStyle name="表示済みのハイパーリンク" xfId="189" builtinId="9" hidden="1"/>
    <cellStyle name="表示済みのハイパーリンク" xfId="191" builtinId="9" hidden="1"/>
    <cellStyle name="表示済みのハイパーリンク" xfId="193" builtinId="9" hidden="1"/>
    <cellStyle name="表示済みのハイパーリンク" xfId="195" builtinId="9" hidden="1"/>
    <cellStyle name="表示済みのハイパーリンク" xfId="197" builtinId="9" hidden="1"/>
    <cellStyle name="表示済みのハイパーリンク" xfId="199" builtinId="9" hidden="1"/>
    <cellStyle name="表示済みのハイパーリンク" xfId="201" builtinId="9" hidden="1"/>
    <cellStyle name="表示済みのハイパーリンク" xfId="203" builtinId="9" hidden="1"/>
    <cellStyle name="表示済みのハイパーリンク" xfId="205" builtinId="9" hidden="1"/>
    <cellStyle name="表示済みのハイパーリンク" xfId="207" builtinId="9" hidden="1"/>
    <cellStyle name="表示済みのハイパーリンク" xfId="209" builtinId="9" hidden="1"/>
    <cellStyle name="表示済みのハイパーリンク" xfId="211" builtinId="9" hidden="1"/>
    <cellStyle name="表示済みのハイパーリンク" xfId="213" builtinId="9" hidden="1"/>
    <cellStyle name="表示済みのハイパーリンク" xfId="215" builtinId="9" hidden="1"/>
    <cellStyle name="表示済みのハイパーリンク" xfId="217" builtinId="9" hidden="1"/>
    <cellStyle name="表示済みのハイパーリンク" xfId="219" builtinId="9" hidden="1"/>
    <cellStyle name="表示済みのハイパーリンク" xfId="221" builtinId="9" hidden="1"/>
    <cellStyle name="表示済みのハイパーリンク" xfId="223" builtinId="9" hidden="1"/>
    <cellStyle name="表示済みのハイパーリンク" xfId="225" builtinId="9" hidden="1"/>
    <cellStyle name="表示済みのハイパーリンク" xfId="227" builtinId="9" hidden="1"/>
    <cellStyle name="表示済みのハイパーリンク" xfId="229" builtinId="9" hidden="1"/>
    <cellStyle name="表示済みのハイパーリンク" xfId="231" builtinId="9" hidden="1"/>
    <cellStyle name="表示済みのハイパーリンク" xfId="233" builtinId="9" hidden="1"/>
    <cellStyle name="表示済みのハイパーリンク" xfId="235" builtinId="9" hidden="1"/>
    <cellStyle name="表示済みのハイパーリンク" xfId="237" builtinId="9" hidden="1"/>
    <cellStyle name="表示済みのハイパーリンク" xfId="239" builtinId="9" hidden="1"/>
    <cellStyle name="表示済みのハイパーリンク" xfId="241" builtinId="9" hidden="1"/>
    <cellStyle name="表示済みのハイパーリンク" xfId="243" builtinId="9" hidden="1"/>
    <cellStyle name="表示済みのハイパーリンク" xfId="245" builtinId="9" hidden="1"/>
    <cellStyle name="表示済みのハイパーリンク" xfId="247" builtinId="9" hidden="1"/>
    <cellStyle name="表示済みのハイパーリンク" xfId="249" builtinId="9" hidden="1"/>
    <cellStyle name="表示済みのハイパーリンク" xfId="251" builtinId="9" hidden="1"/>
    <cellStyle name="表示済みのハイパーリンク" xfId="253" builtinId="9" hidden="1"/>
    <cellStyle name="表示済みのハイパーリンク" xfId="255" builtinId="9" hidden="1"/>
    <cellStyle name="表示済みのハイパーリンク" xfId="257" builtinId="9" hidden="1"/>
    <cellStyle name="表示済みのハイパーリンク" xfId="259" builtinId="9" hidden="1"/>
    <cellStyle name="表示済みのハイパーリンク" xfId="261" builtinId="9" hidden="1"/>
    <cellStyle name="表示済みのハイパーリンク" xfId="263" builtinId="9" hidden="1"/>
    <cellStyle name="表示済みのハイパーリンク" xfId="265" builtinId="9" hidden="1"/>
    <cellStyle name="表示済みのハイパーリンク" xfId="267" builtinId="9" hidden="1"/>
    <cellStyle name="表示済みのハイパーリンク" xfId="269" builtinId="9" hidden="1"/>
    <cellStyle name="表示済みのハイパーリンク" xfId="271" builtinId="9" hidden="1"/>
    <cellStyle name="表示済みのハイパーリンク" xfId="273" builtinId="9" hidden="1"/>
    <cellStyle name="表示済みのハイパーリンク" xfId="275" builtinId="9" hidden="1"/>
    <cellStyle name="表示済みのハイパーリンク" xfId="277" builtinId="9" hidden="1"/>
    <cellStyle name="表示済みのハイパーリンク" xfId="279" builtinId="9" hidden="1"/>
    <cellStyle name="表示済みのハイパーリンク" xfId="281" builtinId="9" hidden="1"/>
    <cellStyle name="表示済みのハイパーリンク" xfId="283" builtinId="9" hidden="1"/>
    <cellStyle name="表示済みのハイパーリンク" xfId="285" builtinId="9" hidden="1"/>
    <cellStyle name="表示済みのハイパーリンク" xfId="287" builtinId="9" hidden="1"/>
    <cellStyle name="表示済みのハイパーリンク" xfId="289" builtinId="9" hidden="1"/>
    <cellStyle name="表示済みのハイパーリンク" xfId="291" builtinId="9" hidden="1"/>
    <cellStyle name="表示済みのハイパーリンク" xfId="293" builtinId="9" hidden="1"/>
    <cellStyle name="表示済みのハイパーリンク" xfId="295" builtinId="9" hidden="1"/>
    <cellStyle name="表示済みのハイパーリンク" xfId="297" builtinId="9" hidden="1"/>
    <cellStyle name="表示済みのハイパーリンク" xfId="299" builtinId="9" hidden="1"/>
    <cellStyle name="表示済みのハイパーリンク" xfId="301" builtinId="9" hidden="1"/>
    <cellStyle name="表示済みのハイパーリンク" xfId="303" builtinId="9" hidden="1"/>
    <cellStyle name="表示済みのハイパーリンク" xfId="305" builtinId="9" hidden="1"/>
    <cellStyle name="表示済みのハイパーリンク" xfId="307" builtinId="9" hidden="1"/>
    <cellStyle name="表示済みのハイパーリンク" xfId="309" builtinId="9" hidden="1"/>
    <cellStyle name="表示済みのハイパーリンク" xfId="311" builtinId="9" hidden="1"/>
    <cellStyle name="表示済みのハイパーリンク" xfId="313" builtinId="9" hidden="1"/>
    <cellStyle name="表示済みのハイパーリンク" xfId="315" builtinId="9" hidden="1"/>
    <cellStyle name="表示済みのハイパーリンク" xfId="317" builtinId="9" hidden="1"/>
    <cellStyle name="表示済みのハイパーリンク" xfId="319" builtinId="9" hidden="1"/>
    <cellStyle name="表示済みのハイパーリンク" xfId="321" builtinId="9" hidden="1"/>
    <cellStyle name="表示済みのハイパーリンク" xfId="323" builtinId="9" hidden="1"/>
    <cellStyle name="表示済みのハイパーリンク" xfId="325" builtinId="9" hidden="1"/>
    <cellStyle name="表示済みのハイパーリンク" xfId="327" builtinId="9" hidden="1"/>
    <cellStyle name="表示済みのハイパーリンク" xfId="329" builtinId="9" hidden="1"/>
    <cellStyle name="表示済みのハイパーリンク" xfId="331" builtinId="9" hidden="1"/>
    <cellStyle name="表示済みのハイパーリンク" xfId="333" builtinId="9" hidden="1"/>
    <cellStyle name="表示済みのハイパーリンク" xfId="335" builtinId="9" hidden="1"/>
    <cellStyle name="表示済みのハイパーリンク" xfId="337" builtinId="9" hidden="1"/>
    <cellStyle name="表示済みのハイパーリンク" xfId="339" builtinId="9" hidden="1"/>
    <cellStyle name="表示済みのハイパーリンク" xfId="341" builtinId="9" hidden="1"/>
    <cellStyle name="表示済みのハイパーリンク" xfId="343" builtinId="9" hidden="1"/>
    <cellStyle name="表示済みのハイパーリンク" xfId="345" builtinId="9" hidden="1"/>
    <cellStyle name="表示済みのハイパーリンク" xfId="347" builtinId="9" hidden="1"/>
    <cellStyle name="表示済みのハイパーリンク" xfId="349" builtinId="9" hidden="1"/>
    <cellStyle name="表示済みのハイパーリンク" xfId="351" builtinId="9" hidden="1"/>
    <cellStyle name="表示済みのハイパーリンク" xfId="353" builtinId="9" hidden="1"/>
    <cellStyle name="表示済みのハイパーリンク" xfId="355" builtinId="9" hidden="1"/>
    <cellStyle name="表示済みのハイパーリンク" xfId="357" builtinId="9" hidden="1"/>
    <cellStyle name="表示済みのハイパーリンク" xfId="359" builtinId="9" hidden="1"/>
    <cellStyle name="表示済みのハイパーリンク" xfId="361" builtinId="9" hidden="1"/>
    <cellStyle name="表示済みのハイパーリンク" xfId="363" builtinId="9" hidden="1"/>
    <cellStyle name="表示済みのハイパーリンク" xfId="365" builtinId="9" hidden="1"/>
    <cellStyle name="表示済みのハイパーリンク" xfId="367" builtinId="9" hidden="1"/>
    <cellStyle name="表示済みのハイパーリンク" xfId="369" builtinId="9" hidden="1"/>
    <cellStyle name="表示済みのハイパーリンク" xfId="371" builtinId="9" hidden="1"/>
    <cellStyle name="表示済みのハイパーリンク" xfId="373" builtinId="9" hidden="1"/>
    <cellStyle name="表示済みのハイパーリンク" xfId="375" builtinId="9" hidden="1"/>
    <cellStyle name="表示済みのハイパーリンク" xfId="377" builtinId="9" hidden="1"/>
    <cellStyle name="表示済みのハイパーリンク" xfId="379" builtinId="9" hidden="1"/>
    <cellStyle name="表示済みのハイパーリンク" xfId="381" builtinId="9" hidden="1"/>
    <cellStyle name="表示済みのハイパーリンク" xfId="383" builtinId="9" hidden="1"/>
    <cellStyle name="表示済みのハイパーリンク" xfId="385" builtinId="9" hidden="1"/>
    <cellStyle name="表示済みのハイパーリンク" xfId="387" builtinId="9" hidden="1"/>
    <cellStyle name="表示済みのハイパーリンク" xfId="389" builtinId="9" hidden="1"/>
    <cellStyle name="表示済みのハイパーリンク" xfId="391" builtinId="9" hidden="1"/>
    <cellStyle name="表示済みのハイパーリンク" xfId="393" builtinId="9" hidden="1"/>
    <cellStyle name="表示済みのハイパーリンク" xfId="395" builtinId="9" hidden="1"/>
    <cellStyle name="表示済みのハイパーリンク" xfId="397" builtinId="9" hidden="1"/>
    <cellStyle name="表示済みのハイパーリンク" xfId="399" builtinId="9" hidden="1"/>
    <cellStyle name="表示済みのハイパーリンク" xfId="401" builtinId="9" hidden="1"/>
    <cellStyle name="表示済みのハイパーリンク" xfId="403" builtinId="9" hidden="1"/>
    <cellStyle name="表示済みのハイパーリンク" xfId="405" builtinId="9" hidden="1"/>
    <cellStyle name="表示済みのハイパーリンク" xfId="407" builtinId="9" hidden="1"/>
    <cellStyle name="表示済みのハイパーリンク" xfId="409" builtinId="9" hidden="1"/>
    <cellStyle name="表示済みのハイパーリンク" xfId="411" builtinId="9" hidden="1"/>
    <cellStyle name="表示済みのハイパーリンク" xfId="413" builtinId="9" hidden="1"/>
    <cellStyle name="表示済みのハイパーリンク" xfId="415" builtinId="9" hidden="1"/>
    <cellStyle name="表示済みのハイパーリンク" xfId="417" builtinId="9" hidden="1"/>
    <cellStyle name="表示済みのハイパーリンク" xfId="419" builtinId="9" hidden="1"/>
    <cellStyle name="表示済みのハイパーリンク" xfId="421" builtinId="9" hidden="1"/>
    <cellStyle name="表示済みのハイパーリンク" xfId="423" builtinId="9" hidden="1"/>
    <cellStyle name="表示済みのハイパーリンク" xfId="425" builtinId="9" hidden="1"/>
    <cellStyle name="表示済みのハイパーリンク" xfId="427" builtinId="9" hidden="1"/>
    <cellStyle name="表示済みのハイパーリンク" xfId="429" builtinId="9" hidden="1"/>
    <cellStyle name="表示済みのハイパーリンク" xfId="431" builtinId="9" hidden="1"/>
    <cellStyle name="表示済みのハイパーリンク" xfId="433" builtinId="9" hidden="1"/>
    <cellStyle name="表示済みのハイパーリンク" xfId="435" builtinId="9" hidden="1"/>
    <cellStyle name="表示済みのハイパーリンク" xfId="437" builtinId="9" hidden="1"/>
    <cellStyle name="表示済みのハイパーリンク" xfId="439" builtinId="9" hidden="1"/>
    <cellStyle name="表示済みのハイパーリンク" xfId="441" builtinId="9" hidden="1"/>
    <cellStyle name="表示済みのハイパーリンク" xfId="443" builtinId="9" hidden="1"/>
    <cellStyle name="表示済みのハイパーリンク" xfId="445" builtinId="9" hidden="1"/>
    <cellStyle name="表示済みのハイパーリンク" xfId="447" builtinId="9" hidden="1"/>
    <cellStyle name="表示済みのハイパーリンク" xfId="449" builtinId="9" hidden="1"/>
    <cellStyle name="表示済みのハイパーリンク" xfId="451" builtinId="9" hidden="1"/>
    <cellStyle name="表示済みのハイパーリンク" xfId="453" builtinId="9" hidden="1"/>
    <cellStyle name="表示済みのハイパーリンク" xfId="455" builtinId="9" hidden="1"/>
    <cellStyle name="表示済みのハイパーリンク" xfId="457" builtinId="9" hidden="1"/>
    <cellStyle name="表示済みのハイパーリンク" xfId="459" builtinId="9" hidden="1"/>
    <cellStyle name="表示済みのハイパーリンク" xfId="461" builtinId="9" hidden="1"/>
    <cellStyle name="表示済みのハイパーリンク" xfId="463" builtinId="9" hidden="1"/>
    <cellStyle name="表示済みのハイパーリンク" xfId="465" builtinId="9" hidden="1"/>
    <cellStyle name="表示済みのハイパーリンク" xfId="467" builtinId="9" hidden="1"/>
    <cellStyle name="表示済みのハイパーリンク" xfId="469" builtinId="9" hidden="1"/>
    <cellStyle name="表示済みのハイパーリンク" xfId="471" builtinId="9" hidden="1"/>
    <cellStyle name="表示済みのハイパーリンク" xfId="473" builtinId="9" hidden="1"/>
    <cellStyle name="表示済みのハイパーリンク" xfId="475" builtinId="9" hidden="1"/>
    <cellStyle name="表示済みのハイパーリンク" xfId="477" builtinId="9" hidden="1"/>
    <cellStyle name="表示済みのハイパーリンク" xfId="479" builtinId="9" hidden="1"/>
    <cellStyle name="表示済みのハイパーリンク" xfId="481" builtinId="9" hidden="1"/>
    <cellStyle name="表示済みのハイパーリンク" xfId="483" builtinId="9" hidden="1"/>
    <cellStyle name="表示済みのハイパーリンク" xfId="485" builtinId="9" hidden="1"/>
    <cellStyle name="表示済みのハイパーリンク" xfId="487" builtinId="9" hidden="1"/>
    <cellStyle name="表示済みのハイパーリンク" xfId="489" builtinId="9" hidden="1"/>
    <cellStyle name="表示済みのハイパーリンク" xfId="491" builtinId="9" hidden="1"/>
    <cellStyle name="表示済みのハイパーリンク" xfId="493" builtinId="9" hidden="1"/>
    <cellStyle name="表示済みのハイパーリンク" xfId="495" builtinId="9" hidden="1"/>
    <cellStyle name="表示済みのハイパーリンク" xfId="497" builtinId="9" hidden="1"/>
    <cellStyle name="表示済みのハイパーリンク" xfId="499" builtinId="9" hidden="1"/>
    <cellStyle name="表示済みのハイパーリンク" xfId="501" builtinId="9" hidden="1"/>
    <cellStyle name="表示済みのハイパーリンク" xfId="503" builtinId="9" hidden="1"/>
    <cellStyle name="表示済みのハイパーリンク" xfId="505" builtinId="9" hidden="1"/>
    <cellStyle name="表示済みのハイパーリンク" xfId="507" builtinId="9" hidden="1"/>
    <cellStyle name="表示済みのハイパーリンク" xfId="509" builtinId="9" hidden="1"/>
    <cellStyle name="表示済みのハイパーリンク" xfId="511" builtinId="9" hidden="1"/>
    <cellStyle name="表示済みのハイパーリンク" xfId="513" builtinId="9" hidden="1"/>
    <cellStyle name="表示済みのハイパーリンク" xfId="515" builtinId="9" hidden="1"/>
    <cellStyle name="表示済みのハイパーリンク" xfId="517" builtinId="9" hidden="1"/>
    <cellStyle name="表示済みのハイパーリンク" xfId="519" builtinId="9" hidden="1"/>
    <cellStyle name="表示済みのハイパーリンク" xfId="521" builtinId="9" hidden="1"/>
    <cellStyle name="表示済みのハイパーリンク" xfId="523" builtinId="9" hidden="1"/>
    <cellStyle name="表示済みのハイパーリンク" xfId="525" builtinId="9" hidden="1"/>
    <cellStyle name="表示済みのハイパーリンク" xfId="527" builtinId="9" hidden="1"/>
    <cellStyle name="表示済みのハイパーリンク" xfId="529" builtinId="9" hidden="1"/>
    <cellStyle name="表示済みのハイパーリンク" xfId="531" builtinId="9" hidden="1"/>
    <cellStyle name="表示済みのハイパーリンク" xfId="533" builtinId="9" hidden="1"/>
    <cellStyle name="表示済みのハイパーリンク" xfId="535" builtinId="9" hidden="1"/>
    <cellStyle name="表示済みのハイパーリンク" xfId="537" builtinId="9" hidden="1"/>
    <cellStyle name="表示済みのハイパーリンク" xfId="539" builtinId="9" hidden="1"/>
    <cellStyle name="表示済みのハイパーリンク" xfId="541" builtinId="9" hidden="1"/>
    <cellStyle name="表示済みのハイパーリンク" xfId="543" builtinId="9" hidden="1"/>
    <cellStyle name="表示済みのハイパーリンク" xfId="545" builtinId="9" hidden="1"/>
    <cellStyle name="表示済みのハイパーリンク" xfId="547" builtinId="9" hidden="1"/>
    <cellStyle name="表示済みのハイパーリンク" xfId="549" builtinId="9" hidden="1"/>
    <cellStyle name="表示済みのハイパーリンク" xfId="551" builtinId="9" hidden="1"/>
    <cellStyle name="表示済みのハイパーリンク" xfId="553" builtinId="9" hidden="1"/>
    <cellStyle name="表示済みのハイパーリンク" xfId="555" builtinId="9" hidden="1"/>
    <cellStyle name="表示済みのハイパーリンク" xfId="557" builtinId="9" hidden="1"/>
    <cellStyle name="表示済みのハイパーリンク" xfId="559" builtinId="9" hidden="1"/>
    <cellStyle name="表示済みのハイパーリンク" xfId="561" builtinId="9" hidden="1"/>
    <cellStyle name="表示済みのハイパーリンク" xfId="563" builtinId="9" hidden="1"/>
    <cellStyle name="表示済みのハイパーリンク" xfId="565" builtinId="9" hidden="1"/>
    <cellStyle name="表示済みのハイパーリンク" xfId="567" builtinId="9" hidden="1"/>
    <cellStyle name="表示済みのハイパーリンク" xfId="569" builtinId="9" hidden="1"/>
    <cellStyle name="表示済みのハイパーリンク" xfId="571" builtinId="9" hidden="1"/>
    <cellStyle name="表示済みのハイパーリンク" xfId="573" builtinId="9" hidden="1"/>
    <cellStyle name="表示済みのハイパーリンク" xfId="575" builtinId="9" hidden="1"/>
    <cellStyle name="表示済みのハイパーリンク" xfId="577" builtinId="9" hidden="1"/>
    <cellStyle name="表示済みのハイパーリンク" xfId="579" builtinId="9" hidden="1"/>
    <cellStyle name="表示済みのハイパーリンク" xfId="581" builtinId="9" hidden="1"/>
    <cellStyle name="表示済みのハイパーリンク" xfId="583" builtinId="9" hidden="1"/>
    <cellStyle name="表示済みのハイパーリンク" xfId="585" builtinId="9" hidden="1"/>
    <cellStyle name="表示済みのハイパーリンク" xfId="587" builtinId="9" hidden="1"/>
    <cellStyle name="表示済みのハイパーリンク" xfId="589" builtinId="9" hidden="1"/>
    <cellStyle name="表示済みのハイパーリンク" xfId="591" builtinId="9" hidden="1"/>
    <cellStyle name="表示済みのハイパーリンク" xfId="593" builtinId="9" hidden="1"/>
    <cellStyle name="表示済みのハイパーリンク" xfId="595" builtinId="9" hidden="1"/>
    <cellStyle name="表示済みのハイパーリンク" xfId="597" builtinId="9" hidden="1"/>
    <cellStyle name="表示済みのハイパーリンク" xfId="599" builtinId="9" hidden="1"/>
    <cellStyle name="表示済みのハイパーリンク" xfId="601" builtinId="9" hidden="1"/>
    <cellStyle name="表示済みのハイパーリンク" xfId="603" builtinId="9" hidden="1"/>
    <cellStyle name="表示済みのハイパーリンク" xfId="605" builtinId="9" hidden="1"/>
    <cellStyle name="表示済みのハイパーリンク" xfId="607" builtinId="9" hidden="1"/>
    <cellStyle name="表示済みのハイパーリンク" xfId="609" builtinId="9" hidden="1"/>
    <cellStyle name="表示済みのハイパーリンク" xfId="611" builtinId="9" hidden="1"/>
    <cellStyle name="表示済みのハイパーリンク" xfId="613" builtinId="9" hidden="1"/>
    <cellStyle name="表示済みのハイパーリンク" xfId="615" builtinId="9" hidden="1"/>
    <cellStyle name="表示済みのハイパーリンク" xfId="617" builtinId="9" hidden="1"/>
    <cellStyle name="表示済みのハイパーリンク" xfId="619" builtinId="9" hidden="1"/>
    <cellStyle name="表示済みのハイパーリンク" xfId="621" builtinId="9" hidden="1"/>
    <cellStyle name="表示済みのハイパーリンク" xfId="623" builtinId="9" hidden="1"/>
    <cellStyle name="表示済みのハイパーリンク" xfId="625" builtinId="9" hidden="1"/>
    <cellStyle name="表示済みのハイパーリンク" xfId="627" builtinId="9" hidden="1"/>
    <cellStyle name="表示済みのハイパーリンク" xfId="629" builtinId="9" hidden="1"/>
    <cellStyle name="表示済みのハイパーリンク" xfId="631" builtinId="9" hidden="1"/>
    <cellStyle name="表示済みのハイパーリンク" xfId="633" builtinId="9" hidden="1"/>
    <cellStyle name="表示済みのハイパーリンク" xfId="635" builtinId="9" hidden="1"/>
    <cellStyle name="表示済みのハイパーリンク" xfId="637" builtinId="9" hidden="1"/>
    <cellStyle name="表示済みのハイパーリンク" xfId="639" builtinId="9" hidden="1"/>
    <cellStyle name="表示済みのハイパーリンク" xfId="641" builtinId="9" hidden="1"/>
    <cellStyle name="表示済みのハイパーリンク" xfId="643" builtinId="9" hidden="1"/>
    <cellStyle name="表示済みのハイパーリンク" xfId="645" builtinId="9" hidden="1"/>
    <cellStyle name="表示済みのハイパーリンク" xfId="647" builtinId="9" hidden="1"/>
    <cellStyle name="表示済みのハイパーリンク" xfId="649" builtinId="9" hidden="1"/>
    <cellStyle name="表示済みのハイパーリンク" xfId="651" builtinId="9" hidden="1"/>
    <cellStyle name="表示済みのハイパーリンク" xfId="653" builtinId="9" hidden="1"/>
    <cellStyle name="表示済みのハイパーリンク" xfId="655" builtinId="9" hidden="1"/>
    <cellStyle name="表示済みのハイパーリンク" xfId="657" builtinId="9" hidden="1"/>
    <cellStyle name="表示済みのハイパーリンク" xfId="659" builtinId="9" hidden="1"/>
    <cellStyle name="表示済みのハイパーリンク" xfId="661" builtinId="9" hidden="1"/>
    <cellStyle name="表示済みのハイパーリンク" xfId="663" builtinId="9" hidden="1"/>
    <cellStyle name="表示済みのハイパーリンク" xfId="665" builtinId="9" hidden="1"/>
    <cellStyle name="表示済みのハイパーリンク" xfId="667" builtinId="9" hidden="1"/>
    <cellStyle name="表示済みのハイパーリンク" xfId="669" builtinId="9" hidden="1"/>
    <cellStyle name="表示済みのハイパーリンク" xfId="671" builtinId="9" hidden="1"/>
    <cellStyle name="表示済みのハイパーリンク" xfId="673" builtinId="9" hidden="1"/>
    <cellStyle name="表示済みのハイパーリンク" xfId="675" builtinId="9" hidden="1"/>
    <cellStyle name="表示済みのハイパーリンク" xfId="677" builtinId="9" hidden="1"/>
    <cellStyle name="表示済みのハイパーリンク" xfId="679" builtinId="9" hidden="1"/>
    <cellStyle name="表示済みのハイパーリンク" xfId="681" builtinId="9" hidden="1"/>
    <cellStyle name="表示済みのハイパーリンク" xfId="683" builtinId="9" hidden="1"/>
    <cellStyle name="表示済みのハイパーリンク" xfId="685" builtinId="9" hidden="1"/>
    <cellStyle name="表示済みのハイパーリンク" xfId="687" builtinId="9" hidden="1"/>
    <cellStyle name="表示済みのハイパーリンク" xfId="689" builtinId="9" hidden="1"/>
    <cellStyle name="表示済みのハイパーリンク" xfId="691" builtinId="9" hidden="1"/>
    <cellStyle name="表示済みのハイパーリンク" xfId="693" builtinId="9" hidden="1"/>
    <cellStyle name="表示済みのハイパーリンク" xfId="695" builtinId="9" hidden="1"/>
    <cellStyle name="表示済みのハイパーリンク" xfId="697" builtinId="9" hidden="1"/>
    <cellStyle name="表示済みのハイパーリンク" xfId="699" builtinId="9" hidden="1"/>
    <cellStyle name="表示済みのハイパーリンク" xfId="701" builtinId="9" hidden="1"/>
    <cellStyle name="表示済みのハイパーリンク" xfId="703" builtinId="9" hidden="1"/>
    <cellStyle name="表示済みのハイパーリンク" xfId="705" builtinId="9" hidden="1"/>
    <cellStyle name="表示済みのハイパーリンク" xfId="707" builtinId="9" hidden="1"/>
    <cellStyle name="表示済みのハイパーリンク" xfId="709" builtinId="9" hidden="1"/>
    <cellStyle name="表示済みのハイパーリンク" xfId="711" builtinId="9" hidden="1"/>
    <cellStyle name="表示済みのハイパーリンク" xfId="713" builtinId="9" hidden="1"/>
    <cellStyle name="表示済みのハイパーリンク" xfId="715" builtinId="9" hidden="1"/>
    <cellStyle name="表示済みのハイパーリンク" xfId="717" builtinId="9" hidden="1"/>
    <cellStyle name="表示済みのハイパーリンク" xfId="719" builtinId="9" hidden="1"/>
    <cellStyle name="表示済みのハイパーリンク" xfId="721" builtinId="9" hidden="1"/>
    <cellStyle name="表示済みのハイパーリンク" xfId="723" builtinId="9" hidden="1"/>
    <cellStyle name="表示済みのハイパーリンク" xfId="725" builtinId="9" hidden="1"/>
    <cellStyle name="表示済みのハイパーリンク" xfId="727" builtinId="9" hidden="1"/>
    <cellStyle name="表示済みのハイパーリンク" xfId="729" builtinId="9" hidden="1"/>
    <cellStyle name="表示済みのハイパーリンク" xfId="731" builtinId="9" hidden="1"/>
    <cellStyle name="表示済みのハイパーリンク" xfId="733" builtinId="9" hidden="1"/>
    <cellStyle name="表示済みのハイパーリンク" xfId="735" builtinId="9" hidden="1"/>
    <cellStyle name="表示済みのハイパーリンク" xfId="737" builtinId="9" hidden="1"/>
    <cellStyle name="表示済みのハイパーリンク" xfId="739" builtinId="9" hidden="1"/>
    <cellStyle name="表示済みのハイパーリンク" xfId="741" builtinId="9" hidden="1"/>
    <cellStyle name="表示済みのハイパーリンク" xfId="743" builtinId="9" hidden="1"/>
    <cellStyle name="表示済みのハイパーリンク" xfId="745" builtinId="9" hidden="1"/>
    <cellStyle name="表示済みのハイパーリンク" xfId="747" builtinId="9" hidden="1"/>
    <cellStyle name="表示済みのハイパーリンク" xfId="749" builtinId="9" hidden="1"/>
    <cellStyle name="表示済みのハイパーリンク" xfId="751" builtinId="9" hidden="1"/>
    <cellStyle name="表示済みのハイパーリンク" xfId="753" builtinId="9" hidden="1"/>
    <cellStyle name="表示済みのハイパーリンク" xfId="755" builtinId="9" hidden="1"/>
    <cellStyle name="表示済みのハイパーリンク" xfId="757" builtinId="9" hidden="1"/>
    <cellStyle name="表示済みのハイパーリンク" xfId="759" builtinId="9" hidden="1"/>
    <cellStyle name="表示済みのハイパーリンク" xfId="761" builtinId="9" hidden="1"/>
    <cellStyle name="表示済みのハイパーリンク" xfId="763" builtinId="9" hidden="1"/>
    <cellStyle name="表示済みのハイパーリンク" xfId="765" builtinId="9" hidden="1"/>
    <cellStyle name="表示済みのハイパーリンク" xfId="767" builtinId="9" hidden="1"/>
    <cellStyle name="表示済みのハイパーリンク" xfId="769" builtinId="9" hidden="1"/>
    <cellStyle name="表示済みのハイパーリンク" xfId="771" builtinId="9" hidden="1"/>
    <cellStyle name="表示済みのハイパーリンク" xfId="773" builtinId="9" hidden="1"/>
    <cellStyle name="表示済みのハイパーリンク" xfId="775" builtinId="9" hidden="1"/>
    <cellStyle name="表示済みのハイパーリンク" xfId="777" builtinId="9" hidden="1"/>
    <cellStyle name="表示済みのハイパーリンク" xfId="779" builtinId="9" hidden="1"/>
    <cellStyle name="表示済みのハイパーリンク" xfId="781" builtinId="9" hidden="1"/>
    <cellStyle name="表示済みのハイパーリンク" xfId="783" builtinId="9" hidden="1"/>
    <cellStyle name="表示済みのハイパーリンク" xfId="785" builtinId="9" hidden="1"/>
    <cellStyle name="表示済みのハイパーリンク" xfId="787" builtinId="9" hidden="1"/>
    <cellStyle name="表示済みのハイパーリンク" xfId="789" builtinId="9" hidden="1"/>
    <cellStyle name="表示済みのハイパーリンク" xfId="791" builtinId="9" hidden="1"/>
    <cellStyle name="表示済みのハイパーリンク" xfId="793" builtinId="9" hidden="1"/>
    <cellStyle name="表示済みのハイパーリンク" xfId="795" builtinId="9" hidden="1"/>
    <cellStyle name="表示済みのハイパーリンク" xfId="797" builtinId="9" hidden="1"/>
    <cellStyle name="表示済みのハイパーリンク" xfId="799" builtinId="9" hidden="1"/>
    <cellStyle name="表示済みのハイパーリンク" xfId="801" builtinId="9" hidden="1"/>
    <cellStyle name="表示済みのハイパーリンク" xfId="803" builtinId="9" hidden="1"/>
    <cellStyle name="表示済みのハイパーリンク" xfId="805" builtinId="9" hidden="1"/>
    <cellStyle name="表示済みのハイパーリンク" xfId="807" builtinId="9" hidden="1"/>
    <cellStyle name="表示済みのハイパーリンク" xfId="809" builtinId="9" hidden="1"/>
    <cellStyle name="表示済みのハイパーリンク" xfId="811" builtinId="9" hidden="1"/>
    <cellStyle name="表示済みのハイパーリンク" xfId="813" builtinId="9" hidden="1"/>
    <cellStyle name="表示済みのハイパーリンク" xfId="815" builtinId="9" hidden="1"/>
    <cellStyle name="表示済みのハイパーリンク" xfId="817" builtinId="9" hidden="1"/>
    <cellStyle name="表示済みのハイパーリンク" xfId="819" builtinId="9" hidden="1"/>
    <cellStyle name="表示済みのハイパーリンク" xfId="821" builtinId="9" hidden="1"/>
    <cellStyle name="表示済みのハイパーリンク" xfId="823" builtinId="9" hidden="1"/>
    <cellStyle name="表示済みのハイパーリンク" xfId="825" builtinId="9" hidden="1"/>
    <cellStyle name="表示済みのハイパーリンク" xfId="827" builtinId="9" hidden="1"/>
    <cellStyle name="表示済みのハイパーリンク" xfId="829" builtinId="9" hidden="1"/>
    <cellStyle name="表示済みのハイパーリンク" xfId="831" builtinId="9" hidden="1"/>
    <cellStyle name="表示済みのハイパーリンク" xfId="833" builtinId="9" hidden="1"/>
    <cellStyle name="表示済みのハイパーリンク" xfId="835" builtinId="9" hidden="1"/>
    <cellStyle name="表示済みのハイパーリンク" xfId="837" builtinId="9" hidden="1"/>
    <cellStyle name="表示済みのハイパーリンク" xfId="839" builtinId="9" hidden="1"/>
    <cellStyle name="表示済みのハイパーリンク" xfId="841" builtinId="9" hidden="1"/>
    <cellStyle name="表示済みのハイパーリンク" xfId="843" builtinId="9" hidden="1"/>
    <cellStyle name="表示済みのハイパーリンク" xfId="845" builtinId="9" hidden="1"/>
    <cellStyle name="表示済みのハイパーリンク" xfId="847" builtinId="9" hidden="1"/>
    <cellStyle name="表示済みのハイパーリンク" xfId="849" builtinId="9" hidden="1"/>
    <cellStyle name="表示済みのハイパーリンク" xfId="851" builtinId="9" hidden="1"/>
    <cellStyle name="表示済みのハイパーリンク" xfId="853" builtinId="9" hidden="1"/>
    <cellStyle name="表示済みのハイパーリンク" xfId="855" builtinId="9" hidden="1"/>
    <cellStyle name="表示済みのハイパーリンク" xfId="857" builtinId="9" hidden="1"/>
    <cellStyle name="表示済みのハイパーリンク" xfId="859" builtinId="9" hidden="1"/>
    <cellStyle name="表示済みのハイパーリンク" xfId="861" builtinId="9" hidden="1"/>
    <cellStyle name="表示済みのハイパーリンク" xfId="863" builtinId="9" hidden="1"/>
    <cellStyle name="表示済みのハイパーリンク" xfId="865" builtinId="9" hidden="1"/>
    <cellStyle name="表示済みのハイパーリンク" xfId="867" builtinId="9" hidden="1"/>
    <cellStyle name="表示済みのハイパーリンク" xfId="869" builtinId="9" hidden="1"/>
    <cellStyle name="表示済みのハイパーリンク" xfId="871" builtinId="9" hidden="1"/>
    <cellStyle name="表示済みのハイパーリンク" xfId="873" builtinId="9" hidden="1"/>
    <cellStyle name="表示済みのハイパーリンク" xfId="875" builtinId="9" hidden="1"/>
    <cellStyle name="表示済みのハイパーリンク" xfId="877" builtinId="9" hidden="1"/>
    <cellStyle name="表示済みのハイパーリンク" xfId="879" builtinId="9" hidden="1"/>
    <cellStyle name="表示済みのハイパーリンク" xfId="881" builtinId="9" hidden="1"/>
    <cellStyle name="表示済みのハイパーリンク" xfId="883" builtinId="9" hidden="1"/>
    <cellStyle name="表示済みのハイパーリンク" xfId="885" builtinId="9" hidden="1"/>
    <cellStyle name="表示済みのハイパーリンク" xfId="887" builtinId="9" hidden="1"/>
    <cellStyle name="表示済みのハイパーリンク" xfId="889" builtinId="9" hidden="1"/>
    <cellStyle name="表示済みのハイパーリンク" xfId="891" builtinId="9" hidden="1"/>
    <cellStyle name="表示済みのハイパーリンク" xfId="893" builtinId="9" hidden="1"/>
    <cellStyle name="表示済みのハイパーリンク" xfId="895" builtinId="9" hidden="1"/>
    <cellStyle name="表示済みのハイパーリンク" xfId="897" builtinId="9" hidden="1"/>
    <cellStyle name="表示済みのハイパーリンク" xfId="899" builtinId="9" hidden="1"/>
    <cellStyle name="表示済みのハイパーリンク" xfId="901" builtinId="9" hidden="1"/>
    <cellStyle name="表示済みのハイパーリンク" xfId="903" builtinId="9" hidden="1"/>
    <cellStyle name="表示済みのハイパーリンク" xfId="905" builtinId="9" hidden="1"/>
    <cellStyle name="表示済みのハイパーリンク" xfId="907" builtinId="9" hidden="1"/>
    <cellStyle name="表示済みのハイパーリンク" xfId="909" builtinId="9" hidden="1"/>
    <cellStyle name="表示済みのハイパーリンク" xfId="911" builtinId="9" hidden="1"/>
    <cellStyle name="表示済みのハイパーリンク" xfId="913" builtinId="9" hidden="1"/>
    <cellStyle name="表示済みのハイパーリンク" xfId="915" builtinId="9" hidden="1"/>
    <cellStyle name="表示済みのハイパーリンク" xfId="917" builtinId="9" hidden="1"/>
    <cellStyle name="表示済みのハイパーリンク" xfId="919" builtinId="9" hidden="1"/>
    <cellStyle name="表示済みのハイパーリンク" xfId="921" builtinId="9" hidden="1"/>
    <cellStyle name="表示済みのハイパーリンク" xfId="923" builtinId="9" hidden="1"/>
    <cellStyle name="表示済みのハイパーリンク" xfId="925" builtinId="9" hidden="1"/>
    <cellStyle name="表示済みのハイパーリンク" xfId="927" builtinId="9" hidden="1"/>
    <cellStyle name="表示済みのハイパーリンク" xfId="929" builtinId="9" hidden="1"/>
    <cellStyle name="表示済みのハイパーリンク" xfId="931" builtinId="9" hidden="1"/>
    <cellStyle name="表示済みのハイパーリンク" xfId="933" builtinId="9" hidden="1"/>
    <cellStyle name="表示済みのハイパーリンク" xfId="935" builtinId="9" hidden="1"/>
    <cellStyle name="表示済みのハイパーリンク" xfId="937" builtinId="9" hidden="1"/>
    <cellStyle name="表示済みのハイパーリンク" xfId="939" builtinId="9" hidden="1"/>
    <cellStyle name="表示済みのハイパーリンク" xfId="941" builtinId="9" hidden="1"/>
    <cellStyle name="表示済みのハイパーリンク" xfId="943" builtinId="9" hidden="1"/>
    <cellStyle name="表示済みのハイパーリンク" xfId="945" builtinId="9" hidden="1"/>
    <cellStyle name="表示済みのハイパーリンク" xfId="947" builtinId="9" hidden="1"/>
    <cellStyle name="表示済みのハイパーリンク" xfId="949" builtinId="9" hidden="1"/>
    <cellStyle name="表示済みのハイパーリンク" xfId="951" builtinId="9" hidden="1"/>
    <cellStyle name="表示済みのハイパーリンク" xfId="953" builtinId="9" hidden="1"/>
    <cellStyle name="表示済みのハイパーリンク" xfId="955" builtinId="9" hidden="1"/>
    <cellStyle name="表示済みのハイパーリンク" xfId="957" builtinId="9" hidden="1"/>
    <cellStyle name="表示済みのハイパーリンク" xfId="959" builtinId="9" hidden="1"/>
    <cellStyle name="表示済みのハイパーリンク" xfId="961" builtinId="9" hidden="1"/>
    <cellStyle name="表示済みのハイパーリンク" xfId="963" builtinId="9" hidden="1"/>
    <cellStyle name="表示済みのハイパーリンク" xfId="965" builtinId="9" hidden="1"/>
    <cellStyle name="表示済みのハイパーリンク" xfId="967" builtinId="9" hidden="1"/>
    <cellStyle name="表示済みのハイパーリンク" xfId="969" builtinId="9" hidden="1"/>
    <cellStyle name="表示済みのハイパーリンク" xfId="971" builtinId="9" hidden="1"/>
    <cellStyle name="表示済みのハイパーリンク" xfId="973" builtinId="9" hidden="1"/>
    <cellStyle name="表示済みのハイパーリンク" xfId="975" builtinId="9" hidden="1"/>
    <cellStyle name="表示済みのハイパーリンク" xfId="977" builtinId="9" hidden="1"/>
    <cellStyle name="表示済みのハイパーリンク" xfId="979" builtinId="9" hidden="1"/>
    <cellStyle name="表示済みのハイパーリンク" xfId="981" builtinId="9" hidden="1"/>
    <cellStyle name="表示済みのハイパーリンク" xfId="983" builtinId="9" hidden="1"/>
    <cellStyle name="表示済みのハイパーリンク" xfId="985" builtinId="9" hidden="1"/>
    <cellStyle name="表示済みのハイパーリンク" xfId="987" builtinId="9" hidden="1"/>
    <cellStyle name="表示済みのハイパーリンク" xfId="989" builtinId="9" hidden="1"/>
    <cellStyle name="表示済みのハイパーリンク" xfId="991" builtinId="9" hidden="1"/>
    <cellStyle name="表示済みのハイパーリンク" xfId="993" builtinId="9" hidden="1"/>
    <cellStyle name="表示済みのハイパーリンク" xfId="995" builtinId="9" hidden="1"/>
    <cellStyle name="表示済みのハイパーリンク" xfId="997" builtinId="9" hidden="1"/>
    <cellStyle name="表示済みのハイパーリンク" xfId="999" builtinId="9" hidden="1"/>
    <cellStyle name="表示済みのハイパーリンク" xfId="1001" builtinId="9" hidden="1"/>
    <cellStyle name="表示済みのハイパーリンク" xfId="1003" builtinId="9" hidden="1"/>
    <cellStyle name="表示済みのハイパーリンク" xfId="1005" builtinId="9" hidden="1"/>
    <cellStyle name="表示済みのハイパーリンク" xfId="1007" builtinId="9" hidden="1"/>
    <cellStyle name="表示済みのハイパーリンク" xfId="1009" builtinId="9" hidden="1"/>
    <cellStyle name="表示済みのハイパーリンク" xfId="1011" builtinId="9" hidden="1"/>
    <cellStyle name="表示済みのハイパーリンク" xfId="1013" builtinId="9" hidden="1"/>
    <cellStyle name="表示済みのハイパーリンク" xfId="1015" builtinId="9" hidden="1"/>
    <cellStyle name="表示済みのハイパーリンク" xfId="1017" builtinId="9" hidden="1"/>
    <cellStyle name="表示済みのハイパーリンク" xfId="1019" builtinId="9" hidden="1"/>
    <cellStyle name="表示済みのハイパーリンク" xfId="1021" builtinId="9" hidden="1"/>
    <cellStyle name="表示済みのハイパーリンク" xfId="1023" builtinId="9" hidden="1"/>
    <cellStyle name="表示済みのハイパーリンク" xfId="1025" builtinId="9" hidden="1"/>
    <cellStyle name="表示済みのハイパーリンク" xfId="1027" builtinId="9" hidden="1"/>
    <cellStyle name="表示済みのハイパーリンク" xfId="1029" builtinId="9" hidden="1"/>
    <cellStyle name="表示済みのハイパーリンク" xfId="1031" builtinId="9" hidden="1"/>
    <cellStyle name="表示済みのハイパーリンク" xfId="1033" builtinId="9" hidden="1"/>
    <cellStyle name="表示済みのハイパーリンク" xfId="1035" builtinId="9" hidden="1"/>
    <cellStyle name="表示済みのハイパーリンク" xfId="1037" builtinId="9" hidden="1"/>
    <cellStyle name="表示済みのハイパーリンク" xfId="1039" builtinId="9" hidden="1"/>
    <cellStyle name="表示済みのハイパーリンク" xfId="1041" builtinId="9" hidden="1"/>
    <cellStyle name="表示済みのハイパーリンク" xfId="1043" builtinId="9" hidden="1"/>
    <cellStyle name="表示済みのハイパーリンク" xfId="1045" builtinId="9" hidden="1"/>
    <cellStyle name="表示済みのハイパーリンク" xfId="1047" builtinId="9" hidden="1"/>
    <cellStyle name="表示済みのハイパーリンク" xfId="1049" builtinId="9" hidden="1"/>
    <cellStyle name="表示済みのハイパーリンク" xfId="1051" builtinId="9" hidden="1"/>
    <cellStyle name="表示済みのハイパーリンク" xfId="1053" builtinId="9" hidden="1"/>
    <cellStyle name="表示済みのハイパーリンク" xfId="1055" builtinId="9" hidden="1"/>
    <cellStyle name="表示済みのハイパーリンク" xfId="1057" builtinId="9" hidden="1"/>
    <cellStyle name="表示済みのハイパーリンク" xfId="1059" builtinId="9" hidden="1"/>
    <cellStyle name="表示済みのハイパーリンク" xfId="1061" builtinId="9" hidden="1"/>
    <cellStyle name="表示済みのハイパーリンク" xfId="1063" builtinId="9" hidden="1"/>
    <cellStyle name="表示済みのハイパーリンク" xfId="1065" builtinId="9" hidden="1"/>
    <cellStyle name="表示済みのハイパーリンク" xfId="1067" builtinId="9" hidden="1"/>
    <cellStyle name="表示済みのハイパーリンク" xfId="1069" builtinId="9" hidden="1"/>
    <cellStyle name="表示済みのハイパーリンク" xfId="1071" builtinId="9" hidden="1"/>
    <cellStyle name="表示済みのハイパーリンク" xfId="1073" builtinId="9" hidden="1"/>
    <cellStyle name="表示済みのハイパーリンク" xfId="1075" builtinId="9" hidden="1"/>
    <cellStyle name="表示済みのハイパーリンク" xfId="1077" builtinId="9" hidden="1"/>
    <cellStyle name="表示済みのハイパーリンク" xfId="1079" builtinId="9" hidden="1"/>
    <cellStyle name="表示済みのハイパーリンク" xfId="1081" builtinId="9" hidden="1"/>
    <cellStyle name="表示済みのハイパーリンク" xfId="1083" builtinId="9" hidden="1"/>
    <cellStyle name="表示済みのハイパーリンク" xfId="1085" builtinId="9" hidden="1"/>
    <cellStyle name="表示済みのハイパーリンク" xfId="1087" builtinId="9" hidden="1"/>
    <cellStyle name="表示済みのハイパーリンク" xfId="1089" builtinId="9" hidden="1"/>
    <cellStyle name="表示済みのハイパーリンク" xfId="1091" builtinId="9" hidden="1"/>
    <cellStyle name="表示済みのハイパーリンク" xfId="1093" builtinId="9" hidden="1"/>
    <cellStyle name="表示済みのハイパーリンク" xfId="1095" builtinId="9" hidden="1"/>
    <cellStyle name="表示済みのハイパーリンク" xfId="1097" builtinId="9" hidden="1"/>
    <cellStyle name="表示済みのハイパーリンク" xfId="1099" builtinId="9" hidden="1"/>
    <cellStyle name="表示済みのハイパーリンク" xfId="1101" builtinId="9" hidden="1"/>
    <cellStyle name="表示済みのハイパーリンク" xfId="1103" builtinId="9" hidden="1"/>
    <cellStyle name="表示済みのハイパーリンク" xfId="1105" builtinId="9" hidden="1"/>
    <cellStyle name="表示済みのハイパーリンク" xfId="1107" builtinId="9" hidden="1"/>
    <cellStyle name="表示済みのハイパーリンク" xfId="1109" builtinId="9" hidden="1"/>
    <cellStyle name="表示済みのハイパーリンク" xfId="1111" builtinId="9" hidden="1"/>
    <cellStyle name="表示済みのハイパーリンク" xfId="1113" builtinId="9" hidden="1"/>
    <cellStyle name="表示済みのハイパーリンク" xfId="1115" builtinId="9" hidden="1"/>
    <cellStyle name="表示済みのハイパーリンク" xfId="1117" builtinId="9" hidden="1"/>
    <cellStyle name="表示済みのハイパーリンク" xfId="1119" builtinId="9" hidden="1"/>
    <cellStyle name="表示済みのハイパーリンク" xfId="1121" builtinId="9" hidden="1"/>
    <cellStyle name="表示済みのハイパーリンク" xfId="1123" builtinId="9" hidden="1"/>
    <cellStyle name="表示済みのハイパーリンク" xfId="1125" builtinId="9" hidden="1"/>
    <cellStyle name="表示済みのハイパーリンク" xfId="1127" builtinId="9" hidden="1"/>
    <cellStyle name="表示済みのハイパーリンク" xfId="1129" builtinId="9" hidden="1"/>
    <cellStyle name="表示済みのハイパーリンク" xfId="1131" builtinId="9" hidden="1"/>
    <cellStyle name="表示済みのハイパーリンク" xfId="1133" builtinId="9" hidden="1"/>
    <cellStyle name="表示済みのハイパーリンク" xfId="1135" builtinId="9" hidden="1"/>
    <cellStyle name="表示済みのハイパーリンク" xfId="1137" builtinId="9" hidden="1"/>
    <cellStyle name="表示済みのハイパーリンク" xfId="1139" builtinId="9" hidden="1"/>
    <cellStyle name="表示済みのハイパーリンク" xfId="1141" builtinId="9" hidden="1"/>
    <cellStyle name="表示済みのハイパーリンク" xfId="1143" builtinId="9" hidden="1"/>
    <cellStyle name="表示済みのハイパーリンク" xfId="1145" builtinId="9" hidden="1"/>
    <cellStyle name="表示済みのハイパーリンク" xfId="1147" builtinId="9" hidden="1"/>
    <cellStyle name="表示済みのハイパーリンク" xfId="1149" builtinId="9" hidden="1"/>
    <cellStyle name="表示済みのハイパーリンク" xfId="1151" builtinId="9" hidden="1"/>
    <cellStyle name="表示済みのハイパーリンク" xfId="1153" builtinId="9" hidden="1"/>
    <cellStyle name="表示済みのハイパーリンク" xfId="1155" builtinId="9" hidden="1"/>
    <cellStyle name="表示済みのハイパーリンク" xfId="1157" builtinId="9" hidden="1"/>
    <cellStyle name="表示済みのハイパーリンク" xfId="1159" builtinId="9" hidden="1"/>
    <cellStyle name="表示済みのハイパーリンク" xfId="1161" builtinId="9" hidden="1"/>
    <cellStyle name="表示済みのハイパーリンク" xfId="1163" builtinId="9" hidden="1"/>
    <cellStyle name="表示済みのハイパーリンク" xfId="1165" builtinId="9" hidden="1"/>
    <cellStyle name="表示済みのハイパーリンク" xfId="1167" builtinId="9" hidden="1"/>
    <cellStyle name="表示済みのハイパーリンク" xfId="1169" builtinId="9" hidden="1"/>
    <cellStyle name="表示済みのハイパーリンク" xfId="1171" builtinId="9" hidden="1"/>
    <cellStyle name="表示済みのハイパーリンク" xfId="1173" builtinId="9" hidden="1"/>
    <cellStyle name="表示済みのハイパーリンク" xfId="1175" builtinId="9" hidden="1"/>
    <cellStyle name="表示済みのハイパーリンク" xfId="1177" builtinId="9" hidden="1"/>
    <cellStyle name="表示済みのハイパーリンク" xfId="1179" builtinId="9" hidden="1"/>
    <cellStyle name="表示済みのハイパーリンク" xfId="1181" builtinId="9" hidden="1"/>
    <cellStyle name="表示済みのハイパーリンク" xfId="1183" builtinId="9" hidden="1"/>
    <cellStyle name="表示済みのハイパーリンク" xfId="1185" builtinId="9" hidden="1"/>
    <cellStyle name="表示済みのハイパーリンク" xfId="1187" builtinId="9" hidden="1"/>
    <cellStyle name="表示済みのハイパーリンク" xfId="1189" builtinId="9" hidden="1"/>
    <cellStyle name="表示済みのハイパーリンク" xfId="1191" builtinId="9" hidden="1"/>
    <cellStyle name="表示済みのハイパーリンク" xfId="1193" builtinId="9" hidden="1"/>
    <cellStyle name="表示済みのハイパーリンク" xfId="1195" builtinId="9" hidden="1"/>
    <cellStyle name="表示済みのハイパーリンク" xfId="1197" builtinId="9" hidden="1"/>
    <cellStyle name="表示済みのハイパーリンク" xfId="1199" builtinId="9" hidden="1"/>
    <cellStyle name="表示済みのハイパーリンク" xfId="1201" builtinId="9" hidden="1"/>
    <cellStyle name="表示済みのハイパーリンク" xfId="1203" builtinId="9" hidden="1"/>
    <cellStyle name="表示済みのハイパーリンク" xfId="1205" builtinId="9" hidden="1"/>
    <cellStyle name="表示済みのハイパーリンク" xfId="1207" builtinId="9" hidden="1"/>
    <cellStyle name="表示済みのハイパーリンク" xfId="1209" builtinId="9" hidden="1"/>
    <cellStyle name="表示済みのハイパーリンク" xfId="1211" builtinId="9" hidden="1"/>
    <cellStyle name="表示済みのハイパーリンク" xfId="1213" builtinId="9" hidden="1"/>
    <cellStyle name="表示済みのハイパーリンク" xfId="1215" builtinId="9" hidden="1"/>
    <cellStyle name="表示済みのハイパーリンク" xfId="1217" builtinId="9" hidden="1"/>
    <cellStyle name="表示済みのハイパーリンク" xfId="1219" builtinId="9" hidden="1"/>
    <cellStyle name="表示済みのハイパーリンク" xfId="1221" builtinId="9" hidden="1"/>
    <cellStyle name="表示済みのハイパーリンク" xfId="1223" builtinId="9" hidden="1"/>
    <cellStyle name="表示済みのハイパーリンク" xfId="1225" builtinId="9" hidden="1"/>
    <cellStyle name="表示済みのハイパーリンク" xfId="1227" builtinId="9" hidden="1"/>
    <cellStyle name="表示済みのハイパーリンク" xfId="1229" builtinId="9" hidden="1"/>
    <cellStyle name="表示済みのハイパーリンク" xfId="1231" builtinId="9" hidden="1"/>
    <cellStyle name="表示済みのハイパーリンク" xfId="1233" builtinId="9" hidden="1"/>
    <cellStyle name="表示済みのハイパーリンク" xfId="1235" builtinId="9" hidden="1"/>
    <cellStyle name="表示済みのハイパーリンク" xfId="1237" builtinId="9" hidden="1"/>
    <cellStyle name="表示済みのハイパーリンク" xfId="1239" builtinId="9" hidden="1"/>
    <cellStyle name="表示済みのハイパーリンク" xfId="1241" builtinId="9" hidden="1"/>
    <cellStyle name="表示済みのハイパーリンク" xfId="1243" builtinId="9" hidden="1"/>
    <cellStyle name="表示済みのハイパーリンク" xfId="1245" builtinId="9" hidden="1"/>
    <cellStyle name="表示済みのハイパーリンク" xfId="1247" builtinId="9" hidden="1"/>
    <cellStyle name="表示済みのハイパーリンク" xfId="1249" builtinId="9" hidden="1"/>
    <cellStyle name="表示済みのハイパーリンク" xfId="1251" builtinId="9" hidden="1"/>
    <cellStyle name="表示済みのハイパーリンク" xfId="1253" builtinId="9" hidden="1"/>
    <cellStyle name="表示済みのハイパーリンク" xfId="1255" builtinId="9" hidden="1"/>
    <cellStyle name="表示済みのハイパーリンク" xfId="1257" builtinId="9" hidden="1"/>
    <cellStyle name="表示済みのハイパーリンク" xfId="1259" builtinId="9" hidden="1"/>
    <cellStyle name="表示済みのハイパーリンク" xfId="1261" builtinId="9" hidden="1"/>
    <cellStyle name="表示済みのハイパーリンク" xfId="1263" builtinId="9" hidden="1"/>
    <cellStyle name="表示済みのハイパーリンク" xfId="1265" builtinId="9" hidden="1"/>
    <cellStyle name="表示済みのハイパーリンク" xfId="1267" builtinId="9" hidden="1"/>
    <cellStyle name="表示済みのハイパーリンク" xfId="1269" builtinId="9" hidden="1"/>
    <cellStyle name="表示済みのハイパーリンク" xfId="1271" builtinId="9" hidden="1"/>
    <cellStyle name="表示済みのハイパーリンク" xfId="1273" builtinId="9" hidden="1"/>
    <cellStyle name="表示済みのハイパーリンク" xfId="1275" builtinId="9" hidden="1"/>
    <cellStyle name="表示済みのハイパーリンク" xfId="1277" builtinId="9" hidden="1"/>
    <cellStyle name="表示済みのハイパーリンク" xfId="1279" builtinId="9" hidden="1"/>
    <cellStyle name="表示済みのハイパーリンク" xfId="1281" builtinId="9" hidden="1"/>
    <cellStyle name="表示済みのハイパーリンク" xfId="1283" builtinId="9" hidden="1"/>
    <cellStyle name="表示済みのハイパーリンク" xfId="1285" builtinId="9" hidden="1"/>
    <cellStyle name="表示済みのハイパーリンク" xfId="1287" builtinId="9" hidden="1"/>
    <cellStyle name="表示済みのハイパーリンク" xfId="1289" builtinId="9" hidden="1"/>
    <cellStyle name="表示済みのハイパーリンク" xfId="1291" builtinId="9" hidden="1"/>
    <cellStyle name="表示済みのハイパーリンク" xfId="1293" builtinId="9" hidden="1"/>
    <cellStyle name="表示済みのハイパーリンク" xfId="1295" builtinId="9" hidden="1"/>
    <cellStyle name="表示済みのハイパーリンク" xfId="1297" builtinId="9" hidden="1"/>
    <cellStyle name="表示済みのハイパーリンク" xfId="1299" builtinId="9" hidden="1"/>
    <cellStyle name="表示済みのハイパーリンク" xfId="1301" builtinId="9" hidden="1"/>
    <cellStyle name="表示済みのハイパーリンク" xfId="1303" builtinId="9" hidden="1"/>
    <cellStyle name="表示済みのハイパーリンク" xfId="1305" builtinId="9" hidden="1"/>
    <cellStyle name="表示済みのハイパーリンク" xfId="1307" builtinId="9" hidden="1"/>
    <cellStyle name="表示済みのハイパーリンク" xfId="1309" builtinId="9" hidden="1"/>
    <cellStyle name="表示済みのハイパーリンク" xfId="1311" builtinId="9" hidden="1"/>
    <cellStyle name="表示済みのハイパーリンク" xfId="1313" builtinId="9" hidden="1"/>
    <cellStyle name="表示済みのハイパーリンク" xfId="1315" builtinId="9" hidden="1"/>
    <cellStyle name="表示済みのハイパーリンク" xfId="1317" builtinId="9" hidden="1"/>
    <cellStyle name="表示済みのハイパーリンク" xfId="1319" builtinId="9" hidden="1"/>
    <cellStyle name="表示済みのハイパーリンク" xfId="1321" builtinId="9" hidden="1"/>
    <cellStyle name="表示済みのハイパーリンク" xfId="1323" builtinId="9" hidden="1"/>
    <cellStyle name="表示済みのハイパーリンク" xfId="1325" builtinId="9" hidden="1"/>
    <cellStyle name="表示済みのハイパーリンク" xfId="1327" builtinId="9" hidden="1"/>
    <cellStyle name="表示済みのハイパーリンク" xfId="1329" builtinId="9" hidden="1"/>
    <cellStyle name="表示済みのハイパーリンク" xfId="1331" builtinId="9" hidden="1"/>
    <cellStyle name="表示済みのハイパーリンク" xfId="1333" builtinId="9" hidden="1"/>
    <cellStyle name="表示済みのハイパーリンク" xfId="1335" builtinId="9" hidden="1"/>
    <cellStyle name="表示済みのハイパーリンク" xfId="1337" builtinId="9" hidden="1"/>
    <cellStyle name="表示済みのハイパーリンク" xfId="1339" builtinId="9" hidden="1"/>
    <cellStyle name="表示済みのハイパーリンク" xfId="1341" builtinId="9" hidden="1"/>
    <cellStyle name="表示済みのハイパーリンク" xfId="1343" builtinId="9" hidden="1"/>
    <cellStyle name="表示済みのハイパーリンク" xfId="1345" builtinId="9" hidden="1"/>
    <cellStyle name="表示済みのハイパーリンク" xfId="1347" builtinId="9" hidden="1"/>
    <cellStyle name="表示済みのハイパーリンク" xfId="1349" builtinId="9" hidden="1"/>
    <cellStyle name="表示済みのハイパーリンク" xfId="1351" builtinId="9" hidden="1"/>
    <cellStyle name="表示済みのハイパーリンク" xfId="1353" builtinId="9" hidden="1"/>
    <cellStyle name="表示済みのハイパーリンク" xfId="1355" builtinId="9" hidden="1"/>
    <cellStyle name="表示済みのハイパーリンク" xfId="1357" builtinId="9" hidden="1"/>
    <cellStyle name="表示済みのハイパーリンク" xfId="1359" builtinId="9" hidden="1"/>
    <cellStyle name="表示済みのハイパーリンク" xfId="1361" builtinId="9" hidden="1"/>
    <cellStyle name="表示済みのハイパーリンク" xfId="1363" builtinId="9" hidden="1"/>
    <cellStyle name="表示済みのハイパーリンク" xfId="1365" builtinId="9" hidden="1"/>
    <cellStyle name="表示済みのハイパーリンク" xfId="1367" builtinId="9" hidden="1"/>
    <cellStyle name="表示済みのハイパーリンク" xfId="1369" builtinId="9" hidden="1"/>
    <cellStyle name="表示済みのハイパーリンク" xfId="1371" builtinId="9" hidden="1"/>
    <cellStyle name="表示済みのハイパーリンク" xfId="1373" builtinId="9" hidden="1"/>
    <cellStyle name="表示済みのハイパーリンク" xfId="1375" builtinId="9" hidden="1"/>
    <cellStyle name="表示済みのハイパーリンク" xfId="1377" builtinId="9" hidden="1"/>
    <cellStyle name="表示済みのハイパーリンク" xfId="1379" builtinId="9" hidden="1"/>
    <cellStyle name="表示済みのハイパーリンク" xfId="1381" builtinId="9" hidden="1"/>
    <cellStyle name="表示済みのハイパーリンク" xfId="1383" builtinId="9" hidden="1"/>
    <cellStyle name="表示済みのハイパーリンク" xfId="1385" builtinId="9" hidden="1"/>
    <cellStyle name="表示済みのハイパーリンク" xfId="1387" builtinId="9" hidden="1"/>
    <cellStyle name="表示済みのハイパーリンク" xfId="1389" builtinId="9" hidden="1"/>
    <cellStyle name="表示済みのハイパーリンク" xfId="1391" builtinId="9" hidden="1"/>
    <cellStyle name="表示済みのハイパーリンク" xfId="1393" builtinId="9" hidden="1"/>
    <cellStyle name="表示済みのハイパーリンク" xfId="1395" builtinId="9" hidden="1"/>
    <cellStyle name="表示済みのハイパーリンク" xfId="1397" builtinId="9" hidden="1"/>
    <cellStyle name="表示済みのハイパーリンク" xfId="1399" builtinId="9" hidden="1"/>
    <cellStyle name="表示済みのハイパーリンク" xfId="1401" builtinId="9" hidden="1"/>
    <cellStyle name="表示済みのハイパーリンク" xfId="1403" builtinId="9" hidden="1"/>
    <cellStyle name="表示済みのハイパーリンク" xfId="1405" builtinId="9" hidden="1"/>
    <cellStyle name="表示済みのハイパーリンク" xfId="1407" builtinId="9" hidden="1"/>
    <cellStyle name="表示済みのハイパーリンク" xfId="1409" builtinId="9" hidden="1"/>
    <cellStyle name="表示済みのハイパーリンク" xfId="1411" builtinId="9" hidden="1"/>
    <cellStyle name="表示済みのハイパーリンク" xfId="1413" builtinId="9" hidden="1"/>
    <cellStyle name="表示済みのハイパーリンク" xfId="1415" builtinId="9" hidden="1"/>
    <cellStyle name="表示済みのハイパーリンク" xfId="1417" builtinId="9" hidden="1"/>
    <cellStyle name="表示済みのハイパーリンク" xfId="1419" builtinId="9" hidden="1"/>
    <cellStyle name="表示済みのハイパーリンク" xfId="1421" builtinId="9" hidden="1"/>
    <cellStyle name="表示済みのハイパーリンク" xfId="1423" builtinId="9" hidden="1"/>
    <cellStyle name="表示済みのハイパーリンク" xfId="1425" builtinId="9" hidden="1"/>
    <cellStyle name="表示済みのハイパーリンク" xfId="1427" builtinId="9" hidden="1"/>
    <cellStyle name="表示済みのハイパーリンク" xfId="1429" builtinId="9" hidden="1"/>
    <cellStyle name="表示済みのハイパーリンク" xfId="1431" builtinId="9" hidden="1"/>
    <cellStyle name="表示済みのハイパーリンク" xfId="1433" builtinId="9" hidden="1"/>
    <cellStyle name="表示済みのハイパーリンク" xfId="1435" builtinId="9" hidden="1"/>
    <cellStyle name="表示済みのハイパーリンク" xfId="1437" builtinId="9" hidden="1"/>
    <cellStyle name="表示済みのハイパーリンク" xfId="1439" builtinId="9" hidden="1"/>
    <cellStyle name="表示済みのハイパーリンク" xfId="1441" builtinId="9" hidden="1"/>
    <cellStyle name="表示済みのハイパーリンク" xfId="1443" builtinId="9" hidden="1"/>
    <cellStyle name="表示済みのハイパーリンク" xfId="1445" builtinId="9" hidden="1"/>
    <cellStyle name="表示済みのハイパーリンク" xfId="1447" builtinId="9" hidden="1"/>
    <cellStyle name="表示済みのハイパーリンク" xfId="1449" builtinId="9" hidden="1"/>
    <cellStyle name="表示済みのハイパーリンク" xfId="1451" builtinId="9" hidden="1"/>
    <cellStyle name="表示済みのハイパーリンク" xfId="1453" builtinId="9" hidden="1"/>
    <cellStyle name="表示済みのハイパーリンク" xfId="1455" builtinId="9" hidden="1"/>
    <cellStyle name="表示済みのハイパーリンク" xfId="1457" builtinId="9" hidden="1"/>
    <cellStyle name="表示済みのハイパーリンク" xfId="1459" builtinId="9" hidden="1"/>
    <cellStyle name="表示済みのハイパーリンク" xfId="1461" builtinId="9" hidden="1"/>
    <cellStyle name="表示済みのハイパーリンク" xfId="1463" builtinId="9" hidden="1"/>
    <cellStyle name="表示済みのハイパーリンク" xfId="1465" builtinId="9" hidden="1"/>
    <cellStyle name="表示済みのハイパーリンク" xfId="1467" builtinId="9" hidden="1"/>
    <cellStyle name="表示済みのハイパーリンク" xfId="1469" builtinId="9" hidden="1"/>
    <cellStyle name="表示済みのハイパーリンク" xfId="1471" builtinId="9" hidden="1"/>
    <cellStyle name="表示済みのハイパーリンク" xfId="1473" builtinId="9" hidden="1"/>
    <cellStyle name="表示済みのハイパーリンク" xfId="1475" builtinId="9" hidden="1"/>
    <cellStyle name="表示済みのハイパーリンク" xfId="1477" builtinId="9" hidden="1"/>
    <cellStyle name="表示済みのハイパーリンク" xfId="1479" builtinId="9" hidden="1"/>
    <cellStyle name="表示済みのハイパーリンク" xfId="1481" builtinId="9" hidden="1"/>
    <cellStyle name="表示済みのハイパーリンク" xfId="1483" builtinId="9" hidden="1"/>
    <cellStyle name="表示済みのハイパーリンク" xfId="1485" builtinId="9" hidden="1"/>
    <cellStyle name="表示済みのハイパーリンク" xfId="1487" builtinId="9" hidden="1"/>
    <cellStyle name="表示済みのハイパーリンク" xfId="1489" builtinId="9" hidden="1"/>
    <cellStyle name="表示済みのハイパーリンク" xfId="1491" builtinId="9" hidden="1"/>
    <cellStyle name="表示済みのハイパーリンク" xfId="1493" builtinId="9" hidden="1"/>
    <cellStyle name="表示済みのハイパーリンク" xfId="1495" builtinId="9" hidden="1"/>
    <cellStyle name="表示済みのハイパーリンク" xfId="1497" builtinId="9" hidden="1"/>
    <cellStyle name="表示済みのハイパーリンク" xfId="1499" builtinId="9" hidden="1"/>
    <cellStyle name="表示済みのハイパーリンク" xfId="1501" builtinId="9" hidden="1"/>
    <cellStyle name="表示済みのハイパーリンク" xfId="1503" builtinId="9" hidden="1"/>
    <cellStyle name="表示済みのハイパーリンク" xfId="1505" builtinId="9" hidden="1"/>
    <cellStyle name="表示済みのハイパーリンク" xfId="1507" builtinId="9" hidden="1"/>
    <cellStyle name="表示済みのハイパーリンク" xfId="1509" builtinId="9" hidden="1"/>
    <cellStyle name="表示済みのハイパーリンク" xfId="1511" builtinId="9" hidden="1"/>
    <cellStyle name="表示済みのハイパーリンク" xfId="1513" builtinId="9" hidden="1"/>
    <cellStyle name="表示済みのハイパーリンク" xfId="1515" builtinId="9" hidden="1"/>
    <cellStyle name="表示済みのハイパーリンク" xfId="1517" builtinId="9" hidden="1"/>
    <cellStyle name="表示済みのハイパーリンク" xfId="1519" builtinId="9" hidden="1"/>
    <cellStyle name="表示済みのハイパーリンク" xfId="1521" builtinId="9" hidden="1"/>
    <cellStyle name="表示済みのハイパーリンク" xfId="1523" builtinId="9" hidden="1"/>
    <cellStyle name="表示済みのハイパーリンク" xfId="1525" builtinId="9" hidden="1"/>
    <cellStyle name="表示済みのハイパーリンク" xfId="1527" builtinId="9" hidden="1"/>
    <cellStyle name="表示済みのハイパーリンク" xfId="1529" builtinId="9" hidden="1"/>
    <cellStyle name="表示済みのハイパーリンク" xfId="1531" builtinId="9" hidden="1"/>
    <cellStyle name="表示済みのハイパーリンク" xfId="1533" builtinId="9" hidden="1"/>
    <cellStyle name="表示済みのハイパーリンク" xfId="1535" builtinId="9" hidden="1"/>
    <cellStyle name="表示済みのハイパーリンク" xfId="1537" builtinId="9" hidden="1"/>
    <cellStyle name="表示済みのハイパーリンク" xfId="1539" builtinId="9" hidden="1"/>
    <cellStyle name="表示済みのハイパーリンク" xfId="1541" builtinId="9" hidden="1"/>
    <cellStyle name="表示済みのハイパーリンク" xfId="1543" builtinId="9" hidden="1"/>
    <cellStyle name="表示済みのハイパーリンク" xfId="1545" builtinId="9" hidden="1"/>
    <cellStyle name="表示済みのハイパーリンク" xfId="1547" builtinId="9" hidden="1"/>
    <cellStyle name="表示済みのハイパーリンク" xfId="1549" builtinId="9" hidden="1"/>
    <cellStyle name="表示済みのハイパーリンク" xfId="1551" builtinId="9" hidden="1"/>
    <cellStyle name="表示済みのハイパーリンク" xfId="1553" builtinId="9" hidden="1"/>
    <cellStyle name="表示済みのハイパーリンク" xfId="1555" builtinId="9" hidden="1"/>
    <cellStyle name="表示済みのハイパーリンク" xfId="1557" builtinId="9" hidden="1"/>
    <cellStyle name="表示済みのハイパーリンク" xfId="1559" builtinId="9" hidden="1"/>
    <cellStyle name="表示済みのハイパーリンク" xfId="1561" builtinId="9" hidden="1"/>
    <cellStyle name="表示済みのハイパーリンク" xfId="1563" builtinId="9" hidden="1"/>
    <cellStyle name="表示済みのハイパーリンク" xfId="1565" builtinId="9" hidden="1"/>
    <cellStyle name="表示済みのハイパーリンク" xfId="1567" builtinId="9" hidden="1"/>
    <cellStyle name="表示済みのハイパーリンク" xfId="1569" builtinId="9" hidden="1"/>
    <cellStyle name="表示済みのハイパーリンク" xfId="1571" builtinId="9" hidden="1"/>
    <cellStyle name="表示済みのハイパーリンク" xfId="1573" builtinId="9" hidden="1"/>
    <cellStyle name="表示済みのハイパーリンク" xfId="1575" builtinId="9" hidden="1"/>
    <cellStyle name="表示済みのハイパーリンク" xfId="1577" builtinId="9" hidden="1"/>
    <cellStyle name="表示済みのハイパーリンク" xfId="1579" builtinId="9" hidden="1"/>
    <cellStyle name="表示済みのハイパーリンク" xfId="1581" builtinId="9" hidden="1"/>
    <cellStyle name="表示済みのハイパーリンク" xfId="1583" builtinId="9" hidden="1"/>
    <cellStyle name="表示済みのハイパーリンク" xfId="1585" builtinId="9" hidden="1"/>
    <cellStyle name="表示済みのハイパーリンク" xfId="1587" builtinId="9" hidden="1"/>
    <cellStyle name="表示済みのハイパーリンク" xfId="1589" builtinId="9" hidden="1"/>
    <cellStyle name="表示済みのハイパーリンク" xfId="1591" builtinId="9" hidden="1"/>
    <cellStyle name="表示済みのハイパーリンク" xfId="1593" builtinId="9" hidden="1"/>
    <cellStyle name="表示済みのハイパーリンク" xfId="1595" builtinId="9" hidden="1"/>
    <cellStyle name="表示済みのハイパーリンク" xfId="1597" builtinId="9" hidden="1"/>
    <cellStyle name="表示済みのハイパーリンク" xfId="1599" builtinId="9" hidden="1"/>
    <cellStyle name="表示済みのハイパーリンク" xfId="1601" builtinId="9" hidden="1"/>
    <cellStyle name="表示済みのハイパーリンク" xfId="1603" builtinId="9" hidden="1"/>
    <cellStyle name="表示済みのハイパーリンク" xfId="1605" builtinId="9" hidden="1"/>
    <cellStyle name="表示済みのハイパーリンク" xfId="1607" builtinId="9" hidden="1"/>
    <cellStyle name="表示済みのハイパーリンク" xfId="1609" builtinId="9" hidden="1"/>
    <cellStyle name="表示済みのハイパーリンク" xfId="1611" builtinId="9" hidden="1"/>
    <cellStyle name="表示済みのハイパーリンク" xfId="1613" builtinId="9" hidden="1"/>
    <cellStyle name="表示済みのハイパーリンク" xfId="1615" builtinId="9" hidden="1"/>
    <cellStyle name="表示済みのハイパーリンク" xfId="1617" builtinId="9" hidden="1"/>
    <cellStyle name="表示済みのハイパーリンク" xfId="1619" builtinId="9" hidden="1"/>
    <cellStyle name="表示済みのハイパーリンク" xfId="1621" builtinId="9" hidden="1"/>
    <cellStyle name="表示済みのハイパーリンク" xfId="1623" builtinId="9" hidden="1"/>
    <cellStyle name="表示済みのハイパーリンク" xfId="1625" builtinId="9" hidden="1"/>
    <cellStyle name="表示済みのハイパーリンク" xfId="1627" builtinId="9" hidden="1"/>
    <cellStyle name="表示済みのハイパーリンク" xfId="1629" builtinId="9" hidden="1"/>
    <cellStyle name="表示済みのハイパーリンク" xfId="1631" builtinId="9" hidden="1"/>
    <cellStyle name="表示済みのハイパーリンク" xfId="1633" builtinId="9" hidden="1"/>
    <cellStyle name="表示済みのハイパーリンク" xfId="1635" builtinId="9" hidden="1"/>
    <cellStyle name="表示済みのハイパーリンク" xfId="1637" builtinId="9" hidden="1"/>
    <cellStyle name="表示済みのハイパーリンク" xfId="1639" builtinId="9" hidden="1"/>
    <cellStyle name="表示済みのハイパーリンク" xfId="1641" builtinId="9" hidden="1"/>
    <cellStyle name="表示済みのハイパーリンク" xfId="1643" builtinId="9" hidden="1"/>
    <cellStyle name="表示済みのハイパーリンク" xfId="1645" builtinId="9" hidden="1"/>
    <cellStyle name="表示済みのハイパーリンク" xfId="1647" builtinId="9" hidden="1"/>
    <cellStyle name="表示済みのハイパーリンク" xfId="1649" builtinId="9" hidden="1"/>
    <cellStyle name="表示済みのハイパーリンク" xfId="1651" builtinId="9" hidden="1"/>
    <cellStyle name="表示済みのハイパーリンク" xfId="1653" builtinId="9" hidden="1"/>
    <cellStyle name="表示済みのハイパーリンク" xfId="1655" builtinId="9" hidden="1"/>
    <cellStyle name="表示済みのハイパーリンク" xfId="1657" builtinId="9" hidden="1"/>
    <cellStyle name="表示済みのハイパーリンク" xfId="1659" builtinId="9" hidden="1"/>
    <cellStyle name="表示済みのハイパーリンク" xfId="1661" builtinId="9" hidden="1"/>
    <cellStyle name="表示済みのハイパーリンク" xfId="1663" builtinId="9" hidden="1"/>
    <cellStyle name="表示済みのハイパーリンク" xfId="1665" builtinId="9" hidden="1"/>
    <cellStyle name="表示済みのハイパーリンク" xfId="1667" builtinId="9" hidden="1"/>
    <cellStyle name="表示済みのハイパーリンク" xfId="1669" builtinId="9" hidden="1"/>
    <cellStyle name="表示済みのハイパーリンク" xfId="1671" builtinId="9" hidden="1"/>
    <cellStyle name="表示済みのハイパーリンク" xfId="1673" builtinId="9" hidden="1"/>
    <cellStyle name="表示済みのハイパーリンク" xfId="1675" builtinId="9" hidden="1"/>
    <cellStyle name="表示済みのハイパーリンク" xfId="1677" builtinId="9" hidden="1"/>
    <cellStyle name="表示済みのハイパーリンク" xfId="1679" builtinId="9" hidden="1"/>
    <cellStyle name="表示済みのハイパーリンク" xfId="1681" builtinId="9" hidden="1"/>
    <cellStyle name="表示済みのハイパーリンク" xfId="1683" builtinId="9" hidden="1"/>
    <cellStyle name="表示済みのハイパーリンク" xfId="1685" builtinId="9" hidden="1"/>
    <cellStyle name="表示済みのハイパーリンク" xfId="1687" builtinId="9" hidden="1"/>
    <cellStyle name="表示済みのハイパーリンク" xfId="1689" builtinId="9" hidden="1"/>
    <cellStyle name="表示済みのハイパーリンク" xfId="1691" builtinId="9" hidden="1"/>
    <cellStyle name="表示済みのハイパーリンク" xfId="1693" builtinId="9" hidden="1"/>
    <cellStyle name="表示済みのハイパーリンク" xfId="1695" builtinId="9" hidden="1"/>
    <cellStyle name="表示済みのハイパーリンク" xfId="1697" builtinId="9" hidden="1"/>
    <cellStyle name="表示済みのハイパーリンク" xfId="1699" builtinId="9" hidden="1"/>
    <cellStyle name="表示済みのハイパーリンク" xfId="1701" builtinId="9" hidden="1"/>
    <cellStyle name="表示済みのハイパーリンク" xfId="1703" builtinId="9" hidden="1"/>
    <cellStyle name="表示済みのハイパーリンク" xfId="1705" builtinId="9" hidden="1"/>
    <cellStyle name="表示済みのハイパーリンク" xfId="1707" builtinId="9" hidden="1"/>
    <cellStyle name="表示済みのハイパーリンク" xfId="1709" builtinId="9" hidden="1"/>
    <cellStyle name="表示済みのハイパーリンク" xfId="1711" builtinId="9" hidden="1"/>
    <cellStyle name="表示済みのハイパーリンク" xfId="1713" builtinId="9" hidden="1"/>
    <cellStyle name="表示済みのハイパーリンク" xfId="1715" builtinId="9" hidden="1"/>
    <cellStyle name="表示済みのハイパーリンク" xfId="1717" builtinId="9" hidden="1"/>
    <cellStyle name="表示済みのハイパーリンク" xfId="1719" builtinId="9" hidden="1"/>
    <cellStyle name="表示済みのハイパーリンク" xfId="1721" builtinId="9" hidden="1"/>
    <cellStyle name="表示済みのハイパーリンク" xfId="1723" builtinId="9" hidden="1"/>
    <cellStyle name="表示済みのハイパーリンク" xfId="1725" builtinId="9" hidden="1"/>
    <cellStyle name="表示済みのハイパーリンク" xfId="1727" builtinId="9" hidden="1"/>
    <cellStyle name="表示済みのハイパーリンク" xfId="1729" builtinId="9" hidden="1"/>
    <cellStyle name="表示済みのハイパーリンク" xfId="1731" builtinId="9" hidden="1"/>
    <cellStyle name="表示済みのハイパーリンク" xfId="1733" builtinId="9" hidden="1"/>
    <cellStyle name="表示済みのハイパーリンク" xfId="1735" builtinId="9" hidden="1"/>
    <cellStyle name="表示済みのハイパーリンク" xfId="1737" builtinId="9" hidden="1"/>
    <cellStyle name="表示済みのハイパーリンク" xfId="1739" builtinId="9" hidden="1"/>
    <cellStyle name="表示済みのハイパーリンク" xfId="1741" builtinId="9" hidden="1"/>
    <cellStyle name="表示済みのハイパーリンク" xfId="1743" builtinId="9" hidden="1"/>
    <cellStyle name="表示済みのハイパーリンク" xfId="1745" builtinId="9" hidden="1"/>
    <cellStyle name="表示済みのハイパーリンク" xfId="1747" builtinId="9" hidden="1"/>
    <cellStyle name="表示済みのハイパーリンク" xfId="1749" builtinId="9" hidden="1"/>
    <cellStyle name="表示済みのハイパーリンク" xfId="1751" builtinId="9" hidden="1"/>
    <cellStyle name="表示済みのハイパーリンク" xfId="1753" builtinId="9" hidden="1"/>
    <cellStyle name="表示済みのハイパーリンク" xfId="1755" builtinId="9" hidden="1"/>
    <cellStyle name="表示済みのハイパーリンク" xfId="1757" builtinId="9" hidden="1"/>
    <cellStyle name="表示済みのハイパーリンク" xfId="1759" builtinId="9" hidden="1"/>
    <cellStyle name="表示済みのハイパーリンク" xfId="1761" builtinId="9" hidden="1"/>
    <cellStyle name="表示済みのハイパーリンク" xfId="1763" builtinId="9" hidden="1"/>
    <cellStyle name="表示済みのハイパーリンク" xfId="1765" builtinId="9" hidden="1"/>
    <cellStyle name="表示済みのハイパーリンク" xfId="1767" builtinId="9" hidden="1"/>
    <cellStyle name="表示済みのハイパーリンク" xfId="1769" builtinId="9" hidden="1"/>
    <cellStyle name="表示済みのハイパーリンク" xfId="1771" builtinId="9" hidden="1"/>
    <cellStyle name="表示済みのハイパーリンク" xfId="1773" builtinId="9" hidden="1"/>
    <cellStyle name="表示済みのハイパーリンク" xfId="1775" builtinId="9" hidden="1"/>
    <cellStyle name="表示済みのハイパーリンク" xfId="1777" builtinId="9" hidden="1"/>
    <cellStyle name="表示済みのハイパーリンク" xfId="1779" builtinId="9" hidden="1"/>
    <cellStyle name="表示済みのハイパーリンク" xfId="1781" builtinId="9" hidden="1"/>
    <cellStyle name="表示済みのハイパーリンク" xfId="1783" builtinId="9" hidden="1"/>
    <cellStyle name="表示済みのハイパーリンク" xfId="1785" builtinId="9" hidden="1"/>
    <cellStyle name="表示済みのハイパーリンク" xfId="1787" builtinId="9" hidden="1"/>
    <cellStyle name="表示済みのハイパーリンク" xfId="1789" builtinId="9" hidden="1"/>
    <cellStyle name="表示済みのハイパーリンク" xfId="1791" builtinId="9" hidden="1"/>
    <cellStyle name="表示済みのハイパーリンク" xfId="1793" builtinId="9" hidden="1"/>
    <cellStyle name="表示済みのハイパーリンク" xfId="1795" builtinId="9" hidden="1"/>
    <cellStyle name="表示済みのハイパーリンク" xfId="1797" builtinId="9" hidden="1"/>
    <cellStyle name="表示済みのハイパーリンク" xfId="1799" builtinId="9" hidden="1"/>
    <cellStyle name="表示済みのハイパーリンク" xfId="1801" builtinId="9" hidden="1"/>
    <cellStyle name="表示済みのハイパーリンク" xfId="1803" builtinId="9" hidden="1"/>
    <cellStyle name="表示済みのハイパーリンク" xfId="1805" builtinId="9" hidden="1"/>
    <cellStyle name="表示済みのハイパーリンク" xfId="1807" builtinId="9" hidden="1"/>
    <cellStyle name="表示済みのハイパーリンク" xfId="1809" builtinId="9" hidden="1"/>
    <cellStyle name="表示済みのハイパーリンク" xfId="1811" builtinId="9" hidden="1"/>
    <cellStyle name="表示済みのハイパーリンク" xfId="1813" builtinId="9" hidden="1"/>
    <cellStyle name="表示済みのハイパーリンク" xfId="1815" builtinId="9" hidden="1"/>
    <cellStyle name="表示済みのハイパーリンク" xfId="1817" builtinId="9" hidden="1"/>
    <cellStyle name="表示済みのハイパーリンク" xfId="1819" builtinId="9" hidden="1"/>
    <cellStyle name="表示済みのハイパーリンク" xfId="1821" builtinId="9" hidden="1"/>
    <cellStyle name="表示済みのハイパーリンク" xfId="1823" builtinId="9" hidden="1"/>
    <cellStyle name="表示済みのハイパーリンク" xfId="1825" builtinId="9" hidden="1"/>
    <cellStyle name="表示済みのハイパーリンク" xfId="1827" builtinId="9" hidden="1"/>
    <cellStyle name="表示済みのハイパーリンク" xfId="1829" builtinId="9" hidden="1"/>
    <cellStyle name="表示済みのハイパーリンク" xfId="1831" builtinId="9" hidden="1"/>
    <cellStyle name="表示済みのハイパーリンク" xfId="1833" builtinId="9" hidden="1"/>
    <cellStyle name="表示済みのハイパーリンク" xfId="1835" builtinId="9" hidden="1"/>
    <cellStyle name="表示済みのハイパーリンク" xfId="1837" builtinId="9" hidden="1"/>
    <cellStyle name="表示済みのハイパーリンク" xfId="1839" builtinId="9" hidden="1"/>
    <cellStyle name="表示済みのハイパーリンク" xfId="1841" builtinId="9" hidden="1"/>
    <cellStyle name="表示済みのハイパーリンク" xfId="1843" builtinId="9" hidden="1"/>
    <cellStyle name="表示済みのハイパーリンク" xfId="1845" builtinId="9" hidden="1"/>
    <cellStyle name="表示済みのハイパーリンク" xfId="1847" builtinId="9" hidden="1"/>
    <cellStyle name="表示済みのハイパーリンク" xfId="1849" builtinId="9" hidden="1"/>
    <cellStyle name="表示済みのハイパーリンク" xfId="1851" builtinId="9" hidden="1"/>
    <cellStyle name="表示済みのハイパーリンク" xfId="1853" builtinId="9" hidden="1"/>
    <cellStyle name="表示済みのハイパーリンク" xfId="1855" builtinId="9" hidden="1"/>
    <cellStyle name="表示済みのハイパーリンク" xfId="1857" builtinId="9" hidden="1"/>
    <cellStyle name="表示済みのハイパーリンク" xfId="1859" builtinId="9" hidden="1"/>
    <cellStyle name="表示済みのハイパーリンク" xfId="1861" builtinId="9" hidden="1"/>
    <cellStyle name="表示済みのハイパーリンク" xfId="1863" builtinId="9" hidden="1"/>
    <cellStyle name="表示済みのハイパーリンク" xfId="1865" builtinId="9" hidden="1"/>
    <cellStyle name="表示済みのハイパーリンク" xfId="1867" builtinId="9" hidden="1"/>
    <cellStyle name="表示済みのハイパーリンク" xfId="1869" builtinId="9" hidden="1"/>
    <cellStyle name="表示済みのハイパーリンク" xfId="1871" builtinId="9" hidden="1"/>
    <cellStyle name="表示済みのハイパーリンク" xfId="1873" builtinId="9" hidden="1"/>
    <cellStyle name="表示済みのハイパーリンク" xfId="1875" builtinId="9" hidden="1"/>
    <cellStyle name="表示済みのハイパーリンク" xfId="1877" builtinId="9" hidden="1"/>
    <cellStyle name="表示済みのハイパーリンク" xfId="1879" builtinId="9" hidden="1"/>
    <cellStyle name="表示済みのハイパーリンク" xfId="1881" builtinId="9" hidden="1"/>
    <cellStyle name="表示済みのハイパーリンク" xfId="1883" builtinId="9" hidden="1"/>
    <cellStyle name="表示済みのハイパーリンク" xfId="1885" builtinId="9" hidden="1"/>
    <cellStyle name="表示済みのハイパーリンク" xfId="1887" builtinId="9" hidden="1"/>
    <cellStyle name="表示済みのハイパーリンク" xfId="1889" builtinId="9" hidden="1"/>
    <cellStyle name="表示済みのハイパーリンク" xfId="1891" builtinId="9" hidden="1"/>
    <cellStyle name="表示済みのハイパーリンク" xfId="1893" builtinId="9" hidden="1"/>
    <cellStyle name="表示済みのハイパーリンク" xfId="1895" builtinId="9" hidden="1"/>
    <cellStyle name="表示済みのハイパーリンク" xfId="1897" builtinId="9" hidden="1"/>
    <cellStyle name="表示済みのハイパーリンク" xfId="1899" builtinId="9" hidden="1"/>
    <cellStyle name="表示済みのハイパーリンク" xfId="1901" builtinId="9" hidden="1"/>
    <cellStyle name="表示済みのハイパーリンク" xfId="1903" builtinId="9" hidden="1"/>
    <cellStyle name="表示済みのハイパーリンク" xfId="1905" builtinId="9" hidden="1"/>
    <cellStyle name="表示済みのハイパーリンク" xfId="1907" builtinId="9" hidden="1"/>
    <cellStyle name="表示済みのハイパーリンク" xfId="1909" builtinId="9" hidden="1"/>
    <cellStyle name="表示済みのハイパーリンク" xfId="1911" builtinId="9" hidden="1"/>
    <cellStyle name="表示済みのハイパーリンク" xfId="1913" builtinId="9" hidden="1"/>
    <cellStyle name="表示済みのハイパーリンク" xfId="1915" builtinId="9" hidden="1"/>
    <cellStyle name="表示済みのハイパーリンク" xfId="1917" builtinId="9" hidden="1"/>
    <cellStyle name="表示済みのハイパーリンク" xfId="1919" builtinId="9" hidden="1"/>
    <cellStyle name="表示済みのハイパーリンク" xfId="1921" builtinId="9" hidden="1"/>
    <cellStyle name="表示済みのハイパーリンク" xfId="1923" builtinId="9" hidden="1"/>
    <cellStyle name="表示済みのハイパーリンク" xfId="1925" builtinId="9" hidden="1"/>
    <cellStyle name="表示済みのハイパーリンク" xfId="1927" builtinId="9" hidden="1"/>
    <cellStyle name="表示済みのハイパーリンク" xfId="1929" builtinId="9" hidden="1"/>
    <cellStyle name="表示済みのハイパーリンク" xfId="1931" builtinId="9" hidden="1"/>
    <cellStyle name="表示済みのハイパーリンク" xfId="1933" builtinId="9" hidden="1"/>
    <cellStyle name="表示済みのハイパーリンク" xfId="1935" builtinId="9" hidden="1"/>
    <cellStyle name="表示済みのハイパーリンク" xfId="1937" builtinId="9" hidden="1"/>
    <cellStyle name="表示済みのハイパーリンク" xfId="1939" builtinId="9" hidden="1"/>
    <cellStyle name="表示済みのハイパーリンク" xfId="1941" builtinId="9" hidden="1"/>
    <cellStyle name="表示済みのハイパーリンク" xfId="1943" builtinId="9" hidden="1"/>
    <cellStyle name="表示済みのハイパーリンク" xfId="1945" builtinId="9" hidden="1"/>
    <cellStyle name="表示済みのハイパーリンク" xfId="1947" builtinId="9" hidden="1"/>
    <cellStyle name="表示済みのハイパーリンク" xfId="1949" builtinId="9" hidden="1"/>
    <cellStyle name="表示済みのハイパーリンク" xfId="1951" builtinId="9" hidden="1"/>
    <cellStyle name="表示済みのハイパーリンク" xfId="1953" builtinId="9" hidden="1"/>
    <cellStyle name="表示済みのハイパーリンク" xfId="1955" builtinId="9" hidden="1"/>
    <cellStyle name="表示済みのハイパーリンク" xfId="1957" builtinId="9" hidden="1"/>
    <cellStyle name="表示済みのハイパーリンク" xfId="1959" builtinId="9" hidden="1"/>
    <cellStyle name="表示済みのハイパーリンク" xfId="1961" builtinId="9" hidden="1"/>
    <cellStyle name="表示済みのハイパーリンク" xfId="1963" builtinId="9" hidden="1"/>
    <cellStyle name="表示済みのハイパーリンク" xfId="1965" builtinId="9" hidden="1"/>
    <cellStyle name="表示済みのハイパーリンク" xfId="1967" builtinId="9" hidden="1"/>
    <cellStyle name="表示済みのハイパーリンク" xfId="1969" builtinId="9" hidden="1"/>
    <cellStyle name="表示済みのハイパーリンク" xfId="1971" builtinId="9" hidden="1"/>
    <cellStyle name="表示済みのハイパーリンク" xfId="1973" builtinId="9" hidden="1"/>
    <cellStyle name="表示済みのハイパーリンク" xfId="1975" builtinId="9" hidden="1"/>
    <cellStyle name="表示済みのハイパーリンク" xfId="1977" builtinId="9" hidden="1"/>
    <cellStyle name="表示済みのハイパーリンク" xfId="1979" builtinId="9" hidden="1"/>
    <cellStyle name="表示済みのハイパーリンク" xfId="1981" builtinId="9" hidden="1"/>
    <cellStyle name="表示済みのハイパーリンク" xfId="1983" builtinId="9" hidden="1"/>
    <cellStyle name="表示済みのハイパーリンク" xfId="1985" builtinId="9" hidden="1"/>
    <cellStyle name="表示済みのハイパーリンク" xfId="1987" builtinId="9" hidden="1"/>
    <cellStyle name="表示済みのハイパーリンク" xfId="1989" builtinId="9" hidden="1"/>
    <cellStyle name="表示済みのハイパーリンク" xfId="1991" builtinId="9" hidden="1"/>
    <cellStyle name="表示済みのハイパーリンク" xfId="1993" builtinId="9" hidden="1"/>
    <cellStyle name="表示済みのハイパーリンク" xfId="1995" builtinId="9" hidden="1"/>
    <cellStyle name="表示済みのハイパーリンク" xfId="1997" builtinId="9" hidden="1"/>
    <cellStyle name="表示済みのハイパーリンク" xfId="1999" builtinId="9" hidden="1"/>
    <cellStyle name="表示済みのハイパーリンク" xfId="2001" builtinId="9" hidden="1"/>
    <cellStyle name="表示済みのハイパーリンク" xfId="2003" builtinId="9" hidden="1"/>
    <cellStyle name="表示済みのハイパーリンク" xfId="2005" builtinId="9" hidden="1"/>
    <cellStyle name="表示済みのハイパーリンク" xfId="2007" builtinId="9" hidden="1"/>
    <cellStyle name="表示済みのハイパーリンク" xfId="2009" builtinId="9" hidden="1"/>
    <cellStyle name="表示済みのハイパーリンク" xfId="2011" builtinId="9" hidden="1"/>
    <cellStyle name="表示済みのハイパーリンク" xfId="2013" builtinId="9" hidden="1"/>
    <cellStyle name="表示済みのハイパーリンク" xfId="2015" builtinId="9" hidden="1"/>
    <cellStyle name="表示済みのハイパーリンク" xfId="2017" builtinId="9" hidden="1"/>
    <cellStyle name="表示済みのハイパーリンク" xfId="2019" builtinId="9" hidden="1"/>
    <cellStyle name="表示済みのハイパーリンク" xfId="2021" builtinId="9" hidden="1"/>
    <cellStyle name="表示済みのハイパーリンク" xfId="2023" builtinId="9" hidden="1"/>
    <cellStyle name="表示済みのハイパーリンク" xfId="2025" builtinId="9" hidden="1"/>
    <cellStyle name="表示済みのハイパーリンク" xfId="2027" builtinId="9" hidden="1"/>
    <cellStyle name="表示済みのハイパーリンク" xfId="2029" builtinId="9" hidden="1"/>
    <cellStyle name="表示済みのハイパーリンク" xfId="2031" builtinId="9" hidden="1"/>
    <cellStyle name="表示済みのハイパーリンク" xfId="2033" builtinId="9" hidden="1"/>
    <cellStyle name="表示済みのハイパーリンク" xfId="2035" builtinId="9" hidden="1"/>
    <cellStyle name="表示済みのハイパーリンク" xfId="2037" builtinId="9" hidden="1"/>
    <cellStyle name="表示済みのハイパーリンク" xfId="2039" builtinId="9" hidden="1"/>
    <cellStyle name="表示済みのハイパーリンク" xfId="2041" builtinId="9" hidden="1"/>
    <cellStyle name="表示済みのハイパーリンク" xfId="2043" builtinId="9" hidden="1"/>
    <cellStyle name="表示済みのハイパーリンク" xfId="2045" builtinId="9" hidden="1"/>
    <cellStyle name="表示済みのハイパーリンク" xfId="2047" builtinId="9" hidden="1"/>
    <cellStyle name="表示済みのハイパーリンク" xfId="2049" builtinId="9" hidden="1"/>
    <cellStyle name="表示済みのハイパーリンク" xfId="2051" builtinId="9" hidden="1"/>
    <cellStyle name="表示済みのハイパーリンク" xfId="2053" builtinId="9" hidden="1"/>
    <cellStyle name="表示済みのハイパーリンク" xfId="2055" builtinId="9" hidden="1"/>
    <cellStyle name="表示済みのハイパーリンク" xfId="2057" builtinId="9" hidden="1"/>
    <cellStyle name="表示済みのハイパーリンク" xfId="2059" builtinId="9" hidden="1"/>
    <cellStyle name="表示済みのハイパーリンク" xfId="2061" builtinId="9" hidden="1"/>
    <cellStyle name="表示済みのハイパーリンク" xfId="2063" builtinId="9" hidden="1"/>
    <cellStyle name="表示済みのハイパーリンク" xfId="2065" builtinId="9" hidden="1"/>
    <cellStyle name="表示済みのハイパーリンク" xfId="2067" builtinId="9" hidden="1"/>
    <cellStyle name="表示済みのハイパーリンク" xfId="2069" builtinId="9" hidden="1"/>
    <cellStyle name="表示済みのハイパーリンク" xfId="2071" builtinId="9" hidden="1"/>
    <cellStyle name="表示済みのハイパーリンク" xfId="2073" builtinId="9" hidden="1"/>
    <cellStyle name="表示済みのハイパーリンク" xfId="2075" builtinId="9" hidden="1"/>
    <cellStyle name="表示済みのハイパーリンク" xfId="2077" builtinId="9" hidden="1"/>
    <cellStyle name="表示済みのハイパーリンク" xfId="2079" builtinId="9" hidden="1"/>
    <cellStyle name="表示済みのハイパーリンク" xfId="2081" builtinId="9" hidden="1"/>
    <cellStyle name="表示済みのハイパーリンク" xfId="2083" builtinId="9" hidden="1"/>
    <cellStyle name="表示済みのハイパーリンク" xfId="2085" builtinId="9" hidden="1"/>
    <cellStyle name="表示済みのハイパーリンク" xfId="2087" builtinId="9" hidden="1"/>
    <cellStyle name="表示済みのハイパーリンク" xfId="2089" builtinId="9" hidden="1"/>
    <cellStyle name="表示済みのハイパーリンク" xfId="2091" builtinId="9" hidden="1"/>
    <cellStyle name="表示済みのハイパーリンク" xfId="2093" builtinId="9" hidden="1"/>
    <cellStyle name="表示済みのハイパーリンク" xfId="2095" builtinId="9" hidden="1"/>
    <cellStyle name="表示済みのハイパーリンク" xfId="2097" builtinId="9" hidden="1"/>
    <cellStyle name="表示済みのハイパーリンク" xfId="2099" builtinId="9" hidden="1"/>
    <cellStyle name="表示済みのハイパーリンク" xfId="2101" builtinId="9" hidden="1"/>
    <cellStyle name="表示済みのハイパーリンク" xfId="2103" builtinId="9" hidden="1"/>
    <cellStyle name="表示済みのハイパーリンク" xfId="2105" builtinId="9" hidden="1"/>
    <cellStyle name="表示済みのハイパーリンク" xfId="2107" builtinId="9" hidden="1"/>
    <cellStyle name="表示済みのハイパーリンク" xfId="2109" builtinId="9" hidden="1"/>
    <cellStyle name="表示済みのハイパーリンク" xfId="2111" builtinId="9" hidden="1"/>
    <cellStyle name="表示済みのハイパーリンク" xfId="2113" builtinId="9" hidden="1"/>
    <cellStyle name="表示済みのハイパーリンク" xfId="2115" builtinId="9" hidden="1"/>
    <cellStyle name="表示済みのハイパーリンク" xfId="2117" builtinId="9" hidden="1"/>
    <cellStyle name="表示済みのハイパーリンク" xfId="2119" builtinId="9" hidden="1"/>
    <cellStyle name="表示済みのハイパーリンク" xfId="2121" builtinId="9" hidden="1"/>
    <cellStyle name="表示済みのハイパーリンク" xfId="2123" builtinId="9" hidden="1"/>
    <cellStyle name="表示済みのハイパーリンク" xfId="2125" builtinId="9" hidden="1"/>
    <cellStyle name="表示済みのハイパーリンク" xfId="2127" builtinId="9" hidden="1"/>
    <cellStyle name="表示済みのハイパーリンク" xfId="2129" builtinId="9" hidden="1"/>
    <cellStyle name="表示済みのハイパーリンク" xfId="2131" builtinId="9" hidden="1"/>
    <cellStyle name="表示済みのハイパーリンク" xfId="2133" builtinId="9" hidden="1"/>
    <cellStyle name="表示済みのハイパーリンク" xfId="2135" builtinId="9" hidden="1"/>
    <cellStyle name="表示済みのハイパーリンク" xfId="2137" builtinId="9" hidden="1"/>
    <cellStyle name="表示済みのハイパーリンク" xfId="2139" builtinId="9" hidden="1"/>
    <cellStyle name="表示済みのハイパーリンク" xfId="2141" builtinId="9" hidden="1"/>
    <cellStyle name="表示済みのハイパーリンク" xfId="2143" builtinId="9" hidden="1"/>
    <cellStyle name="表示済みのハイパーリンク" xfId="2145" builtinId="9" hidden="1"/>
    <cellStyle name="表示済みのハイパーリンク" xfId="2147" builtinId="9" hidden="1"/>
    <cellStyle name="表示済みのハイパーリンク" xfId="2149" builtinId="9" hidden="1"/>
    <cellStyle name="表示済みのハイパーリンク" xfId="2151" builtinId="9" hidden="1"/>
    <cellStyle name="表示済みのハイパーリンク" xfId="2153" builtinId="9" hidden="1"/>
    <cellStyle name="表示済みのハイパーリンク" xfId="2155" builtinId="9" hidden="1"/>
    <cellStyle name="表示済みのハイパーリンク" xfId="2157" builtinId="9" hidden="1"/>
    <cellStyle name="表示済みのハイパーリンク" xfId="2159" builtinId="9" hidden="1"/>
    <cellStyle name="表示済みのハイパーリンク" xfId="2161" builtinId="9" hidden="1"/>
    <cellStyle name="表示済みのハイパーリンク" xfId="2163" builtinId="9" hidden="1"/>
    <cellStyle name="表示済みのハイパーリンク" xfId="2165" builtinId="9" hidden="1"/>
    <cellStyle name="表示済みのハイパーリンク" xfId="2167" builtinId="9" hidden="1"/>
    <cellStyle name="表示済みのハイパーリンク" xfId="2169" builtinId="9" hidden="1"/>
    <cellStyle name="表示済みのハイパーリンク" xfId="2171" builtinId="9" hidden="1"/>
    <cellStyle name="表示済みのハイパーリンク" xfId="2173" builtinId="9" hidden="1"/>
    <cellStyle name="表示済みのハイパーリンク" xfId="2175" builtinId="9" hidden="1"/>
    <cellStyle name="表示済みのハイパーリンク" xfId="2177" builtinId="9" hidden="1"/>
    <cellStyle name="表示済みのハイパーリンク" xfId="2179" builtinId="9" hidden="1"/>
    <cellStyle name="表示済みのハイパーリンク" xfId="2181" builtinId="9" hidden="1"/>
    <cellStyle name="表示済みのハイパーリンク" xfId="2183" builtinId="9" hidden="1"/>
    <cellStyle name="表示済みのハイパーリンク" xfId="2185" builtinId="9" hidden="1"/>
    <cellStyle name="表示済みのハイパーリンク" xfId="2187" builtinId="9" hidden="1"/>
    <cellStyle name="表示済みのハイパーリンク" xfId="2189" builtinId="9" hidden="1"/>
    <cellStyle name="表示済みのハイパーリンク" xfId="2191" builtinId="9" hidden="1"/>
    <cellStyle name="表示済みのハイパーリンク" xfId="2193" builtinId="9" hidden="1"/>
    <cellStyle name="表示済みのハイパーリンク" xfId="2195" builtinId="9" hidden="1"/>
    <cellStyle name="表示済みのハイパーリンク" xfId="2197" builtinId="9" hidden="1"/>
    <cellStyle name="表示済みのハイパーリンク" xfId="2199" builtinId="9" hidden="1"/>
    <cellStyle name="表示済みのハイパーリンク" xfId="2201" builtinId="9" hidden="1"/>
    <cellStyle name="表示済みのハイパーリンク" xfId="2203" builtinId="9" hidden="1"/>
    <cellStyle name="表示済みのハイパーリンク" xfId="2205" builtinId="9" hidden="1"/>
    <cellStyle name="表示済みのハイパーリンク" xfId="2207" builtinId="9" hidden="1"/>
    <cellStyle name="表示済みのハイパーリンク" xfId="2209" builtinId="9" hidden="1"/>
    <cellStyle name="表示済みのハイパーリンク" xfId="2211" builtinId="9" hidden="1"/>
    <cellStyle name="表示済みのハイパーリンク" xfId="2213" builtinId="9" hidden="1"/>
    <cellStyle name="表示済みのハイパーリンク" xfId="2215" builtinId="9" hidden="1"/>
    <cellStyle name="表示済みのハイパーリンク" xfId="2217" builtinId="9" hidden="1"/>
    <cellStyle name="表示済みのハイパーリンク" xfId="2219" builtinId="9" hidden="1"/>
    <cellStyle name="表示済みのハイパーリンク" xfId="2221" builtinId="9" hidden="1"/>
    <cellStyle name="表示済みのハイパーリンク" xfId="2223" builtinId="9" hidden="1"/>
    <cellStyle name="表示済みのハイパーリンク" xfId="2225" builtinId="9" hidden="1"/>
    <cellStyle name="表示済みのハイパーリンク" xfId="2227" builtinId="9" hidden="1"/>
    <cellStyle name="表示済みのハイパーリンク" xfId="2229" builtinId="9" hidden="1"/>
    <cellStyle name="表示済みのハイパーリンク" xfId="2231" builtinId="9" hidden="1"/>
    <cellStyle name="表示済みのハイパーリンク" xfId="2233" builtinId="9" hidden="1"/>
    <cellStyle name="表示済みのハイパーリンク" xfId="2235" builtinId="9" hidden="1"/>
    <cellStyle name="表示済みのハイパーリンク" xfId="2237" builtinId="9" hidden="1"/>
    <cellStyle name="表示済みのハイパーリンク" xfId="2239" builtinId="9" hidden="1"/>
    <cellStyle name="表示済みのハイパーリンク" xfId="2241" builtinId="9" hidden="1"/>
    <cellStyle name="表示済みのハイパーリンク" xfId="2243" builtinId="9" hidden="1"/>
    <cellStyle name="表示済みのハイパーリンク" xfId="2245" builtinId="9" hidden="1"/>
    <cellStyle name="表示済みのハイパーリンク" xfId="2247" builtinId="9" hidden="1"/>
    <cellStyle name="表示済みのハイパーリンク" xfId="2249" builtinId="9" hidden="1"/>
    <cellStyle name="表示済みのハイパーリンク" xfId="2251" builtinId="9" hidden="1"/>
    <cellStyle name="表示済みのハイパーリンク" xfId="2253" builtinId="9" hidden="1"/>
    <cellStyle name="表示済みのハイパーリンク" xfId="2255" builtinId="9" hidden="1"/>
    <cellStyle name="表示済みのハイパーリンク" xfId="2257" builtinId="9" hidden="1"/>
    <cellStyle name="表示済みのハイパーリンク" xfId="2259" builtinId="9" hidden="1"/>
    <cellStyle name="表示済みのハイパーリンク" xfId="2261" builtinId="9" hidden="1"/>
    <cellStyle name="表示済みのハイパーリンク" xfId="2263" builtinId="9" hidden="1"/>
    <cellStyle name="表示済みのハイパーリンク" xfId="2265" builtinId="9" hidden="1"/>
    <cellStyle name="表示済みのハイパーリンク" xfId="2267" builtinId="9" hidden="1"/>
    <cellStyle name="表示済みのハイパーリンク" xfId="2269" builtinId="9" hidden="1"/>
    <cellStyle name="表示済みのハイパーリンク" xfId="2271" builtinId="9" hidden="1"/>
    <cellStyle name="表示済みのハイパーリンク" xfId="2273" builtinId="9" hidden="1"/>
    <cellStyle name="表示済みのハイパーリンク" xfId="2275" builtinId="9" hidden="1"/>
    <cellStyle name="表示済みのハイパーリンク" xfId="2277" builtinId="9" hidden="1"/>
    <cellStyle name="表示済みのハイパーリンク" xfId="2279" builtinId="9" hidden="1"/>
    <cellStyle name="表示済みのハイパーリンク" xfId="2281" builtinId="9" hidden="1"/>
    <cellStyle name="表示済みのハイパーリンク" xfId="2283" builtinId="9" hidden="1"/>
    <cellStyle name="表示済みのハイパーリンク" xfId="2285" builtinId="9" hidden="1"/>
    <cellStyle name="表示済みのハイパーリンク" xfId="2287" builtinId="9" hidden="1"/>
    <cellStyle name="表示済みのハイパーリンク" xfId="2289" builtinId="9" hidden="1"/>
    <cellStyle name="表示済みのハイパーリンク" xfId="2291" builtinId="9" hidden="1"/>
    <cellStyle name="表示済みのハイパーリンク" xfId="2293" builtinId="9" hidden="1"/>
    <cellStyle name="表示済みのハイパーリンク" xfId="2295" builtinId="9" hidden="1"/>
    <cellStyle name="表示済みのハイパーリンク" xfId="2297" builtinId="9" hidden="1"/>
    <cellStyle name="表示済みのハイパーリンク" xfId="2299" builtinId="9" hidden="1"/>
    <cellStyle name="表示済みのハイパーリンク" xfId="2301" builtinId="9" hidden="1"/>
    <cellStyle name="表示済みのハイパーリンク" xfId="2303" builtinId="9" hidden="1"/>
    <cellStyle name="表示済みのハイパーリンク" xfId="2305" builtinId="9" hidden="1"/>
    <cellStyle name="表示済みのハイパーリンク" xfId="2307" builtinId="9" hidden="1"/>
    <cellStyle name="表示済みのハイパーリンク" xfId="2309" builtinId="9" hidden="1"/>
    <cellStyle name="表示済みのハイパーリンク" xfId="2311" builtinId="9" hidden="1"/>
    <cellStyle name="表示済みのハイパーリンク" xfId="2313" builtinId="9" hidden="1"/>
    <cellStyle name="表示済みのハイパーリンク" xfId="2315" builtinId="9" hidden="1"/>
    <cellStyle name="表示済みのハイパーリンク" xfId="2317" builtinId="9" hidden="1"/>
    <cellStyle name="表示済みのハイパーリンク" xfId="2319" builtinId="9" hidden="1"/>
    <cellStyle name="表示済みのハイパーリンク" xfId="2321" builtinId="9" hidden="1"/>
    <cellStyle name="表示済みのハイパーリンク" xfId="2323" builtinId="9" hidden="1"/>
    <cellStyle name="表示済みのハイパーリンク" xfId="2325" builtinId="9" hidden="1"/>
    <cellStyle name="表示済みのハイパーリンク" xfId="2327" builtinId="9" hidden="1"/>
    <cellStyle name="表示済みのハイパーリンク" xfId="2329" builtinId="9" hidden="1"/>
    <cellStyle name="表示済みのハイパーリンク" xfId="2331" builtinId="9" hidden="1"/>
    <cellStyle name="表示済みのハイパーリンク" xfId="2333" builtinId="9" hidden="1"/>
    <cellStyle name="表示済みのハイパーリンク" xfId="2335" builtinId="9" hidden="1"/>
    <cellStyle name="表示済みのハイパーリンク" xfId="2337" builtinId="9" hidden="1"/>
    <cellStyle name="表示済みのハイパーリンク" xfId="2339" builtinId="9" hidden="1"/>
    <cellStyle name="表示済みのハイパーリンク" xfId="2341" builtinId="9" hidden="1"/>
    <cellStyle name="表示済みのハイパーリンク" xfId="2343" builtinId="9" hidden="1"/>
    <cellStyle name="表示済みのハイパーリンク" xfId="2345" builtinId="9" hidden="1"/>
    <cellStyle name="表示済みのハイパーリンク" xfId="2347" builtinId="9" hidden="1"/>
    <cellStyle name="表示済みのハイパーリンク" xfId="2349" builtinId="9" hidden="1"/>
    <cellStyle name="表示済みのハイパーリンク" xfId="2351" builtinId="9" hidden="1"/>
    <cellStyle name="表示済みのハイパーリンク" xfId="2353" builtinId="9" hidden="1"/>
    <cellStyle name="表示済みのハイパーリンク" xfId="2355" builtinId="9" hidden="1"/>
    <cellStyle name="表示済みのハイパーリンク" xfId="2357" builtinId="9" hidden="1"/>
    <cellStyle name="表示済みのハイパーリンク" xfId="2359" builtinId="9" hidden="1"/>
    <cellStyle name="表示済みのハイパーリンク" xfId="2361" builtinId="9" hidden="1"/>
    <cellStyle name="表示済みのハイパーリンク" xfId="2363" builtinId="9" hidden="1"/>
    <cellStyle name="表示済みのハイパーリンク" xfId="2365" builtinId="9" hidden="1"/>
    <cellStyle name="表示済みのハイパーリンク" xfId="2367" builtinId="9" hidden="1"/>
    <cellStyle name="表示済みのハイパーリンク" xfId="2369" builtinId="9" hidden="1"/>
    <cellStyle name="表示済みのハイパーリンク" xfId="2371" builtinId="9" hidden="1"/>
    <cellStyle name="表示済みのハイパーリンク" xfId="2373" builtinId="9" hidden="1"/>
    <cellStyle name="表示済みのハイパーリンク" xfId="2375" builtinId="9" hidden="1"/>
    <cellStyle name="表示済みのハイパーリンク" xfId="2377" builtinId="9" hidden="1"/>
    <cellStyle name="表示済みのハイパーリンク" xfId="2379" builtinId="9" hidden="1"/>
    <cellStyle name="表示済みのハイパーリンク" xfId="2381" builtinId="9" hidden="1"/>
    <cellStyle name="表示済みのハイパーリンク" xfId="2383" builtinId="9" hidden="1"/>
    <cellStyle name="表示済みのハイパーリンク" xfId="2385" builtinId="9" hidden="1"/>
    <cellStyle name="表示済みのハイパーリンク" xfId="2387" builtinId="9" hidden="1"/>
    <cellStyle name="表示済みのハイパーリンク" xfId="2389" builtinId="9" hidden="1"/>
    <cellStyle name="表示済みのハイパーリンク" xfId="2391" builtinId="9" hidden="1"/>
    <cellStyle name="表示済みのハイパーリンク" xfId="2393" builtinId="9" hidden="1"/>
    <cellStyle name="表示済みのハイパーリンク" xfId="2395" builtinId="9" hidden="1"/>
    <cellStyle name="表示済みのハイパーリンク" xfId="2397" builtinId="9" hidden="1"/>
    <cellStyle name="表示済みのハイパーリンク" xfId="2399" builtinId="9" hidden="1"/>
    <cellStyle name="表示済みのハイパーリンク" xfId="2401" builtinId="9" hidden="1"/>
    <cellStyle name="表示済みのハイパーリンク" xfId="2403" builtinId="9" hidden="1"/>
    <cellStyle name="表示済みのハイパーリンク" xfId="2405" builtinId="9" hidden="1"/>
    <cellStyle name="表示済みのハイパーリンク" xfId="2407" builtinId="9" hidden="1"/>
    <cellStyle name="表示済みのハイパーリンク" xfId="2409" builtinId="9" hidden="1"/>
    <cellStyle name="表示済みのハイパーリンク" xfId="2411" builtinId="9" hidden="1"/>
    <cellStyle name="表示済みのハイパーリンク" xfId="2413" builtinId="9" hidden="1"/>
    <cellStyle name="表示済みのハイパーリンク" xfId="2415" builtinId="9" hidden="1"/>
    <cellStyle name="表示済みのハイパーリンク" xfId="2417" builtinId="9" hidden="1"/>
    <cellStyle name="表示済みのハイパーリンク" xfId="2419" builtinId="9" hidden="1"/>
    <cellStyle name="表示済みのハイパーリンク" xfId="2421" builtinId="9" hidden="1"/>
    <cellStyle name="表示済みのハイパーリンク" xfId="2423" builtinId="9" hidden="1"/>
    <cellStyle name="表示済みのハイパーリンク" xfId="2425" builtinId="9" hidden="1"/>
    <cellStyle name="表示済みのハイパーリンク" xfId="2427" builtinId="9" hidden="1"/>
    <cellStyle name="表示済みのハイパーリンク" xfId="2429" builtinId="9" hidden="1"/>
    <cellStyle name="表示済みのハイパーリンク" xfId="2431" builtinId="9" hidden="1"/>
    <cellStyle name="表示済みのハイパーリンク" xfId="2433" builtinId="9" hidden="1"/>
    <cellStyle name="表示済みのハイパーリンク" xfId="2435" builtinId="9" hidden="1"/>
    <cellStyle name="表示済みのハイパーリンク" xfId="2437" builtinId="9" hidden="1"/>
    <cellStyle name="表示済みのハイパーリンク" xfId="2439" builtinId="9" hidden="1"/>
    <cellStyle name="表示済みのハイパーリンク" xfId="2441" builtinId="9" hidden="1"/>
    <cellStyle name="表示済みのハイパーリンク" xfId="2443" builtinId="9" hidden="1"/>
    <cellStyle name="表示済みのハイパーリンク" xfId="2445" builtinId="9" hidden="1"/>
    <cellStyle name="表示済みのハイパーリンク" xfId="2447" builtinId="9" hidden="1"/>
    <cellStyle name="表示済みのハイパーリンク" xfId="2449" builtinId="9" hidden="1"/>
    <cellStyle name="表示済みのハイパーリンク" xfId="2451" builtinId="9" hidden="1"/>
    <cellStyle name="表示済みのハイパーリンク" xfId="2453" builtinId="9" hidden="1"/>
    <cellStyle name="表示済みのハイパーリンク" xfId="2455" builtinId="9" hidden="1"/>
    <cellStyle name="表示済みのハイパーリンク" xfId="2457" builtinId="9" hidden="1"/>
    <cellStyle name="表示済みのハイパーリンク" xfId="2459" builtinId="9" hidden="1"/>
    <cellStyle name="表示済みのハイパーリンク" xfId="2461" builtinId="9" hidden="1"/>
    <cellStyle name="表示済みのハイパーリンク" xfId="2463" builtinId="9" hidden="1"/>
    <cellStyle name="表示済みのハイパーリンク" xfId="2465" builtinId="9" hidden="1"/>
    <cellStyle name="表示済みのハイパーリンク" xfId="2467" builtinId="9" hidden="1"/>
    <cellStyle name="表示済みのハイパーリンク" xfId="2469" builtinId="9" hidden="1"/>
    <cellStyle name="表示済みのハイパーリンク" xfId="2471" builtinId="9" hidden="1"/>
    <cellStyle name="表示済みのハイパーリンク" xfId="2473" builtinId="9" hidden="1"/>
    <cellStyle name="表示済みのハイパーリンク" xfId="2475" builtinId="9" hidden="1"/>
    <cellStyle name="表示済みのハイパーリンク" xfId="2477" builtinId="9" hidden="1"/>
    <cellStyle name="表示済みのハイパーリンク" xfId="2479" builtinId="9" hidden="1"/>
    <cellStyle name="表示済みのハイパーリンク" xfId="2481" builtinId="9" hidden="1"/>
    <cellStyle name="表示済みのハイパーリンク" xfId="2483" builtinId="9" hidden="1"/>
    <cellStyle name="表示済みのハイパーリンク" xfId="2485" builtinId="9" hidden="1"/>
    <cellStyle name="表示済みのハイパーリンク" xfId="2487" builtinId="9" hidden="1"/>
    <cellStyle name="表示済みのハイパーリンク" xfId="2489" builtinId="9" hidden="1"/>
    <cellStyle name="表示済みのハイパーリンク" xfId="2491" builtinId="9" hidden="1"/>
    <cellStyle name="表示済みのハイパーリンク" xfId="2493" builtinId="9" hidden="1"/>
    <cellStyle name="表示済みのハイパーリンク" xfId="2495" builtinId="9" hidden="1"/>
    <cellStyle name="表示済みのハイパーリンク" xfId="2497" builtinId="9" hidden="1"/>
    <cellStyle name="表示済みのハイパーリンク" xfId="2499" builtinId="9" hidden="1"/>
    <cellStyle name="表示済みのハイパーリンク" xfId="2501" builtinId="9" hidden="1"/>
    <cellStyle name="表示済みのハイパーリンク" xfId="2503" builtinId="9" hidden="1"/>
    <cellStyle name="表示済みのハイパーリンク" xfId="2505" builtinId="9" hidden="1"/>
    <cellStyle name="表示済みのハイパーリンク" xfId="2507" builtinId="9" hidden="1"/>
    <cellStyle name="表示済みのハイパーリンク" xfId="2509" builtinId="9" hidden="1"/>
    <cellStyle name="表示済みのハイパーリンク" xfId="2511" builtinId="9" hidden="1"/>
    <cellStyle name="表示済みのハイパーリンク" xfId="2513" builtinId="9" hidden="1"/>
    <cellStyle name="表示済みのハイパーリンク" xfId="2515" builtinId="9" hidden="1"/>
    <cellStyle name="表示済みのハイパーリンク" xfId="2517" builtinId="9" hidden="1"/>
    <cellStyle name="表示済みのハイパーリンク" xfId="2519" builtinId="9" hidden="1"/>
    <cellStyle name="表示済みのハイパーリンク" xfId="2521" builtinId="9" hidden="1"/>
    <cellStyle name="表示済みのハイパーリンク" xfId="2523" builtinId="9" hidden="1"/>
    <cellStyle name="表示済みのハイパーリンク" xfId="2525" builtinId="9" hidden="1"/>
    <cellStyle name="表示済みのハイパーリンク" xfId="2527" builtinId="9" hidden="1"/>
    <cellStyle name="表示済みのハイパーリンク" xfId="2529" builtinId="9" hidden="1"/>
    <cellStyle name="表示済みのハイパーリンク" xfId="2531" builtinId="9" hidden="1"/>
    <cellStyle name="表示済みのハイパーリンク" xfId="2533" builtinId="9" hidden="1"/>
    <cellStyle name="表示済みのハイパーリンク" xfId="2535" builtinId="9" hidden="1"/>
    <cellStyle name="表示済みのハイパーリンク" xfId="2537" builtinId="9" hidden="1"/>
    <cellStyle name="表示済みのハイパーリンク" xfId="2539" builtinId="9" hidden="1"/>
    <cellStyle name="表示済みのハイパーリンク" xfId="2541" builtinId="9" hidden="1"/>
    <cellStyle name="表示済みのハイパーリンク" xfId="2543" builtinId="9" hidden="1"/>
    <cellStyle name="表示済みのハイパーリンク" xfId="2545" builtinId="9" hidden="1"/>
    <cellStyle name="表示済みのハイパーリンク" xfId="2547" builtinId="9" hidden="1"/>
    <cellStyle name="表示済みのハイパーリンク" xfId="2549" builtinId="9" hidden="1"/>
    <cellStyle name="表示済みのハイパーリンク" xfId="2551" builtinId="9" hidden="1"/>
    <cellStyle name="表示済みのハイパーリンク" xfId="2553" builtinId="9" hidden="1"/>
    <cellStyle name="表示済みのハイパーリンク" xfId="2555" builtinId="9" hidden="1"/>
    <cellStyle name="表示済みのハイパーリンク" xfId="2557" builtinId="9" hidden="1"/>
    <cellStyle name="表示済みのハイパーリンク" xfId="2559" builtinId="9" hidden="1"/>
    <cellStyle name="表示済みのハイパーリンク" xfId="2561" builtinId="9" hidden="1"/>
    <cellStyle name="表示済みのハイパーリンク" xfId="2563" builtinId="9" hidden="1"/>
    <cellStyle name="表示済みのハイパーリンク" xfId="2565" builtinId="9" hidden="1"/>
    <cellStyle name="表示済みのハイパーリンク" xfId="2567" builtinId="9" hidden="1"/>
    <cellStyle name="表示済みのハイパーリンク" xfId="2569" builtinId="9" hidden="1"/>
    <cellStyle name="表示済みのハイパーリンク" xfId="2571" builtinId="9" hidden="1"/>
    <cellStyle name="表示済みのハイパーリンク" xfId="2573" builtinId="9" hidden="1"/>
    <cellStyle name="表示済みのハイパーリンク" xfId="2575" builtinId="9" hidden="1"/>
    <cellStyle name="表示済みのハイパーリンク" xfId="2577" builtinId="9" hidden="1"/>
    <cellStyle name="表示済みのハイパーリンク" xfId="2579" builtinId="9" hidden="1"/>
    <cellStyle name="表示済みのハイパーリンク" xfId="2581" builtinId="9" hidden="1"/>
    <cellStyle name="表示済みのハイパーリンク" xfId="2583" builtinId="9" hidden="1"/>
    <cellStyle name="表示済みのハイパーリンク" xfId="2585" builtinId="9" hidden="1"/>
    <cellStyle name="表示済みのハイパーリンク" xfId="2587" builtinId="9" hidden="1"/>
    <cellStyle name="表示済みのハイパーリンク" xfId="2589" builtinId="9" hidden="1"/>
    <cellStyle name="表示済みのハイパーリンク" xfId="2591" builtinId="9" hidden="1"/>
    <cellStyle name="表示済みのハイパーリンク" xfId="2593" builtinId="9" hidden="1"/>
    <cellStyle name="表示済みのハイパーリンク" xfId="2595" builtinId="9" hidden="1"/>
    <cellStyle name="表示済みのハイパーリンク" xfId="2597" builtinId="9" hidden="1"/>
    <cellStyle name="表示済みのハイパーリンク" xfId="2599" builtinId="9" hidden="1"/>
    <cellStyle name="表示済みのハイパーリンク" xfId="2601" builtinId="9" hidden="1"/>
    <cellStyle name="表示済みのハイパーリンク" xfId="2603" builtinId="9" hidden="1"/>
    <cellStyle name="表示済みのハイパーリンク" xfId="2605" builtinId="9" hidden="1"/>
    <cellStyle name="表示済みのハイパーリンク" xfId="2607" builtinId="9" hidden="1"/>
    <cellStyle name="表示済みのハイパーリンク" xfId="2609" builtinId="9" hidden="1"/>
    <cellStyle name="表示済みのハイパーリンク" xfId="2611" builtinId="9" hidden="1"/>
    <cellStyle name="表示済みのハイパーリンク" xfId="2613" builtinId="9" hidden="1"/>
    <cellStyle name="表示済みのハイパーリンク" xfId="2615" builtinId="9" hidden="1"/>
    <cellStyle name="表示済みのハイパーリンク" xfId="2617" builtinId="9" hidden="1"/>
    <cellStyle name="表示済みのハイパーリンク" xfId="2619" builtinId="9" hidden="1"/>
    <cellStyle name="表示済みのハイパーリンク" xfId="2621" builtinId="9" hidden="1"/>
    <cellStyle name="表示済みのハイパーリンク" xfId="2623" builtinId="9" hidden="1"/>
    <cellStyle name="表示済みのハイパーリンク" xfId="2625" builtinId="9" hidden="1"/>
    <cellStyle name="表示済みのハイパーリンク" xfId="2627" builtinId="9" hidden="1"/>
    <cellStyle name="表示済みのハイパーリンク" xfId="2629" builtinId="9" hidden="1"/>
    <cellStyle name="表示済みのハイパーリンク" xfId="2631" builtinId="9" hidden="1"/>
    <cellStyle name="表示済みのハイパーリンク" xfId="2633" builtinId="9" hidden="1"/>
    <cellStyle name="表示済みのハイパーリンク" xfId="2635" builtinId="9" hidden="1"/>
    <cellStyle name="表示済みのハイパーリンク" xfId="2637" builtinId="9" hidden="1"/>
    <cellStyle name="表示済みのハイパーリンク" xfId="2639" builtinId="9" hidden="1"/>
    <cellStyle name="表示済みのハイパーリンク" xfId="2641" builtinId="9" hidden="1"/>
    <cellStyle name="表示済みのハイパーリンク" xfId="2643" builtinId="9" hidden="1"/>
    <cellStyle name="表示済みのハイパーリンク" xfId="2645" builtinId="9" hidden="1"/>
    <cellStyle name="表示済みのハイパーリンク" xfId="2647" builtinId="9" hidden="1"/>
    <cellStyle name="表示済みのハイパーリンク" xfId="2649" builtinId="9" hidden="1"/>
    <cellStyle name="表示済みのハイパーリンク" xfId="2651" builtinId="9" hidden="1"/>
    <cellStyle name="表示済みのハイパーリンク" xfId="2653" builtinId="9" hidden="1"/>
    <cellStyle name="表示済みのハイパーリンク" xfId="2655" builtinId="9" hidden="1"/>
    <cellStyle name="表示済みのハイパーリンク" xfId="2657" builtinId="9" hidden="1"/>
    <cellStyle name="表示済みのハイパーリンク" xfId="2659" builtinId="9" hidden="1"/>
    <cellStyle name="表示済みのハイパーリンク" xfId="2661" builtinId="9" hidden="1"/>
    <cellStyle name="表示済みのハイパーリンク" xfId="2663" builtinId="9" hidden="1"/>
    <cellStyle name="表示済みのハイパーリンク" xfId="2665" builtinId="9" hidden="1"/>
    <cellStyle name="表示済みのハイパーリンク" xfId="2667" builtinId="9" hidden="1"/>
    <cellStyle name="表示済みのハイパーリンク" xfId="2669" builtinId="9" hidden="1"/>
    <cellStyle name="表示済みのハイパーリンク" xfId="2671" builtinId="9" hidden="1"/>
    <cellStyle name="表示済みのハイパーリンク" xfId="2673" builtinId="9" hidden="1"/>
    <cellStyle name="表示済みのハイパーリンク" xfId="2675" builtinId="9" hidden="1"/>
    <cellStyle name="表示済みのハイパーリンク" xfId="2677" builtinId="9" hidden="1"/>
    <cellStyle name="表示済みのハイパーリンク" xfId="2679" builtinId="9" hidden="1"/>
    <cellStyle name="表示済みのハイパーリンク" xfId="2681" builtinId="9" hidden="1"/>
    <cellStyle name="表示済みのハイパーリンク" xfId="2683" builtinId="9" hidden="1"/>
    <cellStyle name="表示済みのハイパーリンク" xfId="2685" builtinId="9" hidden="1"/>
    <cellStyle name="表示済みのハイパーリンク" xfId="2687" builtinId="9" hidden="1"/>
    <cellStyle name="表示済みのハイパーリンク" xfId="2689" builtinId="9" hidden="1"/>
    <cellStyle name="表示済みのハイパーリンク" xfId="2691" builtinId="9" hidden="1"/>
    <cellStyle name="表示済みのハイパーリンク" xfId="2693" builtinId="9" hidden="1"/>
    <cellStyle name="表示済みのハイパーリンク" xfId="2695" builtinId="9" hidden="1"/>
    <cellStyle name="表示済みのハイパーリンク" xfId="2697" builtinId="9" hidden="1"/>
    <cellStyle name="表示済みのハイパーリンク" xfId="2699" builtinId="9" hidden="1"/>
    <cellStyle name="表示済みのハイパーリンク" xfId="2701" builtinId="9" hidden="1"/>
    <cellStyle name="表示済みのハイパーリンク" xfId="2703" builtinId="9" hidden="1"/>
    <cellStyle name="表示済みのハイパーリンク" xfId="2705" builtinId="9" hidden="1"/>
    <cellStyle name="表示済みのハイパーリンク" xfId="2707" builtinId="9" hidden="1"/>
    <cellStyle name="表示済みのハイパーリンク" xfId="2709" builtinId="9" hidden="1"/>
    <cellStyle name="表示済みのハイパーリンク" xfId="2711" builtinId="9" hidden="1"/>
    <cellStyle name="表示済みのハイパーリンク" xfId="2713" builtinId="9" hidden="1"/>
    <cellStyle name="表示済みのハイパーリンク" xfId="2715" builtinId="9" hidden="1"/>
    <cellStyle name="表示済みのハイパーリンク" xfId="2717" builtinId="9" hidden="1"/>
    <cellStyle name="表示済みのハイパーリンク" xfId="2719" builtinId="9" hidden="1"/>
    <cellStyle name="表示済みのハイパーリンク" xfId="2721" builtinId="9" hidden="1"/>
    <cellStyle name="表示済みのハイパーリンク" xfId="2723" builtinId="9" hidden="1"/>
    <cellStyle name="表示済みのハイパーリンク" xfId="2725" builtinId="9" hidden="1"/>
    <cellStyle name="表示済みのハイパーリンク" xfId="2727" builtinId="9" hidden="1"/>
    <cellStyle name="表示済みのハイパーリンク" xfId="2729" builtinId="9" hidden="1"/>
    <cellStyle name="表示済みのハイパーリンク" xfId="2731" builtinId="9" hidden="1"/>
    <cellStyle name="表示済みのハイパーリンク" xfId="2733" builtinId="9" hidden="1"/>
    <cellStyle name="表示済みのハイパーリンク" xfId="2735" builtinId="9" hidden="1"/>
    <cellStyle name="表示済みのハイパーリンク" xfId="2737" builtinId="9" hidden="1"/>
    <cellStyle name="表示済みのハイパーリンク" xfId="2739" builtinId="9" hidden="1"/>
    <cellStyle name="表示済みのハイパーリンク" xfId="2741" builtinId="9" hidden="1"/>
    <cellStyle name="表示済みのハイパーリンク" xfId="2743" builtinId="9" hidden="1"/>
    <cellStyle name="表示済みのハイパーリンク" xfId="2745" builtinId="9" hidden="1"/>
    <cellStyle name="表示済みのハイパーリンク" xfId="2747" builtinId="9" hidden="1"/>
    <cellStyle name="表示済みのハイパーリンク" xfId="2749" builtinId="9" hidden="1"/>
    <cellStyle name="表示済みのハイパーリンク" xfId="2751" builtinId="9" hidden="1"/>
    <cellStyle name="表示済みのハイパーリンク" xfId="2753" builtinId="9" hidden="1"/>
    <cellStyle name="表示済みのハイパーリンク" xfId="2755" builtinId="9" hidden="1"/>
    <cellStyle name="表示済みのハイパーリンク" xfId="2757" builtinId="9" hidden="1"/>
    <cellStyle name="表示済みのハイパーリンク" xfId="2759" builtinId="9" hidden="1"/>
    <cellStyle name="表示済みのハイパーリンク" xfId="2761" builtinId="9" hidden="1"/>
    <cellStyle name="表示済みのハイパーリンク" xfId="2763" builtinId="9" hidden="1"/>
    <cellStyle name="表示済みのハイパーリンク" xfId="2765" builtinId="9" hidden="1"/>
    <cellStyle name="表示済みのハイパーリンク" xfId="2767" builtinId="9" hidden="1"/>
    <cellStyle name="表示済みのハイパーリンク" xfId="2769" builtinId="9" hidden="1"/>
    <cellStyle name="表示済みのハイパーリンク" xfId="2771" builtinId="9" hidden="1"/>
    <cellStyle name="表示済みのハイパーリンク" xfId="2773" builtinId="9" hidden="1"/>
    <cellStyle name="表示済みのハイパーリンク" xfId="2775" builtinId="9" hidden="1"/>
    <cellStyle name="表示済みのハイパーリンク" xfId="2777" builtinId="9" hidden="1"/>
    <cellStyle name="表示済みのハイパーリンク" xfId="2779" builtinId="9" hidden="1"/>
    <cellStyle name="表示済みのハイパーリンク" xfId="2781" builtinId="9" hidden="1"/>
    <cellStyle name="表示済みのハイパーリンク" xfId="2783" builtinId="9" hidden="1"/>
    <cellStyle name="表示済みのハイパーリンク" xfId="2785" builtinId="9" hidden="1"/>
    <cellStyle name="表示済みのハイパーリンク" xfId="2787" builtinId="9" hidden="1"/>
    <cellStyle name="表示済みのハイパーリンク" xfId="2789" builtinId="9" hidden="1"/>
  </cellStyles>
  <dxfs count="660">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F0924D-CA43-D348-8D03-B0140F8C4E1D}">
  <dimension ref="A1:AG2"/>
  <sheetViews>
    <sheetView workbookViewId="0">
      <selection activeCell="E24" sqref="E24"/>
    </sheetView>
  </sheetViews>
  <sheetFormatPr baseColWidth="10" defaultColWidth="8.83203125" defaultRowHeight="14"/>
  <cols>
    <col min="1" max="1" width="9.1640625" style="39" bestFit="1" customWidth="1"/>
    <col min="2" max="2" width="8.1640625" style="39" customWidth="1"/>
    <col min="3" max="3" width="8.83203125" style="39"/>
    <col min="4" max="4" width="9" style="39" bestFit="1" customWidth="1"/>
    <col min="5" max="5" width="18.33203125" style="39" customWidth="1"/>
    <col min="6" max="17" width="8.83203125" style="39"/>
    <col min="18" max="20" width="16.6640625" style="39" customWidth="1"/>
    <col min="21" max="21" width="5.83203125" style="39" customWidth="1"/>
    <col min="22" max="24" width="8.83203125" style="39" customWidth="1"/>
    <col min="25" max="25" width="8.83203125" style="39"/>
    <col min="26" max="26" width="5.5" style="39" customWidth="1"/>
    <col min="27" max="31" width="8.83203125" style="39"/>
    <col min="32" max="32" width="9.1640625" style="39" customWidth="1"/>
    <col min="33" max="33" width="150.83203125" style="39" customWidth="1"/>
    <col min="34" max="16384" width="8.83203125" style="39"/>
  </cols>
  <sheetData>
    <row r="1" spans="1:33">
      <c r="A1" s="36" t="s">
        <v>41</v>
      </c>
      <c r="B1" s="36" t="s">
        <v>42</v>
      </c>
      <c r="C1" s="36" t="s">
        <v>43</v>
      </c>
      <c r="D1" s="36" t="s">
        <v>44</v>
      </c>
      <c r="E1" s="36" t="s">
        <v>45</v>
      </c>
      <c r="F1" s="36" t="s">
        <v>61</v>
      </c>
      <c r="G1" s="36" t="s">
        <v>62</v>
      </c>
      <c r="H1" s="36" t="s">
        <v>63</v>
      </c>
      <c r="I1" s="36" t="s">
        <v>64</v>
      </c>
      <c r="J1" s="36" t="s">
        <v>65</v>
      </c>
      <c r="K1" s="36" t="s">
        <v>66</v>
      </c>
      <c r="L1" s="36" t="s">
        <v>46</v>
      </c>
      <c r="M1" s="36" t="s">
        <v>47</v>
      </c>
      <c r="N1" s="36" t="s">
        <v>48</v>
      </c>
      <c r="O1" s="36" t="s">
        <v>176</v>
      </c>
      <c r="P1" s="36" t="s">
        <v>49</v>
      </c>
      <c r="Q1" s="36" t="s">
        <v>50</v>
      </c>
      <c r="R1" s="37" t="s">
        <v>51</v>
      </c>
      <c r="S1" s="37" t="s">
        <v>52</v>
      </c>
      <c r="T1" s="37" t="s">
        <v>53</v>
      </c>
      <c r="U1" s="37" t="s">
        <v>90</v>
      </c>
      <c r="V1" s="37" t="s">
        <v>177</v>
      </c>
      <c r="W1" s="37" t="s">
        <v>178</v>
      </c>
      <c r="X1" s="37" t="s">
        <v>179</v>
      </c>
      <c r="Y1" s="37" t="s">
        <v>9</v>
      </c>
      <c r="Z1" s="37" t="s">
        <v>91</v>
      </c>
      <c r="AA1" s="37" t="s">
        <v>10</v>
      </c>
      <c r="AB1" s="37" t="s">
        <v>11</v>
      </c>
      <c r="AC1" s="37" t="s">
        <v>12</v>
      </c>
      <c r="AD1" s="37" t="s">
        <v>13</v>
      </c>
      <c r="AE1" s="37" t="s">
        <v>54</v>
      </c>
      <c r="AF1" s="37" t="s">
        <v>55</v>
      </c>
      <c r="AG1" s="38" t="s">
        <v>70</v>
      </c>
    </row>
    <row r="2" spans="1:33">
      <c r="A2" s="40" t="s">
        <v>34</v>
      </c>
      <c r="B2" s="40" t="s">
        <v>94</v>
      </c>
      <c r="C2" s="41" t="s">
        <v>35</v>
      </c>
      <c r="D2" s="41" t="s">
        <v>36</v>
      </c>
      <c r="E2" s="41" t="s">
        <v>37</v>
      </c>
      <c r="F2" s="49" t="s">
        <v>95</v>
      </c>
      <c r="G2" s="50"/>
      <c r="H2" s="50"/>
      <c r="I2" s="50"/>
      <c r="J2" s="50"/>
      <c r="K2" s="51"/>
      <c r="L2" s="41" t="s">
        <v>38</v>
      </c>
      <c r="M2" s="41" t="s">
        <v>39</v>
      </c>
      <c r="N2" s="41" t="s">
        <v>56</v>
      </c>
      <c r="O2" s="41" t="s">
        <v>180</v>
      </c>
      <c r="P2" s="41"/>
      <c r="Q2" s="41"/>
      <c r="R2" s="49" t="s">
        <v>40</v>
      </c>
      <c r="S2" s="50"/>
      <c r="T2" s="51"/>
      <c r="U2" s="42" t="s">
        <v>96</v>
      </c>
      <c r="V2" s="42" t="s">
        <v>181</v>
      </c>
      <c r="W2" s="42" t="s">
        <v>182</v>
      </c>
      <c r="X2" s="42" t="s">
        <v>183</v>
      </c>
      <c r="Y2" s="41"/>
      <c r="Z2" s="43" t="s">
        <v>97</v>
      </c>
      <c r="AA2" s="41"/>
      <c r="AB2" s="41"/>
      <c r="AC2" s="40" t="s">
        <v>98</v>
      </c>
      <c r="AD2" s="44" t="s">
        <v>99</v>
      </c>
      <c r="AE2" s="45" t="s">
        <v>57</v>
      </c>
      <c r="AF2" s="45" t="s">
        <v>58</v>
      </c>
      <c r="AG2" s="41"/>
    </row>
  </sheetData>
  <mergeCells count="2">
    <mergeCell ref="F2:K2"/>
    <mergeCell ref="R2:T2"/>
  </mergeCells>
  <phoneticPr fontId="12"/>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T11"/>
  <sheetViews>
    <sheetView workbookViewId="0">
      <pane xSplit="5" ySplit="1" topLeftCell="AP2" activePane="bottomRight" state="frozen"/>
      <selection activeCell="E15" sqref="E15"/>
      <selection pane="topRight" activeCell="E15" sqref="E15"/>
      <selection pane="bottomLeft" activeCell="E15" sqref="E15"/>
      <selection pane="bottomRight" activeCell="AS1" sqref="AS1:AT1048576"/>
    </sheetView>
  </sheetViews>
  <sheetFormatPr baseColWidth="10" defaultColWidth="8.83203125" defaultRowHeight="15"/>
  <cols>
    <col min="1" max="1" width="9.5" bestFit="1" customWidth="1"/>
    <col min="2" max="2" width="8.1640625" customWidth="1"/>
    <col min="5" max="5" width="18.33203125" customWidth="1"/>
    <col min="28" max="30" width="16.6640625" customWidth="1"/>
    <col min="31" max="31" width="5.83203125" customWidth="1"/>
    <col min="37" max="37" width="5.33203125" customWidth="1"/>
    <col min="40" max="40" width="8.83203125" hidden="1" customWidth="1"/>
    <col min="45" max="46" width="150.83203125" customWidth="1"/>
  </cols>
  <sheetData>
    <row r="1" spans="1:46" s="5" customFormat="1">
      <c r="A1" s="1" t="s">
        <v>0</v>
      </c>
      <c r="B1" s="1" t="s">
        <v>15</v>
      </c>
      <c r="C1" s="1" t="s">
        <v>1</v>
      </c>
      <c r="D1" s="1" t="s">
        <v>16</v>
      </c>
      <c r="E1" s="1" t="s">
        <v>2</v>
      </c>
      <c r="F1" s="1" t="s">
        <v>20</v>
      </c>
      <c r="G1" s="1" t="s">
        <v>21</v>
      </c>
      <c r="H1" s="1" t="s">
        <v>22</v>
      </c>
      <c r="I1" s="1" t="s">
        <v>23</v>
      </c>
      <c r="J1" s="1" t="s">
        <v>24</v>
      </c>
      <c r="K1" s="1" t="s">
        <v>25</v>
      </c>
      <c r="L1" s="1" t="s">
        <v>26</v>
      </c>
      <c r="M1" s="1" t="s">
        <v>30</v>
      </c>
      <c r="N1" s="1" t="s">
        <v>31</v>
      </c>
      <c r="O1" s="1" t="s">
        <v>32</v>
      </c>
      <c r="P1" s="1" t="s">
        <v>33</v>
      </c>
      <c r="Q1" s="1" t="s">
        <v>76</v>
      </c>
      <c r="R1" s="1" t="s">
        <v>77</v>
      </c>
      <c r="S1" s="1" t="s">
        <v>78</v>
      </c>
      <c r="T1" s="1" t="s">
        <v>79</v>
      </c>
      <c r="U1" s="1" t="s">
        <v>3</v>
      </c>
      <c r="V1" s="1" t="s">
        <v>80</v>
      </c>
      <c r="W1" s="1" t="s">
        <v>4</v>
      </c>
      <c r="X1" s="1" t="s">
        <v>48</v>
      </c>
      <c r="Y1" s="1" t="s">
        <v>176</v>
      </c>
      <c r="Z1" s="2" t="s">
        <v>17</v>
      </c>
      <c r="AA1" s="2" t="s">
        <v>5</v>
      </c>
      <c r="AB1" s="3" t="s">
        <v>6</v>
      </c>
      <c r="AC1" s="3" t="s">
        <v>7</v>
      </c>
      <c r="AD1" s="3" t="s">
        <v>8</v>
      </c>
      <c r="AE1" s="3" t="s">
        <v>111</v>
      </c>
      <c r="AF1" s="4" t="s">
        <v>152</v>
      </c>
      <c r="AG1" s="4" t="s">
        <v>153</v>
      </c>
      <c r="AH1" s="4" t="s">
        <v>174</v>
      </c>
      <c r="AI1" s="4" t="s">
        <v>179</v>
      </c>
      <c r="AJ1" s="4" t="s">
        <v>9</v>
      </c>
      <c r="AK1" s="4" t="s">
        <v>100</v>
      </c>
      <c r="AL1" s="4" t="s">
        <v>10</v>
      </c>
      <c r="AM1" s="4" t="s">
        <v>11</v>
      </c>
      <c r="AN1" s="4"/>
      <c r="AO1" s="4" t="s">
        <v>12</v>
      </c>
      <c r="AP1" s="4" t="s">
        <v>13</v>
      </c>
      <c r="AQ1" s="4" t="s">
        <v>54</v>
      </c>
      <c r="AR1" s="4" t="s">
        <v>55</v>
      </c>
      <c r="AS1" s="1" t="s">
        <v>70</v>
      </c>
      <c r="AT1" s="14" t="s">
        <v>154</v>
      </c>
    </row>
    <row r="2" spans="1:46" s="5" customFormat="1">
      <c r="A2" s="6"/>
      <c r="B2" s="7"/>
      <c r="C2" s="8"/>
      <c r="D2" s="9"/>
      <c r="E2" s="32"/>
      <c r="F2" s="10"/>
      <c r="G2" s="10"/>
      <c r="H2" s="10"/>
      <c r="I2" s="10"/>
      <c r="J2" s="10"/>
      <c r="K2" s="10"/>
      <c r="L2" s="10"/>
      <c r="M2" s="10"/>
      <c r="N2" s="10"/>
      <c r="O2" s="10"/>
      <c r="P2" s="10"/>
      <c r="Q2" s="10"/>
      <c r="R2" s="10"/>
      <c r="S2" s="10"/>
      <c r="T2" s="10"/>
      <c r="U2" s="22">
        <f>SUM(F2:H2)</f>
        <v>0</v>
      </c>
      <c r="V2" s="22">
        <f>SUM(I2:Q2)</f>
        <v>0</v>
      </c>
      <c r="W2" s="22">
        <f>SUM(R2:T2)</f>
        <v>0</v>
      </c>
      <c r="X2" s="23">
        <f>SUM(F2:J2)</f>
        <v>0</v>
      </c>
      <c r="Y2" s="23">
        <f>SUM(P2:T2)</f>
        <v>0</v>
      </c>
      <c r="Z2" s="11"/>
      <c r="AA2" s="11"/>
      <c r="AB2" s="13"/>
      <c r="AC2" s="13"/>
      <c r="AD2" s="13"/>
      <c r="AE2" s="13"/>
      <c r="AF2" s="33"/>
      <c r="AG2" s="34"/>
      <c r="AH2" s="12"/>
      <c r="AI2" s="11"/>
      <c r="AJ2" s="12"/>
      <c r="AK2" s="12"/>
      <c r="AL2" s="12"/>
      <c r="AM2" s="12"/>
      <c r="AN2" s="12"/>
      <c r="AO2" s="11"/>
      <c r="AP2" s="11"/>
      <c r="AQ2" s="11"/>
      <c r="AR2" s="8"/>
      <c r="AS2" s="8"/>
      <c r="AT2" s="29"/>
    </row>
    <row r="3" spans="1:46">
      <c r="F3" s="25"/>
      <c r="G3" s="25"/>
      <c r="H3" s="25"/>
      <c r="I3" s="25"/>
      <c r="J3" s="25"/>
      <c r="K3" s="25"/>
      <c r="L3" s="25"/>
      <c r="M3" s="25"/>
      <c r="N3" s="25"/>
      <c r="O3" s="25"/>
      <c r="P3" s="25"/>
      <c r="Q3" s="25"/>
      <c r="R3" s="25"/>
      <c r="S3" s="25"/>
      <c r="T3" s="25"/>
      <c r="U3" s="28"/>
      <c r="V3" s="28"/>
      <c r="W3" s="28"/>
      <c r="X3" s="28"/>
      <c r="Y3" s="28"/>
    </row>
    <row r="4" spans="1:46">
      <c r="F4" s="25"/>
      <c r="G4" s="25"/>
      <c r="H4" s="25"/>
      <c r="I4" s="25"/>
      <c r="J4" s="25"/>
      <c r="K4" s="25"/>
      <c r="L4" s="25"/>
      <c r="M4" s="25"/>
      <c r="N4" s="25"/>
      <c r="O4" s="25"/>
      <c r="P4" s="25"/>
      <c r="Q4" s="25"/>
      <c r="R4" s="25"/>
      <c r="S4" s="25"/>
      <c r="T4" s="25"/>
      <c r="U4" s="28"/>
      <c r="V4" s="28"/>
      <c r="W4" s="28"/>
      <c r="X4" s="28"/>
      <c r="Y4" s="28"/>
    </row>
    <row r="5" spans="1:46">
      <c r="F5" s="25"/>
      <c r="G5" s="25"/>
      <c r="H5" s="25"/>
      <c r="I5" s="25"/>
      <c r="J5" s="25"/>
      <c r="K5" s="25"/>
      <c r="L5" s="25"/>
      <c r="M5" s="25"/>
      <c r="N5" s="25"/>
      <c r="O5" s="25"/>
      <c r="P5" s="25"/>
      <c r="Q5" s="25"/>
      <c r="R5" s="25"/>
      <c r="S5" s="25"/>
      <c r="T5" s="25"/>
      <c r="U5" s="28"/>
      <c r="V5" s="28"/>
      <c r="W5" s="28"/>
      <c r="X5" s="28"/>
      <c r="Y5" s="28"/>
    </row>
    <row r="6" spans="1:46">
      <c r="F6" s="25"/>
      <c r="G6" s="25"/>
      <c r="H6" s="25"/>
      <c r="I6" s="25"/>
      <c r="J6" s="25"/>
      <c r="K6" s="25"/>
      <c r="L6" s="25"/>
      <c r="M6" s="25"/>
      <c r="N6" s="25"/>
      <c r="O6" s="25"/>
      <c r="P6" s="25"/>
      <c r="Q6" s="25"/>
      <c r="R6" s="25"/>
      <c r="S6" s="25"/>
      <c r="T6" s="25"/>
      <c r="U6" s="28"/>
      <c r="V6" s="28"/>
      <c r="W6" s="28"/>
      <c r="X6" s="28"/>
      <c r="Y6" s="28"/>
    </row>
    <row r="7" spans="1:46">
      <c r="F7" s="25"/>
      <c r="G7" s="25"/>
      <c r="H7" s="25"/>
      <c r="I7" s="25"/>
      <c r="J7" s="25"/>
      <c r="K7" s="25"/>
      <c r="L7" s="25"/>
      <c r="M7" s="25"/>
      <c r="N7" s="25"/>
      <c r="O7" s="25"/>
      <c r="P7" s="25"/>
      <c r="Q7" s="25"/>
      <c r="R7" s="25"/>
      <c r="S7" s="25"/>
      <c r="T7" s="25"/>
      <c r="U7" s="28"/>
      <c r="V7" s="28"/>
      <c r="W7" s="28"/>
      <c r="X7" s="28"/>
      <c r="Y7" s="28"/>
    </row>
    <row r="8" spans="1:46">
      <c r="F8" s="27"/>
      <c r="G8" s="27"/>
      <c r="H8" s="27"/>
      <c r="I8" s="26"/>
      <c r="J8" s="26"/>
      <c r="K8" s="26"/>
      <c r="L8" s="26"/>
      <c r="M8" s="26"/>
      <c r="N8" s="26"/>
      <c r="O8" s="26"/>
      <c r="P8" s="26"/>
      <c r="Q8" s="26"/>
      <c r="R8" s="26"/>
      <c r="S8" s="26"/>
      <c r="T8" s="26"/>
      <c r="U8" s="26"/>
      <c r="V8" s="26"/>
      <c r="W8" s="26"/>
      <c r="X8" s="26"/>
      <c r="Y8" s="26"/>
    </row>
    <row r="9" spans="1:46">
      <c r="I9" s="26"/>
      <c r="J9" s="26"/>
      <c r="K9" s="26"/>
      <c r="L9" s="26"/>
      <c r="M9" s="26"/>
      <c r="N9" s="26"/>
      <c r="O9" s="26"/>
      <c r="P9" s="26"/>
      <c r="Q9" s="26"/>
      <c r="R9" s="26"/>
      <c r="S9" s="26"/>
      <c r="T9" s="26"/>
      <c r="U9" s="26"/>
      <c r="V9" s="26"/>
      <c r="W9" s="26"/>
      <c r="X9" s="26"/>
      <c r="Y9" s="26"/>
    </row>
    <row r="10" spans="1:46">
      <c r="I10" s="26"/>
      <c r="J10" s="26"/>
      <c r="K10" s="26"/>
      <c r="L10" s="26"/>
      <c r="M10" s="26"/>
      <c r="N10" s="26"/>
      <c r="O10" s="26"/>
      <c r="P10" s="26"/>
      <c r="Q10" s="26"/>
      <c r="R10" s="26"/>
      <c r="S10" s="26"/>
      <c r="T10" s="26"/>
      <c r="U10" s="26"/>
      <c r="V10" s="26"/>
      <c r="W10" s="26"/>
      <c r="X10" s="26"/>
      <c r="Y10" s="26"/>
    </row>
    <row r="11" spans="1:46">
      <c r="I11" s="26"/>
      <c r="J11" s="26"/>
      <c r="K11" s="26"/>
      <c r="L11" s="26"/>
      <c r="M11" s="26"/>
      <c r="N11" s="26"/>
      <c r="O11" s="26"/>
      <c r="P11" s="26"/>
      <c r="Q11" s="26"/>
      <c r="R11" s="26"/>
      <c r="S11" s="26"/>
      <c r="T11" s="26"/>
      <c r="U11" s="26"/>
      <c r="V11" s="26"/>
      <c r="W11" s="26"/>
      <c r="X11" s="26"/>
      <c r="Y11" s="26"/>
    </row>
  </sheetData>
  <autoFilter ref="A1:AS2" xr:uid="{00000000-0009-0000-0000-000009000000}"/>
  <phoneticPr fontId="3"/>
  <conditionalFormatting sqref="AO2:AP2">
    <cfRule type="containsText" dxfId="260" priority="39" operator="containsText" text="E">
      <formula>NOT(ISERROR(SEARCH("E",AO2)))</formula>
    </cfRule>
    <cfRule type="containsText" dxfId="259" priority="40" operator="containsText" text="B">
      <formula>NOT(ISERROR(SEARCH("B",AO2)))</formula>
    </cfRule>
    <cfRule type="containsText" dxfId="258" priority="41" operator="containsText" text="A">
      <formula>NOT(ISERROR(SEARCH("A",AO2)))</formula>
    </cfRule>
  </conditionalFormatting>
  <conditionalFormatting sqref="AQ2">
    <cfRule type="containsText" dxfId="257" priority="36" operator="containsText" text="E">
      <formula>NOT(ISERROR(SEARCH("E",AQ2)))</formula>
    </cfRule>
    <cfRule type="containsText" dxfId="256" priority="37" operator="containsText" text="B">
      <formula>NOT(ISERROR(SEARCH("B",AQ2)))</formula>
    </cfRule>
    <cfRule type="containsText" dxfId="255" priority="38" operator="containsText" text="A">
      <formula>NOT(ISERROR(SEARCH("A",AQ2)))</formula>
    </cfRule>
  </conditionalFormatting>
  <conditionalFormatting sqref="R2:T2">
    <cfRule type="colorScale" priority="29">
      <colorScale>
        <cfvo type="min"/>
        <cfvo type="percentile" val="50"/>
        <cfvo type="max"/>
        <color rgb="FFF8696B"/>
        <color rgb="FFFFEB84"/>
        <color rgb="FF63BE7B"/>
      </colorScale>
    </cfRule>
  </conditionalFormatting>
  <conditionalFormatting sqref="F3:T5">
    <cfRule type="colorScale" priority="23">
      <colorScale>
        <cfvo type="min"/>
        <cfvo type="percentile" val="50"/>
        <cfvo type="max"/>
        <color rgb="FFF8696B"/>
        <color rgb="FFFFEB84"/>
        <color rgb="FF63BE7B"/>
      </colorScale>
    </cfRule>
  </conditionalFormatting>
  <conditionalFormatting sqref="F6:T7">
    <cfRule type="colorScale" priority="22">
      <colorScale>
        <cfvo type="min"/>
        <cfvo type="percentile" val="50"/>
        <cfvo type="max"/>
        <color rgb="FFF8696B"/>
        <color rgb="FFFFEB84"/>
        <color rgb="FF63BE7B"/>
      </colorScale>
    </cfRule>
  </conditionalFormatting>
  <conditionalFormatting sqref="F2:Q2">
    <cfRule type="colorScale" priority="15">
      <colorScale>
        <cfvo type="min"/>
        <cfvo type="percentile" val="50"/>
        <cfvo type="max"/>
        <color rgb="FFF8696B"/>
        <color rgb="FFFFEB84"/>
        <color rgb="FF63BE7B"/>
      </colorScale>
    </cfRule>
  </conditionalFormatting>
  <conditionalFormatting sqref="F2:Q2">
    <cfRule type="colorScale" priority="14">
      <colorScale>
        <cfvo type="min"/>
        <cfvo type="percentile" val="50"/>
        <cfvo type="max"/>
        <color rgb="FFF8696B"/>
        <color rgb="FFFFEB84"/>
        <color rgb="FF63BE7B"/>
      </colorScale>
    </cfRule>
  </conditionalFormatting>
  <conditionalFormatting sqref="F2:T2">
    <cfRule type="colorScale" priority="13">
      <colorScale>
        <cfvo type="min"/>
        <cfvo type="percentile" val="50"/>
        <cfvo type="max"/>
        <color rgb="FFF8696B"/>
        <color rgb="FFFFEB84"/>
        <color rgb="FF63BE7B"/>
      </colorScale>
    </cfRule>
  </conditionalFormatting>
  <conditionalFormatting sqref="AR2">
    <cfRule type="containsText" dxfId="254" priority="7" operator="containsText" text="E">
      <formula>NOT(ISERROR(SEARCH("E",AR2)))</formula>
    </cfRule>
    <cfRule type="containsText" dxfId="253" priority="8" operator="containsText" text="B">
      <formula>NOT(ISERROR(SEARCH("B",AR2)))</formula>
    </cfRule>
    <cfRule type="containsText" dxfId="252" priority="9" operator="containsText" text="A">
      <formula>NOT(ISERROR(SEARCH("A",AR2)))</formula>
    </cfRule>
  </conditionalFormatting>
  <conditionalFormatting sqref="AI2">
    <cfRule type="containsText" dxfId="251" priority="1" operator="containsText" text="D">
      <formula>NOT(ISERROR(SEARCH("D",AI2)))</formula>
    </cfRule>
    <cfRule type="containsText" dxfId="250" priority="2" operator="containsText" text="S">
      <formula>NOT(ISERROR(SEARCH("S",AI2)))</formula>
    </cfRule>
    <cfRule type="containsText" dxfId="249" priority="3" operator="containsText" text="F">
      <formula>NOT(ISERROR(SEARCH("F",AI2)))</formula>
    </cfRule>
    <cfRule type="containsText" dxfId="248" priority="4" operator="containsText" text="E">
      <formula>NOT(ISERROR(SEARCH("E",AI2)))</formula>
    </cfRule>
    <cfRule type="containsText" dxfId="247" priority="5" operator="containsText" text="B">
      <formula>NOT(ISERROR(SEARCH("B",AI2)))</formula>
    </cfRule>
    <cfRule type="containsText" dxfId="246" priority="6" operator="containsText" text="A">
      <formula>NOT(ISERROR(SEARCH("A",AI2)))</formula>
    </cfRule>
  </conditionalFormatting>
  <dataValidations count="1">
    <dataValidation type="list" allowBlank="1" showInputMessage="1" showErrorMessage="1" sqref="AR2" xr:uid="{56FBF8EF-BBC3-E346-B7FF-B53A7F84A2D9}">
      <formula1>"強風,外差し,イン先行,タフ"</formula1>
    </dataValidation>
  </dataValidations>
  <pageMargins left="0.75" right="0.75" top="1" bottom="1" header="0.3" footer="0.3"/>
  <pageSetup paperSize="9" orientation="portrait" horizontalDpi="4294967292" verticalDpi="4294967292"/>
  <ignoredErrors>
    <ignoredError sqref="U2:X2"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5B03E-162B-DC43-8C12-C025BFE25D16}">
  <dimension ref="A1:AU11"/>
  <sheetViews>
    <sheetView workbookViewId="0">
      <pane xSplit="5" ySplit="1" topLeftCell="U2" activePane="bottomRight" state="frozen"/>
      <selection activeCell="E15" sqref="E15"/>
      <selection pane="topRight" activeCell="E15" sqref="E15"/>
      <selection pane="bottomLeft" activeCell="E15" sqref="E15"/>
      <selection pane="bottomRight" activeCell="C24" sqref="C24"/>
    </sheetView>
  </sheetViews>
  <sheetFormatPr baseColWidth="10" defaultColWidth="8.83203125" defaultRowHeight="15"/>
  <cols>
    <col min="1" max="1" width="9.5" bestFit="1" customWidth="1"/>
    <col min="2" max="2" width="8.1640625" customWidth="1"/>
    <col min="5" max="5" width="18.33203125" customWidth="1"/>
    <col min="29" max="31" width="16.6640625" customWidth="1"/>
    <col min="32" max="32" width="5.83203125" customWidth="1"/>
    <col min="38" max="38" width="5.33203125" customWidth="1"/>
    <col min="41" max="41" width="8.83203125" hidden="1" customWidth="1"/>
    <col min="46" max="47" width="150.83203125" customWidth="1"/>
  </cols>
  <sheetData>
    <row r="1" spans="1:47" s="5" customFormat="1">
      <c r="A1" s="1" t="s">
        <v>0</v>
      </c>
      <c r="B1" s="1" t="s">
        <v>15</v>
      </c>
      <c r="C1" s="1" t="s">
        <v>1</v>
      </c>
      <c r="D1" s="1" t="s">
        <v>16</v>
      </c>
      <c r="E1" s="1" t="s">
        <v>2</v>
      </c>
      <c r="F1" s="1" t="s">
        <v>20</v>
      </c>
      <c r="G1" s="1" t="s">
        <v>21</v>
      </c>
      <c r="H1" s="1" t="s">
        <v>22</v>
      </c>
      <c r="I1" s="1" t="s">
        <v>23</v>
      </c>
      <c r="J1" s="1" t="s">
        <v>24</v>
      </c>
      <c r="K1" s="1" t="s">
        <v>25</v>
      </c>
      <c r="L1" s="1" t="s">
        <v>26</v>
      </c>
      <c r="M1" s="1" t="s">
        <v>30</v>
      </c>
      <c r="N1" s="1" t="s">
        <v>31</v>
      </c>
      <c r="O1" s="1" t="s">
        <v>32</v>
      </c>
      <c r="P1" s="1" t="s">
        <v>33</v>
      </c>
      <c r="Q1" s="1" t="s">
        <v>76</v>
      </c>
      <c r="R1" s="1" t="s">
        <v>77</v>
      </c>
      <c r="S1" s="1" t="s">
        <v>78</v>
      </c>
      <c r="T1" s="1" t="s">
        <v>79</v>
      </c>
      <c r="U1" s="1" t="s">
        <v>450</v>
      </c>
      <c r="V1" s="1" t="s">
        <v>3</v>
      </c>
      <c r="W1" s="1" t="s">
        <v>451</v>
      </c>
      <c r="X1" s="1" t="s">
        <v>4</v>
      </c>
      <c r="Y1" s="1" t="s">
        <v>48</v>
      </c>
      <c r="Z1" s="1" t="s">
        <v>176</v>
      </c>
      <c r="AA1" s="2" t="s">
        <v>17</v>
      </c>
      <c r="AB1" s="2" t="s">
        <v>5</v>
      </c>
      <c r="AC1" s="3" t="s">
        <v>6</v>
      </c>
      <c r="AD1" s="3" t="s">
        <v>7</v>
      </c>
      <c r="AE1" s="3" t="s">
        <v>8</v>
      </c>
      <c r="AF1" s="3" t="s">
        <v>111</v>
      </c>
      <c r="AG1" s="4" t="s">
        <v>152</v>
      </c>
      <c r="AH1" s="4" t="s">
        <v>153</v>
      </c>
      <c r="AI1" s="4" t="s">
        <v>174</v>
      </c>
      <c r="AJ1" s="4" t="s">
        <v>179</v>
      </c>
      <c r="AK1" s="4" t="s">
        <v>9</v>
      </c>
      <c r="AL1" s="4" t="s">
        <v>100</v>
      </c>
      <c r="AM1" s="4" t="s">
        <v>10</v>
      </c>
      <c r="AN1" s="4" t="s">
        <v>11</v>
      </c>
      <c r="AO1" s="4"/>
      <c r="AP1" s="4" t="s">
        <v>12</v>
      </c>
      <c r="AQ1" s="4" t="s">
        <v>13</v>
      </c>
      <c r="AR1" s="4" t="s">
        <v>54</v>
      </c>
      <c r="AS1" s="4" t="s">
        <v>55</v>
      </c>
      <c r="AT1" s="1" t="s">
        <v>70</v>
      </c>
      <c r="AU1" s="14" t="s">
        <v>154</v>
      </c>
    </row>
    <row r="2" spans="1:47" s="5" customFormat="1">
      <c r="A2" s="6">
        <v>44619</v>
      </c>
      <c r="B2" s="7" t="s">
        <v>168</v>
      </c>
      <c r="C2" s="8" t="s">
        <v>198</v>
      </c>
      <c r="D2" s="9">
        <v>0.13893518518518519</v>
      </c>
      <c r="E2" s="32" t="s">
        <v>506</v>
      </c>
      <c r="F2" s="10">
        <v>13.3</v>
      </c>
      <c r="G2" s="10">
        <v>12.4</v>
      </c>
      <c r="H2" s="10">
        <v>12.8</v>
      </c>
      <c r="I2" s="10">
        <v>12.9</v>
      </c>
      <c r="J2" s="10">
        <v>13.2</v>
      </c>
      <c r="K2" s="10">
        <v>12.7</v>
      </c>
      <c r="L2" s="10">
        <v>13</v>
      </c>
      <c r="M2" s="10">
        <v>12</v>
      </c>
      <c r="N2" s="10">
        <v>13.6</v>
      </c>
      <c r="O2" s="10">
        <v>13.1</v>
      </c>
      <c r="P2" s="10">
        <v>12.5</v>
      </c>
      <c r="Q2" s="10">
        <v>12</v>
      </c>
      <c r="R2" s="10">
        <v>11.7</v>
      </c>
      <c r="S2" s="10">
        <v>11.4</v>
      </c>
      <c r="T2" s="10">
        <v>11.5</v>
      </c>
      <c r="U2" s="10">
        <v>12.3</v>
      </c>
      <c r="V2" s="22">
        <f>SUM(F2:H2)</f>
        <v>38.5</v>
      </c>
      <c r="W2" s="22">
        <f>SUM(I2:R2)</f>
        <v>126.69999999999999</v>
      </c>
      <c r="X2" s="22">
        <f>SUM(S2:U2)</f>
        <v>35.200000000000003</v>
      </c>
      <c r="Y2" s="23">
        <f>SUM(F2:J2)</f>
        <v>64.599999999999994</v>
      </c>
      <c r="Z2" s="23">
        <f>SUM(Q2:U2)</f>
        <v>58.900000000000006</v>
      </c>
      <c r="AA2" s="11" t="s">
        <v>210</v>
      </c>
      <c r="AB2" s="11" t="s">
        <v>203</v>
      </c>
      <c r="AC2" s="13" t="s">
        <v>278</v>
      </c>
      <c r="AD2" s="13" t="s">
        <v>260</v>
      </c>
      <c r="AE2" s="13" t="s">
        <v>253</v>
      </c>
      <c r="AF2" s="13" t="s">
        <v>156</v>
      </c>
      <c r="AG2" s="12">
        <v>8.6999999999999993</v>
      </c>
      <c r="AH2" s="12">
        <v>11.1</v>
      </c>
      <c r="AI2" s="12">
        <v>9.8000000000000007</v>
      </c>
      <c r="AJ2" s="11" t="s">
        <v>242</v>
      </c>
      <c r="AK2" s="12">
        <v>2.2000000000000002</v>
      </c>
      <c r="AL2" s="12">
        <v>-0.8</v>
      </c>
      <c r="AM2" s="12">
        <v>3.5</v>
      </c>
      <c r="AN2" s="12">
        <v>-2.1</v>
      </c>
      <c r="AO2" s="12"/>
      <c r="AP2" s="11" t="s">
        <v>309</v>
      </c>
      <c r="AQ2" s="11" t="s">
        <v>305</v>
      </c>
      <c r="AR2" s="11" t="s">
        <v>157</v>
      </c>
      <c r="AS2" s="8"/>
      <c r="AT2" s="8" t="s">
        <v>545</v>
      </c>
      <c r="AU2" s="29" t="s">
        <v>546</v>
      </c>
    </row>
    <row r="3" spans="1:47">
      <c r="F3" s="25"/>
      <c r="G3" s="25"/>
      <c r="H3" s="25"/>
      <c r="I3" s="25"/>
      <c r="J3" s="25"/>
      <c r="K3" s="25"/>
      <c r="L3" s="25"/>
      <c r="M3" s="25"/>
      <c r="N3" s="25"/>
      <c r="O3" s="25"/>
      <c r="P3" s="25"/>
      <c r="Q3" s="25"/>
      <c r="R3" s="25"/>
      <c r="S3" s="25"/>
      <c r="T3" s="25"/>
      <c r="U3" s="25"/>
      <c r="V3" s="28"/>
      <c r="W3" s="28"/>
      <c r="X3" s="28"/>
      <c r="Y3" s="28"/>
      <c r="Z3" s="28"/>
    </row>
    <row r="4" spans="1:47">
      <c r="F4" s="25"/>
      <c r="G4" s="25"/>
      <c r="H4" s="25"/>
      <c r="I4" s="25"/>
      <c r="J4" s="25"/>
      <c r="K4" s="25"/>
      <c r="L4" s="25"/>
      <c r="M4" s="25"/>
      <c r="N4" s="25"/>
      <c r="O4" s="25"/>
      <c r="P4" s="25"/>
      <c r="Q4" s="25"/>
      <c r="R4" s="25"/>
      <c r="S4" s="25"/>
      <c r="T4" s="25"/>
      <c r="U4" s="25"/>
      <c r="V4" s="28"/>
      <c r="W4" s="28"/>
      <c r="X4" s="28"/>
      <c r="Y4" s="28"/>
      <c r="Z4" s="28"/>
    </row>
    <row r="5" spans="1:47">
      <c r="F5" s="25"/>
      <c r="G5" s="25"/>
      <c r="H5" s="25"/>
      <c r="I5" s="25"/>
      <c r="J5" s="25"/>
      <c r="K5" s="25"/>
      <c r="L5" s="25"/>
      <c r="M5" s="25"/>
      <c r="N5" s="25"/>
      <c r="O5" s="25"/>
      <c r="P5" s="25"/>
      <c r="Q5" s="25"/>
      <c r="R5" s="25"/>
      <c r="S5" s="25"/>
      <c r="T5" s="25"/>
      <c r="U5" s="25"/>
      <c r="V5" s="28"/>
      <c r="W5" s="28"/>
      <c r="X5" s="28"/>
      <c r="Y5" s="28"/>
      <c r="Z5" s="28"/>
    </row>
    <row r="6" spans="1:47">
      <c r="F6" s="25"/>
      <c r="G6" s="25"/>
      <c r="H6" s="25"/>
      <c r="I6" s="25"/>
      <c r="J6" s="25"/>
      <c r="K6" s="25"/>
      <c r="L6" s="25"/>
      <c r="M6" s="25"/>
      <c r="N6" s="25"/>
      <c r="O6" s="25"/>
      <c r="P6" s="25"/>
      <c r="Q6" s="25"/>
      <c r="R6" s="25"/>
      <c r="S6" s="25"/>
      <c r="T6" s="25"/>
      <c r="U6" s="25"/>
      <c r="V6" s="28"/>
      <c r="W6" s="28"/>
      <c r="X6" s="28"/>
      <c r="Y6" s="28"/>
      <c r="Z6" s="28"/>
    </row>
    <row r="7" spans="1:47">
      <c r="F7" s="25"/>
      <c r="G7" s="25"/>
      <c r="H7" s="25"/>
      <c r="I7" s="25"/>
      <c r="J7" s="25"/>
      <c r="K7" s="25"/>
      <c r="L7" s="25"/>
      <c r="M7" s="25"/>
      <c r="N7" s="25"/>
      <c r="O7" s="25"/>
      <c r="P7" s="25"/>
      <c r="Q7" s="25"/>
      <c r="R7" s="25"/>
      <c r="S7" s="25"/>
      <c r="T7" s="25"/>
      <c r="U7" s="25"/>
      <c r="V7" s="28"/>
      <c r="W7" s="28"/>
      <c r="X7" s="28"/>
      <c r="Y7" s="28"/>
      <c r="Z7" s="28"/>
    </row>
    <row r="8" spans="1:47">
      <c r="F8" s="27"/>
      <c r="G8" s="27"/>
      <c r="H8" s="27"/>
      <c r="I8" s="26"/>
      <c r="J8" s="26"/>
      <c r="K8" s="26"/>
      <c r="L8" s="26"/>
      <c r="M8" s="26"/>
      <c r="N8" s="26"/>
      <c r="O8" s="26"/>
      <c r="P8" s="26"/>
      <c r="Q8" s="26"/>
      <c r="R8" s="26"/>
      <c r="S8" s="26"/>
      <c r="T8" s="26"/>
      <c r="U8" s="26"/>
      <c r="V8" s="26"/>
      <c r="W8" s="26"/>
      <c r="X8" s="26"/>
      <c r="Y8" s="26"/>
      <c r="Z8" s="26"/>
    </row>
    <row r="9" spans="1:47">
      <c r="I9" s="26"/>
      <c r="J9" s="26"/>
      <c r="K9" s="26"/>
      <c r="L9" s="26"/>
      <c r="M9" s="26"/>
      <c r="N9" s="26"/>
      <c r="O9" s="26"/>
      <c r="P9" s="26"/>
      <c r="Q9" s="26"/>
      <c r="R9" s="26"/>
      <c r="S9" s="26"/>
      <c r="T9" s="26"/>
      <c r="U9" s="26"/>
      <c r="V9" s="26"/>
      <c r="W9" s="26"/>
      <c r="X9" s="26"/>
      <c r="Y9" s="26"/>
      <c r="Z9" s="26"/>
    </row>
    <row r="10" spans="1:47">
      <c r="I10" s="26"/>
      <c r="J10" s="26"/>
      <c r="K10" s="26"/>
      <c r="L10" s="26"/>
      <c r="M10" s="26"/>
      <c r="N10" s="26"/>
      <c r="O10" s="26"/>
      <c r="P10" s="26"/>
      <c r="Q10" s="26"/>
      <c r="R10" s="26"/>
      <c r="S10" s="26"/>
      <c r="T10" s="26"/>
      <c r="U10" s="26"/>
      <c r="V10" s="26"/>
      <c r="W10" s="26"/>
      <c r="X10" s="26"/>
      <c r="Y10" s="26"/>
      <c r="Z10" s="26"/>
    </row>
    <row r="11" spans="1:47">
      <c r="I11" s="26"/>
      <c r="J11" s="26"/>
      <c r="K11" s="26"/>
      <c r="L11" s="26"/>
      <c r="M11" s="26"/>
      <c r="N11" s="26"/>
      <c r="O11" s="26"/>
      <c r="P11" s="26"/>
      <c r="Q11" s="26"/>
      <c r="R11" s="26"/>
      <c r="S11" s="26"/>
      <c r="T11" s="26"/>
      <c r="U11" s="26"/>
      <c r="V11" s="26"/>
      <c r="W11" s="26"/>
      <c r="X11" s="26"/>
      <c r="Y11" s="26"/>
      <c r="Z11" s="26"/>
    </row>
  </sheetData>
  <autoFilter ref="A1:AT2" xr:uid="{00000000-0009-0000-0000-000009000000}"/>
  <phoneticPr fontId="12"/>
  <conditionalFormatting sqref="AP2:AQ2">
    <cfRule type="containsText" dxfId="245" priority="23" operator="containsText" text="E">
      <formula>NOT(ISERROR(SEARCH("E",AP2)))</formula>
    </cfRule>
    <cfRule type="containsText" dxfId="244" priority="24" operator="containsText" text="B">
      <formula>NOT(ISERROR(SEARCH("B",AP2)))</formula>
    </cfRule>
    <cfRule type="containsText" dxfId="243" priority="25" operator="containsText" text="A">
      <formula>NOT(ISERROR(SEARCH("A",AP2)))</formula>
    </cfRule>
  </conditionalFormatting>
  <conditionalFormatting sqref="AR2">
    <cfRule type="containsText" dxfId="242" priority="20" operator="containsText" text="E">
      <formula>NOT(ISERROR(SEARCH("E",AR2)))</formula>
    </cfRule>
    <cfRule type="containsText" dxfId="241" priority="21" operator="containsText" text="B">
      <formula>NOT(ISERROR(SEARCH("B",AR2)))</formula>
    </cfRule>
    <cfRule type="containsText" dxfId="240" priority="22" operator="containsText" text="A">
      <formula>NOT(ISERROR(SEARCH("A",AR2)))</formula>
    </cfRule>
  </conditionalFormatting>
  <conditionalFormatting sqref="R2:T2">
    <cfRule type="colorScale" priority="19">
      <colorScale>
        <cfvo type="min"/>
        <cfvo type="percentile" val="50"/>
        <cfvo type="max"/>
        <color rgb="FFF8696B"/>
        <color rgb="FFFFEB84"/>
        <color rgb="FF63BE7B"/>
      </colorScale>
    </cfRule>
  </conditionalFormatting>
  <conditionalFormatting sqref="F3:T5">
    <cfRule type="colorScale" priority="18">
      <colorScale>
        <cfvo type="min"/>
        <cfvo type="percentile" val="50"/>
        <cfvo type="max"/>
        <color rgb="FFF8696B"/>
        <color rgb="FFFFEB84"/>
        <color rgb="FF63BE7B"/>
      </colorScale>
    </cfRule>
  </conditionalFormatting>
  <conditionalFormatting sqref="F6:T7">
    <cfRule type="colorScale" priority="17">
      <colorScale>
        <cfvo type="min"/>
        <cfvo type="percentile" val="50"/>
        <cfvo type="max"/>
        <color rgb="FFF8696B"/>
        <color rgb="FFFFEB84"/>
        <color rgb="FF63BE7B"/>
      </colorScale>
    </cfRule>
  </conditionalFormatting>
  <conditionalFormatting sqref="F2:Q2">
    <cfRule type="colorScale" priority="16">
      <colorScale>
        <cfvo type="min"/>
        <cfvo type="percentile" val="50"/>
        <cfvo type="max"/>
        <color rgb="FFF8696B"/>
        <color rgb="FFFFEB84"/>
        <color rgb="FF63BE7B"/>
      </colorScale>
    </cfRule>
  </conditionalFormatting>
  <conditionalFormatting sqref="F2:Q2">
    <cfRule type="colorScale" priority="15">
      <colorScale>
        <cfvo type="min"/>
        <cfvo type="percentile" val="50"/>
        <cfvo type="max"/>
        <color rgb="FFF8696B"/>
        <color rgb="FFFFEB84"/>
        <color rgb="FF63BE7B"/>
      </colorScale>
    </cfRule>
  </conditionalFormatting>
  <conditionalFormatting sqref="F2:T2">
    <cfRule type="colorScale" priority="14">
      <colorScale>
        <cfvo type="min"/>
        <cfvo type="percentile" val="50"/>
        <cfvo type="max"/>
        <color rgb="FFF8696B"/>
        <color rgb="FFFFEB84"/>
        <color rgb="FF63BE7B"/>
      </colorScale>
    </cfRule>
  </conditionalFormatting>
  <conditionalFormatting sqref="AS2">
    <cfRule type="containsText" dxfId="239" priority="11" operator="containsText" text="E">
      <formula>NOT(ISERROR(SEARCH("E",AS2)))</formula>
    </cfRule>
    <cfRule type="containsText" dxfId="238" priority="12" operator="containsText" text="B">
      <formula>NOT(ISERROR(SEARCH("B",AS2)))</formula>
    </cfRule>
    <cfRule type="containsText" dxfId="237" priority="13" operator="containsText" text="A">
      <formula>NOT(ISERROR(SEARCH("A",AS2)))</formula>
    </cfRule>
  </conditionalFormatting>
  <conditionalFormatting sqref="AJ2">
    <cfRule type="containsText" dxfId="236" priority="5" operator="containsText" text="D">
      <formula>NOT(ISERROR(SEARCH("D",AJ2)))</formula>
    </cfRule>
    <cfRule type="containsText" dxfId="235" priority="6" operator="containsText" text="S">
      <formula>NOT(ISERROR(SEARCH("S",AJ2)))</formula>
    </cfRule>
    <cfRule type="containsText" dxfId="234" priority="7" operator="containsText" text="F">
      <formula>NOT(ISERROR(SEARCH("F",AJ2)))</formula>
    </cfRule>
    <cfRule type="containsText" dxfId="233" priority="8" operator="containsText" text="E">
      <formula>NOT(ISERROR(SEARCH("E",AJ2)))</formula>
    </cfRule>
    <cfRule type="containsText" dxfId="232" priority="9" operator="containsText" text="B">
      <formula>NOT(ISERROR(SEARCH("B",AJ2)))</formula>
    </cfRule>
    <cfRule type="containsText" dxfId="231" priority="10" operator="containsText" text="A">
      <formula>NOT(ISERROR(SEARCH("A",AJ2)))</formula>
    </cfRule>
  </conditionalFormatting>
  <conditionalFormatting sqref="U2">
    <cfRule type="colorScale" priority="4">
      <colorScale>
        <cfvo type="min"/>
        <cfvo type="percentile" val="50"/>
        <cfvo type="max"/>
        <color rgb="FFF8696B"/>
        <color rgb="FFFFEB84"/>
        <color rgb="FF63BE7B"/>
      </colorScale>
    </cfRule>
  </conditionalFormatting>
  <conditionalFormatting sqref="U3:U5">
    <cfRule type="colorScale" priority="3">
      <colorScale>
        <cfvo type="min"/>
        <cfvo type="percentile" val="50"/>
        <cfvo type="max"/>
        <color rgb="FFF8696B"/>
        <color rgb="FFFFEB84"/>
        <color rgb="FF63BE7B"/>
      </colorScale>
    </cfRule>
  </conditionalFormatting>
  <conditionalFormatting sqref="U6:U7">
    <cfRule type="colorScale" priority="2">
      <colorScale>
        <cfvo type="min"/>
        <cfvo type="percentile" val="50"/>
        <cfvo type="max"/>
        <color rgb="FFF8696B"/>
        <color rgb="FFFFEB84"/>
        <color rgb="FF63BE7B"/>
      </colorScale>
    </cfRule>
  </conditionalFormatting>
  <conditionalFormatting sqref="U2">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S2" xr:uid="{9D327220-FA36-4B41-AE00-F9D4A342C2F1}">
      <formula1>"強風,外差し,イン先行,タフ"</formula1>
    </dataValidation>
  </dataValidations>
  <pageMargins left="0.75" right="0.75" top="1" bottom="1" header="0.3" footer="0.3"/>
  <pageSetup paperSize="9" orientation="portrait" horizontalDpi="4294967292" verticalDpi="4294967292"/>
  <ignoredErrors>
    <ignoredError sqref="V2:Z2"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G17"/>
  <sheetViews>
    <sheetView zoomScaleNormal="100" workbookViewId="0">
      <pane xSplit="5" ySplit="1" topLeftCell="T2" activePane="bottomRight" state="frozen"/>
      <selection activeCell="E24" sqref="E24"/>
      <selection pane="topRight" activeCell="E24" sqref="E24"/>
      <selection pane="bottomLeft" activeCell="E24" sqref="E24"/>
      <selection pane="bottomRight" activeCell="AG18" sqref="AG18"/>
    </sheetView>
  </sheetViews>
  <sheetFormatPr baseColWidth="10" defaultColWidth="8.83203125" defaultRowHeight="15"/>
  <cols>
    <col min="1" max="1" width="10" bestFit="1" customWidth="1"/>
    <col min="2" max="2" width="8.1640625" customWidth="1"/>
    <col min="4" max="4" width="9" bestFit="1" customWidth="1"/>
    <col min="5" max="5" width="18.33203125" customWidth="1"/>
    <col min="17" max="19" width="16.6640625" customWidth="1"/>
    <col min="24" max="24" width="5.33203125" customWidth="1"/>
    <col min="27" max="27" width="8.83203125" hidden="1" customWidth="1"/>
    <col min="32" max="33" width="150.83203125" customWidth="1"/>
  </cols>
  <sheetData>
    <row r="1" spans="1:33" s="5" customFormat="1">
      <c r="A1" s="1" t="s">
        <v>41</v>
      </c>
      <c r="B1" s="1" t="s">
        <v>81</v>
      </c>
      <c r="C1" s="1" t="s">
        <v>43</v>
      </c>
      <c r="D1" s="1" t="s">
        <v>82</v>
      </c>
      <c r="E1" s="1" t="s">
        <v>2</v>
      </c>
      <c r="F1" s="1" t="s">
        <v>83</v>
      </c>
      <c r="G1" s="1" t="s">
        <v>84</v>
      </c>
      <c r="H1" s="1" t="s">
        <v>85</v>
      </c>
      <c r="I1" s="1" t="s">
        <v>86</v>
      </c>
      <c r="J1" s="1" t="s">
        <v>87</v>
      </c>
      <c r="K1" s="1" t="s">
        <v>88</v>
      </c>
      <c r="L1" s="1" t="s">
        <v>46</v>
      </c>
      <c r="M1" s="1" t="s">
        <v>47</v>
      </c>
      <c r="N1" s="1" t="s">
        <v>48</v>
      </c>
      <c r="O1" s="1" t="s">
        <v>89</v>
      </c>
      <c r="P1" s="1" t="s">
        <v>50</v>
      </c>
      <c r="Q1" s="4" t="s">
        <v>51</v>
      </c>
      <c r="R1" s="4" t="s">
        <v>52</v>
      </c>
      <c r="S1" s="4" t="s">
        <v>53</v>
      </c>
      <c r="T1" s="4" t="s">
        <v>152</v>
      </c>
      <c r="U1" s="4" t="s">
        <v>153</v>
      </c>
      <c r="V1" s="4" t="s">
        <v>179</v>
      </c>
      <c r="W1" s="4" t="s">
        <v>9</v>
      </c>
      <c r="X1" s="4" t="s">
        <v>91</v>
      </c>
      <c r="Y1" s="4" t="s">
        <v>10</v>
      </c>
      <c r="Z1" s="4" t="s">
        <v>11</v>
      </c>
      <c r="AA1" s="4"/>
      <c r="AB1" s="4" t="s">
        <v>12</v>
      </c>
      <c r="AC1" s="4" t="s">
        <v>13</v>
      </c>
      <c r="AD1" s="4" t="s">
        <v>54</v>
      </c>
      <c r="AE1" s="4" t="s">
        <v>92</v>
      </c>
      <c r="AF1" s="14" t="s">
        <v>93</v>
      </c>
      <c r="AG1" s="14" t="s">
        <v>154</v>
      </c>
    </row>
    <row r="2" spans="1:33" s="5" customFormat="1">
      <c r="A2" s="6">
        <v>44604</v>
      </c>
      <c r="B2" s="7" t="s">
        <v>162</v>
      </c>
      <c r="C2" s="8" t="s">
        <v>198</v>
      </c>
      <c r="D2" s="9">
        <v>5.1446759259259262E-2</v>
      </c>
      <c r="E2" s="8" t="s">
        <v>190</v>
      </c>
      <c r="F2" s="10">
        <v>12.8</v>
      </c>
      <c r="G2" s="10">
        <v>11.8</v>
      </c>
      <c r="H2" s="10">
        <v>12.7</v>
      </c>
      <c r="I2" s="10">
        <v>12.5</v>
      </c>
      <c r="J2" s="10">
        <v>11.9</v>
      </c>
      <c r="K2" s="10">
        <v>12.8</v>
      </c>
      <c r="L2" s="22">
        <f t="shared" ref="L2:L12" si="0">SUM(F2:H2)</f>
        <v>37.299999999999997</v>
      </c>
      <c r="M2" s="22">
        <f t="shared" ref="M2:M12" si="1">SUM(I2:K2)</f>
        <v>37.200000000000003</v>
      </c>
      <c r="N2" s="23">
        <f t="shared" ref="N2:N12" si="2">SUM(F2:J2)</f>
        <v>61.699999999999996</v>
      </c>
      <c r="O2" s="11" t="s">
        <v>202</v>
      </c>
      <c r="P2" s="11" t="s">
        <v>203</v>
      </c>
      <c r="Q2" s="13" t="s">
        <v>204</v>
      </c>
      <c r="R2" s="13" t="s">
        <v>205</v>
      </c>
      <c r="S2" s="13" t="s">
        <v>206</v>
      </c>
      <c r="T2" s="12">
        <v>1.9</v>
      </c>
      <c r="U2" s="12">
        <v>1.3</v>
      </c>
      <c r="V2" s="11" t="s">
        <v>157</v>
      </c>
      <c r="W2" s="12">
        <v>1.4</v>
      </c>
      <c r="X2" s="12" t="s">
        <v>301</v>
      </c>
      <c r="Y2" s="12">
        <v>1.3</v>
      </c>
      <c r="Z2" s="8">
        <v>0.1</v>
      </c>
      <c r="AA2" s="8"/>
      <c r="AB2" s="11" t="s">
        <v>302</v>
      </c>
      <c r="AC2" s="11" t="s">
        <v>303</v>
      </c>
      <c r="AD2" s="11" t="s">
        <v>157</v>
      </c>
      <c r="AE2" s="8"/>
      <c r="AF2" s="8" t="s">
        <v>189</v>
      </c>
      <c r="AG2" s="29" t="s">
        <v>295</v>
      </c>
    </row>
    <row r="3" spans="1:33" s="5" customFormat="1">
      <c r="A3" s="6">
        <v>44604</v>
      </c>
      <c r="B3" s="7" t="s">
        <v>160</v>
      </c>
      <c r="C3" s="8" t="s">
        <v>198</v>
      </c>
      <c r="D3" s="9">
        <v>5.1412037037037034E-2</v>
      </c>
      <c r="E3" s="8" t="s">
        <v>194</v>
      </c>
      <c r="F3" s="10">
        <v>12.7</v>
      </c>
      <c r="G3" s="10">
        <v>11.6</v>
      </c>
      <c r="H3" s="10">
        <v>12.5</v>
      </c>
      <c r="I3" s="10">
        <v>12.4</v>
      </c>
      <c r="J3" s="10">
        <v>12.2</v>
      </c>
      <c r="K3" s="10">
        <v>12.8</v>
      </c>
      <c r="L3" s="22">
        <f t="shared" si="0"/>
        <v>36.799999999999997</v>
      </c>
      <c r="M3" s="22">
        <f t="shared" si="1"/>
        <v>37.400000000000006</v>
      </c>
      <c r="N3" s="23">
        <f t="shared" si="2"/>
        <v>61.399999999999991</v>
      </c>
      <c r="O3" s="11" t="s">
        <v>210</v>
      </c>
      <c r="P3" s="11" t="s">
        <v>211</v>
      </c>
      <c r="Q3" s="13" t="s">
        <v>212</v>
      </c>
      <c r="R3" s="13" t="s">
        <v>213</v>
      </c>
      <c r="S3" s="13" t="s">
        <v>214</v>
      </c>
      <c r="T3" s="12">
        <v>1.9</v>
      </c>
      <c r="U3" s="12">
        <v>1.3</v>
      </c>
      <c r="V3" s="11" t="s">
        <v>157</v>
      </c>
      <c r="W3" s="12">
        <v>0.9</v>
      </c>
      <c r="X3" s="12" t="s">
        <v>301</v>
      </c>
      <c r="Y3" s="12">
        <v>0.8</v>
      </c>
      <c r="Z3" s="8">
        <v>0.1</v>
      </c>
      <c r="AA3" s="8"/>
      <c r="AB3" s="11" t="s">
        <v>302</v>
      </c>
      <c r="AC3" s="11" t="s">
        <v>157</v>
      </c>
      <c r="AD3" s="11" t="s">
        <v>159</v>
      </c>
      <c r="AE3" s="8"/>
      <c r="AF3" s="8" t="s">
        <v>193</v>
      </c>
      <c r="AG3" s="29" t="s">
        <v>297</v>
      </c>
    </row>
    <row r="4" spans="1:33" s="5" customFormat="1">
      <c r="A4" s="6">
        <v>44605</v>
      </c>
      <c r="B4" s="17" t="s">
        <v>167</v>
      </c>
      <c r="C4" s="8" t="s">
        <v>198</v>
      </c>
      <c r="D4" s="9">
        <v>5.078703703703704E-2</v>
      </c>
      <c r="E4" s="30" t="s">
        <v>258</v>
      </c>
      <c r="F4" s="10">
        <v>12.7</v>
      </c>
      <c r="G4" s="10">
        <v>11</v>
      </c>
      <c r="H4" s="10">
        <v>11.8</v>
      </c>
      <c r="I4" s="10">
        <v>12.5</v>
      </c>
      <c r="J4" s="10">
        <v>12.6</v>
      </c>
      <c r="K4" s="10">
        <v>13.2</v>
      </c>
      <c r="L4" s="22">
        <f t="shared" si="0"/>
        <v>35.5</v>
      </c>
      <c r="M4" s="22">
        <f t="shared" si="1"/>
        <v>38.299999999999997</v>
      </c>
      <c r="N4" s="23">
        <f t="shared" si="2"/>
        <v>60.6</v>
      </c>
      <c r="O4" s="11" t="s">
        <v>196</v>
      </c>
      <c r="P4" s="11" t="s">
        <v>197</v>
      </c>
      <c r="Q4" s="13" t="s">
        <v>201</v>
      </c>
      <c r="R4" s="13" t="s">
        <v>259</v>
      </c>
      <c r="S4" s="13" t="s">
        <v>260</v>
      </c>
      <c r="T4" s="12">
        <v>1.6</v>
      </c>
      <c r="U4" s="12">
        <v>1.5</v>
      </c>
      <c r="V4" s="11" t="s">
        <v>157</v>
      </c>
      <c r="W4" s="12">
        <v>0.7</v>
      </c>
      <c r="X4" s="12" t="s">
        <v>301</v>
      </c>
      <c r="Y4" s="12">
        <v>0.6</v>
      </c>
      <c r="Z4" s="8">
        <v>0.1</v>
      </c>
      <c r="AA4" s="8"/>
      <c r="AB4" s="11" t="s">
        <v>303</v>
      </c>
      <c r="AC4" s="11" t="s">
        <v>303</v>
      </c>
      <c r="AD4" s="11" t="s">
        <v>157</v>
      </c>
      <c r="AE4" s="8"/>
      <c r="AF4" s="8" t="s">
        <v>315</v>
      </c>
      <c r="AG4" s="29" t="s">
        <v>316</v>
      </c>
    </row>
    <row r="5" spans="1:33" s="5" customFormat="1">
      <c r="A5" s="6">
        <v>44605</v>
      </c>
      <c r="B5" s="17" t="s">
        <v>163</v>
      </c>
      <c r="C5" s="8" t="s">
        <v>280</v>
      </c>
      <c r="D5" s="9">
        <v>5.0694444444444452E-2</v>
      </c>
      <c r="E5" s="30" t="s">
        <v>281</v>
      </c>
      <c r="F5" s="10">
        <v>12.3</v>
      </c>
      <c r="G5" s="10">
        <v>10.8</v>
      </c>
      <c r="H5" s="10">
        <v>12.1</v>
      </c>
      <c r="I5" s="10">
        <v>11.7</v>
      </c>
      <c r="J5" s="10">
        <v>12.5</v>
      </c>
      <c r="K5" s="10">
        <v>13</v>
      </c>
      <c r="L5" s="22">
        <f t="shared" si="0"/>
        <v>35.200000000000003</v>
      </c>
      <c r="M5" s="22">
        <f t="shared" si="1"/>
        <v>37.200000000000003</v>
      </c>
      <c r="N5" s="23">
        <f t="shared" si="2"/>
        <v>59.400000000000006</v>
      </c>
      <c r="O5" s="11" t="s">
        <v>196</v>
      </c>
      <c r="P5" s="11" t="s">
        <v>203</v>
      </c>
      <c r="Q5" s="13" t="s">
        <v>217</v>
      </c>
      <c r="R5" s="13" t="s">
        <v>205</v>
      </c>
      <c r="S5" s="13" t="s">
        <v>230</v>
      </c>
      <c r="T5" s="12">
        <v>1.6</v>
      </c>
      <c r="U5" s="12">
        <v>1.5</v>
      </c>
      <c r="V5" s="11" t="s">
        <v>157</v>
      </c>
      <c r="W5" s="12">
        <v>0.7</v>
      </c>
      <c r="X5" s="12" t="s">
        <v>301</v>
      </c>
      <c r="Y5" s="12">
        <v>0.7</v>
      </c>
      <c r="Z5" s="8" t="s">
        <v>304</v>
      </c>
      <c r="AA5" s="8"/>
      <c r="AB5" s="11" t="s">
        <v>303</v>
      </c>
      <c r="AC5" s="11" t="s">
        <v>303</v>
      </c>
      <c r="AD5" s="11" t="s">
        <v>157</v>
      </c>
      <c r="AE5" s="8"/>
      <c r="AF5" s="8" t="s">
        <v>331</v>
      </c>
      <c r="AG5" s="29" t="s">
        <v>332</v>
      </c>
    </row>
    <row r="6" spans="1:33" s="5" customFormat="1">
      <c r="A6" s="6">
        <v>44611</v>
      </c>
      <c r="B6" s="7" t="s">
        <v>162</v>
      </c>
      <c r="C6" s="8" t="s">
        <v>198</v>
      </c>
      <c r="D6" s="9">
        <v>5.0694444444444452E-2</v>
      </c>
      <c r="E6" s="8" t="s">
        <v>343</v>
      </c>
      <c r="F6" s="10">
        <v>12.6</v>
      </c>
      <c r="G6" s="10">
        <v>11.3</v>
      </c>
      <c r="H6" s="10">
        <v>12</v>
      </c>
      <c r="I6" s="10">
        <v>12.2</v>
      </c>
      <c r="J6" s="10">
        <v>11.8</v>
      </c>
      <c r="K6" s="10">
        <v>13.1</v>
      </c>
      <c r="L6" s="22">
        <f t="shared" si="0"/>
        <v>35.9</v>
      </c>
      <c r="M6" s="22">
        <f t="shared" si="1"/>
        <v>37.1</v>
      </c>
      <c r="N6" s="23">
        <f t="shared" si="2"/>
        <v>59.899999999999991</v>
      </c>
      <c r="O6" s="11" t="s">
        <v>196</v>
      </c>
      <c r="P6" s="11" t="s">
        <v>203</v>
      </c>
      <c r="Q6" s="13" t="s">
        <v>345</v>
      </c>
      <c r="R6" s="13" t="s">
        <v>355</v>
      </c>
      <c r="S6" s="13" t="s">
        <v>254</v>
      </c>
      <c r="T6" s="12">
        <v>3.5</v>
      </c>
      <c r="U6" s="12">
        <v>3.2</v>
      </c>
      <c r="V6" s="11" t="s">
        <v>159</v>
      </c>
      <c r="W6" s="12">
        <v>-0.1</v>
      </c>
      <c r="X6" s="12" t="s">
        <v>301</v>
      </c>
      <c r="Y6" s="12" t="s">
        <v>304</v>
      </c>
      <c r="Z6" s="8">
        <v>-0.1</v>
      </c>
      <c r="AA6" s="8"/>
      <c r="AB6" s="11" t="s">
        <v>305</v>
      </c>
      <c r="AC6" s="11" t="s">
        <v>305</v>
      </c>
      <c r="AD6" s="11" t="s">
        <v>157</v>
      </c>
      <c r="AE6" s="8"/>
      <c r="AF6" s="8" t="s">
        <v>348</v>
      </c>
      <c r="AG6" s="29" t="s">
        <v>419</v>
      </c>
    </row>
    <row r="7" spans="1:33" s="5" customFormat="1">
      <c r="A7" s="6">
        <v>44611</v>
      </c>
      <c r="B7" s="17" t="s">
        <v>164</v>
      </c>
      <c r="C7" s="8" t="s">
        <v>198</v>
      </c>
      <c r="D7" s="9">
        <v>5.0057870370370371E-2</v>
      </c>
      <c r="E7" s="8" t="s">
        <v>374</v>
      </c>
      <c r="F7" s="10">
        <v>12.1</v>
      </c>
      <c r="G7" s="10">
        <v>11.2</v>
      </c>
      <c r="H7" s="10">
        <v>11.7</v>
      </c>
      <c r="I7" s="10">
        <v>12.2</v>
      </c>
      <c r="J7" s="10">
        <v>12.1</v>
      </c>
      <c r="K7" s="10">
        <v>13.2</v>
      </c>
      <c r="L7" s="22">
        <f t="shared" si="0"/>
        <v>35</v>
      </c>
      <c r="M7" s="22">
        <f t="shared" si="1"/>
        <v>37.5</v>
      </c>
      <c r="N7" s="23">
        <f t="shared" si="2"/>
        <v>59.300000000000004</v>
      </c>
      <c r="O7" s="11" t="s">
        <v>196</v>
      </c>
      <c r="P7" s="11" t="s">
        <v>352</v>
      </c>
      <c r="Q7" s="13" t="s">
        <v>375</v>
      </c>
      <c r="R7" s="13" t="s">
        <v>376</v>
      </c>
      <c r="S7" s="13" t="s">
        <v>377</v>
      </c>
      <c r="T7" s="12">
        <v>3.5</v>
      </c>
      <c r="U7" s="12">
        <v>3.2</v>
      </c>
      <c r="V7" s="11" t="s">
        <v>159</v>
      </c>
      <c r="W7" s="12">
        <v>0.8</v>
      </c>
      <c r="X7" s="12" t="s">
        <v>301</v>
      </c>
      <c r="Y7" s="12">
        <v>0.9</v>
      </c>
      <c r="Z7" s="8">
        <v>-0.1</v>
      </c>
      <c r="AA7" s="8"/>
      <c r="AB7" s="11" t="s">
        <v>302</v>
      </c>
      <c r="AC7" s="11" t="s">
        <v>303</v>
      </c>
      <c r="AD7" s="11" t="s">
        <v>157</v>
      </c>
      <c r="AE7" s="8"/>
      <c r="AF7" s="8" t="s">
        <v>433</v>
      </c>
      <c r="AG7" s="29" t="s">
        <v>434</v>
      </c>
    </row>
    <row r="8" spans="1:33" s="5" customFormat="1">
      <c r="A8" s="6">
        <v>44612</v>
      </c>
      <c r="B8" s="7" t="s">
        <v>163</v>
      </c>
      <c r="C8" s="8" t="s">
        <v>395</v>
      </c>
      <c r="D8" s="9">
        <v>5.0717592592592592E-2</v>
      </c>
      <c r="E8" s="8" t="s">
        <v>393</v>
      </c>
      <c r="F8" s="10">
        <v>12.3</v>
      </c>
      <c r="G8" s="10">
        <v>10.6</v>
      </c>
      <c r="H8" s="10">
        <v>11.7</v>
      </c>
      <c r="I8" s="10">
        <v>12.4</v>
      </c>
      <c r="J8" s="10">
        <v>12.4</v>
      </c>
      <c r="K8" s="10">
        <v>13.8</v>
      </c>
      <c r="L8" s="22">
        <f t="shared" si="0"/>
        <v>34.599999999999994</v>
      </c>
      <c r="M8" s="22">
        <f t="shared" si="1"/>
        <v>38.6</v>
      </c>
      <c r="N8" s="23">
        <f t="shared" si="2"/>
        <v>59.399999999999991</v>
      </c>
      <c r="O8" s="11" t="s">
        <v>351</v>
      </c>
      <c r="P8" s="11" t="s">
        <v>197</v>
      </c>
      <c r="Q8" s="13" t="s">
        <v>344</v>
      </c>
      <c r="R8" s="13" t="s">
        <v>263</v>
      </c>
      <c r="S8" s="13" t="s">
        <v>408</v>
      </c>
      <c r="T8" s="12">
        <v>8.1</v>
      </c>
      <c r="U8" s="12">
        <v>9.1999999999999993</v>
      </c>
      <c r="V8" s="11" t="s">
        <v>157</v>
      </c>
      <c r="W8" s="12">
        <v>0.9</v>
      </c>
      <c r="X8" s="12" t="s">
        <v>301</v>
      </c>
      <c r="Y8" s="12">
        <v>0.5</v>
      </c>
      <c r="Z8" s="8">
        <v>0.4</v>
      </c>
      <c r="AA8" s="8"/>
      <c r="AB8" s="11" t="s">
        <v>303</v>
      </c>
      <c r="AC8" s="11" t="s">
        <v>303</v>
      </c>
      <c r="AD8" s="11" t="s">
        <v>157</v>
      </c>
      <c r="AE8" s="8"/>
      <c r="AF8" s="8" t="s">
        <v>392</v>
      </c>
      <c r="AG8" s="29" t="s">
        <v>442</v>
      </c>
    </row>
    <row r="9" spans="1:33" s="5" customFormat="1">
      <c r="A9" s="6">
        <v>44612</v>
      </c>
      <c r="B9" s="7" t="s">
        <v>155</v>
      </c>
      <c r="C9" s="8" t="s">
        <v>280</v>
      </c>
      <c r="D9" s="9">
        <v>4.9375000000000002E-2</v>
      </c>
      <c r="E9" s="8" t="s">
        <v>413</v>
      </c>
      <c r="F9" s="10">
        <v>11.9</v>
      </c>
      <c r="G9" s="10">
        <v>10.8</v>
      </c>
      <c r="H9" s="10">
        <v>11.2</v>
      </c>
      <c r="I9" s="10">
        <v>11.7</v>
      </c>
      <c r="J9" s="10">
        <v>12.2</v>
      </c>
      <c r="K9" s="10">
        <v>13.8</v>
      </c>
      <c r="L9" s="22">
        <f t="shared" si="0"/>
        <v>33.900000000000006</v>
      </c>
      <c r="M9" s="22">
        <f t="shared" si="1"/>
        <v>37.700000000000003</v>
      </c>
      <c r="N9" s="23">
        <f t="shared" si="2"/>
        <v>57.800000000000011</v>
      </c>
      <c r="O9" s="11" t="s">
        <v>351</v>
      </c>
      <c r="P9" s="11" t="s">
        <v>197</v>
      </c>
      <c r="Q9" s="13" t="s">
        <v>230</v>
      </c>
      <c r="R9" s="13" t="s">
        <v>414</v>
      </c>
      <c r="S9" s="13" t="s">
        <v>415</v>
      </c>
      <c r="T9" s="12">
        <v>8.1</v>
      </c>
      <c r="U9" s="12">
        <v>9.1999999999999993</v>
      </c>
      <c r="V9" s="11" t="s">
        <v>157</v>
      </c>
      <c r="W9" s="12">
        <v>0.9</v>
      </c>
      <c r="X9" s="12" t="s">
        <v>301</v>
      </c>
      <c r="Y9" s="12">
        <v>0.5</v>
      </c>
      <c r="Z9" s="8">
        <v>0.4</v>
      </c>
      <c r="AA9" s="8" t="s">
        <v>307</v>
      </c>
      <c r="AB9" s="11" t="s">
        <v>303</v>
      </c>
      <c r="AC9" s="11" t="s">
        <v>303</v>
      </c>
      <c r="AD9" s="11" t="s">
        <v>159</v>
      </c>
      <c r="AE9" s="8"/>
      <c r="AF9" s="8" t="s">
        <v>412</v>
      </c>
      <c r="AG9" s="29" t="s">
        <v>445</v>
      </c>
    </row>
    <row r="10" spans="1:33" s="5" customFormat="1">
      <c r="A10" s="6">
        <v>44618</v>
      </c>
      <c r="B10" s="7" t="s">
        <v>162</v>
      </c>
      <c r="C10" s="8" t="s">
        <v>198</v>
      </c>
      <c r="D10" s="9">
        <v>5.0104166666666672E-2</v>
      </c>
      <c r="E10" s="8" t="s">
        <v>452</v>
      </c>
      <c r="F10" s="10">
        <v>12.4</v>
      </c>
      <c r="G10" s="10">
        <v>11.1</v>
      </c>
      <c r="H10" s="10">
        <v>12</v>
      </c>
      <c r="I10" s="10">
        <v>12.7</v>
      </c>
      <c r="J10" s="10">
        <v>12</v>
      </c>
      <c r="K10" s="10">
        <v>12.7</v>
      </c>
      <c r="L10" s="22">
        <f t="shared" si="0"/>
        <v>35.5</v>
      </c>
      <c r="M10" s="22">
        <f t="shared" si="1"/>
        <v>37.4</v>
      </c>
      <c r="N10" s="23">
        <f t="shared" si="2"/>
        <v>60.2</v>
      </c>
      <c r="O10" s="11" t="s">
        <v>196</v>
      </c>
      <c r="P10" s="11" t="s">
        <v>203</v>
      </c>
      <c r="Q10" s="13" t="s">
        <v>411</v>
      </c>
      <c r="R10" s="13" t="s">
        <v>466</v>
      </c>
      <c r="S10" s="13" t="s">
        <v>467</v>
      </c>
      <c r="T10" s="12">
        <v>4.5999999999999996</v>
      </c>
      <c r="U10" s="12">
        <v>3.9</v>
      </c>
      <c r="V10" s="11" t="s">
        <v>157</v>
      </c>
      <c r="W10" s="12">
        <v>-0.2</v>
      </c>
      <c r="X10" s="12" t="s">
        <v>301</v>
      </c>
      <c r="Y10" s="12">
        <v>-0.2</v>
      </c>
      <c r="Z10" s="8" t="s">
        <v>304</v>
      </c>
      <c r="AA10" s="8"/>
      <c r="AB10" s="11" t="s">
        <v>305</v>
      </c>
      <c r="AC10" s="11" t="s">
        <v>303</v>
      </c>
      <c r="AD10" s="11" t="s">
        <v>157</v>
      </c>
      <c r="AE10" s="8"/>
      <c r="AF10" s="8" t="s">
        <v>457</v>
      </c>
      <c r="AG10" s="29" t="s">
        <v>518</v>
      </c>
    </row>
    <row r="11" spans="1:33" s="5" customFormat="1">
      <c r="A11" s="6">
        <v>44618</v>
      </c>
      <c r="B11" s="7" t="s">
        <v>161</v>
      </c>
      <c r="C11" s="8" t="s">
        <v>198</v>
      </c>
      <c r="D11" s="9">
        <v>5.0092592592592598E-2</v>
      </c>
      <c r="E11" s="8" t="s">
        <v>463</v>
      </c>
      <c r="F11" s="10">
        <v>12.3</v>
      </c>
      <c r="G11" s="10">
        <v>11</v>
      </c>
      <c r="H11" s="10">
        <v>11.8</v>
      </c>
      <c r="I11" s="10">
        <v>12.3</v>
      </c>
      <c r="J11" s="10">
        <v>12.5</v>
      </c>
      <c r="K11" s="10">
        <v>12.9</v>
      </c>
      <c r="L11" s="22">
        <f t="shared" si="0"/>
        <v>35.1</v>
      </c>
      <c r="M11" s="22">
        <f t="shared" si="1"/>
        <v>37.700000000000003</v>
      </c>
      <c r="N11" s="23">
        <f t="shared" si="2"/>
        <v>59.900000000000006</v>
      </c>
      <c r="O11" s="11" t="s">
        <v>196</v>
      </c>
      <c r="P11" s="11" t="s">
        <v>203</v>
      </c>
      <c r="Q11" s="13" t="s">
        <v>274</v>
      </c>
      <c r="R11" s="13" t="s">
        <v>470</v>
      </c>
      <c r="S11" s="13" t="s">
        <v>200</v>
      </c>
      <c r="T11" s="12">
        <v>4.5999999999999996</v>
      </c>
      <c r="U11" s="12">
        <v>3.9</v>
      </c>
      <c r="V11" s="11" t="s">
        <v>157</v>
      </c>
      <c r="W11" s="12">
        <v>0.4</v>
      </c>
      <c r="X11" s="12" t="s">
        <v>301</v>
      </c>
      <c r="Y11" s="12">
        <v>0.4</v>
      </c>
      <c r="Z11" s="8" t="s">
        <v>304</v>
      </c>
      <c r="AA11" s="8"/>
      <c r="AB11" s="11" t="s">
        <v>303</v>
      </c>
      <c r="AC11" s="11" t="s">
        <v>306</v>
      </c>
      <c r="AD11" s="11" t="s">
        <v>242</v>
      </c>
      <c r="AE11" s="8"/>
      <c r="AF11" s="8" t="s">
        <v>462</v>
      </c>
      <c r="AG11" s="29" t="s">
        <v>521</v>
      </c>
    </row>
    <row r="12" spans="1:33" s="5" customFormat="1">
      <c r="A12" s="6">
        <v>44619</v>
      </c>
      <c r="B12" s="17" t="s">
        <v>162</v>
      </c>
      <c r="C12" s="8" t="s">
        <v>198</v>
      </c>
      <c r="D12" s="9">
        <v>5.0729166666666665E-2</v>
      </c>
      <c r="E12" s="8" t="s">
        <v>490</v>
      </c>
      <c r="F12" s="10">
        <v>12.3</v>
      </c>
      <c r="G12" s="10">
        <v>10.9</v>
      </c>
      <c r="H12" s="10">
        <v>11.9</v>
      </c>
      <c r="I12" s="10">
        <v>12.4</v>
      </c>
      <c r="J12" s="10">
        <v>12.6</v>
      </c>
      <c r="K12" s="10">
        <v>13.2</v>
      </c>
      <c r="L12" s="22">
        <f t="shared" si="0"/>
        <v>35.1</v>
      </c>
      <c r="M12" s="22">
        <f t="shared" si="1"/>
        <v>38.200000000000003</v>
      </c>
      <c r="N12" s="23">
        <f t="shared" si="2"/>
        <v>60.1</v>
      </c>
      <c r="O12" s="11" t="s">
        <v>196</v>
      </c>
      <c r="P12" s="11" t="s">
        <v>352</v>
      </c>
      <c r="Q12" s="13" t="s">
        <v>489</v>
      </c>
      <c r="R12" s="13" t="s">
        <v>491</v>
      </c>
      <c r="S12" s="13" t="s">
        <v>260</v>
      </c>
      <c r="T12" s="12">
        <v>3.2</v>
      </c>
      <c r="U12" s="12">
        <v>3.3</v>
      </c>
      <c r="V12" s="11" t="s">
        <v>157</v>
      </c>
      <c r="W12" s="12">
        <v>0.2</v>
      </c>
      <c r="X12" s="12" t="s">
        <v>301</v>
      </c>
      <c r="Y12" s="12" t="s">
        <v>304</v>
      </c>
      <c r="Z12" s="8">
        <v>0.2</v>
      </c>
      <c r="AA12" s="8"/>
      <c r="AB12" s="11" t="s">
        <v>305</v>
      </c>
      <c r="AC12" s="11" t="s">
        <v>303</v>
      </c>
      <c r="AD12" s="11" t="s">
        <v>157</v>
      </c>
      <c r="AE12" s="8"/>
      <c r="AF12" s="8" t="s">
        <v>529</v>
      </c>
      <c r="AG12" s="29" t="s">
        <v>530</v>
      </c>
    </row>
    <row r="13" spans="1:33" s="5" customFormat="1">
      <c r="A13" s="6">
        <v>44625</v>
      </c>
      <c r="B13" s="7" t="s">
        <v>162</v>
      </c>
      <c r="C13" s="8" t="s">
        <v>198</v>
      </c>
      <c r="D13" s="9">
        <v>5.0729166666666665E-2</v>
      </c>
      <c r="E13" s="8" t="s">
        <v>559</v>
      </c>
      <c r="F13" s="10">
        <v>12.3</v>
      </c>
      <c r="G13" s="10">
        <v>10.9</v>
      </c>
      <c r="H13" s="10">
        <v>11.8</v>
      </c>
      <c r="I13" s="10">
        <v>12.7</v>
      </c>
      <c r="J13" s="10">
        <v>12.5</v>
      </c>
      <c r="K13" s="10">
        <v>13.1</v>
      </c>
      <c r="L13" s="22">
        <f t="shared" ref="L13:L16" si="3">SUM(F13:H13)</f>
        <v>35</v>
      </c>
      <c r="M13" s="22">
        <f t="shared" ref="M13:M16" si="4">SUM(I13:K13)</f>
        <v>38.299999999999997</v>
      </c>
      <c r="N13" s="23">
        <f t="shared" ref="N13:N16" si="5">SUM(F13:J13)</f>
        <v>60.2</v>
      </c>
      <c r="O13" s="11" t="s">
        <v>196</v>
      </c>
      <c r="P13" s="11" t="s">
        <v>352</v>
      </c>
      <c r="Q13" s="13" t="s">
        <v>571</v>
      </c>
      <c r="R13" s="13" t="s">
        <v>355</v>
      </c>
      <c r="S13" s="13" t="s">
        <v>572</v>
      </c>
      <c r="T13" s="12">
        <v>6.2</v>
      </c>
      <c r="U13" s="12">
        <v>7.3</v>
      </c>
      <c r="V13" s="11" t="s">
        <v>157</v>
      </c>
      <c r="W13" s="12">
        <v>0.2</v>
      </c>
      <c r="X13" s="12" t="s">
        <v>301</v>
      </c>
      <c r="Y13" s="12">
        <v>0.1</v>
      </c>
      <c r="Z13" s="8">
        <v>0.1</v>
      </c>
      <c r="AA13" s="8"/>
      <c r="AB13" s="11" t="s">
        <v>305</v>
      </c>
      <c r="AC13" s="11" t="s">
        <v>303</v>
      </c>
      <c r="AD13" s="11" t="s">
        <v>157</v>
      </c>
      <c r="AE13" s="8"/>
      <c r="AF13" s="8" t="s">
        <v>558</v>
      </c>
      <c r="AG13" s="29" t="s">
        <v>611</v>
      </c>
    </row>
    <row r="14" spans="1:33" s="5" customFormat="1">
      <c r="A14" s="6">
        <v>44625</v>
      </c>
      <c r="B14" s="7" t="s">
        <v>168</v>
      </c>
      <c r="C14" s="8" t="s">
        <v>198</v>
      </c>
      <c r="D14" s="9">
        <v>4.9328703703703701E-2</v>
      </c>
      <c r="E14" s="32" t="s">
        <v>621</v>
      </c>
      <c r="F14" s="10">
        <v>12</v>
      </c>
      <c r="G14" s="10">
        <v>10.8</v>
      </c>
      <c r="H14" s="10">
        <v>11.8</v>
      </c>
      <c r="I14" s="10">
        <v>12.4</v>
      </c>
      <c r="J14" s="10">
        <v>11.8</v>
      </c>
      <c r="K14" s="10">
        <v>12.4</v>
      </c>
      <c r="L14" s="22">
        <f t="shared" si="3"/>
        <v>34.6</v>
      </c>
      <c r="M14" s="22">
        <f t="shared" si="4"/>
        <v>36.6</v>
      </c>
      <c r="N14" s="23">
        <f t="shared" si="5"/>
        <v>58.8</v>
      </c>
      <c r="O14" s="11" t="s">
        <v>196</v>
      </c>
      <c r="P14" s="11" t="s">
        <v>203</v>
      </c>
      <c r="Q14" s="13" t="s">
        <v>270</v>
      </c>
      <c r="R14" s="13" t="s">
        <v>577</v>
      </c>
      <c r="S14" s="13" t="s">
        <v>578</v>
      </c>
      <c r="T14" s="12">
        <v>6.2</v>
      </c>
      <c r="U14" s="12">
        <v>7.3</v>
      </c>
      <c r="V14" s="11" t="s">
        <v>157</v>
      </c>
      <c r="W14" s="12">
        <v>0.1</v>
      </c>
      <c r="X14" s="12" t="s">
        <v>301</v>
      </c>
      <c r="Y14" s="12" t="s">
        <v>304</v>
      </c>
      <c r="Z14" s="8">
        <v>0.1</v>
      </c>
      <c r="AA14" s="8"/>
      <c r="AB14" s="11" t="s">
        <v>305</v>
      </c>
      <c r="AC14" s="11" t="s">
        <v>303</v>
      </c>
      <c r="AD14" s="11" t="s">
        <v>159</v>
      </c>
      <c r="AE14" s="8"/>
      <c r="AF14" s="8" t="s">
        <v>579</v>
      </c>
      <c r="AG14" s="29" t="s">
        <v>620</v>
      </c>
    </row>
    <row r="15" spans="1:33" s="5" customFormat="1">
      <c r="A15" s="6">
        <v>44626</v>
      </c>
      <c r="B15" s="7" t="s">
        <v>551</v>
      </c>
      <c r="C15" s="8" t="s">
        <v>198</v>
      </c>
      <c r="D15" s="9">
        <v>5.0069444444444444E-2</v>
      </c>
      <c r="E15" s="32" t="s">
        <v>603</v>
      </c>
      <c r="F15" s="10">
        <v>12.2</v>
      </c>
      <c r="G15" s="10">
        <v>10.9</v>
      </c>
      <c r="H15" s="10">
        <v>11.7</v>
      </c>
      <c r="I15" s="10">
        <v>12</v>
      </c>
      <c r="J15" s="10">
        <v>12.4</v>
      </c>
      <c r="K15" s="10">
        <v>13.4</v>
      </c>
      <c r="L15" s="22">
        <f t="shared" si="3"/>
        <v>34.799999999999997</v>
      </c>
      <c r="M15" s="22">
        <f t="shared" si="4"/>
        <v>37.799999999999997</v>
      </c>
      <c r="N15" s="23">
        <f t="shared" si="5"/>
        <v>59.199999999999996</v>
      </c>
      <c r="O15" s="11" t="s">
        <v>351</v>
      </c>
      <c r="P15" s="11" t="s">
        <v>197</v>
      </c>
      <c r="Q15" s="13" t="s">
        <v>205</v>
      </c>
      <c r="R15" s="13" t="s">
        <v>604</v>
      </c>
      <c r="S15" s="13" t="s">
        <v>283</v>
      </c>
      <c r="T15" s="12">
        <v>5.5</v>
      </c>
      <c r="U15" s="12">
        <v>5.0999999999999996</v>
      </c>
      <c r="V15" s="11" t="s">
        <v>157</v>
      </c>
      <c r="W15" s="12">
        <v>0.3</v>
      </c>
      <c r="X15" s="12" t="s">
        <v>301</v>
      </c>
      <c r="Y15" s="12">
        <v>0.2</v>
      </c>
      <c r="Z15" s="8">
        <v>0.1</v>
      </c>
      <c r="AA15" s="8"/>
      <c r="AB15" s="11" t="s">
        <v>305</v>
      </c>
      <c r="AC15" s="11" t="s">
        <v>305</v>
      </c>
      <c r="AD15" s="11" t="s">
        <v>159</v>
      </c>
      <c r="AE15" s="8"/>
      <c r="AF15" s="8" t="s">
        <v>631</v>
      </c>
      <c r="AG15" s="29" t="s">
        <v>632</v>
      </c>
    </row>
    <row r="16" spans="1:33" s="5" customFormat="1">
      <c r="A16" s="6">
        <v>44626</v>
      </c>
      <c r="B16" s="7" t="s">
        <v>164</v>
      </c>
      <c r="C16" s="8" t="s">
        <v>198</v>
      </c>
      <c r="D16" s="9">
        <v>4.9409722222222223E-2</v>
      </c>
      <c r="E16" s="8" t="s">
        <v>393</v>
      </c>
      <c r="F16" s="10">
        <v>12.2</v>
      </c>
      <c r="G16" s="10">
        <v>10.8</v>
      </c>
      <c r="H16" s="10">
        <v>11.5</v>
      </c>
      <c r="I16" s="10">
        <v>12</v>
      </c>
      <c r="J16" s="10">
        <v>12</v>
      </c>
      <c r="K16" s="10">
        <v>13.4</v>
      </c>
      <c r="L16" s="22">
        <f t="shared" si="3"/>
        <v>34.5</v>
      </c>
      <c r="M16" s="22">
        <f t="shared" si="4"/>
        <v>37.4</v>
      </c>
      <c r="N16" s="23">
        <f t="shared" si="5"/>
        <v>58.5</v>
      </c>
      <c r="O16" s="11" t="s">
        <v>351</v>
      </c>
      <c r="P16" s="11" t="s">
        <v>352</v>
      </c>
      <c r="Q16" s="13" t="s">
        <v>344</v>
      </c>
      <c r="R16" s="13" t="s">
        <v>254</v>
      </c>
      <c r="S16" s="13" t="s">
        <v>609</v>
      </c>
      <c r="T16" s="12">
        <v>5.5</v>
      </c>
      <c r="U16" s="12">
        <v>5.0999999999999996</v>
      </c>
      <c r="V16" s="11" t="s">
        <v>157</v>
      </c>
      <c r="W16" s="12">
        <v>0.2</v>
      </c>
      <c r="X16" s="12" t="s">
        <v>301</v>
      </c>
      <c r="Y16" s="12">
        <v>0.1</v>
      </c>
      <c r="Z16" s="8">
        <v>0.1</v>
      </c>
      <c r="AA16" s="8"/>
      <c r="AB16" s="11" t="s">
        <v>305</v>
      </c>
      <c r="AC16" s="11" t="s">
        <v>305</v>
      </c>
      <c r="AD16" s="11" t="s">
        <v>157</v>
      </c>
      <c r="AE16" s="8"/>
      <c r="AF16" s="8" t="s">
        <v>639</v>
      </c>
      <c r="AG16" s="29" t="s">
        <v>640</v>
      </c>
    </row>
    <row r="17" spans="1:1">
      <c r="A17" s="48"/>
    </row>
  </sheetData>
  <autoFilter ref="A1:AF4" xr:uid="{00000000-0009-0000-0000-00000A000000}"/>
  <phoneticPr fontId="12"/>
  <conditionalFormatting sqref="AB2:AE4">
    <cfRule type="containsText" dxfId="230" priority="816" operator="containsText" text="E">
      <formula>NOT(ISERROR(SEARCH("E",AB2)))</formula>
    </cfRule>
    <cfRule type="containsText" dxfId="229" priority="817" operator="containsText" text="B">
      <formula>NOT(ISERROR(SEARCH("B",AB2)))</formula>
    </cfRule>
    <cfRule type="containsText" dxfId="228" priority="818" operator="containsText" text="A">
      <formula>NOT(ISERROR(SEARCH("A",AB2)))</formula>
    </cfRule>
  </conditionalFormatting>
  <conditionalFormatting sqref="F2:K4">
    <cfRule type="colorScale" priority="1262">
      <colorScale>
        <cfvo type="min"/>
        <cfvo type="percentile" val="50"/>
        <cfvo type="max"/>
        <color rgb="FFF8696B"/>
        <color rgb="FFFFEB84"/>
        <color rgb="FF63BE7B"/>
      </colorScale>
    </cfRule>
  </conditionalFormatting>
  <conditionalFormatting sqref="AB5:AE5">
    <cfRule type="containsText" dxfId="227" priority="492" operator="containsText" text="E">
      <formula>NOT(ISERROR(SEARCH("E",AB5)))</formula>
    </cfRule>
    <cfRule type="containsText" dxfId="226" priority="493" operator="containsText" text="B">
      <formula>NOT(ISERROR(SEARCH("B",AB5)))</formula>
    </cfRule>
    <cfRule type="containsText" dxfId="225" priority="494" operator="containsText" text="A">
      <formula>NOT(ISERROR(SEARCH("A",AB5)))</formula>
    </cfRule>
  </conditionalFormatting>
  <conditionalFormatting sqref="F5:K5">
    <cfRule type="colorScale" priority="495">
      <colorScale>
        <cfvo type="min"/>
        <cfvo type="percentile" val="50"/>
        <cfvo type="max"/>
        <color rgb="FFF8696B"/>
        <color rgb="FFFFEB84"/>
        <color rgb="FF63BE7B"/>
      </colorScale>
    </cfRule>
  </conditionalFormatting>
  <conditionalFormatting sqref="V2">
    <cfRule type="containsText" dxfId="224" priority="49" operator="containsText" text="D">
      <formula>NOT(ISERROR(SEARCH("D",V2)))</formula>
    </cfRule>
    <cfRule type="containsText" dxfId="223" priority="50" operator="containsText" text="S">
      <formula>NOT(ISERROR(SEARCH("S",V2)))</formula>
    </cfRule>
    <cfRule type="containsText" dxfId="222" priority="51" operator="containsText" text="F">
      <formula>NOT(ISERROR(SEARCH("F",V2)))</formula>
    </cfRule>
    <cfRule type="containsText" dxfId="221" priority="52" operator="containsText" text="E">
      <formula>NOT(ISERROR(SEARCH("E",V2)))</formula>
    </cfRule>
    <cfRule type="containsText" dxfId="220" priority="53" operator="containsText" text="B">
      <formula>NOT(ISERROR(SEARCH("B",V2)))</formula>
    </cfRule>
    <cfRule type="containsText" dxfId="219" priority="54" operator="containsText" text="A">
      <formula>NOT(ISERROR(SEARCH("A",V2)))</formula>
    </cfRule>
  </conditionalFormatting>
  <conditionalFormatting sqref="V3:V5">
    <cfRule type="containsText" dxfId="218" priority="37" operator="containsText" text="D">
      <formula>NOT(ISERROR(SEARCH("D",V3)))</formula>
    </cfRule>
    <cfRule type="containsText" dxfId="217" priority="38" operator="containsText" text="S">
      <formula>NOT(ISERROR(SEARCH("S",V3)))</formula>
    </cfRule>
    <cfRule type="containsText" dxfId="216" priority="39" operator="containsText" text="F">
      <formula>NOT(ISERROR(SEARCH("F",V3)))</formula>
    </cfRule>
    <cfRule type="containsText" dxfId="215" priority="40" operator="containsText" text="E">
      <formula>NOT(ISERROR(SEARCH("E",V3)))</formula>
    </cfRule>
    <cfRule type="containsText" dxfId="214" priority="41" operator="containsText" text="B">
      <formula>NOT(ISERROR(SEARCH("B",V3)))</formula>
    </cfRule>
    <cfRule type="containsText" dxfId="213" priority="42" operator="containsText" text="A">
      <formula>NOT(ISERROR(SEARCH("A",V3)))</formula>
    </cfRule>
  </conditionalFormatting>
  <conditionalFormatting sqref="AB6:AE9">
    <cfRule type="containsText" dxfId="212" priority="33" operator="containsText" text="E">
      <formula>NOT(ISERROR(SEARCH("E",AB6)))</formula>
    </cfRule>
    <cfRule type="containsText" dxfId="211" priority="34" operator="containsText" text="B">
      <formula>NOT(ISERROR(SEARCH("B",AB6)))</formula>
    </cfRule>
    <cfRule type="containsText" dxfId="210" priority="35" operator="containsText" text="A">
      <formula>NOT(ISERROR(SEARCH("A",AB6)))</formula>
    </cfRule>
  </conditionalFormatting>
  <conditionalFormatting sqref="F6:K9">
    <cfRule type="colorScale" priority="36">
      <colorScale>
        <cfvo type="min"/>
        <cfvo type="percentile" val="50"/>
        <cfvo type="max"/>
        <color rgb="FFF8696B"/>
        <color rgb="FFFFEB84"/>
        <color rgb="FF63BE7B"/>
      </colorScale>
    </cfRule>
  </conditionalFormatting>
  <conditionalFormatting sqref="V6:V9">
    <cfRule type="containsText" dxfId="209" priority="27" operator="containsText" text="D">
      <formula>NOT(ISERROR(SEARCH("D",V6)))</formula>
    </cfRule>
    <cfRule type="containsText" dxfId="208" priority="28" operator="containsText" text="S">
      <formula>NOT(ISERROR(SEARCH("S",V6)))</formula>
    </cfRule>
    <cfRule type="containsText" dxfId="207" priority="29" operator="containsText" text="F">
      <formula>NOT(ISERROR(SEARCH("F",V6)))</formula>
    </cfRule>
    <cfRule type="containsText" dxfId="206" priority="30" operator="containsText" text="E">
      <formula>NOT(ISERROR(SEARCH("E",V6)))</formula>
    </cfRule>
    <cfRule type="containsText" dxfId="205" priority="31" operator="containsText" text="B">
      <formula>NOT(ISERROR(SEARCH("B",V6)))</formula>
    </cfRule>
    <cfRule type="containsText" dxfId="204" priority="32" operator="containsText" text="A">
      <formula>NOT(ISERROR(SEARCH("A",V6)))</formula>
    </cfRule>
  </conditionalFormatting>
  <conditionalFormatting sqref="AB10:AE12">
    <cfRule type="containsText" dxfId="203" priority="23" operator="containsText" text="E">
      <formula>NOT(ISERROR(SEARCH("E",AB10)))</formula>
    </cfRule>
    <cfRule type="containsText" dxfId="202" priority="24" operator="containsText" text="B">
      <formula>NOT(ISERROR(SEARCH("B",AB10)))</formula>
    </cfRule>
    <cfRule type="containsText" dxfId="201" priority="25" operator="containsText" text="A">
      <formula>NOT(ISERROR(SEARCH("A",AB10)))</formula>
    </cfRule>
  </conditionalFormatting>
  <conditionalFormatting sqref="F10:K12">
    <cfRule type="colorScale" priority="26">
      <colorScale>
        <cfvo type="min"/>
        <cfvo type="percentile" val="50"/>
        <cfvo type="max"/>
        <color rgb="FFF8696B"/>
        <color rgb="FFFFEB84"/>
        <color rgb="FF63BE7B"/>
      </colorScale>
    </cfRule>
  </conditionalFormatting>
  <conditionalFormatting sqref="V10:V12">
    <cfRule type="containsText" dxfId="200" priority="17" operator="containsText" text="D">
      <formula>NOT(ISERROR(SEARCH("D",V10)))</formula>
    </cfRule>
    <cfRule type="containsText" dxfId="199" priority="18" operator="containsText" text="S">
      <formula>NOT(ISERROR(SEARCH("S",V10)))</formula>
    </cfRule>
    <cfRule type="containsText" dxfId="198" priority="19" operator="containsText" text="F">
      <formula>NOT(ISERROR(SEARCH("F",V10)))</formula>
    </cfRule>
    <cfRule type="containsText" dxfId="197" priority="20" operator="containsText" text="E">
      <formula>NOT(ISERROR(SEARCH("E",V10)))</formula>
    </cfRule>
    <cfRule type="containsText" dxfId="196" priority="21" operator="containsText" text="B">
      <formula>NOT(ISERROR(SEARCH("B",V10)))</formula>
    </cfRule>
    <cfRule type="containsText" dxfId="195" priority="22" operator="containsText" text="A">
      <formula>NOT(ISERROR(SEARCH("A",V10)))</formula>
    </cfRule>
  </conditionalFormatting>
  <conditionalFormatting sqref="AB13:AE16">
    <cfRule type="containsText" dxfId="194" priority="13" operator="containsText" text="E">
      <formula>NOT(ISERROR(SEARCH("E",AB13)))</formula>
    </cfRule>
    <cfRule type="containsText" dxfId="193" priority="14" operator="containsText" text="B">
      <formula>NOT(ISERROR(SEARCH("B",AB13)))</formula>
    </cfRule>
    <cfRule type="containsText" dxfId="192" priority="15" operator="containsText" text="A">
      <formula>NOT(ISERROR(SEARCH("A",AB13)))</formula>
    </cfRule>
  </conditionalFormatting>
  <conditionalFormatting sqref="F13:K16">
    <cfRule type="colorScale" priority="16">
      <colorScale>
        <cfvo type="min"/>
        <cfvo type="percentile" val="50"/>
        <cfvo type="max"/>
        <color rgb="FFF8696B"/>
        <color rgb="FFFFEB84"/>
        <color rgb="FF63BE7B"/>
      </colorScale>
    </cfRule>
  </conditionalFormatting>
  <conditionalFormatting sqref="V15:V16">
    <cfRule type="containsText" dxfId="191" priority="7" operator="containsText" text="D">
      <formula>NOT(ISERROR(SEARCH("D",V15)))</formula>
    </cfRule>
    <cfRule type="containsText" dxfId="190" priority="8" operator="containsText" text="S">
      <formula>NOT(ISERROR(SEARCH("S",V15)))</formula>
    </cfRule>
    <cfRule type="containsText" dxfId="189" priority="9" operator="containsText" text="F">
      <formula>NOT(ISERROR(SEARCH("F",V15)))</formula>
    </cfRule>
    <cfRule type="containsText" dxfId="188" priority="10" operator="containsText" text="E">
      <formula>NOT(ISERROR(SEARCH("E",V15)))</formula>
    </cfRule>
    <cfRule type="containsText" dxfId="187" priority="11" operator="containsText" text="B">
      <formula>NOT(ISERROR(SEARCH("B",V15)))</formula>
    </cfRule>
    <cfRule type="containsText" dxfId="186" priority="12" operator="containsText" text="A">
      <formula>NOT(ISERROR(SEARCH("A",V15)))</formula>
    </cfRule>
  </conditionalFormatting>
  <conditionalFormatting sqref="V13:V14">
    <cfRule type="containsText" dxfId="185" priority="1" operator="containsText" text="D">
      <formula>NOT(ISERROR(SEARCH("D",V13)))</formula>
    </cfRule>
    <cfRule type="containsText" dxfId="184" priority="2" operator="containsText" text="S">
      <formula>NOT(ISERROR(SEARCH("S",V13)))</formula>
    </cfRule>
    <cfRule type="containsText" dxfId="183" priority="3" operator="containsText" text="F">
      <formula>NOT(ISERROR(SEARCH("F",V13)))</formula>
    </cfRule>
    <cfRule type="containsText" dxfId="182" priority="4" operator="containsText" text="E">
      <formula>NOT(ISERROR(SEARCH("E",V13)))</formula>
    </cfRule>
    <cfRule type="containsText" dxfId="181" priority="5" operator="containsText" text="B">
      <formula>NOT(ISERROR(SEARCH("B",V13)))</formula>
    </cfRule>
    <cfRule type="containsText" dxfId="180" priority="6" operator="containsText" text="A">
      <formula>NOT(ISERROR(SEARCH("A",V13)))</formula>
    </cfRule>
  </conditionalFormatting>
  <dataValidations count="1">
    <dataValidation type="list" allowBlank="1" showInputMessage="1" showErrorMessage="1" sqref="AE2:AE16" xr:uid="{00000000-0002-0000-0A00-000000000000}">
      <formula1>"強風,外差し,イン先行,凍結防止"</formula1>
    </dataValidation>
  </dataValidations>
  <pageMargins left="0.7" right="0.7" top="0.75" bottom="0.75" header="0.3" footer="0.3"/>
  <pageSetup paperSize="9" orientation="portrait" horizontalDpi="4294967292" verticalDpi="4294967292"/>
  <ignoredErrors>
    <ignoredError sqref="L2:N2 M3:N3 L5:N5 L6:N9 L10:N12 L13:N16" formulaRange="1"/>
    <ignoredError sqref="L3 L4:N4" formula="1"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I16"/>
  <sheetViews>
    <sheetView zoomScaleNormal="100" workbookViewId="0">
      <pane xSplit="5" ySplit="1" topLeftCell="T2" activePane="bottomRight" state="frozen"/>
      <selection activeCell="E15" sqref="E15"/>
      <selection pane="topRight" activeCell="E15" sqref="E15"/>
      <selection pane="bottomLeft" activeCell="E15" sqref="E15"/>
      <selection pane="bottomRight" activeCell="AG16" sqref="AG16"/>
    </sheetView>
  </sheetViews>
  <sheetFormatPr baseColWidth="10" defaultColWidth="8.83203125" defaultRowHeight="15"/>
  <cols>
    <col min="1" max="1" width="10" bestFit="1" customWidth="1"/>
    <col min="2" max="2" width="8.1640625" customWidth="1"/>
    <col min="5" max="5" width="18.33203125" customWidth="1"/>
    <col min="19" max="21" width="16.6640625" customWidth="1"/>
    <col min="26" max="26" width="5.33203125" customWidth="1"/>
    <col min="29" max="29" width="8.83203125" hidden="1" customWidth="1"/>
    <col min="34" max="35" width="150.83203125" customWidth="1"/>
  </cols>
  <sheetData>
    <row r="1" spans="1:35" s="5" customFormat="1">
      <c r="A1" s="1" t="s">
        <v>0</v>
      </c>
      <c r="B1" s="1" t="s">
        <v>18</v>
      </c>
      <c r="C1" s="1" t="s">
        <v>1</v>
      </c>
      <c r="D1" s="1" t="s">
        <v>19</v>
      </c>
      <c r="E1" s="1" t="s">
        <v>2</v>
      </c>
      <c r="F1" s="1" t="s">
        <v>20</v>
      </c>
      <c r="G1" s="1" t="s">
        <v>21</v>
      </c>
      <c r="H1" s="1" t="s">
        <v>22</v>
      </c>
      <c r="I1" s="1" t="s">
        <v>23</v>
      </c>
      <c r="J1" s="1" t="s">
        <v>24</v>
      </c>
      <c r="K1" s="1" t="s">
        <v>25</v>
      </c>
      <c r="L1" s="1" t="s">
        <v>26</v>
      </c>
      <c r="M1" s="1" t="s">
        <v>3</v>
      </c>
      <c r="N1" s="1" t="s">
        <v>27</v>
      </c>
      <c r="O1" s="1" t="s">
        <v>4</v>
      </c>
      <c r="P1" s="1" t="s">
        <v>48</v>
      </c>
      <c r="Q1" s="2" t="s">
        <v>28</v>
      </c>
      <c r="R1" s="2" t="s">
        <v>5</v>
      </c>
      <c r="S1" s="3" t="s">
        <v>6</v>
      </c>
      <c r="T1" s="3" t="s">
        <v>7</v>
      </c>
      <c r="U1" s="3" t="s">
        <v>8</v>
      </c>
      <c r="V1" s="4" t="s">
        <v>152</v>
      </c>
      <c r="W1" s="4" t="s">
        <v>153</v>
      </c>
      <c r="X1" s="4" t="s">
        <v>179</v>
      </c>
      <c r="Y1" s="4" t="s">
        <v>9</v>
      </c>
      <c r="Z1" s="4" t="s">
        <v>100</v>
      </c>
      <c r="AA1" s="4" t="s">
        <v>10</v>
      </c>
      <c r="AB1" s="4" t="s">
        <v>11</v>
      </c>
      <c r="AC1" s="4"/>
      <c r="AD1" s="4" t="s">
        <v>12</v>
      </c>
      <c r="AE1" s="4" t="s">
        <v>13</v>
      </c>
      <c r="AF1" s="4" t="s">
        <v>54</v>
      </c>
      <c r="AG1" s="4" t="s">
        <v>59</v>
      </c>
      <c r="AH1" s="1" t="s">
        <v>29</v>
      </c>
      <c r="AI1" s="14" t="s">
        <v>154</v>
      </c>
    </row>
    <row r="2" spans="1:35" s="5" customFormat="1">
      <c r="A2" s="6">
        <v>44604</v>
      </c>
      <c r="B2" s="7" t="s">
        <v>172</v>
      </c>
      <c r="C2" s="8" t="s">
        <v>223</v>
      </c>
      <c r="D2" s="9">
        <v>5.842592592592593E-2</v>
      </c>
      <c r="E2" s="8" t="s">
        <v>220</v>
      </c>
      <c r="F2" s="10">
        <v>12.1</v>
      </c>
      <c r="G2" s="10">
        <v>10.7</v>
      </c>
      <c r="H2" s="10">
        <v>11.6</v>
      </c>
      <c r="I2" s="10">
        <v>12.4</v>
      </c>
      <c r="J2" s="10">
        <v>12.5</v>
      </c>
      <c r="K2" s="10">
        <v>12.1</v>
      </c>
      <c r="L2" s="10">
        <v>13.4</v>
      </c>
      <c r="M2" s="22">
        <f t="shared" ref="M2:M14" si="0">SUM(F2:H2)</f>
        <v>34.4</v>
      </c>
      <c r="N2" s="22">
        <f t="shared" ref="N2:N14" si="1">I2</f>
        <v>12.4</v>
      </c>
      <c r="O2" s="22">
        <f t="shared" ref="O2:O14" si="2">SUM(J2:L2)</f>
        <v>38</v>
      </c>
      <c r="P2" s="23">
        <f t="shared" ref="P2:P14" si="3">SUM(F2:J2)</f>
        <v>59.3</v>
      </c>
      <c r="Q2" s="11" t="s">
        <v>221</v>
      </c>
      <c r="R2" s="11" t="s">
        <v>222</v>
      </c>
      <c r="S2" s="13" t="s">
        <v>224</v>
      </c>
      <c r="T2" s="13" t="s">
        <v>225</v>
      </c>
      <c r="U2" s="13" t="s">
        <v>226</v>
      </c>
      <c r="V2" s="12">
        <v>1.9</v>
      </c>
      <c r="W2" s="12">
        <v>1.3</v>
      </c>
      <c r="X2" s="11" t="s">
        <v>157</v>
      </c>
      <c r="Y2" s="8">
        <v>-0.3</v>
      </c>
      <c r="Z2" s="11" t="s">
        <v>301</v>
      </c>
      <c r="AA2" s="8">
        <v>-0.4</v>
      </c>
      <c r="AB2" s="8">
        <v>0.1</v>
      </c>
      <c r="AC2" s="11"/>
      <c r="AD2" s="11" t="s">
        <v>306</v>
      </c>
      <c r="AE2" s="11" t="s">
        <v>305</v>
      </c>
      <c r="AF2" s="11" t="s">
        <v>293</v>
      </c>
      <c r="AG2" s="8"/>
      <c r="AH2" s="8" t="s">
        <v>219</v>
      </c>
      <c r="AI2" s="29" t="s">
        <v>299</v>
      </c>
    </row>
    <row r="3" spans="1:35" s="5" customFormat="1">
      <c r="A3" s="6">
        <v>44604</v>
      </c>
      <c r="B3" s="18" t="s">
        <v>166</v>
      </c>
      <c r="C3" s="8" t="s">
        <v>223</v>
      </c>
      <c r="D3" s="9">
        <v>5.9050925925925923E-2</v>
      </c>
      <c r="E3" s="8" t="s">
        <v>233</v>
      </c>
      <c r="F3" s="10">
        <v>12.6</v>
      </c>
      <c r="G3" s="10">
        <v>11.3</v>
      </c>
      <c r="H3" s="10">
        <v>12</v>
      </c>
      <c r="I3" s="10">
        <v>12.3</v>
      </c>
      <c r="J3" s="10">
        <v>12.1</v>
      </c>
      <c r="K3" s="10">
        <v>12</v>
      </c>
      <c r="L3" s="10">
        <v>12.9</v>
      </c>
      <c r="M3" s="22">
        <f t="shared" si="0"/>
        <v>35.9</v>
      </c>
      <c r="N3" s="22">
        <f t="shared" si="1"/>
        <v>12.3</v>
      </c>
      <c r="O3" s="22">
        <f t="shared" si="2"/>
        <v>37</v>
      </c>
      <c r="P3" s="23">
        <f t="shared" si="3"/>
        <v>60.300000000000004</v>
      </c>
      <c r="Q3" s="11" t="s">
        <v>234</v>
      </c>
      <c r="R3" s="11" t="s">
        <v>235</v>
      </c>
      <c r="S3" s="13" t="s">
        <v>236</v>
      </c>
      <c r="T3" s="13" t="s">
        <v>237</v>
      </c>
      <c r="U3" s="13" t="s">
        <v>238</v>
      </c>
      <c r="V3" s="12">
        <v>1.9</v>
      </c>
      <c r="W3" s="12">
        <v>1.3</v>
      </c>
      <c r="X3" s="11" t="s">
        <v>157</v>
      </c>
      <c r="Y3" s="8">
        <v>0.3</v>
      </c>
      <c r="Z3" s="11" t="s">
        <v>301</v>
      </c>
      <c r="AA3" s="8">
        <v>0.2</v>
      </c>
      <c r="AB3" s="8">
        <v>0.1</v>
      </c>
      <c r="AC3" s="11"/>
      <c r="AD3" s="11" t="s">
        <v>305</v>
      </c>
      <c r="AE3" s="11" t="s">
        <v>303</v>
      </c>
      <c r="AF3" s="11" t="s">
        <v>158</v>
      </c>
      <c r="AG3" s="8"/>
      <c r="AH3" s="8" t="s">
        <v>232</v>
      </c>
      <c r="AI3" s="29" t="s">
        <v>310</v>
      </c>
    </row>
    <row r="4" spans="1:35" s="5" customFormat="1">
      <c r="A4" s="6">
        <v>44605</v>
      </c>
      <c r="B4" s="18" t="s">
        <v>165</v>
      </c>
      <c r="C4" s="8" t="s">
        <v>223</v>
      </c>
      <c r="D4" s="9">
        <v>5.9722222222222225E-2</v>
      </c>
      <c r="E4" s="32" t="s">
        <v>264</v>
      </c>
      <c r="F4" s="10">
        <v>12.3</v>
      </c>
      <c r="G4" s="10">
        <v>10.7</v>
      </c>
      <c r="H4" s="10">
        <v>11.6</v>
      </c>
      <c r="I4" s="10">
        <v>12.6</v>
      </c>
      <c r="J4" s="10">
        <v>13.1</v>
      </c>
      <c r="K4" s="10">
        <v>12.5</v>
      </c>
      <c r="L4" s="10">
        <v>13.2</v>
      </c>
      <c r="M4" s="22">
        <f t="shared" si="0"/>
        <v>34.6</v>
      </c>
      <c r="N4" s="22">
        <f t="shared" si="1"/>
        <v>12.6</v>
      </c>
      <c r="O4" s="22">
        <f t="shared" si="2"/>
        <v>38.799999999999997</v>
      </c>
      <c r="P4" s="23">
        <f t="shared" si="3"/>
        <v>60.300000000000004</v>
      </c>
      <c r="Q4" s="11" t="s">
        <v>221</v>
      </c>
      <c r="R4" s="11" t="s">
        <v>222</v>
      </c>
      <c r="S4" s="13" t="s">
        <v>265</v>
      </c>
      <c r="T4" s="13" t="s">
        <v>266</v>
      </c>
      <c r="U4" s="13" t="s">
        <v>267</v>
      </c>
      <c r="V4" s="12">
        <v>1.6</v>
      </c>
      <c r="W4" s="12">
        <v>1.5</v>
      </c>
      <c r="X4" s="11" t="s">
        <v>157</v>
      </c>
      <c r="Y4" s="8">
        <v>0.1</v>
      </c>
      <c r="Z4" s="11" t="s">
        <v>301</v>
      </c>
      <c r="AA4" s="8" t="s">
        <v>304</v>
      </c>
      <c r="AB4" s="8">
        <v>0.1</v>
      </c>
      <c r="AC4" s="11"/>
      <c r="AD4" s="11" t="s">
        <v>305</v>
      </c>
      <c r="AE4" s="11" t="s">
        <v>305</v>
      </c>
      <c r="AF4" s="11" t="s">
        <v>158</v>
      </c>
      <c r="AG4" s="8"/>
      <c r="AH4" s="8" t="s">
        <v>320</v>
      </c>
      <c r="AI4" s="29" t="s">
        <v>319</v>
      </c>
    </row>
    <row r="5" spans="1:35" s="5" customFormat="1">
      <c r="A5" s="6">
        <v>44605</v>
      </c>
      <c r="B5" s="7" t="s">
        <v>169</v>
      </c>
      <c r="C5" s="8" t="s">
        <v>287</v>
      </c>
      <c r="D5" s="9">
        <v>5.8414351851851849E-2</v>
      </c>
      <c r="E5" s="32" t="s">
        <v>290</v>
      </c>
      <c r="F5" s="10">
        <v>12.1</v>
      </c>
      <c r="G5" s="10">
        <v>10.7</v>
      </c>
      <c r="H5" s="10">
        <v>11.8</v>
      </c>
      <c r="I5" s="10">
        <v>12.2</v>
      </c>
      <c r="J5" s="10">
        <v>12.7</v>
      </c>
      <c r="K5" s="10">
        <v>12.3</v>
      </c>
      <c r="L5" s="10">
        <v>12.9</v>
      </c>
      <c r="M5" s="22">
        <f t="shared" si="0"/>
        <v>34.599999999999994</v>
      </c>
      <c r="N5" s="22">
        <f t="shared" si="1"/>
        <v>12.2</v>
      </c>
      <c r="O5" s="22">
        <f t="shared" si="2"/>
        <v>37.9</v>
      </c>
      <c r="P5" s="23">
        <f t="shared" si="3"/>
        <v>59.5</v>
      </c>
      <c r="Q5" s="11" t="s">
        <v>221</v>
      </c>
      <c r="R5" s="11" t="s">
        <v>289</v>
      </c>
      <c r="S5" s="13" t="s">
        <v>291</v>
      </c>
      <c r="T5" s="13" t="s">
        <v>292</v>
      </c>
      <c r="U5" s="13" t="s">
        <v>237</v>
      </c>
      <c r="V5" s="12">
        <v>1.6</v>
      </c>
      <c r="W5" s="12">
        <v>1.5</v>
      </c>
      <c r="X5" s="11" t="s">
        <v>159</v>
      </c>
      <c r="Y5" s="8">
        <v>0.5</v>
      </c>
      <c r="Z5" s="11" t="s">
        <v>301</v>
      </c>
      <c r="AA5" s="8">
        <v>0.6</v>
      </c>
      <c r="AB5" s="8">
        <v>-0.1</v>
      </c>
      <c r="AC5" s="11"/>
      <c r="AD5" s="11" t="s">
        <v>303</v>
      </c>
      <c r="AE5" s="11" t="s">
        <v>303</v>
      </c>
      <c r="AF5" s="11" t="s">
        <v>158</v>
      </c>
      <c r="AG5" s="8"/>
      <c r="AH5" s="8" t="s">
        <v>335</v>
      </c>
      <c r="AI5" s="29" t="s">
        <v>336</v>
      </c>
    </row>
    <row r="6" spans="1:35" s="5" customFormat="1">
      <c r="A6" s="6">
        <v>44611</v>
      </c>
      <c r="B6" s="7" t="s">
        <v>337</v>
      </c>
      <c r="C6" s="8" t="s">
        <v>223</v>
      </c>
      <c r="D6" s="9">
        <v>5.9780092592592593E-2</v>
      </c>
      <c r="E6" s="32" t="s">
        <v>342</v>
      </c>
      <c r="F6" s="10">
        <v>12.4</v>
      </c>
      <c r="G6" s="10">
        <v>10.8</v>
      </c>
      <c r="H6" s="10">
        <v>12</v>
      </c>
      <c r="I6" s="10">
        <v>13</v>
      </c>
      <c r="J6" s="10">
        <v>12.9</v>
      </c>
      <c r="K6" s="10">
        <v>12.5</v>
      </c>
      <c r="L6" s="10">
        <v>12.9</v>
      </c>
      <c r="M6" s="22">
        <f t="shared" si="0"/>
        <v>35.200000000000003</v>
      </c>
      <c r="N6" s="22">
        <f t="shared" si="1"/>
        <v>13</v>
      </c>
      <c r="O6" s="22">
        <f t="shared" si="2"/>
        <v>38.299999999999997</v>
      </c>
      <c r="P6" s="23">
        <f t="shared" si="3"/>
        <v>61.1</v>
      </c>
      <c r="Q6" s="11" t="s">
        <v>357</v>
      </c>
      <c r="R6" s="11" t="s">
        <v>358</v>
      </c>
      <c r="S6" s="13" t="s">
        <v>238</v>
      </c>
      <c r="T6" s="13" t="s">
        <v>359</v>
      </c>
      <c r="U6" s="13" t="s">
        <v>360</v>
      </c>
      <c r="V6" s="12">
        <v>3.5</v>
      </c>
      <c r="W6" s="12">
        <v>3.2</v>
      </c>
      <c r="X6" s="11" t="s">
        <v>293</v>
      </c>
      <c r="Y6" s="8">
        <v>0.6</v>
      </c>
      <c r="Z6" s="11" t="s">
        <v>301</v>
      </c>
      <c r="AA6" s="8">
        <v>0.7</v>
      </c>
      <c r="AB6" s="8">
        <v>-0.1</v>
      </c>
      <c r="AC6" s="11"/>
      <c r="AD6" s="11" t="s">
        <v>303</v>
      </c>
      <c r="AE6" s="11" t="s">
        <v>303</v>
      </c>
      <c r="AF6" s="11" t="s">
        <v>158</v>
      </c>
      <c r="AG6" s="8"/>
      <c r="AH6" s="8" t="s">
        <v>421</v>
      </c>
      <c r="AI6" s="29" t="s">
        <v>422</v>
      </c>
    </row>
    <row r="7" spans="1:35" s="5" customFormat="1">
      <c r="A7" s="6">
        <v>44611</v>
      </c>
      <c r="B7" s="7" t="s">
        <v>338</v>
      </c>
      <c r="C7" s="8" t="s">
        <v>223</v>
      </c>
      <c r="D7" s="9">
        <v>5.7731481481481474E-2</v>
      </c>
      <c r="E7" s="32" t="s">
        <v>370</v>
      </c>
      <c r="F7" s="10">
        <v>12</v>
      </c>
      <c r="G7" s="10">
        <v>10.8</v>
      </c>
      <c r="H7" s="10">
        <v>11.7</v>
      </c>
      <c r="I7" s="10">
        <v>12.2</v>
      </c>
      <c r="J7" s="10">
        <v>12.1</v>
      </c>
      <c r="K7" s="10">
        <v>11.8</v>
      </c>
      <c r="L7" s="10">
        <v>13.2</v>
      </c>
      <c r="M7" s="22">
        <f t="shared" si="0"/>
        <v>34.5</v>
      </c>
      <c r="N7" s="22">
        <f t="shared" si="1"/>
        <v>12.2</v>
      </c>
      <c r="O7" s="22">
        <f t="shared" si="2"/>
        <v>37.099999999999994</v>
      </c>
      <c r="P7" s="23">
        <f t="shared" si="3"/>
        <v>58.800000000000004</v>
      </c>
      <c r="Q7" s="11" t="s">
        <v>221</v>
      </c>
      <c r="R7" s="11" t="s">
        <v>235</v>
      </c>
      <c r="S7" s="13" t="s">
        <v>225</v>
      </c>
      <c r="T7" s="13" t="s">
        <v>371</v>
      </c>
      <c r="U7" s="13" t="s">
        <v>372</v>
      </c>
      <c r="V7" s="12">
        <v>3.5</v>
      </c>
      <c r="W7" s="12">
        <v>3.2</v>
      </c>
      <c r="X7" s="11" t="s">
        <v>293</v>
      </c>
      <c r="Y7" s="8">
        <v>0.3</v>
      </c>
      <c r="Z7" s="11" t="s">
        <v>301</v>
      </c>
      <c r="AA7" s="8">
        <v>0.4</v>
      </c>
      <c r="AB7" s="8">
        <v>-0.1</v>
      </c>
      <c r="AC7" s="11"/>
      <c r="AD7" s="11" t="s">
        <v>303</v>
      </c>
      <c r="AE7" s="11" t="s">
        <v>305</v>
      </c>
      <c r="AF7" s="11" t="s">
        <v>293</v>
      </c>
      <c r="AG7" s="8"/>
      <c r="AH7" s="8" t="s">
        <v>431</v>
      </c>
      <c r="AI7" s="29" t="s">
        <v>432</v>
      </c>
    </row>
    <row r="8" spans="1:35" s="5" customFormat="1">
      <c r="A8" s="6">
        <v>44612</v>
      </c>
      <c r="B8" s="17" t="s">
        <v>165</v>
      </c>
      <c r="C8" s="8" t="s">
        <v>397</v>
      </c>
      <c r="D8" s="9">
        <v>5.9814814814814814E-2</v>
      </c>
      <c r="E8" s="32" t="s">
        <v>382</v>
      </c>
      <c r="F8" s="10">
        <v>12</v>
      </c>
      <c r="G8" s="10">
        <v>10.9</v>
      </c>
      <c r="H8" s="10">
        <v>11.6</v>
      </c>
      <c r="I8" s="10">
        <v>12.4</v>
      </c>
      <c r="J8" s="10">
        <v>13.1</v>
      </c>
      <c r="K8" s="10">
        <v>12.9</v>
      </c>
      <c r="L8" s="10">
        <v>13.9</v>
      </c>
      <c r="M8" s="22">
        <f t="shared" si="0"/>
        <v>34.5</v>
      </c>
      <c r="N8" s="22">
        <f t="shared" si="1"/>
        <v>12.4</v>
      </c>
      <c r="O8" s="22">
        <f t="shared" si="2"/>
        <v>39.9</v>
      </c>
      <c r="P8" s="23">
        <f t="shared" si="3"/>
        <v>60</v>
      </c>
      <c r="Q8" s="11" t="s">
        <v>221</v>
      </c>
      <c r="R8" s="11" t="s">
        <v>222</v>
      </c>
      <c r="S8" s="13" t="s">
        <v>398</v>
      </c>
      <c r="T8" s="13" t="s">
        <v>372</v>
      </c>
      <c r="U8" s="13" t="s">
        <v>399</v>
      </c>
      <c r="V8" s="12">
        <v>8.1</v>
      </c>
      <c r="W8" s="12">
        <v>9.1999999999999993</v>
      </c>
      <c r="X8" s="11" t="s">
        <v>416</v>
      </c>
      <c r="Y8" s="8">
        <v>0.9</v>
      </c>
      <c r="Z8" s="11" t="s">
        <v>301</v>
      </c>
      <c r="AA8" s="8">
        <v>0.4</v>
      </c>
      <c r="AB8" s="8">
        <v>0.5</v>
      </c>
      <c r="AC8" s="11"/>
      <c r="AD8" s="11" t="s">
        <v>303</v>
      </c>
      <c r="AE8" s="11" t="s">
        <v>303</v>
      </c>
      <c r="AF8" s="11" t="s">
        <v>158</v>
      </c>
      <c r="AG8" s="8"/>
      <c r="AH8" s="8" t="s">
        <v>381</v>
      </c>
      <c r="AI8" s="29" t="s">
        <v>436</v>
      </c>
    </row>
    <row r="9" spans="1:35" s="5" customFormat="1">
      <c r="A9" s="6">
        <v>44612</v>
      </c>
      <c r="B9" s="7" t="s">
        <v>339</v>
      </c>
      <c r="C9" s="8" t="s">
        <v>287</v>
      </c>
      <c r="D9" s="9">
        <v>5.9803240740740747E-2</v>
      </c>
      <c r="E9" s="32" t="s">
        <v>385</v>
      </c>
      <c r="F9" s="10">
        <v>12.3</v>
      </c>
      <c r="G9" s="10">
        <v>11.1</v>
      </c>
      <c r="H9" s="10">
        <v>12.2</v>
      </c>
      <c r="I9" s="10">
        <v>12.7</v>
      </c>
      <c r="J9" s="10">
        <v>12.9</v>
      </c>
      <c r="K9" s="10">
        <v>12.5</v>
      </c>
      <c r="L9" s="10">
        <v>13</v>
      </c>
      <c r="M9" s="22">
        <f t="shared" si="0"/>
        <v>35.599999999999994</v>
      </c>
      <c r="N9" s="22">
        <f t="shared" si="1"/>
        <v>12.7</v>
      </c>
      <c r="O9" s="22">
        <f t="shared" si="2"/>
        <v>38.4</v>
      </c>
      <c r="P9" s="23">
        <f t="shared" si="3"/>
        <v>61.199999999999996</v>
      </c>
      <c r="Q9" s="11" t="s">
        <v>357</v>
      </c>
      <c r="R9" s="11" t="s">
        <v>358</v>
      </c>
      <c r="S9" s="13" t="s">
        <v>372</v>
      </c>
      <c r="T9" s="13" t="s">
        <v>402</v>
      </c>
      <c r="U9" s="13" t="s">
        <v>360</v>
      </c>
      <c r="V9" s="12">
        <v>8.1</v>
      </c>
      <c r="W9" s="12">
        <v>9.1999999999999993</v>
      </c>
      <c r="X9" s="11" t="s">
        <v>416</v>
      </c>
      <c r="Y9" s="8">
        <v>0.6</v>
      </c>
      <c r="Z9" s="11" t="s">
        <v>301</v>
      </c>
      <c r="AA9" s="8">
        <v>0.1</v>
      </c>
      <c r="AB9" s="8">
        <v>0.5</v>
      </c>
      <c r="AC9" s="11"/>
      <c r="AD9" s="11" t="s">
        <v>305</v>
      </c>
      <c r="AE9" s="11" t="s">
        <v>303</v>
      </c>
      <c r="AF9" s="11" t="s">
        <v>293</v>
      </c>
      <c r="AG9" s="8"/>
      <c r="AH9" s="8" t="s">
        <v>384</v>
      </c>
      <c r="AI9" s="29" t="s">
        <v>438</v>
      </c>
    </row>
    <row r="10" spans="1:35" s="5" customFormat="1">
      <c r="A10" s="6">
        <v>44618</v>
      </c>
      <c r="B10" s="7" t="s">
        <v>165</v>
      </c>
      <c r="C10" s="8" t="s">
        <v>223</v>
      </c>
      <c r="D10" s="9">
        <v>5.9733796296296299E-2</v>
      </c>
      <c r="E10" s="32" t="s">
        <v>459</v>
      </c>
      <c r="F10" s="10">
        <v>12.3</v>
      </c>
      <c r="G10" s="10">
        <v>10.7</v>
      </c>
      <c r="H10" s="10">
        <v>11.8</v>
      </c>
      <c r="I10" s="10">
        <v>12.5</v>
      </c>
      <c r="J10" s="10">
        <v>12.6</v>
      </c>
      <c r="K10" s="10">
        <v>12.6</v>
      </c>
      <c r="L10" s="10">
        <v>13.6</v>
      </c>
      <c r="M10" s="22">
        <f t="shared" si="0"/>
        <v>34.799999999999997</v>
      </c>
      <c r="N10" s="22">
        <f t="shared" si="1"/>
        <v>12.5</v>
      </c>
      <c r="O10" s="22">
        <f t="shared" si="2"/>
        <v>38.799999999999997</v>
      </c>
      <c r="P10" s="23">
        <f t="shared" si="3"/>
        <v>59.9</v>
      </c>
      <c r="Q10" s="11" t="s">
        <v>221</v>
      </c>
      <c r="R10" s="11" t="s">
        <v>222</v>
      </c>
      <c r="S10" s="13" t="s">
        <v>468</v>
      </c>
      <c r="T10" s="13" t="s">
        <v>469</v>
      </c>
      <c r="U10" s="13" t="s">
        <v>453</v>
      </c>
      <c r="V10" s="12">
        <v>4.5999999999999996</v>
      </c>
      <c r="W10" s="12">
        <v>3.9</v>
      </c>
      <c r="X10" s="11" t="s">
        <v>158</v>
      </c>
      <c r="Y10" s="8">
        <v>0.2</v>
      </c>
      <c r="Z10" s="11" t="s">
        <v>301</v>
      </c>
      <c r="AA10" s="8">
        <v>0.2</v>
      </c>
      <c r="AB10" s="8" t="s">
        <v>304</v>
      </c>
      <c r="AC10" s="11"/>
      <c r="AD10" s="11" t="s">
        <v>305</v>
      </c>
      <c r="AE10" s="11" t="s">
        <v>303</v>
      </c>
      <c r="AF10" s="11" t="s">
        <v>158</v>
      </c>
      <c r="AG10" s="8"/>
      <c r="AH10" s="8" t="s">
        <v>458</v>
      </c>
      <c r="AI10" s="29" t="s">
        <v>519</v>
      </c>
    </row>
    <row r="11" spans="1:35" s="5" customFormat="1">
      <c r="A11" s="6">
        <v>44618</v>
      </c>
      <c r="B11" s="17" t="s">
        <v>166</v>
      </c>
      <c r="C11" s="8" t="s">
        <v>223</v>
      </c>
      <c r="D11" s="9">
        <v>6.0416666666666667E-2</v>
      </c>
      <c r="E11" s="32" t="s">
        <v>472</v>
      </c>
      <c r="F11" s="10">
        <v>12.3</v>
      </c>
      <c r="G11" s="10">
        <v>11.2</v>
      </c>
      <c r="H11" s="10">
        <v>12.6</v>
      </c>
      <c r="I11" s="10">
        <v>13.2</v>
      </c>
      <c r="J11" s="10">
        <v>13</v>
      </c>
      <c r="K11" s="10">
        <v>12.1</v>
      </c>
      <c r="L11" s="10">
        <v>12.6</v>
      </c>
      <c r="M11" s="22">
        <f t="shared" si="0"/>
        <v>36.1</v>
      </c>
      <c r="N11" s="22">
        <f t="shared" si="1"/>
        <v>13.2</v>
      </c>
      <c r="O11" s="22">
        <f t="shared" si="2"/>
        <v>37.700000000000003</v>
      </c>
      <c r="P11" s="23">
        <f t="shared" si="3"/>
        <v>62.3</v>
      </c>
      <c r="Q11" s="11" t="s">
        <v>234</v>
      </c>
      <c r="R11" s="11" t="s">
        <v>235</v>
      </c>
      <c r="S11" s="13" t="s">
        <v>473</v>
      </c>
      <c r="T11" s="13" t="s">
        <v>474</v>
      </c>
      <c r="U11" s="13" t="s">
        <v>475</v>
      </c>
      <c r="V11" s="12">
        <v>4.5999999999999996</v>
      </c>
      <c r="W11" s="12">
        <v>3.9</v>
      </c>
      <c r="X11" s="11" t="s">
        <v>158</v>
      </c>
      <c r="Y11" s="8">
        <v>2.1</v>
      </c>
      <c r="Z11" s="11" t="s">
        <v>301</v>
      </c>
      <c r="AA11" s="8">
        <v>2.1</v>
      </c>
      <c r="AB11" s="8" t="s">
        <v>304</v>
      </c>
      <c r="AC11" s="11"/>
      <c r="AD11" s="11" t="s">
        <v>302</v>
      </c>
      <c r="AE11" s="11" t="s">
        <v>303</v>
      </c>
      <c r="AF11" s="11" t="s">
        <v>158</v>
      </c>
      <c r="AG11" s="8"/>
      <c r="AH11" s="8" t="s">
        <v>471</v>
      </c>
      <c r="AI11" s="29" t="s">
        <v>523</v>
      </c>
    </row>
    <row r="12" spans="1:35" s="5" customFormat="1">
      <c r="A12" s="6">
        <v>44619</v>
      </c>
      <c r="B12" s="7" t="s">
        <v>165</v>
      </c>
      <c r="C12" s="8" t="s">
        <v>223</v>
      </c>
      <c r="D12" s="9">
        <v>5.9780092592592593E-2</v>
      </c>
      <c r="E12" s="32" t="s">
        <v>493</v>
      </c>
      <c r="F12" s="10">
        <v>12.1</v>
      </c>
      <c r="G12" s="10">
        <v>10.8</v>
      </c>
      <c r="H12" s="10">
        <v>11.5</v>
      </c>
      <c r="I12" s="10">
        <v>12.4</v>
      </c>
      <c r="J12" s="10">
        <v>12.6</v>
      </c>
      <c r="K12" s="10">
        <v>13</v>
      </c>
      <c r="L12" s="10">
        <v>14.1</v>
      </c>
      <c r="M12" s="22">
        <f t="shared" si="0"/>
        <v>34.4</v>
      </c>
      <c r="N12" s="22">
        <f t="shared" si="1"/>
        <v>12.4</v>
      </c>
      <c r="O12" s="22">
        <f t="shared" si="2"/>
        <v>39.700000000000003</v>
      </c>
      <c r="P12" s="23">
        <f t="shared" si="3"/>
        <v>59.4</v>
      </c>
      <c r="Q12" s="11" t="s">
        <v>221</v>
      </c>
      <c r="R12" s="11" t="s">
        <v>222</v>
      </c>
      <c r="S12" s="13" t="s">
        <v>494</v>
      </c>
      <c r="T12" s="13" t="s">
        <v>495</v>
      </c>
      <c r="U12" s="13" t="s">
        <v>496</v>
      </c>
      <c r="V12" s="12">
        <v>3.2</v>
      </c>
      <c r="W12" s="12">
        <v>3.3</v>
      </c>
      <c r="X12" s="11" t="s">
        <v>158</v>
      </c>
      <c r="Y12" s="8">
        <v>0.6</v>
      </c>
      <c r="Z12" s="11" t="s">
        <v>301</v>
      </c>
      <c r="AA12" s="8">
        <v>0.4</v>
      </c>
      <c r="AB12" s="8">
        <v>0.2</v>
      </c>
      <c r="AC12" s="11"/>
      <c r="AD12" s="11" t="s">
        <v>303</v>
      </c>
      <c r="AE12" s="11" t="s">
        <v>303</v>
      </c>
      <c r="AF12" s="11" t="s">
        <v>158</v>
      </c>
      <c r="AG12" s="8"/>
      <c r="AH12" s="8" t="s">
        <v>533</v>
      </c>
      <c r="AI12" s="29" t="s">
        <v>534</v>
      </c>
    </row>
    <row r="13" spans="1:35" s="5" customFormat="1">
      <c r="A13" s="6">
        <v>44619</v>
      </c>
      <c r="B13" s="7" t="s">
        <v>166</v>
      </c>
      <c r="C13" s="8" t="s">
        <v>223</v>
      </c>
      <c r="D13" s="9">
        <v>5.9085648148148151E-2</v>
      </c>
      <c r="E13" s="32" t="s">
        <v>501</v>
      </c>
      <c r="F13" s="10">
        <v>12.3</v>
      </c>
      <c r="G13" s="10">
        <v>11.1</v>
      </c>
      <c r="H13" s="10">
        <v>11.7</v>
      </c>
      <c r="I13" s="10">
        <v>12.5</v>
      </c>
      <c r="J13" s="10">
        <v>12.3</v>
      </c>
      <c r="K13" s="10">
        <v>12.5</v>
      </c>
      <c r="L13" s="10">
        <v>13.1</v>
      </c>
      <c r="M13" s="22">
        <f t="shared" si="0"/>
        <v>35.099999999999994</v>
      </c>
      <c r="N13" s="22">
        <f t="shared" si="1"/>
        <v>12.5</v>
      </c>
      <c r="O13" s="22">
        <f t="shared" si="2"/>
        <v>37.9</v>
      </c>
      <c r="P13" s="23">
        <f t="shared" si="3"/>
        <v>59.899999999999991</v>
      </c>
      <c r="Q13" s="11" t="s">
        <v>357</v>
      </c>
      <c r="R13" s="11" t="s">
        <v>222</v>
      </c>
      <c r="S13" s="13" t="s">
        <v>502</v>
      </c>
      <c r="T13" s="13" t="s">
        <v>503</v>
      </c>
      <c r="U13" s="13" t="s">
        <v>292</v>
      </c>
      <c r="V13" s="12">
        <v>3.2</v>
      </c>
      <c r="W13" s="12">
        <v>3.3</v>
      </c>
      <c r="X13" s="11" t="s">
        <v>158</v>
      </c>
      <c r="Y13" s="8">
        <v>0.6</v>
      </c>
      <c r="Z13" s="11" t="s">
        <v>301</v>
      </c>
      <c r="AA13" s="8">
        <v>0.4</v>
      </c>
      <c r="AB13" s="8">
        <v>0.2</v>
      </c>
      <c r="AC13" s="11"/>
      <c r="AD13" s="11" t="s">
        <v>303</v>
      </c>
      <c r="AE13" s="11" t="s">
        <v>305</v>
      </c>
      <c r="AF13" s="11" t="s">
        <v>158</v>
      </c>
      <c r="AG13" s="8"/>
      <c r="AH13" s="8" t="s">
        <v>539</v>
      </c>
      <c r="AI13" s="29" t="s">
        <v>540</v>
      </c>
    </row>
    <row r="14" spans="1:35" s="5" customFormat="1">
      <c r="A14" s="6">
        <v>44619</v>
      </c>
      <c r="B14" s="7" t="s">
        <v>169</v>
      </c>
      <c r="C14" s="8" t="s">
        <v>223</v>
      </c>
      <c r="D14" s="9">
        <v>5.9120370370370372E-2</v>
      </c>
      <c r="E14" s="32" t="s">
        <v>514</v>
      </c>
      <c r="F14" s="10">
        <v>12.3</v>
      </c>
      <c r="G14" s="10">
        <v>10.8</v>
      </c>
      <c r="H14" s="10">
        <v>11.7</v>
      </c>
      <c r="I14" s="10">
        <v>12.6</v>
      </c>
      <c r="J14" s="10">
        <v>12.8</v>
      </c>
      <c r="K14" s="10">
        <v>12.4</v>
      </c>
      <c r="L14" s="10">
        <v>13.2</v>
      </c>
      <c r="M14" s="22">
        <f t="shared" si="0"/>
        <v>34.799999999999997</v>
      </c>
      <c r="N14" s="22">
        <f t="shared" si="1"/>
        <v>12.6</v>
      </c>
      <c r="O14" s="22">
        <f t="shared" si="2"/>
        <v>38.400000000000006</v>
      </c>
      <c r="P14" s="23">
        <f t="shared" si="3"/>
        <v>60.2</v>
      </c>
      <c r="Q14" s="11" t="s">
        <v>221</v>
      </c>
      <c r="R14" s="11" t="s">
        <v>222</v>
      </c>
      <c r="S14" s="13" t="s">
        <v>515</v>
      </c>
      <c r="T14" s="13" t="s">
        <v>494</v>
      </c>
      <c r="U14" s="13" t="s">
        <v>516</v>
      </c>
      <c r="V14" s="12">
        <v>3.2</v>
      </c>
      <c r="W14" s="12">
        <v>3.3</v>
      </c>
      <c r="X14" s="11" t="s">
        <v>158</v>
      </c>
      <c r="Y14" s="8">
        <v>1.6</v>
      </c>
      <c r="Z14" s="11" t="s">
        <v>301</v>
      </c>
      <c r="AA14" s="8">
        <v>1.4</v>
      </c>
      <c r="AB14" s="8">
        <v>0.2</v>
      </c>
      <c r="AC14" s="11"/>
      <c r="AD14" s="11" t="s">
        <v>302</v>
      </c>
      <c r="AE14" s="11" t="s">
        <v>305</v>
      </c>
      <c r="AF14" s="11" t="s">
        <v>158</v>
      </c>
      <c r="AG14" s="8"/>
      <c r="AH14" s="8" t="s">
        <v>549</v>
      </c>
      <c r="AI14" s="29" t="s">
        <v>550</v>
      </c>
    </row>
    <row r="15" spans="1:35" s="5" customFormat="1">
      <c r="A15" s="6">
        <v>44625</v>
      </c>
      <c r="B15" s="7" t="s">
        <v>165</v>
      </c>
      <c r="C15" s="8" t="s">
        <v>223</v>
      </c>
      <c r="D15" s="9">
        <v>6.0439814814814814E-2</v>
      </c>
      <c r="E15" s="32" t="s">
        <v>555</v>
      </c>
      <c r="F15" s="10">
        <v>12</v>
      </c>
      <c r="G15" s="10">
        <v>10.9</v>
      </c>
      <c r="H15" s="10">
        <v>12.1</v>
      </c>
      <c r="I15" s="10">
        <v>12.6</v>
      </c>
      <c r="J15" s="10">
        <v>13.4</v>
      </c>
      <c r="K15" s="10">
        <v>13</v>
      </c>
      <c r="L15" s="10">
        <v>13.2</v>
      </c>
      <c r="M15" s="22">
        <f t="shared" ref="M15:M16" si="4">SUM(F15:H15)</f>
        <v>35</v>
      </c>
      <c r="N15" s="22">
        <f t="shared" ref="N15:N16" si="5">I15</f>
        <v>12.6</v>
      </c>
      <c r="O15" s="22">
        <f t="shared" ref="O15:O16" si="6">SUM(J15:L15)</f>
        <v>39.599999999999994</v>
      </c>
      <c r="P15" s="23">
        <f t="shared" ref="P15:P16" si="7">SUM(F15:J15)</f>
        <v>61</v>
      </c>
      <c r="Q15" s="11" t="s">
        <v>221</v>
      </c>
      <c r="R15" s="11" t="s">
        <v>222</v>
      </c>
      <c r="S15" s="13" t="s">
        <v>574</v>
      </c>
      <c r="T15" s="13" t="s">
        <v>575</v>
      </c>
      <c r="U15" s="13" t="s">
        <v>265</v>
      </c>
      <c r="V15" s="12">
        <v>6.2</v>
      </c>
      <c r="W15" s="12">
        <v>7.3</v>
      </c>
      <c r="X15" s="11" t="s">
        <v>158</v>
      </c>
      <c r="Y15" s="8">
        <v>1.3</v>
      </c>
      <c r="Z15" s="11" t="s">
        <v>301</v>
      </c>
      <c r="AA15" s="8">
        <v>1.2</v>
      </c>
      <c r="AB15" s="8">
        <v>0.1</v>
      </c>
      <c r="AC15" s="11"/>
      <c r="AD15" s="11" t="s">
        <v>302</v>
      </c>
      <c r="AE15" s="11" t="s">
        <v>303</v>
      </c>
      <c r="AF15" s="11" t="s">
        <v>158</v>
      </c>
      <c r="AG15" s="8"/>
      <c r="AH15" s="8" t="s">
        <v>562</v>
      </c>
      <c r="AI15" s="29" t="s">
        <v>613</v>
      </c>
    </row>
    <row r="16" spans="1:35" s="5" customFormat="1">
      <c r="A16" s="6">
        <v>44626</v>
      </c>
      <c r="B16" s="17" t="s">
        <v>165</v>
      </c>
      <c r="C16" s="8" t="s">
        <v>223</v>
      </c>
      <c r="D16" s="9">
        <v>5.9791666666666667E-2</v>
      </c>
      <c r="E16" s="32" t="s">
        <v>587</v>
      </c>
      <c r="F16" s="10">
        <v>12.3</v>
      </c>
      <c r="G16" s="10">
        <v>11.4</v>
      </c>
      <c r="H16" s="10">
        <v>11.8</v>
      </c>
      <c r="I16" s="10">
        <v>12.4</v>
      </c>
      <c r="J16" s="10">
        <v>12.8</v>
      </c>
      <c r="K16" s="10">
        <v>12.6</v>
      </c>
      <c r="L16" s="10">
        <v>13.3</v>
      </c>
      <c r="M16" s="22">
        <f t="shared" si="4"/>
        <v>35.5</v>
      </c>
      <c r="N16" s="22">
        <f t="shared" si="5"/>
        <v>12.4</v>
      </c>
      <c r="O16" s="22">
        <f t="shared" si="6"/>
        <v>38.700000000000003</v>
      </c>
      <c r="P16" s="23">
        <f t="shared" si="7"/>
        <v>60.7</v>
      </c>
      <c r="Q16" s="11" t="s">
        <v>357</v>
      </c>
      <c r="R16" s="11" t="s">
        <v>222</v>
      </c>
      <c r="S16" s="13" t="s">
        <v>360</v>
      </c>
      <c r="T16" s="13" t="s">
        <v>594</v>
      </c>
      <c r="U16" s="13" t="s">
        <v>595</v>
      </c>
      <c r="V16" s="12">
        <v>5.5</v>
      </c>
      <c r="W16" s="12">
        <v>5.0999999999999996</v>
      </c>
      <c r="X16" s="11" t="s">
        <v>158</v>
      </c>
      <c r="Y16" s="8">
        <v>0.7</v>
      </c>
      <c r="Z16" s="11" t="s">
        <v>301</v>
      </c>
      <c r="AA16" s="8">
        <v>0.5</v>
      </c>
      <c r="AB16" s="8">
        <v>0.2</v>
      </c>
      <c r="AC16" s="11"/>
      <c r="AD16" s="11" t="s">
        <v>303</v>
      </c>
      <c r="AE16" s="11" t="s">
        <v>303</v>
      </c>
      <c r="AF16" s="11" t="s">
        <v>158</v>
      </c>
      <c r="AG16" s="8"/>
      <c r="AH16" s="8" t="s">
        <v>586</v>
      </c>
      <c r="AI16" s="29" t="s">
        <v>623</v>
      </c>
    </row>
  </sheetData>
  <autoFilter ref="A1:AH5" xr:uid="{00000000-0009-0000-0000-00000B000000}"/>
  <phoneticPr fontId="3"/>
  <conditionalFormatting sqref="AD2:AE2">
    <cfRule type="containsText" dxfId="179" priority="1521" operator="containsText" text="E">
      <formula>NOT(ISERROR(SEARCH("E",AD2)))</formula>
    </cfRule>
    <cfRule type="containsText" dxfId="178" priority="1522" operator="containsText" text="B">
      <formula>NOT(ISERROR(SEARCH("B",AD2)))</formula>
    </cfRule>
    <cfRule type="containsText" dxfId="177" priority="1523" operator="containsText" text="A">
      <formula>NOT(ISERROR(SEARCH("A",AD2)))</formula>
    </cfRule>
  </conditionalFormatting>
  <conditionalFormatting sqref="AF2:AG2">
    <cfRule type="containsText" dxfId="176" priority="1518" operator="containsText" text="E">
      <formula>NOT(ISERROR(SEARCH("E",AF2)))</formula>
    </cfRule>
    <cfRule type="containsText" dxfId="175" priority="1519" operator="containsText" text="B">
      <formula>NOT(ISERROR(SEARCH("B",AF2)))</formula>
    </cfRule>
    <cfRule type="containsText" dxfId="174" priority="1520" operator="containsText" text="A">
      <formula>NOT(ISERROR(SEARCH("A",AF2)))</formula>
    </cfRule>
  </conditionalFormatting>
  <conditionalFormatting sqref="AD3:AE4">
    <cfRule type="containsText" dxfId="173" priority="1515" operator="containsText" text="E">
      <formula>NOT(ISERROR(SEARCH("E",AD3)))</formula>
    </cfRule>
    <cfRule type="containsText" dxfId="172" priority="1516" operator="containsText" text="B">
      <formula>NOT(ISERROR(SEARCH("B",AD3)))</formula>
    </cfRule>
    <cfRule type="containsText" dxfId="171" priority="1517" operator="containsText" text="A">
      <formula>NOT(ISERROR(SEARCH("A",AD3)))</formula>
    </cfRule>
  </conditionalFormatting>
  <conditionalFormatting sqref="AF3:AG4">
    <cfRule type="containsText" dxfId="170" priority="1512" operator="containsText" text="E">
      <formula>NOT(ISERROR(SEARCH("E",AF3)))</formula>
    </cfRule>
    <cfRule type="containsText" dxfId="169" priority="1513" operator="containsText" text="B">
      <formula>NOT(ISERROR(SEARCH("B",AF3)))</formula>
    </cfRule>
    <cfRule type="containsText" dxfId="168" priority="1514" operator="containsText" text="A">
      <formula>NOT(ISERROR(SEARCH("A",AF3)))</formula>
    </cfRule>
  </conditionalFormatting>
  <conditionalFormatting sqref="F2:L4">
    <cfRule type="colorScale" priority="1530">
      <colorScale>
        <cfvo type="min"/>
        <cfvo type="percentile" val="50"/>
        <cfvo type="max"/>
        <color rgb="FFF8696B"/>
        <color rgb="FFFFEB84"/>
        <color rgb="FF63BE7B"/>
      </colorScale>
    </cfRule>
  </conditionalFormatting>
  <conditionalFormatting sqref="AD5:AE5">
    <cfRule type="containsText" dxfId="167" priority="338" operator="containsText" text="E">
      <formula>NOT(ISERROR(SEARCH("E",AD5)))</formula>
    </cfRule>
    <cfRule type="containsText" dxfId="166" priority="339" operator="containsText" text="B">
      <formula>NOT(ISERROR(SEARCH("B",AD5)))</formula>
    </cfRule>
    <cfRule type="containsText" dxfId="165" priority="340" operator="containsText" text="A">
      <formula>NOT(ISERROR(SEARCH("A",AD5)))</formula>
    </cfRule>
  </conditionalFormatting>
  <conditionalFormatting sqref="AF5:AG5">
    <cfRule type="containsText" dxfId="164" priority="335" operator="containsText" text="E">
      <formula>NOT(ISERROR(SEARCH("E",AF5)))</formula>
    </cfRule>
    <cfRule type="containsText" dxfId="163" priority="336" operator="containsText" text="B">
      <formula>NOT(ISERROR(SEARCH("B",AF5)))</formula>
    </cfRule>
    <cfRule type="containsText" dxfId="162" priority="337" operator="containsText" text="A">
      <formula>NOT(ISERROR(SEARCH("A",AF5)))</formula>
    </cfRule>
  </conditionalFormatting>
  <conditionalFormatting sqref="F5:L5">
    <cfRule type="colorScale" priority="1583">
      <colorScale>
        <cfvo type="min"/>
        <cfvo type="percentile" val="50"/>
        <cfvo type="max"/>
        <color rgb="FFF8696B"/>
        <color rgb="FFFFEB84"/>
        <color rgb="FF63BE7B"/>
      </colorScale>
    </cfRule>
  </conditionalFormatting>
  <conditionalFormatting sqref="X2:X5">
    <cfRule type="containsText" dxfId="161" priority="43" operator="containsText" text="D">
      <formula>NOT(ISERROR(SEARCH("D",X2)))</formula>
    </cfRule>
    <cfRule type="containsText" dxfId="160" priority="44" operator="containsText" text="S">
      <formula>NOT(ISERROR(SEARCH("S",X2)))</formula>
    </cfRule>
    <cfRule type="containsText" dxfId="159" priority="45" operator="containsText" text="F">
      <formula>NOT(ISERROR(SEARCH("F",X2)))</formula>
    </cfRule>
    <cfRule type="containsText" dxfId="158" priority="46" operator="containsText" text="E">
      <formula>NOT(ISERROR(SEARCH("E",X2)))</formula>
    </cfRule>
    <cfRule type="containsText" dxfId="157" priority="47" operator="containsText" text="B">
      <formula>NOT(ISERROR(SEARCH("B",X2)))</formula>
    </cfRule>
    <cfRule type="containsText" dxfId="156" priority="48" operator="containsText" text="A">
      <formula>NOT(ISERROR(SEARCH("A",X2)))</formula>
    </cfRule>
  </conditionalFormatting>
  <conditionalFormatting sqref="AD6:AE9">
    <cfRule type="containsText" dxfId="155" priority="39" operator="containsText" text="E">
      <formula>NOT(ISERROR(SEARCH("E",AD6)))</formula>
    </cfRule>
    <cfRule type="containsText" dxfId="154" priority="40" operator="containsText" text="B">
      <formula>NOT(ISERROR(SEARCH("B",AD6)))</formula>
    </cfRule>
    <cfRule type="containsText" dxfId="153" priority="41" operator="containsText" text="A">
      <formula>NOT(ISERROR(SEARCH("A",AD6)))</formula>
    </cfRule>
  </conditionalFormatting>
  <conditionalFormatting sqref="AF6:AG9">
    <cfRule type="containsText" dxfId="152" priority="36" operator="containsText" text="E">
      <formula>NOT(ISERROR(SEARCH("E",AF6)))</formula>
    </cfRule>
    <cfRule type="containsText" dxfId="151" priority="37" operator="containsText" text="B">
      <formula>NOT(ISERROR(SEARCH("B",AF6)))</formula>
    </cfRule>
    <cfRule type="containsText" dxfId="150" priority="38" operator="containsText" text="A">
      <formula>NOT(ISERROR(SEARCH("A",AF6)))</formula>
    </cfRule>
  </conditionalFormatting>
  <conditionalFormatting sqref="F6:L9">
    <cfRule type="colorScale" priority="42">
      <colorScale>
        <cfvo type="min"/>
        <cfvo type="percentile" val="50"/>
        <cfvo type="max"/>
        <color rgb="FFF8696B"/>
        <color rgb="FFFFEB84"/>
        <color rgb="FF63BE7B"/>
      </colorScale>
    </cfRule>
  </conditionalFormatting>
  <conditionalFormatting sqref="X6:X9">
    <cfRule type="containsText" dxfId="149" priority="30" operator="containsText" text="D">
      <formula>NOT(ISERROR(SEARCH("D",X6)))</formula>
    </cfRule>
    <cfRule type="containsText" dxfId="148" priority="31" operator="containsText" text="S">
      <formula>NOT(ISERROR(SEARCH("S",X6)))</formula>
    </cfRule>
    <cfRule type="containsText" dxfId="147" priority="32" operator="containsText" text="F">
      <formula>NOT(ISERROR(SEARCH("F",X6)))</formula>
    </cfRule>
    <cfRule type="containsText" dxfId="146" priority="33" operator="containsText" text="E">
      <formula>NOT(ISERROR(SEARCH("E",X6)))</formula>
    </cfRule>
    <cfRule type="containsText" dxfId="145" priority="34" operator="containsText" text="B">
      <formula>NOT(ISERROR(SEARCH("B",X6)))</formula>
    </cfRule>
    <cfRule type="containsText" dxfId="144" priority="35" operator="containsText" text="A">
      <formula>NOT(ISERROR(SEARCH("A",X6)))</formula>
    </cfRule>
  </conditionalFormatting>
  <conditionalFormatting sqref="AD10:AE14">
    <cfRule type="containsText" dxfId="143" priority="26" operator="containsText" text="E">
      <formula>NOT(ISERROR(SEARCH("E",AD10)))</formula>
    </cfRule>
    <cfRule type="containsText" dxfId="142" priority="27" operator="containsText" text="B">
      <formula>NOT(ISERROR(SEARCH("B",AD10)))</formula>
    </cfRule>
    <cfRule type="containsText" dxfId="141" priority="28" operator="containsText" text="A">
      <formula>NOT(ISERROR(SEARCH("A",AD10)))</formula>
    </cfRule>
  </conditionalFormatting>
  <conditionalFormatting sqref="AF10:AG14">
    <cfRule type="containsText" dxfId="140" priority="23" operator="containsText" text="E">
      <formula>NOT(ISERROR(SEARCH("E",AF10)))</formula>
    </cfRule>
    <cfRule type="containsText" dxfId="139" priority="24" operator="containsText" text="B">
      <formula>NOT(ISERROR(SEARCH("B",AF10)))</formula>
    </cfRule>
    <cfRule type="containsText" dxfId="138" priority="25" operator="containsText" text="A">
      <formula>NOT(ISERROR(SEARCH("A",AF10)))</formula>
    </cfRule>
  </conditionalFormatting>
  <conditionalFormatting sqref="F10:L14">
    <cfRule type="colorScale" priority="29">
      <colorScale>
        <cfvo type="min"/>
        <cfvo type="percentile" val="50"/>
        <cfvo type="max"/>
        <color rgb="FFF8696B"/>
        <color rgb="FFFFEB84"/>
        <color rgb="FF63BE7B"/>
      </colorScale>
    </cfRule>
  </conditionalFormatting>
  <conditionalFormatting sqref="X10:X14">
    <cfRule type="containsText" dxfId="137" priority="17" operator="containsText" text="D">
      <formula>NOT(ISERROR(SEARCH("D",X10)))</formula>
    </cfRule>
    <cfRule type="containsText" dxfId="136" priority="18" operator="containsText" text="S">
      <formula>NOT(ISERROR(SEARCH("S",X10)))</formula>
    </cfRule>
    <cfRule type="containsText" dxfId="135" priority="19" operator="containsText" text="F">
      <formula>NOT(ISERROR(SEARCH("F",X10)))</formula>
    </cfRule>
    <cfRule type="containsText" dxfId="134" priority="20" operator="containsText" text="E">
      <formula>NOT(ISERROR(SEARCH("E",X10)))</formula>
    </cfRule>
    <cfRule type="containsText" dxfId="133" priority="21" operator="containsText" text="B">
      <formula>NOT(ISERROR(SEARCH("B",X10)))</formula>
    </cfRule>
    <cfRule type="containsText" dxfId="132" priority="22" operator="containsText" text="A">
      <formula>NOT(ISERROR(SEARCH("A",X10)))</formula>
    </cfRule>
  </conditionalFormatting>
  <conditionalFormatting sqref="AD15:AE16">
    <cfRule type="containsText" dxfId="131" priority="13" operator="containsText" text="E">
      <formula>NOT(ISERROR(SEARCH("E",AD15)))</formula>
    </cfRule>
    <cfRule type="containsText" dxfId="130" priority="14" operator="containsText" text="B">
      <formula>NOT(ISERROR(SEARCH("B",AD15)))</formula>
    </cfRule>
    <cfRule type="containsText" dxfId="129" priority="15" operator="containsText" text="A">
      <formula>NOT(ISERROR(SEARCH("A",AD15)))</formula>
    </cfRule>
  </conditionalFormatting>
  <conditionalFormatting sqref="AF16:AG16 AF15">
    <cfRule type="containsText" dxfId="128" priority="10" operator="containsText" text="E">
      <formula>NOT(ISERROR(SEARCH("E",AF15)))</formula>
    </cfRule>
    <cfRule type="containsText" dxfId="127" priority="11" operator="containsText" text="B">
      <formula>NOT(ISERROR(SEARCH("B",AF15)))</formula>
    </cfRule>
    <cfRule type="containsText" dxfId="126" priority="12" operator="containsText" text="A">
      <formula>NOT(ISERROR(SEARCH("A",AF15)))</formula>
    </cfRule>
  </conditionalFormatting>
  <conditionalFormatting sqref="F15:L16">
    <cfRule type="colorScale" priority="16">
      <colorScale>
        <cfvo type="min"/>
        <cfvo type="percentile" val="50"/>
        <cfvo type="max"/>
        <color rgb="FFF8696B"/>
        <color rgb="FFFFEB84"/>
        <color rgb="FF63BE7B"/>
      </colorScale>
    </cfRule>
  </conditionalFormatting>
  <conditionalFormatting sqref="X15:X16">
    <cfRule type="containsText" dxfId="125" priority="4" operator="containsText" text="D">
      <formula>NOT(ISERROR(SEARCH("D",X15)))</formula>
    </cfRule>
    <cfRule type="containsText" dxfId="124" priority="5" operator="containsText" text="S">
      <formula>NOT(ISERROR(SEARCH("S",X15)))</formula>
    </cfRule>
    <cfRule type="containsText" dxfId="123" priority="6" operator="containsText" text="F">
      <formula>NOT(ISERROR(SEARCH("F",X15)))</formula>
    </cfRule>
    <cfRule type="containsText" dxfId="122" priority="7" operator="containsText" text="E">
      <formula>NOT(ISERROR(SEARCH("E",X15)))</formula>
    </cfRule>
    <cfRule type="containsText" dxfId="121" priority="8" operator="containsText" text="B">
      <formula>NOT(ISERROR(SEARCH("B",X15)))</formula>
    </cfRule>
    <cfRule type="containsText" dxfId="120" priority="9" operator="containsText" text="A">
      <formula>NOT(ISERROR(SEARCH("A",X15)))</formula>
    </cfRule>
  </conditionalFormatting>
  <conditionalFormatting sqref="AG15">
    <cfRule type="containsText" dxfId="119" priority="1" operator="containsText" text="E">
      <formula>NOT(ISERROR(SEARCH("E",AG15)))</formula>
    </cfRule>
    <cfRule type="containsText" dxfId="118" priority="2" operator="containsText" text="B">
      <formula>NOT(ISERROR(SEARCH("B",AG15)))</formula>
    </cfRule>
    <cfRule type="containsText" dxfId="117" priority="3" operator="containsText" text="A">
      <formula>NOT(ISERROR(SEARCH("A",AG15)))</formula>
    </cfRule>
  </conditionalFormatting>
  <dataValidations count="2">
    <dataValidation type="list" allowBlank="1" showInputMessage="1" showErrorMessage="1" sqref="AG2 AG5:AG14 AG16" xr:uid="{00000000-0002-0000-0B00-000000000000}">
      <formula1>"強風,外差し,イン先行"</formula1>
    </dataValidation>
    <dataValidation type="list" allowBlank="1" showInputMessage="1" showErrorMessage="1" sqref="AG3:AG4 AG15" xr:uid="{00000000-0002-0000-0B00-000001000000}">
      <formula1>"強風,外差し,イン先行,凍結防止"</formula1>
    </dataValidation>
  </dataValidations>
  <pageMargins left="0.75" right="0.75" top="1" bottom="1" header="0.3" footer="0.3"/>
  <pageSetup paperSize="9" orientation="portrait" horizontalDpi="4294967292" verticalDpi="4294967292"/>
  <ignoredErrors>
    <ignoredError sqref="M2:P4 M5:P5 M6:P9 M10:P14 M15:P16" formulaRange="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AO27"/>
  <sheetViews>
    <sheetView workbookViewId="0">
      <pane xSplit="5" ySplit="1" topLeftCell="I2" activePane="bottomRight" state="frozen"/>
      <selection activeCell="E24" sqref="E24"/>
      <selection pane="topRight" activeCell="E24" sqref="E24"/>
      <selection pane="bottomLeft" activeCell="E24" sqref="E24"/>
      <selection pane="bottomRight" activeCell="AL21" sqref="AL21"/>
    </sheetView>
  </sheetViews>
  <sheetFormatPr baseColWidth="10" defaultColWidth="8.83203125" defaultRowHeight="15"/>
  <cols>
    <col min="1" max="1" width="10" bestFit="1" customWidth="1"/>
    <col min="2" max="2" width="8.1640625" customWidth="1"/>
    <col min="5" max="5" width="18.33203125" customWidth="1"/>
    <col min="22" max="24" width="16.6640625" customWidth="1"/>
    <col min="29" max="29" width="5.33203125" customWidth="1"/>
    <col min="32" max="32" width="8.83203125" hidden="1" customWidth="1"/>
    <col min="37" max="38" width="150.83203125" customWidth="1"/>
  </cols>
  <sheetData>
    <row r="1" spans="1:41" s="5" customFormat="1">
      <c r="A1" s="1" t="s">
        <v>41</v>
      </c>
      <c r="B1" s="1" t="s">
        <v>81</v>
      </c>
      <c r="C1" s="1" t="s">
        <v>43</v>
      </c>
      <c r="D1" s="1" t="s">
        <v>82</v>
      </c>
      <c r="E1" s="1" t="s">
        <v>45</v>
      </c>
      <c r="F1" s="1" t="s">
        <v>83</v>
      </c>
      <c r="G1" s="1" t="s">
        <v>84</v>
      </c>
      <c r="H1" s="1" t="s">
        <v>85</v>
      </c>
      <c r="I1" s="1" t="s">
        <v>86</v>
      </c>
      <c r="J1" s="1" t="s">
        <v>87</v>
      </c>
      <c r="K1" s="1" t="s">
        <v>88</v>
      </c>
      <c r="L1" s="1" t="s">
        <v>101</v>
      </c>
      <c r="M1" s="1" t="s">
        <v>102</v>
      </c>
      <c r="N1" s="1" t="s">
        <v>103</v>
      </c>
      <c r="O1" s="1" t="s">
        <v>46</v>
      </c>
      <c r="P1" s="1" t="s">
        <v>69</v>
      </c>
      <c r="Q1" s="1" t="s">
        <v>47</v>
      </c>
      <c r="R1" s="1" t="s">
        <v>48</v>
      </c>
      <c r="S1" s="1" t="s">
        <v>176</v>
      </c>
      <c r="T1" s="2" t="s">
        <v>104</v>
      </c>
      <c r="U1" s="2" t="s">
        <v>50</v>
      </c>
      <c r="V1" s="3" t="s">
        <v>51</v>
      </c>
      <c r="W1" s="3" t="s">
        <v>52</v>
      </c>
      <c r="X1" s="3" t="s">
        <v>53</v>
      </c>
      <c r="Y1" s="4" t="s">
        <v>152</v>
      </c>
      <c r="Z1" s="4" t="s">
        <v>153</v>
      </c>
      <c r="AA1" s="4" t="s">
        <v>179</v>
      </c>
      <c r="AB1" s="4" t="s">
        <v>9</v>
      </c>
      <c r="AC1" s="4" t="s">
        <v>91</v>
      </c>
      <c r="AD1" s="4" t="s">
        <v>10</v>
      </c>
      <c r="AE1" s="4" t="s">
        <v>11</v>
      </c>
      <c r="AF1" s="4"/>
      <c r="AG1" s="4" t="s">
        <v>12</v>
      </c>
      <c r="AH1" s="4" t="s">
        <v>13</v>
      </c>
      <c r="AI1" s="4" t="s">
        <v>54</v>
      </c>
      <c r="AJ1" s="4" t="s">
        <v>105</v>
      </c>
      <c r="AK1" s="1" t="s">
        <v>106</v>
      </c>
      <c r="AL1" s="14" t="s">
        <v>154</v>
      </c>
    </row>
    <row r="2" spans="1:41" s="5" customFormat="1">
      <c r="A2" s="6">
        <v>44604</v>
      </c>
      <c r="B2" s="17" t="s">
        <v>162</v>
      </c>
      <c r="C2" s="8" t="s">
        <v>198</v>
      </c>
      <c r="D2" s="9">
        <v>7.9861111111111105E-2</v>
      </c>
      <c r="E2" s="8" t="s">
        <v>188</v>
      </c>
      <c r="F2" s="10">
        <v>12.8</v>
      </c>
      <c r="G2" s="10">
        <v>11.4</v>
      </c>
      <c r="H2" s="10">
        <v>13.8</v>
      </c>
      <c r="I2" s="10">
        <v>12.6</v>
      </c>
      <c r="J2" s="10">
        <v>12.6</v>
      </c>
      <c r="K2" s="10">
        <v>12.8</v>
      </c>
      <c r="L2" s="10">
        <v>12.8</v>
      </c>
      <c r="M2" s="10">
        <v>12.7</v>
      </c>
      <c r="N2" s="10">
        <v>13.5</v>
      </c>
      <c r="O2" s="22">
        <f t="shared" ref="O2:O8" si="0">SUM(F2:H2)</f>
        <v>38</v>
      </c>
      <c r="P2" s="22">
        <f t="shared" ref="P2:P8" si="1">SUM(I2:K2)</f>
        <v>38</v>
      </c>
      <c r="Q2" s="22">
        <f t="shared" ref="Q2:Q8" si="2">SUM(L2:N2)</f>
        <v>39</v>
      </c>
      <c r="R2" s="23">
        <f t="shared" ref="R2:R8" si="3">SUM(F2:J2)</f>
        <v>63.2</v>
      </c>
      <c r="S2" s="23">
        <f>SUM(J2:N2)</f>
        <v>64.400000000000006</v>
      </c>
      <c r="T2" s="11" t="s">
        <v>196</v>
      </c>
      <c r="U2" s="11" t="s">
        <v>197</v>
      </c>
      <c r="V2" s="13" t="s">
        <v>199</v>
      </c>
      <c r="W2" s="13" t="s">
        <v>200</v>
      </c>
      <c r="X2" s="13" t="s">
        <v>201</v>
      </c>
      <c r="Y2" s="12">
        <v>1.9</v>
      </c>
      <c r="Z2" s="12">
        <v>1.3</v>
      </c>
      <c r="AA2" s="11" t="s">
        <v>157</v>
      </c>
      <c r="AB2" s="12">
        <v>0.4</v>
      </c>
      <c r="AC2" s="12" t="s">
        <v>301</v>
      </c>
      <c r="AD2" s="12">
        <v>0.3</v>
      </c>
      <c r="AE2" s="12">
        <v>0.1</v>
      </c>
      <c r="AF2" s="12"/>
      <c r="AG2" s="11" t="s">
        <v>305</v>
      </c>
      <c r="AH2" s="11" t="s">
        <v>305</v>
      </c>
      <c r="AI2" s="11" t="s">
        <v>157</v>
      </c>
      <c r="AJ2" s="8"/>
      <c r="AK2" s="8" t="s">
        <v>187</v>
      </c>
      <c r="AL2" s="29" t="s">
        <v>294</v>
      </c>
      <c r="AO2" s="15"/>
    </row>
    <row r="3" spans="1:41" s="5" customFormat="1">
      <c r="A3" s="6">
        <v>44604</v>
      </c>
      <c r="B3" s="18" t="s">
        <v>167</v>
      </c>
      <c r="C3" s="8" t="s">
        <v>198</v>
      </c>
      <c r="D3" s="9">
        <v>7.8553240740740743E-2</v>
      </c>
      <c r="E3" s="8" t="s">
        <v>192</v>
      </c>
      <c r="F3" s="10">
        <v>13.1</v>
      </c>
      <c r="G3" s="10">
        <v>11.4</v>
      </c>
      <c r="H3" s="10">
        <v>13.8</v>
      </c>
      <c r="I3" s="10">
        <v>12.7</v>
      </c>
      <c r="J3" s="10">
        <v>12.6</v>
      </c>
      <c r="K3" s="10">
        <v>12.4</v>
      </c>
      <c r="L3" s="10">
        <v>12.4</v>
      </c>
      <c r="M3" s="10">
        <v>12.3</v>
      </c>
      <c r="N3" s="10">
        <v>13</v>
      </c>
      <c r="O3" s="22">
        <f t="shared" si="0"/>
        <v>38.299999999999997</v>
      </c>
      <c r="P3" s="22">
        <f t="shared" si="1"/>
        <v>37.699999999999996</v>
      </c>
      <c r="Q3" s="22">
        <f t="shared" si="2"/>
        <v>37.700000000000003</v>
      </c>
      <c r="R3" s="23">
        <f t="shared" si="3"/>
        <v>63.6</v>
      </c>
      <c r="S3" s="23">
        <f t="shared" ref="S3:S8" si="4">SUM(J3:N3)</f>
        <v>62.7</v>
      </c>
      <c r="T3" s="11" t="s">
        <v>196</v>
      </c>
      <c r="U3" s="11" t="s">
        <v>203</v>
      </c>
      <c r="V3" s="13" t="s">
        <v>207</v>
      </c>
      <c r="W3" s="13" t="s">
        <v>208</v>
      </c>
      <c r="X3" s="13" t="s">
        <v>209</v>
      </c>
      <c r="Y3" s="12">
        <v>1.9</v>
      </c>
      <c r="Z3" s="12">
        <v>1.3</v>
      </c>
      <c r="AA3" s="11" t="s">
        <v>157</v>
      </c>
      <c r="AB3" s="12">
        <v>-0.9</v>
      </c>
      <c r="AC3" s="12" t="s">
        <v>301</v>
      </c>
      <c r="AD3" s="12">
        <v>-1</v>
      </c>
      <c r="AE3" s="12">
        <v>0.1</v>
      </c>
      <c r="AF3" s="12" t="s">
        <v>307</v>
      </c>
      <c r="AG3" s="11" t="s">
        <v>308</v>
      </c>
      <c r="AH3" s="11" t="s">
        <v>303</v>
      </c>
      <c r="AI3" s="11" t="s">
        <v>170</v>
      </c>
      <c r="AJ3" s="8"/>
      <c r="AK3" s="8" t="s">
        <v>191</v>
      </c>
      <c r="AL3" s="29" t="s">
        <v>296</v>
      </c>
    </row>
    <row r="4" spans="1:41" s="5" customFormat="1">
      <c r="A4" s="6">
        <v>44604</v>
      </c>
      <c r="B4" s="17" t="s">
        <v>163</v>
      </c>
      <c r="C4" s="8" t="s">
        <v>198</v>
      </c>
      <c r="D4" s="9">
        <v>7.9953703703703707E-2</v>
      </c>
      <c r="E4" s="8" t="s">
        <v>228</v>
      </c>
      <c r="F4" s="10">
        <v>13</v>
      </c>
      <c r="G4" s="10">
        <v>12</v>
      </c>
      <c r="H4" s="10">
        <v>14.2</v>
      </c>
      <c r="I4" s="10">
        <v>13.5</v>
      </c>
      <c r="J4" s="10">
        <v>13.1</v>
      </c>
      <c r="K4" s="10">
        <v>12.9</v>
      </c>
      <c r="L4" s="10">
        <v>12.5</v>
      </c>
      <c r="M4" s="10">
        <v>12</v>
      </c>
      <c r="N4" s="10">
        <v>12.6</v>
      </c>
      <c r="O4" s="22">
        <f t="shared" si="0"/>
        <v>39.200000000000003</v>
      </c>
      <c r="P4" s="22">
        <f t="shared" si="1"/>
        <v>39.5</v>
      </c>
      <c r="Q4" s="22">
        <f t="shared" si="2"/>
        <v>37.1</v>
      </c>
      <c r="R4" s="23">
        <f t="shared" si="3"/>
        <v>65.8</v>
      </c>
      <c r="S4" s="23">
        <f t="shared" si="4"/>
        <v>63.1</v>
      </c>
      <c r="T4" s="11" t="s">
        <v>202</v>
      </c>
      <c r="U4" s="11" t="s">
        <v>216</v>
      </c>
      <c r="V4" s="13" t="s">
        <v>229</v>
      </c>
      <c r="W4" s="13" t="s">
        <v>230</v>
      </c>
      <c r="X4" s="13" t="s">
        <v>231</v>
      </c>
      <c r="Y4" s="12">
        <v>1.9</v>
      </c>
      <c r="Z4" s="12">
        <v>1.3</v>
      </c>
      <c r="AA4" s="11" t="s">
        <v>157</v>
      </c>
      <c r="AB4" s="12">
        <v>2.7</v>
      </c>
      <c r="AC4" s="12">
        <v>-0.6</v>
      </c>
      <c r="AD4" s="12">
        <v>2</v>
      </c>
      <c r="AE4" s="12">
        <v>0.1</v>
      </c>
      <c r="AF4" s="12"/>
      <c r="AG4" s="11" t="s">
        <v>309</v>
      </c>
      <c r="AH4" s="11" t="s">
        <v>303</v>
      </c>
      <c r="AI4" s="11" t="s">
        <v>157</v>
      </c>
      <c r="AJ4" s="8"/>
      <c r="AK4" s="8" t="s">
        <v>227</v>
      </c>
      <c r="AL4" s="29" t="s">
        <v>300</v>
      </c>
    </row>
    <row r="5" spans="1:41" s="5" customFormat="1">
      <c r="A5" s="6">
        <v>44605</v>
      </c>
      <c r="B5" s="18" t="s">
        <v>162</v>
      </c>
      <c r="C5" s="8" t="s">
        <v>198</v>
      </c>
      <c r="D5" s="9">
        <v>8.1273148148148136E-2</v>
      </c>
      <c r="E5" s="8" t="s">
        <v>261</v>
      </c>
      <c r="F5" s="10">
        <v>12.9</v>
      </c>
      <c r="G5" s="10">
        <v>11.7</v>
      </c>
      <c r="H5" s="10">
        <v>14.3</v>
      </c>
      <c r="I5" s="10">
        <v>13.7</v>
      </c>
      <c r="J5" s="10">
        <v>13</v>
      </c>
      <c r="K5" s="10">
        <v>13.1</v>
      </c>
      <c r="L5" s="10">
        <v>12.8</v>
      </c>
      <c r="M5" s="10">
        <v>12.5</v>
      </c>
      <c r="N5" s="10">
        <v>13.2</v>
      </c>
      <c r="O5" s="22">
        <f t="shared" si="0"/>
        <v>38.900000000000006</v>
      </c>
      <c r="P5" s="22">
        <f t="shared" si="1"/>
        <v>39.799999999999997</v>
      </c>
      <c r="Q5" s="22">
        <f t="shared" si="2"/>
        <v>38.5</v>
      </c>
      <c r="R5" s="23">
        <f t="shared" si="3"/>
        <v>65.600000000000009</v>
      </c>
      <c r="S5" s="23">
        <f t="shared" si="4"/>
        <v>64.600000000000009</v>
      </c>
      <c r="T5" s="11" t="s">
        <v>202</v>
      </c>
      <c r="U5" s="11" t="s">
        <v>211</v>
      </c>
      <c r="V5" s="13" t="s">
        <v>262</v>
      </c>
      <c r="W5" s="13" t="s">
        <v>259</v>
      </c>
      <c r="X5" s="13" t="s">
        <v>263</v>
      </c>
      <c r="Y5" s="12">
        <v>1.6</v>
      </c>
      <c r="Z5" s="12">
        <v>1.5</v>
      </c>
      <c r="AA5" s="11" t="s">
        <v>157</v>
      </c>
      <c r="AB5" s="12">
        <v>2.6</v>
      </c>
      <c r="AC5" s="12" t="s">
        <v>301</v>
      </c>
      <c r="AD5" s="12">
        <v>2.5</v>
      </c>
      <c r="AE5" s="12">
        <v>0.1</v>
      </c>
      <c r="AF5" s="12"/>
      <c r="AG5" s="11" t="s">
        <v>302</v>
      </c>
      <c r="AH5" s="11" t="s">
        <v>303</v>
      </c>
      <c r="AI5" s="11" t="s">
        <v>157</v>
      </c>
      <c r="AJ5" s="8"/>
      <c r="AK5" s="8" t="s">
        <v>317</v>
      </c>
      <c r="AL5" s="29" t="s">
        <v>318</v>
      </c>
    </row>
    <row r="6" spans="1:41" s="5" customFormat="1">
      <c r="A6" s="6">
        <v>44605</v>
      </c>
      <c r="B6" s="18" t="s">
        <v>160</v>
      </c>
      <c r="C6" s="8" t="s">
        <v>198</v>
      </c>
      <c r="D6" s="9">
        <v>8.1250000000000003E-2</v>
      </c>
      <c r="E6" s="8" t="s">
        <v>268</v>
      </c>
      <c r="F6" s="10">
        <v>13.6</v>
      </c>
      <c r="G6" s="10">
        <v>11.9</v>
      </c>
      <c r="H6" s="10">
        <v>14.6</v>
      </c>
      <c r="I6" s="10">
        <v>13.1</v>
      </c>
      <c r="J6" s="10">
        <v>13</v>
      </c>
      <c r="K6" s="10">
        <v>12.9</v>
      </c>
      <c r="L6" s="10">
        <v>12.6</v>
      </c>
      <c r="M6" s="10">
        <v>12.4</v>
      </c>
      <c r="N6" s="10">
        <v>12.9</v>
      </c>
      <c r="O6" s="22">
        <f t="shared" si="0"/>
        <v>40.1</v>
      </c>
      <c r="P6" s="22">
        <f t="shared" si="1"/>
        <v>39</v>
      </c>
      <c r="Q6" s="22">
        <f t="shared" si="2"/>
        <v>37.9</v>
      </c>
      <c r="R6" s="23">
        <f t="shared" si="3"/>
        <v>66.2</v>
      </c>
      <c r="S6" s="23">
        <f t="shared" si="4"/>
        <v>63.8</v>
      </c>
      <c r="T6" s="11" t="s">
        <v>202</v>
      </c>
      <c r="U6" s="11" t="s">
        <v>211</v>
      </c>
      <c r="V6" s="13" t="s">
        <v>269</v>
      </c>
      <c r="W6" s="13" t="s">
        <v>270</v>
      </c>
      <c r="X6" s="13" t="s">
        <v>218</v>
      </c>
      <c r="Y6" s="12">
        <v>1.6</v>
      </c>
      <c r="Z6" s="12">
        <v>1.5</v>
      </c>
      <c r="AA6" s="11" t="s">
        <v>157</v>
      </c>
      <c r="AB6" s="12">
        <v>2.1</v>
      </c>
      <c r="AC6" s="12">
        <v>-0.6</v>
      </c>
      <c r="AD6" s="12">
        <v>1.4</v>
      </c>
      <c r="AE6" s="12">
        <v>0.1</v>
      </c>
      <c r="AF6" s="12"/>
      <c r="AG6" s="11" t="s">
        <v>309</v>
      </c>
      <c r="AH6" s="11" t="s">
        <v>303</v>
      </c>
      <c r="AI6" s="11" t="s">
        <v>159</v>
      </c>
      <c r="AJ6" s="8"/>
      <c r="AK6" s="8" t="s">
        <v>321</v>
      </c>
      <c r="AL6" s="29" t="s">
        <v>322</v>
      </c>
    </row>
    <row r="7" spans="1:41" s="5" customFormat="1">
      <c r="A7" s="6">
        <v>44605</v>
      </c>
      <c r="B7" s="18" t="s">
        <v>163</v>
      </c>
      <c r="C7" s="8" t="s">
        <v>198</v>
      </c>
      <c r="D7" s="9">
        <v>7.993055555555556E-2</v>
      </c>
      <c r="E7" s="8" t="s">
        <v>277</v>
      </c>
      <c r="F7" s="10">
        <v>13.1</v>
      </c>
      <c r="G7" s="10">
        <v>11.9</v>
      </c>
      <c r="H7" s="10">
        <v>14.7</v>
      </c>
      <c r="I7" s="10">
        <v>13.1</v>
      </c>
      <c r="J7" s="10">
        <v>12.7</v>
      </c>
      <c r="K7" s="10">
        <v>12.8</v>
      </c>
      <c r="L7" s="10">
        <v>12.4</v>
      </c>
      <c r="M7" s="10">
        <v>11.9</v>
      </c>
      <c r="N7" s="10">
        <v>13</v>
      </c>
      <c r="O7" s="22">
        <f t="shared" si="0"/>
        <v>39.700000000000003</v>
      </c>
      <c r="P7" s="22">
        <f t="shared" si="1"/>
        <v>38.599999999999994</v>
      </c>
      <c r="Q7" s="22">
        <f t="shared" si="2"/>
        <v>37.299999999999997</v>
      </c>
      <c r="R7" s="23">
        <f t="shared" si="3"/>
        <v>65.5</v>
      </c>
      <c r="S7" s="23">
        <f t="shared" si="4"/>
        <v>62.8</v>
      </c>
      <c r="T7" s="11" t="s">
        <v>202</v>
      </c>
      <c r="U7" s="11" t="s">
        <v>211</v>
      </c>
      <c r="V7" s="13" t="s">
        <v>260</v>
      </c>
      <c r="W7" s="13" t="s">
        <v>278</v>
      </c>
      <c r="X7" s="13" t="s">
        <v>218</v>
      </c>
      <c r="Y7" s="12">
        <v>1.6</v>
      </c>
      <c r="Z7" s="12">
        <v>1.5</v>
      </c>
      <c r="AA7" s="11" t="s">
        <v>157</v>
      </c>
      <c r="AB7" s="12">
        <v>2.5</v>
      </c>
      <c r="AC7" s="12">
        <v>-0.6</v>
      </c>
      <c r="AD7" s="12">
        <v>1.9</v>
      </c>
      <c r="AE7" s="12" t="s">
        <v>304</v>
      </c>
      <c r="AF7" s="12"/>
      <c r="AG7" s="11" t="s">
        <v>309</v>
      </c>
      <c r="AH7" s="11" t="s">
        <v>303</v>
      </c>
      <c r="AI7" s="11" t="s">
        <v>157</v>
      </c>
      <c r="AJ7" s="8"/>
      <c r="AK7" s="8" t="s">
        <v>326</v>
      </c>
      <c r="AL7" s="29" t="s">
        <v>327</v>
      </c>
    </row>
    <row r="8" spans="1:41" s="5" customFormat="1">
      <c r="A8" s="6">
        <v>44605</v>
      </c>
      <c r="B8" s="18" t="s">
        <v>184</v>
      </c>
      <c r="C8" s="8" t="s">
        <v>280</v>
      </c>
      <c r="D8" s="9">
        <v>7.7870370370370368E-2</v>
      </c>
      <c r="E8" s="8" t="s">
        <v>282</v>
      </c>
      <c r="F8" s="10">
        <v>12.7</v>
      </c>
      <c r="G8" s="10">
        <v>11.5</v>
      </c>
      <c r="H8" s="10">
        <v>13.2</v>
      </c>
      <c r="I8" s="10">
        <v>12</v>
      </c>
      <c r="J8" s="10">
        <v>12.4</v>
      </c>
      <c r="K8" s="10">
        <v>12.3</v>
      </c>
      <c r="L8" s="10">
        <v>12.6</v>
      </c>
      <c r="M8" s="10">
        <v>12.4</v>
      </c>
      <c r="N8" s="10">
        <v>13.7</v>
      </c>
      <c r="O8" s="22">
        <f t="shared" si="0"/>
        <v>37.4</v>
      </c>
      <c r="P8" s="22">
        <f t="shared" si="1"/>
        <v>36.700000000000003</v>
      </c>
      <c r="Q8" s="22">
        <f t="shared" si="2"/>
        <v>38.700000000000003</v>
      </c>
      <c r="R8" s="23">
        <f t="shared" si="3"/>
        <v>61.8</v>
      </c>
      <c r="S8" s="23">
        <f t="shared" si="4"/>
        <v>63.400000000000006</v>
      </c>
      <c r="T8" s="11" t="s">
        <v>196</v>
      </c>
      <c r="U8" s="11" t="s">
        <v>197</v>
      </c>
      <c r="V8" s="13" t="s">
        <v>283</v>
      </c>
      <c r="W8" s="13" t="s">
        <v>284</v>
      </c>
      <c r="X8" s="13" t="s">
        <v>285</v>
      </c>
      <c r="Y8" s="12">
        <v>1.6</v>
      </c>
      <c r="Z8" s="12">
        <v>1.5</v>
      </c>
      <c r="AA8" s="11" t="s">
        <v>157</v>
      </c>
      <c r="AB8" s="12">
        <v>1.3</v>
      </c>
      <c r="AC8" s="12" t="s">
        <v>301</v>
      </c>
      <c r="AD8" s="12">
        <v>1.3</v>
      </c>
      <c r="AE8" s="12" t="s">
        <v>304</v>
      </c>
      <c r="AF8" s="12"/>
      <c r="AG8" s="11" t="s">
        <v>302</v>
      </c>
      <c r="AH8" s="11" t="s">
        <v>305</v>
      </c>
      <c r="AI8" s="11" t="s">
        <v>157</v>
      </c>
      <c r="AJ8" s="8"/>
      <c r="AK8" s="8" t="s">
        <v>333</v>
      </c>
      <c r="AL8" s="29" t="s">
        <v>334</v>
      </c>
    </row>
    <row r="9" spans="1:41" s="5" customFormat="1">
      <c r="A9" s="6">
        <v>44611</v>
      </c>
      <c r="B9" s="17" t="s">
        <v>162</v>
      </c>
      <c r="C9" s="8" t="s">
        <v>198</v>
      </c>
      <c r="D9" s="9">
        <v>8.0613425925925922E-2</v>
      </c>
      <c r="E9" s="8" t="s">
        <v>347</v>
      </c>
      <c r="F9" s="10">
        <v>12.8</v>
      </c>
      <c r="G9" s="10">
        <v>10.8</v>
      </c>
      <c r="H9" s="10">
        <v>13.1</v>
      </c>
      <c r="I9" s="10">
        <v>12.7</v>
      </c>
      <c r="J9" s="10">
        <v>13.2</v>
      </c>
      <c r="K9" s="10">
        <v>13.9</v>
      </c>
      <c r="L9" s="10">
        <v>13.7</v>
      </c>
      <c r="M9" s="10">
        <v>13</v>
      </c>
      <c r="N9" s="10">
        <v>13.3</v>
      </c>
      <c r="O9" s="22">
        <f t="shared" ref="O9:O15" si="5">SUM(F9:H9)</f>
        <v>36.700000000000003</v>
      </c>
      <c r="P9" s="22">
        <f t="shared" ref="P9:P15" si="6">SUM(I9:K9)</f>
        <v>39.799999999999997</v>
      </c>
      <c r="Q9" s="22">
        <f t="shared" ref="Q9:Q15" si="7">SUM(L9:N9)</f>
        <v>40</v>
      </c>
      <c r="R9" s="23">
        <f t="shared" ref="R9:R15" si="8">SUM(F9:J9)</f>
        <v>62.600000000000009</v>
      </c>
      <c r="S9" s="23">
        <f t="shared" ref="S9:S15" si="9">SUM(J9:N9)</f>
        <v>67.099999999999994</v>
      </c>
      <c r="T9" s="11" t="s">
        <v>351</v>
      </c>
      <c r="U9" s="11" t="s">
        <v>352</v>
      </c>
      <c r="V9" s="13" t="s">
        <v>353</v>
      </c>
      <c r="W9" s="13" t="s">
        <v>201</v>
      </c>
      <c r="X9" s="13" t="s">
        <v>354</v>
      </c>
      <c r="Y9" s="12">
        <v>3.5</v>
      </c>
      <c r="Z9" s="12">
        <v>3.2</v>
      </c>
      <c r="AA9" s="11" t="s">
        <v>159</v>
      </c>
      <c r="AB9" s="12">
        <v>1.9</v>
      </c>
      <c r="AC9" s="12" t="s">
        <v>301</v>
      </c>
      <c r="AD9" s="12">
        <v>2</v>
      </c>
      <c r="AE9" s="12">
        <v>-0.1</v>
      </c>
      <c r="AF9" s="12"/>
      <c r="AG9" s="11" t="s">
        <v>302</v>
      </c>
      <c r="AH9" s="11" t="s">
        <v>303</v>
      </c>
      <c r="AI9" s="11" t="s">
        <v>157</v>
      </c>
      <c r="AJ9" s="8"/>
      <c r="AK9" s="8" t="s">
        <v>346</v>
      </c>
      <c r="AL9" s="29" t="s">
        <v>418</v>
      </c>
    </row>
    <row r="10" spans="1:41" s="5" customFormat="1">
      <c r="A10" s="6">
        <v>44611</v>
      </c>
      <c r="B10" s="18" t="s">
        <v>340</v>
      </c>
      <c r="C10" s="8" t="s">
        <v>198</v>
      </c>
      <c r="D10" s="9">
        <v>8.0590277777777775E-2</v>
      </c>
      <c r="E10" s="8" t="s">
        <v>361</v>
      </c>
      <c r="F10" s="10">
        <v>12.9</v>
      </c>
      <c r="G10" s="10">
        <v>11.3</v>
      </c>
      <c r="H10" s="10">
        <v>14.2</v>
      </c>
      <c r="I10" s="10">
        <v>13.3</v>
      </c>
      <c r="J10" s="10">
        <v>13.2</v>
      </c>
      <c r="K10" s="10">
        <v>13</v>
      </c>
      <c r="L10" s="10">
        <v>12.9</v>
      </c>
      <c r="M10" s="10">
        <v>12.4</v>
      </c>
      <c r="N10" s="10">
        <v>13.1</v>
      </c>
      <c r="O10" s="22">
        <f t="shared" si="5"/>
        <v>38.400000000000006</v>
      </c>
      <c r="P10" s="22">
        <f t="shared" si="6"/>
        <v>39.5</v>
      </c>
      <c r="Q10" s="22">
        <f t="shared" si="7"/>
        <v>38.4</v>
      </c>
      <c r="R10" s="23">
        <f t="shared" si="8"/>
        <v>64.900000000000006</v>
      </c>
      <c r="S10" s="23">
        <f t="shared" si="9"/>
        <v>64.599999999999994</v>
      </c>
      <c r="T10" s="11" t="s">
        <v>210</v>
      </c>
      <c r="U10" s="11" t="s">
        <v>203</v>
      </c>
      <c r="V10" s="13" t="s">
        <v>208</v>
      </c>
      <c r="W10" s="13" t="s">
        <v>259</v>
      </c>
      <c r="X10" s="13" t="s">
        <v>214</v>
      </c>
      <c r="Y10" s="12">
        <v>3.5</v>
      </c>
      <c r="Z10" s="12">
        <v>3.2</v>
      </c>
      <c r="AA10" s="11" t="s">
        <v>159</v>
      </c>
      <c r="AB10" s="12">
        <v>1.4</v>
      </c>
      <c r="AC10" s="12" t="s">
        <v>301</v>
      </c>
      <c r="AD10" s="12">
        <v>1.5</v>
      </c>
      <c r="AE10" s="12">
        <v>-0.1</v>
      </c>
      <c r="AF10" s="12"/>
      <c r="AG10" s="11" t="s">
        <v>302</v>
      </c>
      <c r="AH10" s="11" t="s">
        <v>303</v>
      </c>
      <c r="AI10" s="11" t="s">
        <v>159</v>
      </c>
      <c r="AJ10" s="8"/>
      <c r="AK10" s="8" t="s">
        <v>362</v>
      </c>
      <c r="AL10" s="29" t="s">
        <v>423</v>
      </c>
    </row>
    <row r="11" spans="1:41" s="5" customFormat="1">
      <c r="A11" s="6">
        <v>44611</v>
      </c>
      <c r="B11" s="18" t="s">
        <v>161</v>
      </c>
      <c r="C11" s="8" t="s">
        <v>198</v>
      </c>
      <c r="D11" s="9">
        <v>7.9212962962962971E-2</v>
      </c>
      <c r="E11" s="8" t="s">
        <v>366</v>
      </c>
      <c r="F11" s="10">
        <v>12.8</v>
      </c>
      <c r="G11" s="10">
        <v>11.2</v>
      </c>
      <c r="H11" s="10">
        <v>13.5</v>
      </c>
      <c r="I11" s="10">
        <v>13.1</v>
      </c>
      <c r="J11" s="10">
        <v>13.4</v>
      </c>
      <c r="K11" s="10">
        <v>13.2</v>
      </c>
      <c r="L11" s="10">
        <v>12.3</v>
      </c>
      <c r="M11" s="10">
        <v>12.1</v>
      </c>
      <c r="N11" s="10">
        <v>12.8</v>
      </c>
      <c r="O11" s="22">
        <f t="shared" si="5"/>
        <v>37.5</v>
      </c>
      <c r="P11" s="22">
        <f t="shared" si="6"/>
        <v>39.700000000000003</v>
      </c>
      <c r="Q11" s="22">
        <f t="shared" si="7"/>
        <v>37.200000000000003</v>
      </c>
      <c r="R11" s="23">
        <f t="shared" si="8"/>
        <v>64</v>
      </c>
      <c r="S11" s="23">
        <f t="shared" si="9"/>
        <v>63.800000000000011</v>
      </c>
      <c r="T11" s="11" t="s">
        <v>210</v>
      </c>
      <c r="U11" s="11" t="s">
        <v>241</v>
      </c>
      <c r="V11" s="13" t="s">
        <v>273</v>
      </c>
      <c r="W11" s="13" t="s">
        <v>218</v>
      </c>
      <c r="X11" s="13" t="s">
        <v>367</v>
      </c>
      <c r="Y11" s="12">
        <v>3.5</v>
      </c>
      <c r="Z11" s="12">
        <v>3.2</v>
      </c>
      <c r="AA11" s="11" t="s">
        <v>159</v>
      </c>
      <c r="AB11" s="12">
        <v>0.8</v>
      </c>
      <c r="AC11" s="12">
        <v>-0.6</v>
      </c>
      <c r="AD11" s="12">
        <v>0.3</v>
      </c>
      <c r="AE11" s="12">
        <v>-0.1</v>
      </c>
      <c r="AF11" s="12"/>
      <c r="AG11" s="11" t="s">
        <v>305</v>
      </c>
      <c r="AH11" s="11" t="s">
        <v>305</v>
      </c>
      <c r="AI11" s="11" t="s">
        <v>242</v>
      </c>
      <c r="AJ11" s="8"/>
      <c r="AK11" s="8" t="s">
        <v>425</v>
      </c>
      <c r="AL11" s="29" t="s">
        <v>426</v>
      </c>
    </row>
    <row r="12" spans="1:41" s="5" customFormat="1">
      <c r="A12" s="6">
        <v>44612</v>
      </c>
      <c r="B12" s="18" t="s">
        <v>162</v>
      </c>
      <c r="C12" s="8" t="s">
        <v>395</v>
      </c>
      <c r="D12" s="9">
        <v>8.0636574074074083E-2</v>
      </c>
      <c r="E12" s="8" t="s">
        <v>380</v>
      </c>
      <c r="F12" s="10">
        <v>13.2</v>
      </c>
      <c r="G12" s="10">
        <v>11.9</v>
      </c>
      <c r="H12" s="10">
        <v>14.3</v>
      </c>
      <c r="I12" s="10">
        <v>12.8</v>
      </c>
      <c r="J12" s="10">
        <v>12.8</v>
      </c>
      <c r="K12" s="10">
        <v>13</v>
      </c>
      <c r="L12" s="10">
        <v>13</v>
      </c>
      <c r="M12" s="10">
        <v>12.3</v>
      </c>
      <c r="N12" s="10">
        <v>13.4</v>
      </c>
      <c r="O12" s="22">
        <f t="shared" si="5"/>
        <v>39.400000000000006</v>
      </c>
      <c r="P12" s="22">
        <f t="shared" si="6"/>
        <v>38.6</v>
      </c>
      <c r="Q12" s="22">
        <f t="shared" si="7"/>
        <v>38.700000000000003</v>
      </c>
      <c r="R12" s="23">
        <f t="shared" si="8"/>
        <v>65</v>
      </c>
      <c r="S12" s="23">
        <f t="shared" si="9"/>
        <v>64.5</v>
      </c>
      <c r="T12" s="11" t="s">
        <v>210</v>
      </c>
      <c r="U12" s="11" t="s">
        <v>197</v>
      </c>
      <c r="V12" s="13" t="s">
        <v>206</v>
      </c>
      <c r="W12" s="13" t="s">
        <v>396</v>
      </c>
      <c r="X12" s="13" t="s">
        <v>201</v>
      </c>
      <c r="Y12" s="12">
        <v>8.1</v>
      </c>
      <c r="Z12" s="12">
        <v>9.1999999999999993</v>
      </c>
      <c r="AA12" s="11" t="s">
        <v>170</v>
      </c>
      <c r="AB12" s="12">
        <v>2.1</v>
      </c>
      <c r="AC12" s="12">
        <v>-0.2</v>
      </c>
      <c r="AD12" s="12">
        <v>1.3</v>
      </c>
      <c r="AE12" s="12">
        <v>0.6</v>
      </c>
      <c r="AF12" s="12"/>
      <c r="AG12" s="11" t="s">
        <v>302</v>
      </c>
      <c r="AH12" s="11" t="s">
        <v>303</v>
      </c>
      <c r="AI12" s="11" t="s">
        <v>157</v>
      </c>
      <c r="AJ12" s="8"/>
      <c r="AK12" s="8" t="s">
        <v>379</v>
      </c>
      <c r="AL12" s="29" t="s">
        <v>435</v>
      </c>
    </row>
    <row r="13" spans="1:41" s="5" customFormat="1">
      <c r="A13" s="6">
        <v>44612</v>
      </c>
      <c r="B13" s="18" t="s">
        <v>162</v>
      </c>
      <c r="C13" s="8" t="s">
        <v>280</v>
      </c>
      <c r="D13" s="9">
        <v>8.0555555555555561E-2</v>
      </c>
      <c r="E13" s="8" t="s">
        <v>378</v>
      </c>
      <c r="F13" s="10">
        <v>13.2</v>
      </c>
      <c r="G13" s="10">
        <v>11.5</v>
      </c>
      <c r="H13" s="10">
        <v>13.9</v>
      </c>
      <c r="I13" s="10">
        <v>12.9</v>
      </c>
      <c r="J13" s="10">
        <v>12.3</v>
      </c>
      <c r="K13" s="10">
        <v>12.2</v>
      </c>
      <c r="L13" s="10">
        <v>13</v>
      </c>
      <c r="M13" s="10">
        <v>13.4</v>
      </c>
      <c r="N13" s="10">
        <v>13.6</v>
      </c>
      <c r="O13" s="22">
        <f t="shared" si="5"/>
        <v>38.6</v>
      </c>
      <c r="P13" s="22">
        <f t="shared" si="6"/>
        <v>37.400000000000006</v>
      </c>
      <c r="Q13" s="22">
        <f t="shared" si="7"/>
        <v>40</v>
      </c>
      <c r="R13" s="23">
        <f t="shared" si="8"/>
        <v>63.8</v>
      </c>
      <c r="S13" s="23">
        <f t="shared" si="9"/>
        <v>64.5</v>
      </c>
      <c r="T13" s="11" t="s">
        <v>196</v>
      </c>
      <c r="U13" s="11" t="s">
        <v>197</v>
      </c>
      <c r="V13" s="13" t="s">
        <v>263</v>
      </c>
      <c r="W13" s="13" t="s">
        <v>209</v>
      </c>
      <c r="X13" s="13" t="s">
        <v>355</v>
      </c>
      <c r="Y13" s="12">
        <v>8.1</v>
      </c>
      <c r="Z13" s="12">
        <v>9.1999999999999993</v>
      </c>
      <c r="AA13" s="11" t="s">
        <v>170</v>
      </c>
      <c r="AB13" s="12">
        <v>1.4</v>
      </c>
      <c r="AC13" s="12" t="s">
        <v>301</v>
      </c>
      <c r="AD13" s="12">
        <v>0.8</v>
      </c>
      <c r="AE13" s="12">
        <v>0.6</v>
      </c>
      <c r="AF13" s="12"/>
      <c r="AG13" s="11" t="s">
        <v>303</v>
      </c>
      <c r="AH13" s="11" t="s">
        <v>303</v>
      </c>
      <c r="AI13" s="11" t="s">
        <v>157</v>
      </c>
      <c r="AJ13" s="8"/>
      <c r="AK13" s="8" t="s">
        <v>383</v>
      </c>
      <c r="AL13" s="29" t="s">
        <v>437</v>
      </c>
    </row>
    <row r="14" spans="1:41" s="5" customFormat="1">
      <c r="A14" s="6">
        <v>44612</v>
      </c>
      <c r="B14" s="18" t="s">
        <v>163</v>
      </c>
      <c r="C14" s="8" t="s">
        <v>280</v>
      </c>
      <c r="D14" s="9">
        <v>7.9907407407407413E-2</v>
      </c>
      <c r="E14" s="8" t="s">
        <v>391</v>
      </c>
      <c r="F14" s="10">
        <v>13.1</v>
      </c>
      <c r="G14" s="10">
        <v>11.9</v>
      </c>
      <c r="H14" s="10">
        <v>13.9</v>
      </c>
      <c r="I14" s="10">
        <v>12.7</v>
      </c>
      <c r="J14" s="10">
        <v>12.5</v>
      </c>
      <c r="K14" s="10">
        <v>12.5</v>
      </c>
      <c r="L14" s="10">
        <v>12.6</v>
      </c>
      <c r="M14" s="10">
        <v>12.6</v>
      </c>
      <c r="N14" s="10">
        <v>13.6</v>
      </c>
      <c r="O14" s="22">
        <f t="shared" si="5"/>
        <v>38.9</v>
      </c>
      <c r="P14" s="22">
        <f t="shared" si="6"/>
        <v>37.700000000000003</v>
      </c>
      <c r="Q14" s="22">
        <f t="shared" si="7"/>
        <v>38.799999999999997</v>
      </c>
      <c r="R14" s="23">
        <f t="shared" si="8"/>
        <v>64.099999999999994</v>
      </c>
      <c r="S14" s="23">
        <f t="shared" si="9"/>
        <v>63.800000000000004</v>
      </c>
      <c r="T14" s="11" t="s">
        <v>210</v>
      </c>
      <c r="U14" s="11" t="s">
        <v>197</v>
      </c>
      <c r="V14" s="13" t="s">
        <v>263</v>
      </c>
      <c r="W14" s="13" t="s">
        <v>217</v>
      </c>
      <c r="X14" s="13" t="s">
        <v>407</v>
      </c>
      <c r="Y14" s="12">
        <v>8.1</v>
      </c>
      <c r="Z14" s="12">
        <v>9.1999999999999993</v>
      </c>
      <c r="AA14" s="11" t="s">
        <v>170</v>
      </c>
      <c r="AB14" s="12">
        <v>2.2999999999999998</v>
      </c>
      <c r="AC14" s="12">
        <v>-0.1</v>
      </c>
      <c r="AD14" s="12">
        <v>1.6</v>
      </c>
      <c r="AE14" s="12">
        <v>0.6</v>
      </c>
      <c r="AF14" s="12"/>
      <c r="AG14" s="11" t="s">
        <v>302</v>
      </c>
      <c r="AH14" s="11" t="s">
        <v>303</v>
      </c>
      <c r="AI14" s="11" t="s">
        <v>157</v>
      </c>
      <c r="AJ14" s="8"/>
      <c r="AK14" s="8" t="s">
        <v>390</v>
      </c>
      <c r="AL14" s="29" t="s">
        <v>441</v>
      </c>
    </row>
    <row r="15" spans="1:41" s="5" customFormat="1">
      <c r="A15" s="6">
        <v>44612</v>
      </c>
      <c r="B15" s="18" t="s">
        <v>164</v>
      </c>
      <c r="C15" s="8" t="s">
        <v>280</v>
      </c>
      <c r="D15" s="9">
        <v>7.993055555555556E-2</v>
      </c>
      <c r="E15" s="32" t="s">
        <v>363</v>
      </c>
      <c r="F15" s="10">
        <v>13</v>
      </c>
      <c r="G15" s="10">
        <v>11.9</v>
      </c>
      <c r="H15" s="10">
        <v>14.1</v>
      </c>
      <c r="I15" s="10">
        <v>12.7</v>
      </c>
      <c r="J15" s="10">
        <v>13.1</v>
      </c>
      <c r="K15" s="10">
        <v>12.8</v>
      </c>
      <c r="L15" s="10">
        <v>12.1</v>
      </c>
      <c r="M15" s="10">
        <v>12.5</v>
      </c>
      <c r="N15" s="10">
        <v>13.4</v>
      </c>
      <c r="O15" s="22">
        <f t="shared" si="5"/>
        <v>39</v>
      </c>
      <c r="P15" s="22">
        <f t="shared" si="6"/>
        <v>38.599999999999994</v>
      </c>
      <c r="Q15" s="22">
        <f t="shared" si="7"/>
        <v>38</v>
      </c>
      <c r="R15" s="23">
        <f t="shared" si="8"/>
        <v>64.8</v>
      </c>
      <c r="S15" s="23">
        <f t="shared" si="9"/>
        <v>63.9</v>
      </c>
      <c r="T15" s="11" t="s">
        <v>202</v>
      </c>
      <c r="U15" s="11" t="s">
        <v>203</v>
      </c>
      <c r="V15" s="13" t="s">
        <v>199</v>
      </c>
      <c r="W15" s="13" t="s">
        <v>409</v>
      </c>
      <c r="X15" s="13" t="s">
        <v>410</v>
      </c>
      <c r="Y15" s="12">
        <v>8.1</v>
      </c>
      <c r="Z15" s="12">
        <v>9.1999999999999993</v>
      </c>
      <c r="AA15" s="11" t="s">
        <v>170</v>
      </c>
      <c r="AB15" s="12">
        <v>3.3</v>
      </c>
      <c r="AC15" s="12">
        <v>-0.2</v>
      </c>
      <c r="AD15" s="12">
        <v>2.5</v>
      </c>
      <c r="AE15" s="12">
        <v>0.6</v>
      </c>
      <c r="AF15" s="12"/>
      <c r="AG15" s="11" t="s">
        <v>302</v>
      </c>
      <c r="AH15" s="11" t="s">
        <v>303</v>
      </c>
      <c r="AI15" s="11" t="s">
        <v>157</v>
      </c>
      <c r="AJ15" s="8"/>
      <c r="AK15" s="8" t="s">
        <v>394</v>
      </c>
      <c r="AL15" s="29" t="s">
        <v>443</v>
      </c>
    </row>
    <row r="16" spans="1:41" s="5" customFormat="1">
      <c r="A16" s="6">
        <v>44618</v>
      </c>
      <c r="B16" s="17" t="s">
        <v>162</v>
      </c>
      <c r="C16" s="8" t="s">
        <v>198</v>
      </c>
      <c r="D16" s="9">
        <v>7.9872685185185185E-2</v>
      </c>
      <c r="E16" s="32" t="s">
        <v>456</v>
      </c>
      <c r="F16" s="10">
        <v>12.9</v>
      </c>
      <c r="G16" s="10">
        <v>11.5</v>
      </c>
      <c r="H16" s="10">
        <v>13.8</v>
      </c>
      <c r="I16" s="10">
        <v>12.7</v>
      </c>
      <c r="J16" s="10">
        <v>12.7</v>
      </c>
      <c r="K16" s="10">
        <v>12.8</v>
      </c>
      <c r="L16" s="10">
        <v>12.6</v>
      </c>
      <c r="M16" s="10">
        <v>12.4</v>
      </c>
      <c r="N16" s="10">
        <v>13.7</v>
      </c>
      <c r="O16" s="22">
        <f t="shared" ref="O16:O21" si="10">SUM(F16:H16)</f>
        <v>38.200000000000003</v>
      </c>
      <c r="P16" s="22">
        <f t="shared" ref="P16:P21" si="11">SUM(I16:K16)</f>
        <v>38.200000000000003</v>
      </c>
      <c r="Q16" s="22">
        <f t="shared" ref="Q16:Q21" si="12">SUM(L16:N16)</f>
        <v>38.700000000000003</v>
      </c>
      <c r="R16" s="23">
        <f t="shared" ref="R16:R21" si="13">SUM(F16:J16)</f>
        <v>63.600000000000009</v>
      </c>
      <c r="S16" s="23">
        <f t="shared" ref="S16:S21" si="14">SUM(J16:N16)</f>
        <v>64.2</v>
      </c>
      <c r="T16" s="11" t="s">
        <v>196</v>
      </c>
      <c r="U16" s="11" t="s">
        <v>197</v>
      </c>
      <c r="V16" s="13" t="s">
        <v>278</v>
      </c>
      <c r="W16" s="13" t="s">
        <v>354</v>
      </c>
      <c r="X16" s="13" t="s">
        <v>262</v>
      </c>
      <c r="Y16" s="12">
        <v>4.5999999999999996</v>
      </c>
      <c r="Z16" s="12">
        <v>3.9</v>
      </c>
      <c r="AA16" s="11" t="s">
        <v>157</v>
      </c>
      <c r="AB16" s="12">
        <v>0.5</v>
      </c>
      <c r="AC16" s="12" t="s">
        <v>301</v>
      </c>
      <c r="AD16" s="12">
        <v>0.5</v>
      </c>
      <c r="AE16" s="12" t="s">
        <v>304</v>
      </c>
      <c r="AF16" s="12"/>
      <c r="AG16" s="11" t="s">
        <v>303</v>
      </c>
      <c r="AH16" s="11" t="s">
        <v>303</v>
      </c>
      <c r="AI16" s="11" t="s">
        <v>157</v>
      </c>
      <c r="AJ16" s="8"/>
      <c r="AK16" s="8" t="s">
        <v>455</v>
      </c>
      <c r="AL16" s="29" t="s">
        <v>517</v>
      </c>
    </row>
    <row r="17" spans="1:38" s="5" customFormat="1">
      <c r="A17" s="6">
        <v>44618</v>
      </c>
      <c r="B17" s="18" t="s">
        <v>163</v>
      </c>
      <c r="C17" s="8" t="s">
        <v>198</v>
      </c>
      <c r="D17" s="9">
        <v>7.9212962962962971E-2</v>
      </c>
      <c r="E17" s="32" t="s">
        <v>465</v>
      </c>
      <c r="F17" s="10">
        <v>12.8</v>
      </c>
      <c r="G17" s="10">
        <v>11.7</v>
      </c>
      <c r="H17" s="10">
        <v>13.5</v>
      </c>
      <c r="I17" s="10">
        <v>12.6</v>
      </c>
      <c r="J17" s="10">
        <v>12.6</v>
      </c>
      <c r="K17" s="10">
        <v>12.6</v>
      </c>
      <c r="L17" s="10">
        <v>12.8</v>
      </c>
      <c r="M17" s="10">
        <v>12.7</v>
      </c>
      <c r="N17" s="10">
        <v>13.1</v>
      </c>
      <c r="O17" s="22">
        <f t="shared" si="10"/>
        <v>38</v>
      </c>
      <c r="P17" s="22">
        <f t="shared" si="11"/>
        <v>37.799999999999997</v>
      </c>
      <c r="Q17" s="22">
        <f t="shared" si="12"/>
        <v>38.6</v>
      </c>
      <c r="R17" s="23">
        <f t="shared" si="13"/>
        <v>63.2</v>
      </c>
      <c r="S17" s="23">
        <f t="shared" si="14"/>
        <v>63.800000000000004</v>
      </c>
      <c r="T17" s="11" t="s">
        <v>210</v>
      </c>
      <c r="U17" s="11" t="s">
        <v>197</v>
      </c>
      <c r="V17" s="13" t="s">
        <v>217</v>
      </c>
      <c r="W17" s="13" t="s">
        <v>262</v>
      </c>
      <c r="X17" s="13" t="s">
        <v>284</v>
      </c>
      <c r="Y17" s="12">
        <v>4.5999999999999996</v>
      </c>
      <c r="Z17" s="12">
        <v>3.9</v>
      </c>
      <c r="AA17" s="11" t="s">
        <v>157</v>
      </c>
      <c r="AB17" s="12">
        <v>1.3</v>
      </c>
      <c r="AC17" s="12" t="s">
        <v>301</v>
      </c>
      <c r="AD17" s="12">
        <v>1.3</v>
      </c>
      <c r="AE17" s="12" t="s">
        <v>304</v>
      </c>
      <c r="AF17" s="12"/>
      <c r="AG17" s="11" t="s">
        <v>302</v>
      </c>
      <c r="AH17" s="11" t="s">
        <v>303</v>
      </c>
      <c r="AI17" s="11" t="s">
        <v>157</v>
      </c>
      <c r="AJ17" s="8"/>
      <c r="AK17" s="8" t="s">
        <v>464</v>
      </c>
      <c r="AL17" s="29" t="s">
        <v>522</v>
      </c>
    </row>
    <row r="18" spans="1:38" s="5" customFormat="1">
      <c r="A18" s="6">
        <v>44618</v>
      </c>
      <c r="B18" s="18" t="s">
        <v>168</v>
      </c>
      <c r="C18" s="8" t="s">
        <v>198</v>
      </c>
      <c r="D18" s="9">
        <v>7.8472222222222221E-2</v>
      </c>
      <c r="E18" s="32" t="s">
        <v>480</v>
      </c>
      <c r="F18" s="10">
        <v>12.9</v>
      </c>
      <c r="G18" s="10">
        <v>11.4</v>
      </c>
      <c r="H18" s="10">
        <v>13.6</v>
      </c>
      <c r="I18" s="10">
        <v>12.6</v>
      </c>
      <c r="J18" s="10">
        <v>11.5</v>
      </c>
      <c r="K18" s="10">
        <v>12.4</v>
      </c>
      <c r="L18" s="10">
        <v>12.6</v>
      </c>
      <c r="M18" s="10">
        <v>12.6</v>
      </c>
      <c r="N18" s="10">
        <v>13.4</v>
      </c>
      <c r="O18" s="22">
        <f t="shared" si="10"/>
        <v>37.9</v>
      </c>
      <c r="P18" s="22">
        <f t="shared" si="11"/>
        <v>36.5</v>
      </c>
      <c r="Q18" s="22">
        <f t="shared" si="12"/>
        <v>38.6</v>
      </c>
      <c r="R18" s="23">
        <f t="shared" si="13"/>
        <v>62</v>
      </c>
      <c r="S18" s="23">
        <f t="shared" si="14"/>
        <v>62.5</v>
      </c>
      <c r="T18" s="11" t="s">
        <v>196</v>
      </c>
      <c r="U18" s="11" t="s">
        <v>197</v>
      </c>
      <c r="V18" s="13" t="s">
        <v>507</v>
      </c>
      <c r="W18" s="13" t="s">
        <v>508</v>
      </c>
      <c r="X18" s="13" t="s">
        <v>367</v>
      </c>
      <c r="Y18" s="12">
        <v>4.5999999999999996</v>
      </c>
      <c r="Z18" s="12">
        <v>3.9</v>
      </c>
      <c r="AA18" s="11" t="s">
        <v>157</v>
      </c>
      <c r="AB18" s="12">
        <v>1.5</v>
      </c>
      <c r="AC18" s="12" t="s">
        <v>301</v>
      </c>
      <c r="AD18" s="12">
        <v>1.5</v>
      </c>
      <c r="AE18" s="12" t="s">
        <v>304</v>
      </c>
      <c r="AF18" s="12"/>
      <c r="AG18" s="11" t="s">
        <v>302</v>
      </c>
      <c r="AH18" s="11" t="s">
        <v>303</v>
      </c>
      <c r="AI18" s="11" t="s">
        <v>157</v>
      </c>
      <c r="AJ18" s="8"/>
      <c r="AK18" s="8" t="s">
        <v>479</v>
      </c>
      <c r="AL18" s="29" t="s">
        <v>525</v>
      </c>
    </row>
    <row r="19" spans="1:38" s="5" customFormat="1">
      <c r="A19" s="6">
        <v>44619</v>
      </c>
      <c r="B19" s="18" t="s">
        <v>162</v>
      </c>
      <c r="C19" s="8" t="s">
        <v>198</v>
      </c>
      <c r="D19" s="9">
        <v>8.1250000000000003E-2</v>
      </c>
      <c r="E19" s="32" t="s">
        <v>492</v>
      </c>
      <c r="F19" s="10">
        <v>13</v>
      </c>
      <c r="G19" s="10">
        <v>11.7</v>
      </c>
      <c r="H19" s="10">
        <v>13.7</v>
      </c>
      <c r="I19" s="10">
        <v>12.9</v>
      </c>
      <c r="J19" s="10">
        <v>12.7</v>
      </c>
      <c r="K19" s="10">
        <v>12.7</v>
      </c>
      <c r="L19" s="10">
        <v>12.9</v>
      </c>
      <c r="M19" s="10">
        <v>13</v>
      </c>
      <c r="N19" s="10">
        <v>14.4</v>
      </c>
      <c r="O19" s="22">
        <f t="shared" si="10"/>
        <v>38.4</v>
      </c>
      <c r="P19" s="22">
        <f t="shared" si="11"/>
        <v>38.299999999999997</v>
      </c>
      <c r="Q19" s="22">
        <f t="shared" si="12"/>
        <v>40.299999999999997</v>
      </c>
      <c r="R19" s="23">
        <f t="shared" si="13"/>
        <v>64</v>
      </c>
      <c r="S19" s="23">
        <f t="shared" si="14"/>
        <v>65.7</v>
      </c>
      <c r="T19" s="11" t="s">
        <v>196</v>
      </c>
      <c r="U19" s="11" t="s">
        <v>197</v>
      </c>
      <c r="V19" s="13" t="s">
        <v>259</v>
      </c>
      <c r="W19" s="13" t="s">
        <v>206</v>
      </c>
      <c r="X19" s="13" t="s">
        <v>276</v>
      </c>
      <c r="Y19" s="12">
        <v>3.2</v>
      </c>
      <c r="Z19" s="12">
        <v>3.3</v>
      </c>
      <c r="AA19" s="11" t="s">
        <v>170</v>
      </c>
      <c r="AB19" s="12">
        <v>2.4</v>
      </c>
      <c r="AC19" s="12" t="s">
        <v>301</v>
      </c>
      <c r="AD19" s="12">
        <v>2.1</v>
      </c>
      <c r="AE19" s="12">
        <v>0.3</v>
      </c>
      <c r="AF19" s="12"/>
      <c r="AG19" s="11" t="s">
        <v>302</v>
      </c>
      <c r="AH19" s="11" t="s">
        <v>305</v>
      </c>
      <c r="AI19" s="11" t="s">
        <v>159</v>
      </c>
      <c r="AJ19" s="8"/>
      <c r="AK19" s="8" t="s">
        <v>532</v>
      </c>
      <c r="AL19" s="29" t="s">
        <v>531</v>
      </c>
    </row>
    <row r="20" spans="1:38" s="5" customFormat="1">
      <c r="A20" s="6">
        <v>44619</v>
      </c>
      <c r="B20" s="18" t="s">
        <v>162</v>
      </c>
      <c r="C20" s="8" t="s">
        <v>198</v>
      </c>
      <c r="D20" s="9">
        <v>8.0567129629629627E-2</v>
      </c>
      <c r="E20" s="32" t="s">
        <v>497</v>
      </c>
      <c r="F20" s="10">
        <v>13.5</v>
      </c>
      <c r="G20" s="10">
        <v>11.3</v>
      </c>
      <c r="H20" s="10">
        <v>13.9</v>
      </c>
      <c r="I20" s="10">
        <v>13</v>
      </c>
      <c r="J20" s="10">
        <v>12.4</v>
      </c>
      <c r="K20" s="10">
        <v>13</v>
      </c>
      <c r="L20" s="10">
        <v>13.1</v>
      </c>
      <c r="M20" s="10">
        <v>12.6</v>
      </c>
      <c r="N20" s="10">
        <v>13.3</v>
      </c>
      <c r="O20" s="22">
        <f t="shared" si="10"/>
        <v>38.700000000000003</v>
      </c>
      <c r="P20" s="22">
        <f t="shared" si="11"/>
        <v>38.4</v>
      </c>
      <c r="Q20" s="22">
        <f t="shared" si="12"/>
        <v>39</v>
      </c>
      <c r="R20" s="23">
        <f t="shared" si="13"/>
        <v>64.100000000000009</v>
      </c>
      <c r="S20" s="23">
        <f t="shared" si="14"/>
        <v>64.400000000000006</v>
      </c>
      <c r="T20" s="11" t="s">
        <v>196</v>
      </c>
      <c r="U20" s="11" t="s">
        <v>197</v>
      </c>
      <c r="V20" s="13" t="s">
        <v>208</v>
      </c>
      <c r="W20" s="13" t="s">
        <v>498</v>
      </c>
      <c r="X20" s="13" t="s">
        <v>499</v>
      </c>
      <c r="Y20" s="12">
        <v>3.2</v>
      </c>
      <c r="Z20" s="12">
        <v>3.3</v>
      </c>
      <c r="AA20" s="11" t="s">
        <v>170</v>
      </c>
      <c r="AB20" s="12">
        <v>1.5</v>
      </c>
      <c r="AC20" s="12" t="s">
        <v>301</v>
      </c>
      <c r="AD20" s="12">
        <v>1.2</v>
      </c>
      <c r="AE20" s="12">
        <v>0.3</v>
      </c>
      <c r="AF20" s="12"/>
      <c r="AG20" s="11" t="s">
        <v>302</v>
      </c>
      <c r="AH20" s="11" t="s">
        <v>305</v>
      </c>
      <c r="AI20" s="11" t="s">
        <v>159</v>
      </c>
      <c r="AJ20" s="8"/>
      <c r="AK20" s="8" t="s">
        <v>535</v>
      </c>
      <c r="AL20" s="29" t="s">
        <v>536</v>
      </c>
    </row>
    <row r="21" spans="1:38" s="5" customFormat="1">
      <c r="A21" s="6">
        <v>44619</v>
      </c>
      <c r="B21" s="17" t="s">
        <v>164</v>
      </c>
      <c r="C21" s="8" t="s">
        <v>198</v>
      </c>
      <c r="D21" s="9">
        <v>7.991898148148148E-2</v>
      </c>
      <c r="E21" s="32" t="s">
        <v>505</v>
      </c>
      <c r="F21" s="10">
        <v>13.1</v>
      </c>
      <c r="G21" s="10">
        <v>11.3</v>
      </c>
      <c r="H21" s="10">
        <v>13.9</v>
      </c>
      <c r="I21" s="10">
        <v>13.4</v>
      </c>
      <c r="J21" s="10">
        <v>12.8</v>
      </c>
      <c r="K21" s="10">
        <v>12.8</v>
      </c>
      <c r="L21" s="10">
        <v>12.9</v>
      </c>
      <c r="M21" s="10">
        <v>12.4</v>
      </c>
      <c r="N21" s="10">
        <v>12.9</v>
      </c>
      <c r="O21" s="22">
        <f t="shared" si="10"/>
        <v>38.299999999999997</v>
      </c>
      <c r="P21" s="22">
        <f t="shared" si="11"/>
        <v>39</v>
      </c>
      <c r="Q21" s="22">
        <f t="shared" si="12"/>
        <v>38.200000000000003</v>
      </c>
      <c r="R21" s="23">
        <f t="shared" si="13"/>
        <v>64.5</v>
      </c>
      <c r="S21" s="23">
        <f t="shared" si="14"/>
        <v>63.8</v>
      </c>
      <c r="T21" s="11" t="s">
        <v>202</v>
      </c>
      <c r="U21" s="11" t="s">
        <v>203</v>
      </c>
      <c r="V21" s="13" t="s">
        <v>209</v>
      </c>
      <c r="W21" s="13" t="s">
        <v>230</v>
      </c>
      <c r="X21" s="13" t="s">
        <v>254</v>
      </c>
      <c r="Y21" s="12">
        <v>3.2</v>
      </c>
      <c r="Z21" s="12">
        <v>3.3</v>
      </c>
      <c r="AA21" s="11" t="s">
        <v>170</v>
      </c>
      <c r="AB21" s="12">
        <v>3.2</v>
      </c>
      <c r="AC21" s="12">
        <v>-0.3</v>
      </c>
      <c r="AD21" s="12">
        <v>2.6</v>
      </c>
      <c r="AE21" s="12">
        <v>0.3</v>
      </c>
      <c r="AF21" s="12"/>
      <c r="AG21" s="11" t="s">
        <v>302</v>
      </c>
      <c r="AH21" s="11" t="s">
        <v>303</v>
      </c>
      <c r="AI21" s="11" t="s">
        <v>159</v>
      </c>
      <c r="AJ21" s="8"/>
      <c r="AK21" s="8" t="s">
        <v>543</v>
      </c>
      <c r="AL21" s="29" t="s">
        <v>544</v>
      </c>
    </row>
    <row r="22" spans="1:38" s="5" customFormat="1">
      <c r="A22" s="6">
        <v>44625</v>
      </c>
      <c r="B22" s="17" t="s">
        <v>162</v>
      </c>
      <c r="C22" s="8" t="s">
        <v>198</v>
      </c>
      <c r="D22" s="9">
        <v>7.9942129629629641E-2</v>
      </c>
      <c r="E22" s="32" t="s">
        <v>557</v>
      </c>
      <c r="F22" s="10">
        <v>12.9</v>
      </c>
      <c r="G22" s="10">
        <v>11.7</v>
      </c>
      <c r="H22" s="10">
        <v>13.5</v>
      </c>
      <c r="I22" s="10">
        <v>12.7</v>
      </c>
      <c r="J22" s="10">
        <v>12.5</v>
      </c>
      <c r="K22" s="10">
        <v>12.6</v>
      </c>
      <c r="L22" s="10">
        <v>13.1</v>
      </c>
      <c r="M22" s="10">
        <v>13.1</v>
      </c>
      <c r="N22" s="10">
        <v>13.6</v>
      </c>
      <c r="O22" s="22">
        <f t="shared" ref="O22:O27" si="15">SUM(F22:H22)</f>
        <v>38.1</v>
      </c>
      <c r="P22" s="22">
        <f t="shared" ref="P22:P27" si="16">SUM(I22:K22)</f>
        <v>37.799999999999997</v>
      </c>
      <c r="Q22" s="22">
        <f t="shared" ref="Q22:Q27" si="17">SUM(L22:N22)</f>
        <v>39.799999999999997</v>
      </c>
      <c r="R22" s="23">
        <f t="shared" ref="R22:R27" si="18">SUM(F22:J22)</f>
        <v>63.3</v>
      </c>
      <c r="S22" s="23">
        <f t="shared" ref="S22:S27" si="19">SUM(J22:N22)</f>
        <v>64.900000000000006</v>
      </c>
      <c r="T22" s="11" t="s">
        <v>196</v>
      </c>
      <c r="U22" s="11" t="s">
        <v>197</v>
      </c>
      <c r="V22" s="13" t="s">
        <v>570</v>
      </c>
      <c r="W22" s="13" t="s">
        <v>218</v>
      </c>
      <c r="X22" s="13" t="s">
        <v>218</v>
      </c>
      <c r="Y22" s="12">
        <v>6.2</v>
      </c>
      <c r="Z22" s="12">
        <v>7.3</v>
      </c>
      <c r="AA22" s="11" t="s">
        <v>157</v>
      </c>
      <c r="AB22" s="12">
        <v>1.1000000000000001</v>
      </c>
      <c r="AC22" s="12" t="s">
        <v>301</v>
      </c>
      <c r="AD22" s="12">
        <v>1</v>
      </c>
      <c r="AE22" s="12">
        <v>0.1</v>
      </c>
      <c r="AF22" s="12"/>
      <c r="AG22" s="11" t="s">
        <v>302</v>
      </c>
      <c r="AH22" s="11" t="s">
        <v>303</v>
      </c>
      <c r="AI22" s="11" t="s">
        <v>157</v>
      </c>
      <c r="AJ22" s="8"/>
      <c r="AK22" s="8" t="s">
        <v>556</v>
      </c>
      <c r="AL22" s="29" t="s">
        <v>610</v>
      </c>
    </row>
    <row r="23" spans="1:38" s="5" customFormat="1">
      <c r="A23" s="6">
        <v>44625</v>
      </c>
      <c r="B23" s="18" t="s">
        <v>162</v>
      </c>
      <c r="C23" s="8" t="s">
        <v>198</v>
      </c>
      <c r="D23" s="9">
        <v>7.9259259259259265E-2</v>
      </c>
      <c r="E23" s="32" t="s">
        <v>561</v>
      </c>
      <c r="F23" s="10">
        <v>12.9</v>
      </c>
      <c r="G23" s="10">
        <v>11.3</v>
      </c>
      <c r="H23" s="10">
        <v>13.1</v>
      </c>
      <c r="I23" s="10">
        <v>12.9</v>
      </c>
      <c r="J23" s="10">
        <v>13.2</v>
      </c>
      <c r="K23" s="10">
        <v>13.2</v>
      </c>
      <c r="L23" s="10">
        <v>13</v>
      </c>
      <c r="M23" s="10">
        <v>12.4</v>
      </c>
      <c r="N23" s="10">
        <v>12.8</v>
      </c>
      <c r="O23" s="22">
        <f t="shared" si="15"/>
        <v>37.300000000000004</v>
      </c>
      <c r="P23" s="22">
        <f t="shared" si="16"/>
        <v>39.299999999999997</v>
      </c>
      <c r="Q23" s="22">
        <f t="shared" si="17"/>
        <v>38.200000000000003</v>
      </c>
      <c r="R23" s="23">
        <f t="shared" si="18"/>
        <v>63.400000000000006</v>
      </c>
      <c r="S23" s="23">
        <f t="shared" si="19"/>
        <v>64.599999999999994</v>
      </c>
      <c r="T23" s="11" t="s">
        <v>196</v>
      </c>
      <c r="U23" s="11" t="s">
        <v>203</v>
      </c>
      <c r="V23" s="13" t="s">
        <v>573</v>
      </c>
      <c r="W23" s="13" t="s">
        <v>466</v>
      </c>
      <c r="X23" s="13" t="s">
        <v>259</v>
      </c>
      <c r="Y23" s="12">
        <v>6.2</v>
      </c>
      <c r="Z23" s="12">
        <v>7.3</v>
      </c>
      <c r="AA23" s="11" t="s">
        <v>157</v>
      </c>
      <c r="AB23" s="12">
        <v>0.2</v>
      </c>
      <c r="AC23" s="12" t="s">
        <v>301</v>
      </c>
      <c r="AD23" s="12">
        <v>0.1</v>
      </c>
      <c r="AE23" s="12">
        <v>0.1</v>
      </c>
      <c r="AF23" s="12"/>
      <c r="AG23" s="11" t="s">
        <v>305</v>
      </c>
      <c r="AH23" s="11" t="s">
        <v>303</v>
      </c>
      <c r="AI23" s="11" t="s">
        <v>170</v>
      </c>
      <c r="AJ23" s="8"/>
      <c r="AK23" s="8" t="s">
        <v>560</v>
      </c>
      <c r="AL23" s="29" t="s">
        <v>612</v>
      </c>
    </row>
    <row r="24" spans="1:38" s="5" customFormat="1">
      <c r="A24" s="6">
        <v>44625</v>
      </c>
      <c r="B24" s="18" t="s">
        <v>552</v>
      </c>
      <c r="C24" s="8" t="s">
        <v>198</v>
      </c>
      <c r="D24" s="9">
        <v>7.8506944444444449E-2</v>
      </c>
      <c r="E24" s="32" t="s">
        <v>192</v>
      </c>
      <c r="F24" s="10">
        <v>12.7</v>
      </c>
      <c r="G24" s="10">
        <v>10.8</v>
      </c>
      <c r="H24" s="10">
        <v>12.9</v>
      </c>
      <c r="I24" s="10">
        <v>12.5</v>
      </c>
      <c r="J24" s="10">
        <v>12.5</v>
      </c>
      <c r="K24" s="10">
        <v>12.9</v>
      </c>
      <c r="L24" s="10">
        <v>13.1</v>
      </c>
      <c r="M24" s="10">
        <v>12.8</v>
      </c>
      <c r="N24" s="10">
        <v>13.1</v>
      </c>
      <c r="O24" s="22">
        <f t="shared" si="15"/>
        <v>36.4</v>
      </c>
      <c r="P24" s="22">
        <f t="shared" si="16"/>
        <v>37.9</v>
      </c>
      <c r="Q24" s="22">
        <f t="shared" si="17"/>
        <v>39</v>
      </c>
      <c r="R24" s="23">
        <f t="shared" si="18"/>
        <v>61.4</v>
      </c>
      <c r="S24" s="23">
        <f t="shared" si="19"/>
        <v>64.399999999999991</v>
      </c>
      <c r="T24" s="11" t="s">
        <v>351</v>
      </c>
      <c r="U24" s="11" t="s">
        <v>197</v>
      </c>
      <c r="V24" s="13" t="s">
        <v>207</v>
      </c>
      <c r="W24" s="13" t="s">
        <v>218</v>
      </c>
      <c r="X24" s="13" t="s">
        <v>498</v>
      </c>
      <c r="Y24" s="12">
        <v>6.2</v>
      </c>
      <c r="Z24" s="12">
        <v>7.3</v>
      </c>
      <c r="AA24" s="11" t="s">
        <v>157</v>
      </c>
      <c r="AB24" s="12">
        <v>-0.3</v>
      </c>
      <c r="AC24" s="12" t="s">
        <v>301</v>
      </c>
      <c r="AD24" s="12">
        <v>-0.4</v>
      </c>
      <c r="AE24" s="12">
        <v>0.1</v>
      </c>
      <c r="AF24" s="12"/>
      <c r="AG24" s="11" t="s">
        <v>306</v>
      </c>
      <c r="AH24" s="11" t="s">
        <v>305</v>
      </c>
      <c r="AI24" s="11" t="s">
        <v>159</v>
      </c>
      <c r="AJ24" s="8"/>
      <c r="AK24" s="8" t="s">
        <v>565</v>
      </c>
      <c r="AL24" s="29" t="s">
        <v>615</v>
      </c>
    </row>
    <row r="25" spans="1:38" s="5" customFormat="1">
      <c r="A25" s="6">
        <v>44625</v>
      </c>
      <c r="B25" s="18" t="s">
        <v>164</v>
      </c>
      <c r="C25" s="8" t="s">
        <v>198</v>
      </c>
      <c r="D25" s="9">
        <v>7.8506944444444449E-2</v>
      </c>
      <c r="E25" s="32" t="s">
        <v>583</v>
      </c>
      <c r="F25" s="10">
        <v>13.4</v>
      </c>
      <c r="G25" s="10">
        <v>11.9</v>
      </c>
      <c r="H25" s="10">
        <v>13.5</v>
      </c>
      <c r="I25" s="10">
        <v>11.8</v>
      </c>
      <c r="J25" s="10">
        <v>12</v>
      </c>
      <c r="K25" s="10">
        <v>12.3</v>
      </c>
      <c r="L25" s="10">
        <v>12.4</v>
      </c>
      <c r="M25" s="10">
        <v>12.4</v>
      </c>
      <c r="N25" s="10">
        <v>13.6</v>
      </c>
      <c r="O25" s="22">
        <f t="shared" si="15"/>
        <v>38.799999999999997</v>
      </c>
      <c r="P25" s="22">
        <f t="shared" si="16"/>
        <v>36.1</v>
      </c>
      <c r="Q25" s="22">
        <f t="shared" si="17"/>
        <v>38.4</v>
      </c>
      <c r="R25" s="23">
        <f t="shared" si="18"/>
        <v>62.599999999999994</v>
      </c>
      <c r="S25" s="23">
        <f t="shared" si="19"/>
        <v>62.7</v>
      </c>
      <c r="T25" s="11" t="s">
        <v>196</v>
      </c>
      <c r="U25" s="11" t="s">
        <v>203</v>
      </c>
      <c r="V25" s="13" t="s">
        <v>584</v>
      </c>
      <c r="W25" s="13" t="s">
        <v>585</v>
      </c>
      <c r="X25" s="13" t="s">
        <v>200</v>
      </c>
      <c r="Y25" s="12">
        <v>6.2</v>
      </c>
      <c r="Z25" s="12">
        <v>7.3</v>
      </c>
      <c r="AA25" s="11" t="s">
        <v>157</v>
      </c>
      <c r="AB25" s="12">
        <v>1</v>
      </c>
      <c r="AC25" s="12" t="s">
        <v>301</v>
      </c>
      <c r="AD25" s="12">
        <v>0.9</v>
      </c>
      <c r="AE25" s="12">
        <v>0.1</v>
      </c>
      <c r="AF25" s="12"/>
      <c r="AG25" s="11" t="s">
        <v>302</v>
      </c>
      <c r="AH25" s="11" t="s">
        <v>303</v>
      </c>
      <c r="AI25" s="11" t="s">
        <v>157</v>
      </c>
      <c r="AJ25" s="8"/>
      <c r="AK25" s="8" t="s">
        <v>582</v>
      </c>
      <c r="AL25" s="29" t="s">
        <v>622</v>
      </c>
    </row>
    <row r="26" spans="1:38" s="5" customFormat="1">
      <c r="A26" s="6">
        <v>44626</v>
      </c>
      <c r="B26" s="18" t="s">
        <v>162</v>
      </c>
      <c r="C26" s="8" t="s">
        <v>198</v>
      </c>
      <c r="D26" s="9">
        <v>7.9884259259259252E-2</v>
      </c>
      <c r="E26" s="32" t="s">
        <v>591</v>
      </c>
      <c r="F26" s="10">
        <v>13</v>
      </c>
      <c r="G26" s="10">
        <v>11.4</v>
      </c>
      <c r="H26" s="10">
        <v>13.6</v>
      </c>
      <c r="I26" s="10">
        <v>12.7</v>
      </c>
      <c r="J26" s="10">
        <v>13</v>
      </c>
      <c r="K26" s="10">
        <v>13</v>
      </c>
      <c r="L26" s="10">
        <v>12.9</v>
      </c>
      <c r="M26" s="10">
        <v>12.8</v>
      </c>
      <c r="N26" s="10">
        <v>12.8</v>
      </c>
      <c r="O26" s="22">
        <f t="shared" si="15"/>
        <v>38</v>
      </c>
      <c r="P26" s="22">
        <f t="shared" si="16"/>
        <v>38.700000000000003</v>
      </c>
      <c r="Q26" s="22">
        <f t="shared" si="17"/>
        <v>38.5</v>
      </c>
      <c r="R26" s="23">
        <f t="shared" si="18"/>
        <v>63.7</v>
      </c>
      <c r="S26" s="23">
        <f t="shared" si="19"/>
        <v>64.5</v>
      </c>
      <c r="T26" s="11" t="s">
        <v>196</v>
      </c>
      <c r="U26" s="11" t="s">
        <v>203</v>
      </c>
      <c r="V26" s="13" t="s">
        <v>396</v>
      </c>
      <c r="W26" s="13" t="s">
        <v>596</v>
      </c>
      <c r="X26" s="13" t="s">
        <v>209</v>
      </c>
      <c r="Y26" s="12">
        <v>5.5</v>
      </c>
      <c r="Z26" s="12">
        <v>5.0999999999999996</v>
      </c>
      <c r="AA26" s="11" t="s">
        <v>157</v>
      </c>
      <c r="AB26" s="12">
        <v>0.6</v>
      </c>
      <c r="AC26" s="12" t="s">
        <v>301</v>
      </c>
      <c r="AD26" s="12">
        <v>0.4</v>
      </c>
      <c r="AE26" s="12">
        <v>0.2</v>
      </c>
      <c r="AF26" s="12"/>
      <c r="AG26" s="11" t="s">
        <v>303</v>
      </c>
      <c r="AH26" s="11" t="s">
        <v>305</v>
      </c>
      <c r="AI26" s="11" t="s">
        <v>157</v>
      </c>
      <c r="AJ26" s="8"/>
      <c r="AK26" s="8" t="s">
        <v>590</v>
      </c>
      <c r="AL26" s="29" t="s">
        <v>625</v>
      </c>
    </row>
    <row r="27" spans="1:38" s="5" customFormat="1">
      <c r="A27" s="6">
        <v>44626</v>
      </c>
      <c r="B27" s="18" t="s">
        <v>163</v>
      </c>
      <c r="C27" s="8" t="s">
        <v>198</v>
      </c>
      <c r="D27" s="9">
        <v>7.8495370370370368E-2</v>
      </c>
      <c r="E27" s="32" t="s">
        <v>593</v>
      </c>
      <c r="F27" s="10">
        <v>12.6</v>
      </c>
      <c r="G27" s="10">
        <v>10.7</v>
      </c>
      <c r="H27" s="10">
        <v>12.8</v>
      </c>
      <c r="I27" s="10">
        <v>12.3</v>
      </c>
      <c r="J27" s="10">
        <v>12.5</v>
      </c>
      <c r="K27" s="10">
        <v>12.8</v>
      </c>
      <c r="L27" s="10">
        <v>12.9</v>
      </c>
      <c r="M27" s="10">
        <v>13</v>
      </c>
      <c r="N27" s="10">
        <v>13.6</v>
      </c>
      <c r="O27" s="22">
        <f t="shared" si="15"/>
        <v>36.099999999999994</v>
      </c>
      <c r="P27" s="22">
        <f t="shared" si="16"/>
        <v>37.6</v>
      </c>
      <c r="Q27" s="22">
        <f t="shared" si="17"/>
        <v>39.5</v>
      </c>
      <c r="R27" s="23">
        <f t="shared" si="18"/>
        <v>60.899999999999991</v>
      </c>
      <c r="S27" s="23">
        <f t="shared" si="19"/>
        <v>64.8</v>
      </c>
      <c r="T27" s="11" t="s">
        <v>351</v>
      </c>
      <c r="U27" s="11" t="s">
        <v>197</v>
      </c>
      <c r="V27" s="13" t="s">
        <v>345</v>
      </c>
      <c r="W27" s="13" t="s">
        <v>599</v>
      </c>
      <c r="X27" s="13" t="s">
        <v>600</v>
      </c>
      <c r="Y27" s="12">
        <v>5.5</v>
      </c>
      <c r="Z27" s="12">
        <v>5.0999999999999996</v>
      </c>
      <c r="AA27" s="11" t="s">
        <v>157</v>
      </c>
      <c r="AB27" s="12">
        <v>0.1</v>
      </c>
      <c r="AC27" s="12" t="s">
        <v>301</v>
      </c>
      <c r="AD27" s="12">
        <v>-0.1</v>
      </c>
      <c r="AE27" s="12">
        <v>0.2</v>
      </c>
      <c r="AF27" s="12"/>
      <c r="AG27" s="11" t="s">
        <v>305</v>
      </c>
      <c r="AH27" s="11" t="s">
        <v>305</v>
      </c>
      <c r="AI27" s="11" t="s">
        <v>157</v>
      </c>
      <c r="AJ27" s="8"/>
      <c r="AK27" s="8" t="s">
        <v>592</v>
      </c>
      <c r="AL27" s="29" t="s">
        <v>628</v>
      </c>
    </row>
  </sheetData>
  <autoFilter ref="A1:AK8" xr:uid="{00000000-0009-0000-0000-00000C000000}"/>
  <phoneticPr fontId="12"/>
  <conditionalFormatting sqref="AG2:AH6">
    <cfRule type="containsText" dxfId="116" priority="1240" operator="containsText" text="E">
      <formula>NOT(ISERROR(SEARCH("E",AG2)))</formula>
    </cfRule>
    <cfRule type="containsText" dxfId="115" priority="1241" operator="containsText" text="B">
      <formula>NOT(ISERROR(SEARCH("B",AG2)))</formula>
    </cfRule>
    <cfRule type="containsText" dxfId="114" priority="1242" operator="containsText" text="A">
      <formula>NOT(ISERROR(SEARCH("A",AG2)))</formula>
    </cfRule>
  </conditionalFormatting>
  <conditionalFormatting sqref="AI2:AJ6">
    <cfRule type="containsText" dxfId="113" priority="1237" operator="containsText" text="E">
      <formula>NOT(ISERROR(SEARCH("E",AI2)))</formula>
    </cfRule>
    <cfRule type="containsText" dxfId="112" priority="1238" operator="containsText" text="B">
      <formula>NOT(ISERROR(SEARCH("B",AI2)))</formula>
    </cfRule>
    <cfRule type="containsText" dxfId="111" priority="1239" operator="containsText" text="A">
      <formula>NOT(ISERROR(SEARCH("A",AI2)))</formula>
    </cfRule>
  </conditionalFormatting>
  <conditionalFormatting sqref="F2:N6">
    <cfRule type="colorScale" priority="1594">
      <colorScale>
        <cfvo type="min"/>
        <cfvo type="percentile" val="50"/>
        <cfvo type="max"/>
        <color rgb="FFF8696B"/>
        <color rgb="FFFFEB84"/>
        <color rgb="FF63BE7B"/>
      </colorScale>
    </cfRule>
  </conditionalFormatting>
  <conditionalFormatting sqref="AG7:AH8">
    <cfRule type="containsText" dxfId="110" priority="386" operator="containsText" text="E">
      <formula>NOT(ISERROR(SEARCH("E",AG7)))</formula>
    </cfRule>
    <cfRule type="containsText" dxfId="109" priority="387" operator="containsText" text="B">
      <formula>NOT(ISERROR(SEARCH("B",AG7)))</formula>
    </cfRule>
    <cfRule type="containsText" dxfId="108" priority="388" operator="containsText" text="A">
      <formula>NOT(ISERROR(SEARCH("A",AG7)))</formula>
    </cfRule>
  </conditionalFormatting>
  <conditionalFormatting sqref="AI7:AJ8">
    <cfRule type="containsText" dxfId="107" priority="383" operator="containsText" text="E">
      <formula>NOT(ISERROR(SEARCH("E",AI7)))</formula>
    </cfRule>
    <cfRule type="containsText" dxfId="106" priority="384" operator="containsText" text="B">
      <formula>NOT(ISERROR(SEARCH("B",AI7)))</formula>
    </cfRule>
    <cfRule type="containsText" dxfId="105" priority="385" operator="containsText" text="A">
      <formula>NOT(ISERROR(SEARCH("A",AI7)))</formula>
    </cfRule>
  </conditionalFormatting>
  <conditionalFormatting sqref="F7:N8">
    <cfRule type="colorScale" priority="1596">
      <colorScale>
        <cfvo type="min"/>
        <cfvo type="percentile" val="50"/>
        <cfvo type="max"/>
        <color rgb="FFF8696B"/>
        <color rgb="FFFFEB84"/>
        <color rgb="FF63BE7B"/>
      </colorScale>
    </cfRule>
  </conditionalFormatting>
  <conditionalFormatting sqref="AA2:AA8">
    <cfRule type="containsText" dxfId="104" priority="49" operator="containsText" text="D">
      <formula>NOT(ISERROR(SEARCH("D",AA2)))</formula>
    </cfRule>
    <cfRule type="containsText" dxfId="103" priority="50" operator="containsText" text="S">
      <formula>NOT(ISERROR(SEARCH("S",AA2)))</formula>
    </cfRule>
    <cfRule type="containsText" dxfId="102" priority="51" operator="containsText" text="F">
      <formula>NOT(ISERROR(SEARCH("F",AA2)))</formula>
    </cfRule>
    <cfRule type="containsText" dxfId="101" priority="52" operator="containsText" text="E">
      <formula>NOT(ISERROR(SEARCH("E",AA2)))</formula>
    </cfRule>
    <cfRule type="containsText" dxfId="100" priority="53" operator="containsText" text="B">
      <formula>NOT(ISERROR(SEARCH("B",AA2)))</formula>
    </cfRule>
    <cfRule type="containsText" dxfId="99" priority="54" operator="containsText" text="A">
      <formula>NOT(ISERROR(SEARCH("A",AA2)))</formula>
    </cfRule>
  </conditionalFormatting>
  <conditionalFormatting sqref="AG9:AH15">
    <cfRule type="containsText" dxfId="98" priority="45" operator="containsText" text="E">
      <formula>NOT(ISERROR(SEARCH("E",AG9)))</formula>
    </cfRule>
    <cfRule type="containsText" dxfId="97" priority="46" operator="containsText" text="B">
      <formula>NOT(ISERROR(SEARCH("B",AG9)))</formula>
    </cfRule>
    <cfRule type="containsText" dxfId="96" priority="47" operator="containsText" text="A">
      <formula>NOT(ISERROR(SEARCH("A",AG9)))</formula>
    </cfRule>
  </conditionalFormatting>
  <conditionalFormatting sqref="AI9:AJ15">
    <cfRule type="containsText" dxfId="95" priority="42" operator="containsText" text="E">
      <formula>NOT(ISERROR(SEARCH("E",AI9)))</formula>
    </cfRule>
    <cfRule type="containsText" dxfId="94" priority="43" operator="containsText" text="B">
      <formula>NOT(ISERROR(SEARCH("B",AI9)))</formula>
    </cfRule>
    <cfRule type="containsText" dxfId="93" priority="44" operator="containsText" text="A">
      <formula>NOT(ISERROR(SEARCH("A",AI9)))</formula>
    </cfRule>
  </conditionalFormatting>
  <conditionalFormatting sqref="F9:N15">
    <cfRule type="colorScale" priority="48">
      <colorScale>
        <cfvo type="min"/>
        <cfvo type="percentile" val="50"/>
        <cfvo type="max"/>
        <color rgb="FFF8696B"/>
        <color rgb="FFFFEB84"/>
        <color rgb="FF63BE7B"/>
      </colorScale>
    </cfRule>
  </conditionalFormatting>
  <conditionalFormatting sqref="AA9:AA11">
    <cfRule type="containsText" dxfId="92" priority="36" operator="containsText" text="D">
      <formula>NOT(ISERROR(SEARCH("D",AA9)))</formula>
    </cfRule>
    <cfRule type="containsText" dxfId="91" priority="37" operator="containsText" text="S">
      <formula>NOT(ISERROR(SEARCH("S",AA9)))</formula>
    </cfRule>
    <cfRule type="containsText" dxfId="90" priority="38" operator="containsText" text="F">
      <formula>NOT(ISERROR(SEARCH("F",AA9)))</formula>
    </cfRule>
    <cfRule type="containsText" dxfId="89" priority="39" operator="containsText" text="E">
      <formula>NOT(ISERROR(SEARCH("E",AA9)))</formula>
    </cfRule>
    <cfRule type="containsText" dxfId="88" priority="40" operator="containsText" text="B">
      <formula>NOT(ISERROR(SEARCH("B",AA9)))</formula>
    </cfRule>
    <cfRule type="containsText" dxfId="87" priority="41" operator="containsText" text="A">
      <formula>NOT(ISERROR(SEARCH("A",AA9)))</formula>
    </cfRule>
  </conditionalFormatting>
  <conditionalFormatting sqref="AA12:AA15">
    <cfRule type="containsText" dxfId="86" priority="30" operator="containsText" text="D">
      <formula>NOT(ISERROR(SEARCH("D",AA12)))</formula>
    </cfRule>
    <cfRule type="containsText" dxfId="85" priority="31" operator="containsText" text="S">
      <formula>NOT(ISERROR(SEARCH("S",AA12)))</formula>
    </cfRule>
    <cfRule type="containsText" dxfId="84" priority="32" operator="containsText" text="F">
      <formula>NOT(ISERROR(SEARCH("F",AA12)))</formula>
    </cfRule>
    <cfRule type="containsText" dxfId="83" priority="33" operator="containsText" text="E">
      <formula>NOT(ISERROR(SEARCH("E",AA12)))</formula>
    </cfRule>
    <cfRule type="containsText" dxfId="82" priority="34" operator="containsText" text="B">
      <formula>NOT(ISERROR(SEARCH("B",AA12)))</formula>
    </cfRule>
    <cfRule type="containsText" dxfId="81" priority="35" operator="containsText" text="A">
      <formula>NOT(ISERROR(SEARCH("A",AA12)))</formula>
    </cfRule>
  </conditionalFormatting>
  <conditionalFormatting sqref="AG16:AH21">
    <cfRule type="containsText" dxfId="80" priority="26" operator="containsText" text="E">
      <formula>NOT(ISERROR(SEARCH("E",AG16)))</formula>
    </cfRule>
    <cfRule type="containsText" dxfId="79" priority="27" operator="containsText" text="B">
      <formula>NOT(ISERROR(SEARCH("B",AG16)))</formula>
    </cfRule>
    <cfRule type="containsText" dxfId="78" priority="28" operator="containsText" text="A">
      <formula>NOT(ISERROR(SEARCH("A",AG16)))</formula>
    </cfRule>
  </conditionalFormatting>
  <conditionalFormatting sqref="AI16:AJ21">
    <cfRule type="containsText" dxfId="77" priority="23" operator="containsText" text="E">
      <formula>NOT(ISERROR(SEARCH("E",AI16)))</formula>
    </cfRule>
    <cfRule type="containsText" dxfId="76" priority="24" operator="containsText" text="B">
      <formula>NOT(ISERROR(SEARCH("B",AI16)))</formula>
    </cfRule>
    <cfRule type="containsText" dxfId="75" priority="25" operator="containsText" text="A">
      <formula>NOT(ISERROR(SEARCH("A",AI16)))</formula>
    </cfRule>
  </conditionalFormatting>
  <conditionalFormatting sqref="F16:N21">
    <cfRule type="colorScale" priority="29">
      <colorScale>
        <cfvo type="min"/>
        <cfvo type="percentile" val="50"/>
        <cfvo type="max"/>
        <color rgb="FFF8696B"/>
        <color rgb="FFFFEB84"/>
        <color rgb="FF63BE7B"/>
      </colorScale>
    </cfRule>
  </conditionalFormatting>
  <conditionalFormatting sqref="AA16:AA21">
    <cfRule type="containsText" dxfId="74" priority="17" operator="containsText" text="D">
      <formula>NOT(ISERROR(SEARCH("D",AA16)))</formula>
    </cfRule>
    <cfRule type="containsText" dxfId="73" priority="18" operator="containsText" text="S">
      <formula>NOT(ISERROR(SEARCH("S",AA16)))</formula>
    </cfRule>
    <cfRule type="containsText" dxfId="72" priority="19" operator="containsText" text="F">
      <formula>NOT(ISERROR(SEARCH("F",AA16)))</formula>
    </cfRule>
    <cfRule type="containsText" dxfId="71" priority="20" operator="containsText" text="E">
      <formula>NOT(ISERROR(SEARCH("E",AA16)))</formula>
    </cfRule>
    <cfRule type="containsText" dxfId="70" priority="21" operator="containsText" text="B">
      <formula>NOT(ISERROR(SEARCH("B",AA16)))</formula>
    </cfRule>
    <cfRule type="containsText" dxfId="69" priority="22" operator="containsText" text="A">
      <formula>NOT(ISERROR(SEARCH("A",AA16)))</formula>
    </cfRule>
  </conditionalFormatting>
  <conditionalFormatting sqref="AG22:AH27">
    <cfRule type="containsText" dxfId="68" priority="13" operator="containsText" text="E">
      <formula>NOT(ISERROR(SEARCH("E",AG22)))</formula>
    </cfRule>
    <cfRule type="containsText" dxfId="67" priority="14" operator="containsText" text="B">
      <formula>NOT(ISERROR(SEARCH("B",AG22)))</formula>
    </cfRule>
    <cfRule type="containsText" dxfId="66" priority="15" operator="containsText" text="A">
      <formula>NOT(ISERROR(SEARCH("A",AG22)))</formula>
    </cfRule>
  </conditionalFormatting>
  <conditionalFormatting sqref="AI26:AJ27 AI22:AI25">
    <cfRule type="containsText" dxfId="65" priority="10" operator="containsText" text="E">
      <formula>NOT(ISERROR(SEARCH("E",AI22)))</formula>
    </cfRule>
    <cfRule type="containsText" dxfId="64" priority="11" operator="containsText" text="B">
      <formula>NOT(ISERROR(SEARCH("B",AI22)))</formula>
    </cfRule>
    <cfRule type="containsText" dxfId="63" priority="12" operator="containsText" text="A">
      <formula>NOT(ISERROR(SEARCH("A",AI22)))</formula>
    </cfRule>
  </conditionalFormatting>
  <conditionalFormatting sqref="F22:N27">
    <cfRule type="colorScale" priority="16">
      <colorScale>
        <cfvo type="min"/>
        <cfvo type="percentile" val="50"/>
        <cfvo type="max"/>
        <color rgb="FFF8696B"/>
        <color rgb="FFFFEB84"/>
        <color rgb="FF63BE7B"/>
      </colorScale>
    </cfRule>
  </conditionalFormatting>
  <conditionalFormatting sqref="AA22:AA27">
    <cfRule type="containsText" dxfId="62" priority="4" operator="containsText" text="D">
      <formula>NOT(ISERROR(SEARCH("D",AA22)))</formula>
    </cfRule>
    <cfRule type="containsText" dxfId="61" priority="5" operator="containsText" text="S">
      <formula>NOT(ISERROR(SEARCH("S",AA22)))</formula>
    </cfRule>
    <cfRule type="containsText" dxfId="60" priority="6" operator="containsText" text="F">
      <formula>NOT(ISERROR(SEARCH("F",AA22)))</formula>
    </cfRule>
    <cfRule type="containsText" dxfId="59" priority="7" operator="containsText" text="E">
      <formula>NOT(ISERROR(SEARCH("E",AA22)))</formula>
    </cfRule>
    <cfRule type="containsText" dxfId="58" priority="8" operator="containsText" text="B">
      <formula>NOT(ISERROR(SEARCH("B",AA22)))</formula>
    </cfRule>
    <cfRule type="containsText" dxfId="57" priority="9" operator="containsText" text="A">
      <formula>NOT(ISERROR(SEARCH("A",AA22)))</formula>
    </cfRule>
  </conditionalFormatting>
  <conditionalFormatting sqref="AJ22:AJ25">
    <cfRule type="containsText" dxfId="56" priority="1" operator="containsText" text="E">
      <formula>NOT(ISERROR(SEARCH("E",AJ22)))</formula>
    </cfRule>
    <cfRule type="containsText" dxfId="55" priority="2" operator="containsText" text="B">
      <formula>NOT(ISERROR(SEARCH("B",AJ22)))</formula>
    </cfRule>
    <cfRule type="containsText" dxfId="54" priority="3" operator="containsText" text="A">
      <formula>NOT(ISERROR(SEARCH("A",AJ22)))</formula>
    </cfRule>
  </conditionalFormatting>
  <dataValidations count="1">
    <dataValidation type="list" allowBlank="1" showInputMessage="1" showErrorMessage="1" sqref="AJ2:AJ27" xr:uid="{00000000-0002-0000-0C00-000000000000}">
      <formula1>"強風,外差し,イン先行,凍結防止"</formula1>
    </dataValidation>
  </dataValidations>
  <pageMargins left="0.7" right="0.7" top="0.75" bottom="0.75" header="0.3" footer="0.3"/>
  <pageSetup paperSize="9" orientation="portrait" horizontalDpi="4294967292" verticalDpi="4294967292"/>
  <ignoredErrors>
    <ignoredError sqref="O2:R6 O7:R8 S2:S8 O9:S15 O16:S21 O22:S27" formulaRange="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AM6"/>
  <sheetViews>
    <sheetView workbookViewId="0">
      <pane xSplit="5" ySplit="1" topLeftCell="F2" activePane="bottomRight" state="frozen"/>
      <selection activeCell="E24" sqref="E24"/>
      <selection pane="topRight" activeCell="E24" sqref="E24"/>
      <selection pane="bottomLeft" activeCell="E24" sqref="E24"/>
      <selection pane="bottomRight" activeCell="AM14" sqref="AM14"/>
    </sheetView>
  </sheetViews>
  <sheetFormatPr baseColWidth="10" defaultColWidth="8.83203125" defaultRowHeight="15"/>
  <cols>
    <col min="1" max="1" width="10" bestFit="1" customWidth="1"/>
    <col min="2" max="2" width="8.1640625" customWidth="1"/>
    <col min="5" max="5" width="18.33203125" customWidth="1"/>
    <col min="23" max="25" width="16.6640625" customWidth="1"/>
    <col min="30" max="30" width="5.33203125" customWidth="1"/>
    <col min="32" max="32" width="8.83203125" customWidth="1"/>
    <col min="33" max="33" width="8.83203125" hidden="1" customWidth="1"/>
    <col min="38" max="39" width="150.83203125" customWidth="1"/>
  </cols>
  <sheetData>
    <row r="1" spans="1:39" s="5" customFormat="1">
      <c r="A1" s="1" t="s">
        <v>41</v>
      </c>
      <c r="B1" s="1" t="s">
        <v>42</v>
      </c>
      <c r="C1" s="1" t="s">
        <v>43</v>
      </c>
      <c r="D1" s="1" t="s">
        <v>44</v>
      </c>
      <c r="E1" s="1" t="s">
        <v>45</v>
      </c>
      <c r="F1" s="1" t="s">
        <v>61</v>
      </c>
      <c r="G1" s="1" t="s">
        <v>62</v>
      </c>
      <c r="H1" s="1" t="s">
        <v>63</v>
      </c>
      <c r="I1" s="1" t="s">
        <v>64</v>
      </c>
      <c r="J1" s="1" t="s">
        <v>65</v>
      </c>
      <c r="K1" s="1" t="s">
        <v>88</v>
      </c>
      <c r="L1" s="1" t="s">
        <v>101</v>
      </c>
      <c r="M1" s="1" t="s">
        <v>68</v>
      </c>
      <c r="N1" s="1" t="s">
        <v>71</v>
      </c>
      <c r="O1" s="1" t="s">
        <v>73</v>
      </c>
      <c r="P1" s="1" t="s">
        <v>46</v>
      </c>
      <c r="Q1" s="1" t="s">
        <v>72</v>
      </c>
      <c r="R1" s="1" t="s">
        <v>47</v>
      </c>
      <c r="S1" s="1" t="s">
        <v>48</v>
      </c>
      <c r="T1" s="1" t="s">
        <v>176</v>
      </c>
      <c r="U1" s="2" t="s">
        <v>49</v>
      </c>
      <c r="V1" s="2" t="s">
        <v>50</v>
      </c>
      <c r="W1" s="3" t="s">
        <v>51</v>
      </c>
      <c r="X1" s="3" t="s">
        <v>52</v>
      </c>
      <c r="Y1" s="3" t="s">
        <v>53</v>
      </c>
      <c r="Z1" s="4" t="s">
        <v>152</v>
      </c>
      <c r="AA1" s="4" t="s">
        <v>153</v>
      </c>
      <c r="AB1" s="4" t="s">
        <v>179</v>
      </c>
      <c r="AC1" s="4" t="s">
        <v>9</v>
      </c>
      <c r="AD1" s="4" t="s">
        <v>91</v>
      </c>
      <c r="AE1" s="4" t="s">
        <v>10</v>
      </c>
      <c r="AF1" s="4" t="s">
        <v>11</v>
      </c>
      <c r="AG1" s="4"/>
      <c r="AH1" s="4" t="s">
        <v>12</v>
      </c>
      <c r="AI1" s="4" t="s">
        <v>13</v>
      </c>
      <c r="AJ1" s="4" t="s">
        <v>54</v>
      </c>
      <c r="AK1" s="4" t="s">
        <v>55</v>
      </c>
      <c r="AL1" s="14" t="s">
        <v>93</v>
      </c>
      <c r="AM1" s="14" t="s">
        <v>154</v>
      </c>
    </row>
    <row r="2" spans="1:39" s="5" customFormat="1">
      <c r="A2" s="6">
        <v>44604</v>
      </c>
      <c r="B2" s="7" t="s">
        <v>164</v>
      </c>
      <c r="C2" s="8" t="s">
        <v>198</v>
      </c>
      <c r="D2" s="9">
        <v>8.7557870370370369E-2</v>
      </c>
      <c r="E2" s="32" t="s">
        <v>252</v>
      </c>
      <c r="F2" s="10">
        <v>13</v>
      </c>
      <c r="G2" s="10">
        <v>11.4</v>
      </c>
      <c r="H2" s="10">
        <v>11.7</v>
      </c>
      <c r="I2" s="10">
        <v>13.7</v>
      </c>
      <c r="J2" s="10">
        <v>12.6</v>
      </c>
      <c r="K2" s="10">
        <v>12.6</v>
      </c>
      <c r="L2" s="10">
        <v>12.7</v>
      </c>
      <c r="M2" s="10">
        <v>12.6</v>
      </c>
      <c r="N2" s="10">
        <v>12.5</v>
      </c>
      <c r="O2" s="10">
        <v>13.7</v>
      </c>
      <c r="P2" s="22">
        <f>SUM(F2:H2)</f>
        <v>36.099999999999994</v>
      </c>
      <c r="Q2" s="22">
        <f>SUM(I2:L2)</f>
        <v>51.599999999999994</v>
      </c>
      <c r="R2" s="22">
        <f>SUM(M2:O2)</f>
        <v>38.799999999999997</v>
      </c>
      <c r="S2" s="23">
        <f>SUM(F2:J2)</f>
        <v>62.4</v>
      </c>
      <c r="T2" s="23">
        <f>SUM(K2:O2)</f>
        <v>64.099999999999994</v>
      </c>
      <c r="U2" s="11" t="s">
        <v>196</v>
      </c>
      <c r="V2" s="11" t="s">
        <v>197</v>
      </c>
      <c r="W2" s="13" t="s">
        <v>253</v>
      </c>
      <c r="X2" s="13" t="s">
        <v>254</v>
      </c>
      <c r="Y2" s="13" t="s">
        <v>230</v>
      </c>
      <c r="Z2" s="12">
        <v>1.9</v>
      </c>
      <c r="AA2" s="12">
        <v>1.3</v>
      </c>
      <c r="AB2" s="11" t="s">
        <v>157</v>
      </c>
      <c r="AC2" s="12">
        <v>0.9</v>
      </c>
      <c r="AD2" s="12" t="s">
        <v>301</v>
      </c>
      <c r="AE2" s="12">
        <v>0.8</v>
      </c>
      <c r="AF2" s="12">
        <v>0.1</v>
      </c>
      <c r="AG2" s="12"/>
      <c r="AH2" s="11" t="s">
        <v>303</v>
      </c>
      <c r="AI2" s="11" t="s">
        <v>305</v>
      </c>
      <c r="AJ2" s="11" t="s">
        <v>157</v>
      </c>
      <c r="AK2" s="8"/>
      <c r="AL2" s="8" t="s">
        <v>251</v>
      </c>
      <c r="AM2" s="29" t="s">
        <v>314</v>
      </c>
    </row>
    <row r="3" spans="1:39" s="5" customFormat="1">
      <c r="A3" s="6">
        <v>44611</v>
      </c>
      <c r="B3" s="7" t="s">
        <v>162</v>
      </c>
      <c r="C3" s="8" t="s">
        <v>198</v>
      </c>
      <c r="D3" s="9">
        <v>8.8298611111111105E-2</v>
      </c>
      <c r="E3" s="32" t="s">
        <v>350</v>
      </c>
      <c r="F3" s="10">
        <v>12.6</v>
      </c>
      <c r="G3" s="10">
        <v>11</v>
      </c>
      <c r="H3" s="10">
        <v>12</v>
      </c>
      <c r="I3" s="10">
        <v>14</v>
      </c>
      <c r="J3" s="10">
        <v>12.6</v>
      </c>
      <c r="K3" s="10">
        <v>13.1</v>
      </c>
      <c r="L3" s="10">
        <v>12.9</v>
      </c>
      <c r="M3" s="10">
        <v>13.1</v>
      </c>
      <c r="N3" s="10">
        <v>13.1</v>
      </c>
      <c r="O3" s="10">
        <v>13.5</v>
      </c>
      <c r="P3" s="22">
        <f>SUM(F3:H3)</f>
        <v>35.6</v>
      </c>
      <c r="Q3" s="22">
        <f>SUM(I3:L3)</f>
        <v>52.6</v>
      </c>
      <c r="R3" s="22">
        <f>SUM(M3:O3)</f>
        <v>39.700000000000003</v>
      </c>
      <c r="S3" s="23">
        <f>SUM(F3:J3)</f>
        <v>62.2</v>
      </c>
      <c r="T3" s="23">
        <f>SUM(K3:O3)</f>
        <v>65.7</v>
      </c>
      <c r="U3" s="11" t="s">
        <v>351</v>
      </c>
      <c r="V3" s="11" t="s">
        <v>352</v>
      </c>
      <c r="W3" s="13" t="s">
        <v>345</v>
      </c>
      <c r="X3" s="13" t="s">
        <v>356</v>
      </c>
      <c r="Y3" s="13" t="s">
        <v>218</v>
      </c>
      <c r="Z3" s="12">
        <v>3.5</v>
      </c>
      <c r="AA3" s="12">
        <v>3.2</v>
      </c>
      <c r="AB3" s="11" t="s">
        <v>159</v>
      </c>
      <c r="AC3" s="12">
        <v>-0.3</v>
      </c>
      <c r="AD3" s="12" t="s">
        <v>301</v>
      </c>
      <c r="AE3" s="12">
        <v>-0.2</v>
      </c>
      <c r="AF3" s="12">
        <v>-0.1</v>
      </c>
      <c r="AG3" s="12"/>
      <c r="AH3" s="11" t="s">
        <v>305</v>
      </c>
      <c r="AI3" s="11" t="s">
        <v>305</v>
      </c>
      <c r="AJ3" s="11" t="s">
        <v>159</v>
      </c>
      <c r="AK3" s="8"/>
      <c r="AL3" s="8" t="s">
        <v>349</v>
      </c>
      <c r="AM3" s="29" t="s">
        <v>420</v>
      </c>
    </row>
    <row r="4" spans="1:39" s="5" customFormat="1">
      <c r="A4" s="6">
        <v>44618</v>
      </c>
      <c r="B4" s="7" t="s">
        <v>155</v>
      </c>
      <c r="C4" s="8" t="s">
        <v>198</v>
      </c>
      <c r="D4" s="9">
        <v>8.6203703703703713E-2</v>
      </c>
      <c r="E4" s="32" t="s">
        <v>486</v>
      </c>
      <c r="F4" s="10">
        <v>12.6</v>
      </c>
      <c r="G4" s="10">
        <v>10.6</v>
      </c>
      <c r="H4" s="10">
        <v>10.8</v>
      </c>
      <c r="I4" s="10">
        <v>13.1</v>
      </c>
      <c r="J4" s="10">
        <v>12.9</v>
      </c>
      <c r="K4" s="10">
        <v>13.2</v>
      </c>
      <c r="L4" s="10">
        <v>13.2</v>
      </c>
      <c r="M4" s="10">
        <v>12.9</v>
      </c>
      <c r="N4" s="10">
        <v>12.3</v>
      </c>
      <c r="O4" s="10">
        <v>13.2</v>
      </c>
      <c r="P4" s="22">
        <f>SUM(F4:H4)</f>
        <v>34</v>
      </c>
      <c r="Q4" s="22">
        <f>SUM(I4:L4)</f>
        <v>52.400000000000006</v>
      </c>
      <c r="R4" s="22">
        <f>SUM(M4:O4)</f>
        <v>38.400000000000006</v>
      </c>
      <c r="S4" s="23">
        <f>SUM(F4:J4)</f>
        <v>60</v>
      </c>
      <c r="T4" s="23">
        <f>SUM(K4:O4)</f>
        <v>64.8</v>
      </c>
      <c r="U4" s="11" t="s">
        <v>351</v>
      </c>
      <c r="V4" s="11" t="s">
        <v>352</v>
      </c>
      <c r="W4" s="13" t="s">
        <v>209</v>
      </c>
      <c r="X4" s="13" t="s">
        <v>230</v>
      </c>
      <c r="Y4" s="13" t="s">
        <v>466</v>
      </c>
      <c r="Z4" s="12">
        <v>4.5999999999999996</v>
      </c>
      <c r="AA4" s="12">
        <v>3.9</v>
      </c>
      <c r="AB4" s="11" t="s">
        <v>157</v>
      </c>
      <c r="AC4" s="12">
        <v>0.8</v>
      </c>
      <c r="AD4" s="12" t="s">
        <v>301</v>
      </c>
      <c r="AE4" s="12">
        <v>0.8</v>
      </c>
      <c r="AF4" s="12" t="s">
        <v>304</v>
      </c>
      <c r="AG4" s="12"/>
      <c r="AH4" s="11" t="s">
        <v>303</v>
      </c>
      <c r="AI4" s="11" t="s">
        <v>303</v>
      </c>
      <c r="AJ4" s="11" t="s">
        <v>157</v>
      </c>
      <c r="AK4" s="8"/>
      <c r="AL4" s="8" t="s">
        <v>485</v>
      </c>
      <c r="AM4" s="29" t="s">
        <v>527</v>
      </c>
    </row>
    <row r="5" spans="1:39" s="5" customFormat="1">
      <c r="A5" s="6">
        <v>44625</v>
      </c>
      <c r="B5" s="7" t="s">
        <v>163</v>
      </c>
      <c r="C5" s="8" t="s">
        <v>198</v>
      </c>
      <c r="D5" s="9">
        <v>8.8275462962962958E-2</v>
      </c>
      <c r="E5" s="32" t="s">
        <v>567</v>
      </c>
      <c r="F5" s="10">
        <v>12.6</v>
      </c>
      <c r="G5" s="10">
        <v>11.8</v>
      </c>
      <c r="H5" s="10">
        <v>12.2</v>
      </c>
      <c r="I5" s="10">
        <v>14</v>
      </c>
      <c r="J5" s="10">
        <v>13.2</v>
      </c>
      <c r="K5" s="10">
        <v>12.8</v>
      </c>
      <c r="L5" s="10">
        <v>12.5</v>
      </c>
      <c r="M5" s="10">
        <v>12.7</v>
      </c>
      <c r="N5" s="10">
        <v>12.2</v>
      </c>
      <c r="O5" s="10">
        <v>13.7</v>
      </c>
      <c r="P5" s="22">
        <f t="shared" ref="P5:P6" si="0">SUM(F5:H5)</f>
        <v>36.599999999999994</v>
      </c>
      <c r="Q5" s="22">
        <f t="shared" ref="Q5:Q6" si="1">SUM(I5:L5)</f>
        <v>52.5</v>
      </c>
      <c r="R5" s="22">
        <f t="shared" ref="R5:R6" si="2">SUM(M5:O5)</f>
        <v>38.599999999999994</v>
      </c>
      <c r="S5" s="23">
        <f t="shared" ref="S5:S6" si="3">SUM(F5:J5)</f>
        <v>63.8</v>
      </c>
      <c r="T5" s="23">
        <f t="shared" ref="T5:T6" si="4">SUM(K5:O5)</f>
        <v>63.900000000000006</v>
      </c>
      <c r="U5" s="11" t="s">
        <v>196</v>
      </c>
      <c r="V5" s="11" t="s">
        <v>197</v>
      </c>
      <c r="W5" s="13" t="s">
        <v>218</v>
      </c>
      <c r="X5" s="13" t="s">
        <v>576</v>
      </c>
      <c r="Y5" s="13" t="s">
        <v>208</v>
      </c>
      <c r="Z5" s="12">
        <v>6.2</v>
      </c>
      <c r="AA5" s="12">
        <v>7.3</v>
      </c>
      <c r="AB5" s="11" t="s">
        <v>157</v>
      </c>
      <c r="AC5" s="12">
        <v>1.2</v>
      </c>
      <c r="AD5" s="12" t="s">
        <v>301</v>
      </c>
      <c r="AE5" s="12">
        <v>1.1000000000000001</v>
      </c>
      <c r="AF5" s="12">
        <v>0.1</v>
      </c>
      <c r="AG5" s="12"/>
      <c r="AH5" s="11" t="s">
        <v>302</v>
      </c>
      <c r="AI5" s="11" t="s">
        <v>303</v>
      </c>
      <c r="AJ5" s="11" t="s">
        <v>157</v>
      </c>
      <c r="AK5" s="8"/>
      <c r="AL5" s="8" t="s">
        <v>566</v>
      </c>
      <c r="AM5" s="29" t="s">
        <v>616</v>
      </c>
    </row>
    <row r="6" spans="1:39" s="5" customFormat="1">
      <c r="A6" s="6">
        <v>44626</v>
      </c>
      <c r="B6" s="7" t="s">
        <v>167</v>
      </c>
      <c r="C6" s="8" t="s">
        <v>198</v>
      </c>
      <c r="D6" s="9">
        <v>8.9641203703703709E-2</v>
      </c>
      <c r="E6" s="32" t="s">
        <v>589</v>
      </c>
      <c r="F6" s="10">
        <v>12.7</v>
      </c>
      <c r="G6" s="10">
        <v>11.3</v>
      </c>
      <c r="H6" s="10">
        <v>11.6</v>
      </c>
      <c r="I6" s="10">
        <v>14</v>
      </c>
      <c r="J6" s="10">
        <v>13.5</v>
      </c>
      <c r="K6" s="10">
        <v>13.3</v>
      </c>
      <c r="L6" s="10">
        <v>13.1</v>
      </c>
      <c r="M6" s="10">
        <v>13.2</v>
      </c>
      <c r="N6" s="10">
        <v>13.2</v>
      </c>
      <c r="O6" s="10">
        <v>13.6</v>
      </c>
      <c r="P6" s="22">
        <f t="shared" si="0"/>
        <v>35.6</v>
      </c>
      <c r="Q6" s="22">
        <f t="shared" si="1"/>
        <v>53.9</v>
      </c>
      <c r="R6" s="22">
        <f t="shared" si="2"/>
        <v>40</v>
      </c>
      <c r="S6" s="23">
        <f t="shared" si="3"/>
        <v>63.1</v>
      </c>
      <c r="T6" s="23">
        <f t="shared" si="4"/>
        <v>66.399999999999991</v>
      </c>
      <c r="U6" s="11" t="s">
        <v>351</v>
      </c>
      <c r="V6" s="11" t="s">
        <v>197</v>
      </c>
      <c r="W6" s="13" t="s">
        <v>217</v>
      </c>
      <c r="X6" s="13" t="s">
        <v>230</v>
      </c>
      <c r="Y6" s="13" t="s">
        <v>263</v>
      </c>
      <c r="Z6" s="12">
        <v>5.5</v>
      </c>
      <c r="AA6" s="12">
        <v>5.0999999999999996</v>
      </c>
      <c r="AB6" s="11" t="s">
        <v>157</v>
      </c>
      <c r="AC6" s="12">
        <v>1.3</v>
      </c>
      <c r="AD6" s="12" t="s">
        <v>301</v>
      </c>
      <c r="AE6" s="12">
        <v>1.1000000000000001</v>
      </c>
      <c r="AF6" s="12">
        <v>0.2</v>
      </c>
      <c r="AG6" s="12"/>
      <c r="AH6" s="11" t="s">
        <v>302</v>
      </c>
      <c r="AI6" s="11" t="s">
        <v>305</v>
      </c>
      <c r="AJ6" s="11" t="s">
        <v>157</v>
      </c>
      <c r="AK6" s="8"/>
      <c r="AL6" s="8" t="s">
        <v>588</v>
      </c>
      <c r="AM6" s="29" t="s">
        <v>624</v>
      </c>
    </row>
  </sheetData>
  <autoFilter ref="A1:AL2" xr:uid="{00000000-0009-0000-0000-00000D000000}"/>
  <phoneticPr fontId="12"/>
  <conditionalFormatting sqref="AH2:AI2">
    <cfRule type="containsText" dxfId="53" priority="745" operator="containsText" text="E">
      <formula>NOT(ISERROR(SEARCH("E",AH2)))</formula>
    </cfRule>
    <cfRule type="containsText" dxfId="52" priority="746" operator="containsText" text="B">
      <formula>NOT(ISERROR(SEARCH("B",AH2)))</formula>
    </cfRule>
    <cfRule type="containsText" dxfId="51" priority="747" operator="containsText" text="A">
      <formula>NOT(ISERROR(SEARCH("A",AH2)))</formula>
    </cfRule>
  </conditionalFormatting>
  <conditionalFormatting sqref="AJ2:AK2">
    <cfRule type="containsText" dxfId="50" priority="742" operator="containsText" text="E">
      <formula>NOT(ISERROR(SEARCH("E",AJ2)))</formula>
    </cfRule>
    <cfRule type="containsText" dxfId="49" priority="743" operator="containsText" text="B">
      <formula>NOT(ISERROR(SEARCH("B",AJ2)))</formula>
    </cfRule>
    <cfRule type="containsText" dxfId="48" priority="744" operator="containsText" text="A">
      <formula>NOT(ISERROR(SEARCH("A",AJ2)))</formula>
    </cfRule>
  </conditionalFormatting>
  <conditionalFormatting sqref="F2:O2">
    <cfRule type="colorScale" priority="1193">
      <colorScale>
        <cfvo type="min"/>
        <cfvo type="percentile" val="50"/>
        <cfvo type="max"/>
        <color rgb="FFF8696B"/>
        <color rgb="FFFFEB84"/>
        <color rgb="FF63BE7B"/>
      </colorScale>
    </cfRule>
  </conditionalFormatting>
  <conditionalFormatting sqref="AB2">
    <cfRule type="containsText" dxfId="47" priority="40" operator="containsText" text="D">
      <formula>NOT(ISERROR(SEARCH("D",AB2)))</formula>
    </cfRule>
    <cfRule type="containsText" dxfId="46" priority="41" operator="containsText" text="S">
      <formula>NOT(ISERROR(SEARCH("S",AB2)))</formula>
    </cfRule>
    <cfRule type="containsText" dxfId="45" priority="42" operator="containsText" text="F">
      <formula>NOT(ISERROR(SEARCH("F",AB2)))</formula>
    </cfRule>
    <cfRule type="containsText" dxfId="44" priority="43" operator="containsText" text="E">
      <formula>NOT(ISERROR(SEARCH("E",AB2)))</formula>
    </cfRule>
    <cfRule type="containsText" dxfId="43" priority="44" operator="containsText" text="B">
      <formula>NOT(ISERROR(SEARCH("B",AB2)))</formula>
    </cfRule>
    <cfRule type="containsText" dxfId="42" priority="45" operator="containsText" text="A">
      <formula>NOT(ISERROR(SEARCH("A",AB2)))</formula>
    </cfRule>
  </conditionalFormatting>
  <conditionalFormatting sqref="AH3:AI3">
    <cfRule type="containsText" dxfId="41" priority="36" operator="containsText" text="E">
      <formula>NOT(ISERROR(SEARCH("E",AH3)))</formula>
    </cfRule>
    <cfRule type="containsText" dxfId="40" priority="37" operator="containsText" text="B">
      <formula>NOT(ISERROR(SEARCH("B",AH3)))</formula>
    </cfRule>
    <cfRule type="containsText" dxfId="39" priority="38" operator="containsText" text="A">
      <formula>NOT(ISERROR(SEARCH("A",AH3)))</formula>
    </cfRule>
  </conditionalFormatting>
  <conditionalFormatting sqref="AJ3:AK3">
    <cfRule type="containsText" dxfId="38" priority="33" operator="containsText" text="E">
      <formula>NOT(ISERROR(SEARCH("E",AJ3)))</formula>
    </cfRule>
    <cfRule type="containsText" dxfId="37" priority="34" operator="containsText" text="B">
      <formula>NOT(ISERROR(SEARCH("B",AJ3)))</formula>
    </cfRule>
    <cfRule type="containsText" dxfId="36" priority="35" operator="containsText" text="A">
      <formula>NOT(ISERROR(SEARCH("A",AJ3)))</formula>
    </cfRule>
  </conditionalFormatting>
  <conditionalFormatting sqref="F3:O3">
    <cfRule type="colorScale" priority="39">
      <colorScale>
        <cfvo type="min"/>
        <cfvo type="percentile" val="50"/>
        <cfvo type="max"/>
        <color rgb="FFF8696B"/>
        <color rgb="FFFFEB84"/>
        <color rgb="FF63BE7B"/>
      </colorScale>
    </cfRule>
  </conditionalFormatting>
  <conditionalFormatting sqref="AB3">
    <cfRule type="containsText" dxfId="35" priority="27" operator="containsText" text="D">
      <formula>NOT(ISERROR(SEARCH("D",AB3)))</formula>
    </cfRule>
    <cfRule type="containsText" dxfId="34" priority="28" operator="containsText" text="S">
      <formula>NOT(ISERROR(SEARCH("S",AB3)))</formula>
    </cfRule>
    <cfRule type="containsText" dxfId="33" priority="29" operator="containsText" text="F">
      <formula>NOT(ISERROR(SEARCH("F",AB3)))</formula>
    </cfRule>
    <cfRule type="containsText" dxfId="32" priority="30" operator="containsText" text="E">
      <formula>NOT(ISERROR(SEARCH("E",AB3)))</formula>
    </cfRule>
    <cfRule type="containsText" dxfId="31" priority="31" operator="containsText" text="B">
      <formula>NOT(ISERROR(SEARCH("B",AB3)))</formula>
    </cfRule>
    <cfRule type="containsText" dxfId="30" priority="32" operator="containsText" text="A">
      <formula>NOT(ISERROR(SEARCH("A",AB3)))</formula>
    </cfRule>
  </conditionalFormatting>
  <conditionalFormatting sqref="AH4:AI4">
    <cfRule type="containsText" dxfId="29" priority="23" operator="containsText" text="E">
      <formula>NOT(ISERROR(SEARCH("E",AH4)))</formula>
    </cfRule>
    <cfRule type="containsText" dxfId="28" priority="24" operator="containsText" text="B">
      <formula>NOT(ISERROR(SEARCH("B",AH4)))</formula>
    </cfRule>
    <cfRule type="containsText" dxfId="27" priority="25" operator="containsText" text="A">
      <formula>NOT(ISERROR(SEARCH("A",AH4)))</formula>
    </cfRule>
  </conditionalFormatting>
  <conditionalFormatting sqref="AJ4:AK4">
    <cfRule type="containsText" dxfId="26" priority="20" operator="containsText" text="E">
      <formula>NOT(ISERROR(SEARCH("E",AJ4)))</formula>
    </cfRule>
    <cfRule type="containsText" dxfId="25" priority="21" operator="containsText" text="B">
      <formula>NOT(ISERROR(SEARCH("B",AJ4)))</formula>
    </cfRule>
    <cfRule type="containsText" dxfId="24" priority="22" operator="containsText" text="A">
      <formula>NOT(ISERROR(SEARCH("A",AJ4)))</formula>
    </cfRule>
  </conditionalFormatting>
  <conditionalFormatting sqref="F4:O4">
    <cfRule type="colorScale" priority="26">
      <colorScale>
        <cfvo type="min"/>
        <cfvo type="percentile" val="50"/>
        <cfvo type="max"/>
        <color rgb="FFF8696B"/>
        <color rgb="FFFFEB84"/>
        <color rgb="FF63BE7B"/>
      </colorScale>
    </cfRule>
  </conditionalFormatting>
  <conditionalFormatting sqref="AB4">
    <cfRule type="containsText" dxfId="23" priority="14" operator="containsText" text="D">
      <formula>NOT(ISERROR(SEARCH("D",AB4)))</formula>
    </cfRule>
    <cfRule type="containsText" dxfId="22" priority="15" operator="containsText" text="S">
      <formula>NOT(ISERROR(SEARCH("S",AB4)))</formula>
    </cfRule>
    <cfRule type="containsText" dxfId="21" priority="16" operator="containsText" text="F">
      <formula>NOT(ISERROR(SEARCH("F",AB4)))</formula>
    </cfRule>
    <cfRule type="containsText" dxfId="20" priority="17" operator="containsText" text="E">
      <formula>NOT(ISERROR(SEARCH("E",AB4)))</formula>
    </cfRule>
    <cfRule type="containsText" dxfId="19" priority="18" operator="containsText" text="B">
      <formula>NOT(ISERROR(SEARCH("B",AB4)))</formula>
    </cfRule>
    <cfRule type="containsText" dxfId="18" priority="19" operator="containsText" text="A">
      <formula>NOT(ISERROR(SEARCH("A",AB4)))</formula>
    </cfRule>
  </conditionalFormatting>
  <conditionalFormatting sqref="AH5:AI6">
    <cfRule type="containsText" dxfId="17" priority="10" operator="containsText" text="E">
      <formula>NOT(ISERROR(SEARCH("E",AH5)))</formula>
    </cfRule>
    <cfRule type="containsText" dxfId="16" priority="11" operator="containsText" text="B">
      <formula>NOT(ISERROR(SEARCH("B",AH5)))</formula>
    </cfRule>
    <cfRule type="containsText" dxfId="15" priority="12" operator="containsText" text="A">
      <formula>NOT(ISERROR(SEARCH("A",AH5)))</formula>
    </cfRule>
  </conditionalFormatting>
  <conditionalFormatting sqref="AJ5:AK6">
    <cfRule type="containsText" dxfId="14" priority="7" operator="containsText" text="E">
      <formula>NOT(ISERROR(SEARCH("E",AJ5)))</formula>
    </cfRule>
    <cfRule type="containsText" dxfId="13" priority="8" operator="containsText" text="B">
      <formula>NOT(ISERROR(SEARCH("B",AJ5)))</formula>
    </cfRule>
    <cfRule type="containsText" dxfId="12" priority="9" operator="containsText" text="A">
      <formula>NOT(ISERROR(SEARCH("A",AJ5)))</formula>
    </cfRule>
  </conditionalFormatting>
  <conditionalFormatting sqref="F5:O6">
    <cfRule type="colorScale" priority="13">
      <colorScale>
        <cfvo type="min"/>
        <cfvo type="percentile" val="50"/>
        <cfvo type="max"/>
        <color rgb="FFF8696B"/>
        <color rgb="FFFFEB84"/>
        <color rgb="FF63BE7B"/>
      </colorScale>
    </cfRule>
  </conditionalFormatting>
  <conditionalFormatting sqref="AB5:AB6">
    <cfRule type="containsText" dxfId="11" priority="1" operator="containsText" text="D">
      <formula>NOT(ISERROR(SEARCH("D",AB5)))</formula>
    </cfRule>
    <cfRule type="containsText" dxfId="10" priority="2" operator="containsText" text="S">
      <formula>NOT(ISERROR(SEARCH("S",AB5)))</formula>
    </cfRule>
    <cfRule type="containsText" dxfId="9" priority="3" operator="containsText" text="F">
      <formula>NOT(ISERROR(SEARCH("F",AB5)))</formula>
    </cfRule>
    <cfRule type="containsText" dxfId="8" priority="4" operator="containsText" text="E">
      <formula>NOT(ISERROR(SEARCH("E",AB5)))</formula>
    </cfRule>
    <cfRule type="containsText" dxfId="7" priority="5" operator="containsText" text="B">
      <formula>NOT(ISERROR(SEARCH("B",AB5)))</formula>
    </cfRule>
    <cfRule type="containsText" dxfId="6" priority="6" operator="containsText" text="A">
      <formula>NOT(ISERROR(SEARCH("A",AB5)))</formula>
    </cfRule>
  </conditionalFormatting>
  <dataValidations count="1">
    <dataValidation type="list" allowBlank="1" showInputMessage="1" showErrorMessage="1" sqref="AK2:AK6" xr:uid="{F502B6E6-CB27-3748-A57F-762DC17CCED0}">
      <formula1>"強風,外差し,イン先行"</formula1>
    </dataValidation>
  </dataValidations>
  <pageMargins left="0.7" right="0.7" top="0.75" bottom="0.75" header="0.3" footer="0.3"/>
  <pageSetup paperSize="9" orientation="portrait" horizontalDpi="4294967292" verticalDpi="4294967292"/>
  <ignoredErrors>
    <ignoredError sqref="P2:T3 P4:T4 P5:T6"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I3"/>
  <sheetViews>
    <sheetView tabSelected="1" workbookViewId="0">
      <pane xSplit="5" ySplit="1" topLeftCell="F2" activePane="bottomRight" state="frozen"/>
      <selection activeCell="E24" sqref="E24"/>
      <selection pane="topRight" activeCell="E24" sqref="E24"/>
      <selection pane="bottomLeft" activeCell="E24" sqref="E24"/>
      <selection pane="bottomRight" activeCell="D3" sqref="D3"/>
    </sheetView>
  </sheetViews>
  <sheetFormatPr baseColWidth="10" defaultColWidth="8.83203125" defaultRowHeight="15"/>
  <cols>
    <col min="1" max="1" width="10" bestFit="1" customWidth="1"/>
    <col min="2" max="2" width="8.1640625" customWidth="1"/>
    <col min="4" max="4" width="9" bestFit="1" customWidth="1"/>
    <col min="5" max="5" width="18.33203125" customWidth="1"/>
    <col min="17" max="19" width="16.6640625" customWidth="1"/>
    <col min="20" max="20" width="5.83203125" customWidth="1"/>
    <col min="26" max="26" width="5.33203125" customWidth="1"/>
    <col min="29" max="29" width="8.83203125" hidden="1" customWidth="1"/>
    <col min="34" max="35" width="150.83203125" customWidth="1"/>
  </cols>
  <sheetData>
    <row r="1" spans="1:35" s="5" customFormat="1">
      <c r="A1" s="1" t="s">
        <v>41</v>
      </c>
      <c r="B1" s="1" t="s">
        <v>81</v>
      </c>
      <c r="C1" s="1" t="s">
        <v>43</v>
      </c>
      <c r="D1" s="1" t="s">
        <v>82</v>
      </c>
      <c r="E1" s="1" t="s">
        <v>45</v>
      </c>
      <c r="F1" s="1" t="s">
        <v>83</v>
      </c>
      <c r="G1" s="1" t="s">
        <v>84</v>
      </c>
      <c r="H1" s="1" t="s">
        <v>85</v>
      </c>
      <c r="I1" s="1" t="s">
        <v>86</v>
      </c>
      <c r="J1" s="1" t="s">
        <v>87</v>
      </c>
      <c r="K1" s="1" t="s">
        <v>88</v>
      </c>
      <c r="L1" s="1" t="s">
        <v>46</v>
      </c>
      <c r="M1" s="1" t="s">
        <v>47</v>
      </c>
      <c r="N1" s="1" t="s">
        <v>48</v>
      </c>
      <c r="O1" s="1" t="s">
        <v>89</v>
      </c>
      <c r="P1" s="1" t="s">
        <v>50</v>
      </c>
      <c r="Q1" s="4" t="s">
        <v>51</v>
      </c>
      <c r="R1" s="4" t="s">
        <v>52</v>
      </c>
      <c r="S1" s="4" t="s">
        <v>53</v>
      </c>
      <c r="T1" s="4" t="s">
        <v>90</v>
      </c>
      <c r="U1" s="4" t="s">
        <v>152</v>
      </c>
      <c r="V1" s="4" t="s">
        <v>153</v>
      </c>
      <c r="W1" s="4" t="s">
        <v>174</v>
      </c>
      <c r="X1" s="4" t="s">
        <v>179</v>
      </c>
      <c r="Y1" s="4" t="s">
        <v>9</v>
      </c>
      <c r="Z1" s="4" t="s">
        <v>91</v>
      </c>
      <c r="AA1" s="4" t="s">
        <v>10</v>
      </c>
      <c r="AB1" s="4" t="s">
        <v>11</v>
      </c>
      <c r="AC1" s="4"/>
      <c r="AD1" s="4" t="s">
        <v>12</v>
      </c>
      <c r="AE1" s="4" t="s">
        <v>13</v>
      </c>
      <c r="AF1" s="4" t="s">
        <v>54</v>
      </c>
      <c r="AG1" s="4" t="s">
        <v>92</v>
      </c>
      <c r="AH1" s="14" t="s">
        <v>93</v>
      </c>
      <c r="AI1" s="14" t="s">
        <v>154</v>
      </c>
    </row>
    <row r="2" spans="1:35" s="5" customFormat="1">
      <c r="A2" s="6">
        <v>44619</v>
      </c>
      <c r="B2" s="7" t="s">
        <v>448</v>
      </c>
      <c r="C2" s="8" t="s">
        <v>198</v>
      </c>
      <c r="D2" s="9">
        <v>4.7222222222222221E-2</v>
      </c>
      <c r="E2" s="8" t="s">
        <v>509</v>
      </c>
      <c r="F2" s="10">
        <v>11.9</v>
      </c>
      <c r="G2" s="10">
        <v>10.3</v>
      </c>
      <c r="H2" s="10">
        <v>10.9</v>
      </c>
      <c r="I2" s="10">
        <v>11.2</v>
      </c>
      <c r="J2" s="10">
        <v>11.4</v>
      </c>
      <c r="K2" s="10">
        <v>12.3</v>
      </c>
      <c r="L2" s="22">
        <f>SUM(F2:H2)</f>
        <v>33.1</v>
      </c>
      <c r="M2" s="22">
        <f>SUM(I2:K2)</f>
        <v>34.900000000000006</v>
      </c>
      <c r="N2" s="23">
        <f>SUM(F2:J2)</f>
        <v>55.699999999999996</v>
      </c>
      <c r="O2" s="11" t="s">
        <v>351</v>
      </c>
      <c r="P2" s="11" t="s">
        <v>203</v>
      </c>
      <c r="Q2" s="35" t="s">
        <v>510</v>
      </c>
      <c r="R2" s="35" t="s">
        <v>511</v>
      </c>
      <c r="S2" s="35" t="s">
        <v>344</v>
      </c>
      <c r="T2" s="13" t="s">
        <v>156</v>
      </c>
      <c r="U2" s="12">
        <v>8.6999999999999993</v>
      </c>
      <c r="V2" s="12">
        <v>11.1</v>
      </c>
      <c r="W2" s="12">
        <v>9.8000000000000007</v>
      </c>
      <c r="X2" s="11" t="s">
        <v>242</v>
      </c>
      <c r="Y2" s="12">
        <v>-0.8</v>
      </c>
      <c r="Z2" s="12" t="s">
        <v>301</v>
      </c>
      <c r="AA2" s="12" t="s">
        <v>304</v>
      </c>
      <c r="AB2" s="8">
        <v>-0.8</v>
      </c>
      <c r="AC2" s="8"/>
      <c r="AD2" s="11" t="s">
        <v>305</v>
      </c>
      <c r="AE2" s="11" t="s">
        <v>305</v>
      </c>
      <c r="AF2" s="11" t="s">
        <v>159</v>
      </c>
      <c r="AG2" s="8"/>
      <c r="AH2" s="8" t="s">
        <v>547</v>
      </c>
      <c r="AI2" s="29" t="s">
        <v>548</v>
      </c>
    </row>
    <row r="3" spans="1:35" s="5" customFormat="1">
      <c r="A3" s="6">
        <v>44625</v>
      </c>
      <c r="B3" s="7" t="s">
        <v>164</v>
      </c>
      <c r="C3" s="8" t="s">
        <v>198</v>
      </c>
      <c r="D3" s="9">
        <v>4.7280092592592589E-2</v>
      </c>
      <c r="E3" s="8" t="s">
        <v>554</v>
      </c>
      <c r="F3" s="10">
        <v>12.1</v>
      </c>
      <c r="G3" s="10">
        <v>10.8</v>
      </c>
      <c r="H3" s="10">
        <v>11.3</v>
      </c>
      <c r="I3" s="10">
        <v>11.3</v>
      </c>
      <c r="J3" s="10">
        <v>11.1</v>
      </c>
      <c r="K3" s="10">
        <v>11.9</v>
      </c>
      <c r="L3" s="22">
        <f>SUM(F3:H3)</f>
        <v>34.200000000000003</v>
      </c>
      <c r="M3" s="22">
        <f>SUM(I3:K3)</f>
        <v>34.299999999999997</v>
      </c>
      <c r="N3" s="23">
        <f>SUM(F3:J3)</f>
        <v>56.6</v>
      </c>
      <c r="O3" s="11" t="s">
        <v>196</v>
      </c>
      <c r="P3" s="11" t="s">
        <v>211</v>
      </c>
      <c r="Q3" s="35" t="s">
        <v>263</v>
      </c>
      <c r="R3" s="35" t="s">
        <v>284</v>
      </c>
      <c r="S3" s="35" t="s">
        <v>217</v>
      </c>
      <c r="T3" s="13" t="s">
        <v>156</v>
      </c>
      <c r="U3" s="12">
        <v>9</v>
      </c>
      <c r="V3" s="12">
        <v>10.6</v>
      </c>
      <c r="W3" s="12">
        <v>10.1</v>
      </c>
      <c r="X3" s="11" t="s">
        <v>242</v>
      </c>
      <c r="Y3" s="12">
        <v>-0.4</v>
      </c>
      <c r="Z3" s="12" t="s">
        <v>301</v>
      </c>
      <c r="AA3" s="12">
        <v>0.3</v>
      </c>
      <c r="AB3" s="8">
        <v>-0.7</v>
      </c>
      <c r="AC3" s="8"/>
      <c r="AD3" s="11" t="s">
        <v>303</v>
      </c>
      <c r="AE3" s="11" t="s">
        <v>303</v>
      </c>
      <c r="AF3" s="11" t="s">
        <v>157</v>
      </c>
      <c r="AG3" s="8"/>
      <c r="AH3" s="8" t="s">
        <v>617</v>
      </c>
      <c r="AI3" s="29" t="s">
        <v>618</v>
      </c>
    </row>
  </sheetData>
  <autoFilter ref="A1:AH1" xr:uid="{00000000-0009-0000-0000-000001000000}"/>
  <phoneticPr fontId="12"/>
  <conditionalFormatting sqref="AD2:AE2">
    <cfRule type="containsText" dxfId="659" priority="735" operator="containsText" text="E">
      <formula>NOT(ISERROR(SEARCH("E",AD2)))</formula>
    </cfRule>
    <cfRule type="containsText" dxfId="658" priority="736" operator="containsText" text="B">
      <formula>NOT(ISERROR(SEARCH("B",AD2)))</formula>
    </cfRule>
    <cfRule type="containsText" dxfId="657" priority="737" operator="containsText" text="A">
      <formula>NOT(ISERROR(SEARCH("A",AD2)))</formula>
    </cfRule>
  </conditionalFormatting>
  <conditionalFormatting sqref="AF2">
    <cfRule type="containsText" dxfId="656" priority="732" operator="containsText" text="E">
      <formula>NOT(ISERROR(SEARCH("E",AF2)))</formula>
    </cfRule>
    <cfRule type="containsText" dxfId="655" priority="733" operator="containsText" text="B">
      <formula>NOT(ISERROR(SEARCH("B",AF2)))</formula>
    </cfRule>
    <cfRule type="containsText" dxfId="654" priority="734" operator="containsText" text="A">
      <formula>NOT(ISERROR(SEARCH("A",AF2)))</formula>
    </cfRule>
  </conditionalFormatting>
  <conditionalFormatting sqref="F2:K2">
    <cfRule type="colorScale" priority="694">
      <colorScale>
        <cfvo type="min"/>
        <cfvo type="percentile" val="50"/>
        <cfvo type="max"/>
        <color rgb="FFF8696B"/>
        <color rgb="FFFFEB84"/>
        <color rgb="FF63BE7B"/>
      </colorScale>
    </cfRule>
  </conditionalFormatting>
  <conditionalFormatting sqref="AG2">
    <cfRule type="containsText" dxfId="653" priority="450" operator="containsText" text="E">
      <formula>NOT(ISERROR(SEARCH("E",AG2)))</formula>
    </cfRule>
    <cfRule type="containsText" dxfId="652" priority="451" operator="containsText" text="B">
      <formula>NOT(ISERROR(SEARCH("B",AG2)))</formula>
    </cfRule>
    <cfRule type="containsText" dxfId="651" priority="452" operator="containsText" text="A">
      <formula>NOT(ISERROR(SEARCH("A",AG2)))</formula>
    </cfRule>
  </conditionalFormatting>
  <conditionalFormatting sqref="X2">
    <cfRule type="containsText" dxfId="650" priority="26" operator="containsText" text="D">
      <formula>NOT(ISERROR(SEARCH("D",X2)))</formula>
    </cfRule>
    <cfRule type="containsText" dxfId="649" priority="27" operator="containsText" text="S">
      <formula>NOT(ISERROR(SEARCH("S",X2)))</formula>
    </cfRule>
    <cfRule type="containsText" dxfId="648" priority="28" operator="containsText" text="F">
      <formula>NOT(ISERROR(SEARCH("F",X2)))</formula>
    </cfRule>
    <cfRule type="containsText" dxfId="647" priority="29" operator="containsText" text="E">
      <formula>NOT(ISERROR(SEARCH("E",X2)))</formula>
    </cfRule>
    <cfRule type="containsText" dxfId="646" priority="30" operator="containsText" text="B">
      <formula>NOT(ISERROR(SEARCH("B",X2)))</formula>
    </cfRule>
    <cfRule type="containsText" dxfId="645" priority="31" operator="containsText" text="A">
      <formula>NOT(ISERROR(SEARCH("A",X2)))</formula>
    </cfRule>
  </conditionalFormatting>
  <conditionalFormatting sqref="AD3:AE3">
    <cfRule type="containsText" dxfId="644" priority="17" operator="containsText" text="E">
      <formula>NOT(ISERROR(SEARCH("E",AD3)))</formula>
    </cfRule>
    <cfRule type="containsText" dxfId="643" priority="18" operator="containsText" text="B">
      <formula>NOT(ISERROR(SEARCH("B",AD3)))</formula>
    </cfRule>
    <cfRule type="containsText" dxfId="642" priority="19" operator="containsText" text="A">
      <formula>NOT(ISERROR(SEARCH("A",AD3)))</formula>
    </cfRule>
  </conditionalFormatting>
  <conditionalFormatting sqref="AF3">
    <cfRule type="containsText" dxfId="641" priority="14" operator="containsText" text="E">
      <formula>NOT(ISERROR(SEARCH("E",AF3)))</formula>
    </cfRule>
    <cfRule type="containsText" dxfId="640" priority="15" operator="containsText" text="B">
      <formula>NOT(ISERROR(SEARCH("B",AF3)))</formula>
    </cfRule>
    <cfRule type="containsText" dxfId="639" priority="16" operator="containsText" text="A">
      <formula>NOT(ISERROR(SEARCH("A",AF3)))</formula>
    </cfRule>
  </conditionalFormatting>
  <conditionalFormatting sqref="F3:K3">
    <cfRule type="colorScale" priority="13">
      <colorScale>
        <cfvo type="min"/>
        <cfvo type="percentile" val="50"/>
        <cfvo type="max"/>
        <color rgb="FFF8696B"/>
        <color rgb="FFFFEB84"/>
        <color rgb="FF63BE7B"/>
      </colorScale>
    </cfRule>
  </conditionalFormatting>
  <conditionalFormatting sqref="X3">
    <cfRule type="containsText" dxfId="638" priority="4" operator="containsText" text="D">
      <formula>NOT(ISERROR(SEARCH("D",X3)))</formula>
    </cfRule>
    <cfRule type="containsText" dxfId="637" priority="5" operator="containsText" text="S">
      <formula>NOT(ISERROR(SEARCH("S",X3)))</formula>
    </cfRule>
    <cfRule type="containsText" dxfId="636" priority="6" operator="containsText" text="F">
      <formula>NOT(ISERROR(SEARCH("F",X3)))</formula>
    </cfRule>
    <cfRule type="containsText" dxfId="635" priority="7" operator="containsText" text="E">
      <formula>NOT(ISERROR(SEARCH("E",X3)))</formula>
    </cfRule>
    <cfRule type="containsText" dxfId="634" priority="8" operator="containsText" text="B">
      <formula>NOT(ISERROR(SEARCH("B",X3)))</formula>
    </cfRule>
    <cfRule type="containsText" dxfId="633" priority="9" operator="containsText" text="A">
      <formula>NOT(ISERROR(SEARCH("A",X3)))</formula>
    </cfRule>
  </conditionalFormatting>
  <conditionalFormatting sqref="AG3">
    <cfRule type="containsText" dxfId="632" priority="1" operator="containsText" text="E">
      <formula>NOT(ISERROR(SEARCH("E",AG3)))</formula>
    </cfRule>
    <cfRule type="containsText" dxfId="631" priority="2" operator="containsText" text="B">
      <formula>NOT(ISERROR(SEARCH("B",AG3)))</formula>
    </cfRule>
    <cfRule type="containsText" dxfId="630" priority="3" operator="containsText" text="A">
      <formula>NOT(ISERROR(SEARCH("A",AG3)))</formula>
    </cfRule>
  </conditionalFormatting>
  <dataValidations count="2">
    <dataValidation type="list" allowBlank="1" showInputMessage="1" showErrorMessage="1" sqref="AG2" xr:uid="{00000000-0002-0000-0100-000000000000}">
      <formula1>"強風,外差し,イン先行,タフ"</formula1>
    </dataValidation>
    <dataValidation type="list" allowBlank="1" showInputMessage="1" showErrorMessage="1" sqref="AG3" xr:uid="{28A84775-2B7D-B144-BF22-3EC8D0EB4EF9}">
      <formula1>"強風,外差し,イン先行,凍結防止"</formula1>
    </dataValidation>
  </dataValidations>
  <pageMargins left="0.7" right="0.7" top="0.75" bottom="0.75" header="0.3" footer="0.3"/>
  <pageSetup paperSize="9" orientation="portrait" horizontalDpi="4294967292" verticalDpi="4294967292"/>
  <ignoredErrors>
    <ignoredError sqref="L2:N2 L3:N3"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K6"/>
  <sheetViews>
    <sheetView zoomScaleNormal="100" workbookViewId="0">
      <pane xSplit="5" ySplit="1" topLeftCell="J2" activePane="bottomRight" state="frozen"/>
      <selection activeCell="E15" sqref="E15"/>
      <selection pane="topRight" activeCell="E15" sqref="E15"/>
      <selection pane="bottomLeft" activeCell="E15" sqref="E15"/>
      <selection pane="bottomRight" activeCell="AK16" sqref="AK16"/>
    </sheetView>
  </sheetViews>
  <sheetFormatPr baseColWidth="10" defaultColWidth="8.83203125" defaultRowHeight="15"/>
  <cols>
    <col min="1" max="1" width="10" bestFit="1" customWidth="1"/>
    <col min="2" max="2" width="8.1640625" customWidth="1"/>
    <col min="5" max="5" width="18.33203125" customWidth="1"/>
    <col min="19" max="21" width="16.6640625" customWidth="1"/>
    <col min="22" max="22" width="5.83203125" customWidth="1"/>
    <col min="28" max="28" width="5.33203125" customWidth="1"/>
    <col min="31" max="31" width="8.83203125" hidden="1" customWidth="1"/>
    <col min="36" max="37" width="150.83203125" customWidth="1"/>
  </cols>
  <sheetData>
    <row r="1" spans="1:37" s="5" customFormat="1">
      <c r="A1" s="1" t="s">
        <v>0</v>
      </c>
      <c r="B1" s="1" t="s">
        <v>15</v>
      </c>
      <c r="C1" s="1" t="s">
        <v>1</v>
      </c>
      <c r="D1" s="1" t="s">
        <v>16</v>
      </c>
      <c r="E1" s="1" t="s">
        <v>2</v>
      </c>
      <c r="F1" s="1" t="s">
        <v>20</v>
      </c>
      <c r="G1" s="1" t="s">
        <v>21</v>
      </c>
      <c r="H1" s="1" t="s">
        <v>22</v>
      </c>
      <c r="I1" s="1" t="s">
        <v>23</v>
      </c>
      <c r="J1" s="1" t="s">
        <v>24</v>
      </c>
      <c r="K1" s="1" t="s">
        <v>25</v>
      </c>
      <c r="L1" s="1" t="s">
        <v>26</v>
      </c>
      <c r="M1" s="1" t="s">
        <v>3</v>
      </c>
      <c r="N1" s="1" t="s">
        <v>27</v>
      </c>
      <c r="O1" s="1" t="s">
        <v>4</v>
      </c>
      <c r="P1" s="1" t="s">
        <v>48</v>
      </c>
      <c r="Q1" s="2" t="s">
        <v>17</v>
      </c>
      <c r="R1" s="2" t="s">
        <v>5</v>
      </c>
      <c r="S1" s="3" t="s">
        <v>6</v>
      </c>
      <c r="T1" s="3" t="s">
        <v>7</v>
      </c>
      <c r="U1" s="3" t="s">
        <v>8</v>
      </c>
      <c r="V1" s="3" t="s">
        <v>107</v>
      </c>
      <c r="W1" s="4" t="s">
        <v>152</v>
      </c>
      <c r="X1" s="4" t="s">
        <v>153</v>
      </c>
      <c r="Y1" s="4" t="s">
        <v>174</v>
      </c>
      <c r="Z1" s="4" t="s">
        <v>179</v>
      </c>
      <c r="AA1" s="4" t="s">
        <v>9</v>
      </c>
      <c r="AB1" s="4" t="s">
        <v>100</v>
      </c>
      <c r="AC1" s="4" t="s">
        <v>10</v>
      </c>
      <c r="AD1" s="4" t="s">
        <v>11</v>
      </c>
      <c r="AE1" s="4"/>
      <c r="AF1" s="4" t="s">
        <v>12</v>
      </c>
      <c r="AG1" s="4" t="s">
        <v>13</v>
      </c>
      <c r="AH1" s="4" t="s">
        <v>54</v>
      </c>
      <c r="AI1" s="4" t="s">
        <v>55</v>
      </c>
      <c r="AJ1" s="1" t="s">
        <v>14</v>
      </c>
      <c r="AK1" s="14" t="s">
        <v>154</v>
      </c>
    </row>
    <row r="2" spans="1:37" s="5" customFormat="1">
      <c r="A2" s="19">
        <v>44611</v>
      </c>
      <c r="B2" s="17" t="s">
        <v>155</v>
      </c>
      <c r="C2" s="20" t="s">
        <v>198</v>
      </c>
      <c r="D2" s="21">
        <v>5.4942129629629632E-2</v>
      </c>
      <c r="E2" s="31" t="s">
        <v>373</v>
      </c>
      <c r="F2" s="10">
        <v>12.2</v>
      </c>
      <c r="G2" s="10">
        <v>10.8</v>
      </c>
      <c r="H2" s="10">
        <v>11.3</v>
      </c>
      <c r="I2" s="10">
        <v>11.5</v>
      </c>
      <c r="J2" s="10">
        <v>11.1</v>
      </c>
      <c r="K2" s="10">
        <v>10.7</v>
      </c>
      <c r="L2" s="10">
        <v>12.1</v>
      </c>
      <c r="M2" s="22">
        <f>SUM(F2:H2)</f>
        <v>34.299999999999997</v>
      </c>
      <c r="N2" s="22">
        <f>I2</f>
        <v>11.5</v>
      </c>
      <c r="O2" s="22">
        <f>SUM(J2:L2)</f>
        <v>33.9</v>
      </c>
      <c r="P2" s="23">
        <f>SUM(F2:J2)</f>
        <v>56.9</v>
      </c>
      <c r="Q2" s="11" t="s">
        <v>196</v>
      </c>
      <c r="R2" s="11" t="s">
        <v>203</v>
      </c>
      <c r="S2" s="13" t="s">
        <v>245</v>
      </c>
      <c r="T2" s="13" t="s">
        <v>276</v>
      </c>
      <c r="U2" s="13" t="s">
        <v>209</v>
      </c>
      <c r="V2" s="13" t="s">
        <v>156</v>
      </c>
      <c r="W2" s="12">
        <v>9.6</v>
      </c>
      <c r="X2" s="12">
        <v>11.1</v>
      </c>
      <c r="Y2" s="12">
        <v>9.5</v>
      </c>
      <c r="Z2" s="11" t="s">
        <v>242</v>
      </c>
      <c r="AA2" s="16">
        <v>-0.8</v>
      </c>
      <c r="AB2" s="11">
        <v>-0.1</v>
      </c>
      <c r="AC2" s="11">
        <v>-0.1</v>
      </c>
      <c r="AD2" s="11">
        <v>-0.8</v>
      </c>
      <c r="AE2" s="11"/>
      <c r="AF2" s="11" t="s">
        <v>305</v>
      </c>
      <c r="AG2" s="11" t="s">
        <v>303</v>
      </c>
      <c r="AH2" s="11" t="s">
        <v>157</v>
      </c>
      <c r="AI2" s="8"/>
      <c r="AJ2" s="8"/>
      <c r="AK2" s="29"/>
    </row>
    <row r="3" spans="1:37" s="5" customFormat="1">
      <c r="A3" s="19">
        <v>44612</v>
      </c>
      <c r="B3" s="18" t="s">
        <v>161</v>
      </c>
      <c r="C3" s="20" t="s">
        <v>280</v>
      </c>
      <c r="D3" s="21">
        <v>5.6331018518518516E-2</v>
      </c>
      <c r="E3" s="31" t="s">
        <v>389</v>
      </c>
      <c r="F3" s="10">
        <v>12.1</v>
      </c>
      <c r="G3" s="10">
        <v>11</v>
      </c>
      <c r="H3" s="10">
        <v>11.5</v>
      </c>
      <c r="I3" s="10">
        <v>11.9</v>
      </c>
      <c r="J3" s="10">
        <v>11.7</v>
      </c>
      <c r="K3" s="10">
        <v>11.3</v>
      </c>
      <c r="L3" s="10">
        <v>12.2</v>
      </c>
      <c r="M3" s="22">
        <f>SUM(F3:H3)</f>
        <v>34.6</v>
      </c>
      <c r="N3" s="22">
        <f>I3</f>
        <v>11.9</v>
      </c>
      <c r="O3" s="22">
        <f>SUM(J3:L3)</f>
        <v>35.200000000000003</v>
      </c>
      <c r="P3" s="23">
        <f>SUM(F3:J3)</f>
        <v>58.2</v>
      </c>
      <c r="Q3" s="11" t="s">
        <v>351</v>
      </c>
      <c r="R3" s="11" t="s">
        <v>211</v>
      </c>
      <c r="S3" s="13" t="s">
        <v>263</v>
      </c>
      <c r="T3" s="13" t="s">
        <v>405</v>
      </c>
      <c r="U3" s="13" t="s">
        <v>406</v>
      </c>
      <c r="V3" s="13" t="s">
        <v>156</v>
      </c>
      <c r="W3" s="12">
        <v>11.8</v>
      </c>
      <c r="X3" s="12">
        <v>13.2</v>
      </c>
      <c r="Y3" s="12">
        <v>9.4</v>
      </c>
      <c r="Z3" s="11" t="s">
        <v>159</v>
      </c>
      <c r="AA3" s="16">
        <v>-0.3</v>
      </c>
      <c r="AB3" s="11" t="s">
        <v>301</v>
      </c>
      <c r="AC3" s="11">
        <v>0.3</v>
      </c>
      <c r="AD3" s="11">
        <v>-0.6</v>
      </c>
      <c r="AE3" s="11"/>
      <c r="AF3" s="11" t="s">
        <v>303</v>
      </c>
      <c r="AG3" s="11" t="s">
        <v>303</v>
      </c>
      <c r="AH3" s="11" t="s">
        <v>159</v>
      </c>
      <c r="AI3" s="8"/>
      <c r="AJ3" s="8" t="s">
        <v>388</v>
      </c>
      <c r="AK3" s="29" t="s">
        <v>440</v>
      </c>
    </row>
    <row r="4" spans="1:37" s="5" customFormat="1">
      <c r="A4" s="19">
        <v>44618</v>
      </c>
      <c r="B4" s="18" t="s">
        <v>164</v>
      </c>
      <c r="C4" s="20" t="s">
        <v>198</v>
      </c>
      <c r="D4" s="21">
        <v>5.5636574074074074E-2</v>
      </c>
      <c r="E4" s="31" t="s">
        <v>488</v>
      </c>
      <c r="F4" s="10">
        <v>12.7</v>
      </c>
      <c r="G4" s="10">
        <v>11</v>
      </c>
      <c r="H4" s="10">
        <v>11.4</v>
      </c>
      <c r="I4" s="10">
        <v>11.4</v>
      </c>
      <c r="J4" s="10">
        <v>11.6</v>
      </c>
      <c r="K4" s="10">
        <v>10.9</v>
      </c>
      <c r="L4" s="10">
        <v>11.7</v>
      </c>
      <c r="M4" s="22">
        <f>SUM(F4:H4)</f>
        <v>35.1</v>
      </c>
      <c r="N4" s="22">
        <f>I4</f>
        <v>11.4</v>
      </c>
      <c r="O4" s="22">
        <f>SUM(J4:L4)</f>
        <v>34.200000000000003</v>
      </c>
      <c r="P4" s="23">
        <f>SUM(F4:J4)</f>
        <v>58.1</v>
      </c>
      <c r="Q4" s="11" t="s">
        <v>210</v>
      </c>
      <c r="R4" s="11" t="s">
        <v>216</v>
      </c>
      <c r="S4" s="13" t="s">
        <v>284</v>
      </c>
      <c r="T4" s="13" t="s">
        <v>278</v>
      </c>
      <c r="U4" s="13" t="s">
        <v>284</v>
      </c>
      <c r="V4" s="13" t="s">
        <v>156</v>
      </c>
      <c r="W4" s="12">
        <v>8.8000000000000007</v>
      </c>
      <c r="X4" s="12">
        <v>9.8000000000000007</v>
      </c>
      <c r="Y4" s="12">
        <v>10</v>
      </c>
      <c r="Z4" s="11" t="s">
        <v>242</v>
      </c>
      <c r="AA4" s="16">
        <v>-0.8</v>
      </c>
      <c r="AB4" s="11">
        <v>-0.2</v>
      </c>
      <c r="AC4" s="11">
        <v>-0.1</v>
      </c>
      <c r="AD4" s="11">
        <v>-0.9</v>
      </c>
      <c r="AE4" s="11"/>
      <c r="AF4" s="11" t="s">
        <v>305</v>
      </c>
      <c r="AG4" s="11" t="s">
        <v>303</v>
      </c>
      <c r="AH4" s="11" t="s">
        <v>157</v>
      </c>
      <c r="AI4" s="8"/>
      <c r="AJ4" s="8" t="s">
        <v>487</v>
      </c>
      <c r="AK4" s="29" t="s">
        <v>528</v>
      </c>
    </row>
    <row r="5" spans="1:37" s="5" customFormat="1">
      <c r="A5" s="19">
        <v>44619</v>
      </c>
      <c r="B5" s="18" t="s">
        <v>155</v>
      </c>
      <c r="C5" s="20" t="s">
        <v>198</v>
      </c>
      <c r="D5" s="21">
        <v>5.4965277777777773E-2</v>
      </c>
      <c r="E5" s="31" t="s">
        <v>512</v>
      </c>
      <c r="F5" s="10">
        <v>12.2</v>
      </c>
      <c r="G5" s="10">
        <v>10.6</v>
      </c>
      <c r="H5" s="10">
        <v>11.2</v>
      </c>
      <c r="I5" s="10">
        <v>11.4</v>
      </c>
      <c r="J5" s="10">
        <v>11.5</v>
      </c>
      <c r="K5" s="10">
        <v>11.3</v>
      </c>
      <c r="L5" s="10">
        <v>11.7</v>
      </c>
      <c r="M5" s="22">
        <f>SUM(F5:H5)</f>
        <v>34</v>
      </c>
      <c r="N5" s="22">
        <f>I5</f>
        <v>11.4</v>
      </c>
      <c r="O5" s="22">
        <f>SUM(J5:L5)</f>
        <v>34.5</v>
      </c>
      <c r="P5" s="23">
        <f>SUM(F5:J5)</f>
        <v>56.9</v>
      </c>
      <c r="Q5" s="11" t="s">
        <v>196</v>
      </c>
      <c r="R5" s="11" t="s">
        <v>203</v>
      </c>
      <c r="S5" s="13" t="s">
        <v>259</v>
      </c>
      <c r="T5" s="13" t="s">
        <v>513</v>
      </c>
      <c r="U5" s="13" t="s">
        <v>489</v>
      </c>
      <c r="V5" s="13" t="s">
        <v>156</v>
      </c>
      <c r="W5" s="12">
        <v>8.6999999999999993</v>
      </c>
      <c r="X5" s="12">
        <v>11.1</v>
      </c>
      <c r="Y5" s="12">
        <v>9.8000000000000007</v>
      </c>
      <c r="Z5" s="11" t="s">
        <v>242</v>
      </c>
      <c r="AA5" s="16">
        <v>-0.6</v>
      </c>
      <c r="AB5" s="11" t="s">
        <v>301</v>
      </c>
      <c r="AC5" s="11">
        <v>0.3</v>
      </c>
      <c r="AD5" s="11">
        <v>-0.9</v>
      </c>
      <c r="AE5" s="11"/>
      <c r="AF5" s="11" t="s">
        <v>303</v>
      </c>
      <c r="AG5" s="11" t="s">
        <v>305</v>
      </c>
      <c r="AH5" s="11" t="s">
        <v>157</v>
      </c>
      <c r="AI5" s="8"/>
      <c r="AJ5" s="8"/>
      <c r="AK5" s="29"/>
    </row>
    <row r="6" spans="1:37" s="5" customFormat="1">
      <c r="A6" s="19">
        <v>44626</v>
      </c>
      <c r="B6" s="18" t="s">
        <v>553</v>
      </c>
      <c r="C6" s="20" t="s">
        <v>198</v>
      </c>
      <c r="D6" s="21">
        <v>5.5601851851851847E-2</v>
      </c>
      <c r="E6" s="31" t="s">
        <v>606</v>
      </c>
      <c r="F6" s="10">
        <v>12.4</v>
      </c>
      <c r="G6" s="10">
        <v>10.7</v>
      </c>
      <c r="H6" s="10">
        <v>11.2</v>
      </c>
      <c r="I6" s="10">
        <v>11.3</v>
      </c>
      <c r="J6" s="10">
        <v>11.3</v>
      </c>
      <c r="K6" s="10">
        <v>11.4</v>
      </c>
      <c r="L6" s="10">
        <v>12.1</v>
      </c>
      <c r="M6" s="22">
        <f>SUM(F6:H6)</f>
        <v>34.299999999999997</v>
      </c>
      <c r="N6" s="22">
        <f>I6</f>
        <v>11.3</v>
      </c>
      <c r="O6" s="22">
        <f>SUM(J6:L6)</f>
        <v>34.800000000000004</v>
      </c>
      <c r="P6" s="23">
        <f>SUM(F6:J6)</f>
        <v>56.899999999999991</v>
      </c>
      <c r="Q6" s="11" t="s">
        <v>196</v>
      </c>
      <c r="R6" s="11" t="s">
        <v>203</v>
      </c>
      <c r="S6" s="13" t="s">
        <v>259</v>
      </c>
      <c r="T6" s="13" t="s">
        <v>607</v>
      </c>
      <c r="U6" s="13" t="s">
        <v>584</v>
      </c>
      <c r="V6" s="13" t="s">
        <v>156</v>
      </c>
      <c r="W6" s="12">
        <v>9.1999999999999993</v>
      </c>
      <c r="X6" s="12">
        <v>10.3</v>
      </c>
      <c r="Y6" s="12">
        <v>10.4</v>
      </c>
      <c r="Z6" s="11" t="s">
        <v>242</v>
      </c>
      <c r="AA6" s="16">
        <v>-0.6</v>
      </c>
      <c r="AB6" s="11" t="s">
        <v>301</v>
      </c>
      <c r="AC6" s="11">
        <v>0.2</v>
      </c>
      <c r="AD6" s="11">
        <v>-0.8</v>
      </c>
      <c r="AE6" s="11"/>
      <c r="AF6" s="11" t="s">
        <v>305</v>
      </c>
      <c r="AG6" s="11" t="s">
        <v>305</v>
      </c>
      <c r="AH6" s="11" t="s">
        <v>159</v>
      </c>
      <c r="AI6" s="8"/>
      <c r="AJ6" s="8" t="s">
        <v>635</v>
      </c>
      <c r="AK6" s="29" t="s">
        <v>636</v>
      </c>
    </row>
  </sheetData>
  <autoFilter ref="A1:AJ2" xr:uid="{00000000-0009-0000-0000-000002000000}"/>
  <phoneticPr fontId="12"/>
  <conditionalFormatting sqref="Z3">
    <cfRule type="containsText" dxfId="629" priority="50" operator="containsText" text="D">
      <formula>NOT(ISERROR(SEARCH("D",Z3)))</formula>
    </cfRule>
    <cfRule type="containsText" dxfId="628" priority="51" operator="containsText" text="S">
      <formula>NOT(ISERROR(SEARCH("S",Z3)))</formula>
    </cfRule>
    <cfRule type="containsText" dxfId="627" priority="52" operator="containsText" text="F">
      <formula>NOT(ISERROR(SEARCH("F",Z3)))</formula>
    </cfRule>
    <cfRule type="containsText" dxfId="626" priority="53" operator="containsText" text="E">
      <formula>NOT(ISERROR(SEARCH("E",Z3)))</formula>
    </cfRule>
    <cfRule type="containsText" dxfId="625" priority="54" operator="containsText" text="B">
      <formula>NOT(ISERROR(SEARCH("B",Z3)))</formula>
    </cfRule>
    <cfRule type="containsText" dxfId="624" priority="55" operator="containsText" text="A">
      <formula>NOT(ISERROR(SEARCH("A",Z3)))</formula>
    </cfRule>
  </conditionalFormatting>
  <conditionalFormatting sqref="AF3:AG3">
    <cfRule type="containsText" dxfId="623" priority="63" operator="containsText" text="E">
      <formula>NOT(ISERROR(SEARCH("E",AF3)))</formula>
    </cfRule>
    <cfRule type="containsText" dxfId="622" priority="64" operator="containsText" text="B">
      <formula>NOT(ISERROR(SEARCH("B",AF3)))</formula>
    </cfRule>
    <cfRule type="containsText" dxfId="621" priority="65" operator="containsText" text="A">
      <formula>NOT(ISERROR(SEARCH("A",AF3)))</formula>
    </cfRule>
  </conditionalFormatting>
  <conditionalFormatting sqref="AH3">
    <cfRule type="containsText" dxfId="620" priority="60" operator="containsText" text="E">
      <formula>NOT(ISERROR(SEARCH("E",AH3)))</formula>
    </cfRule>
    <cfRule type="containsText" dxfId="619" priority="61" operator="containsText" text="B">
      <formula>NOT(ISERROR(SEARCH("B",AH3)))</formula>
    </cfRule>
    <cfRule type="containsText" dxfId="618" priority="62" operator="containsText" text="A">
      <formula>NOT(ISERROR(SEARCH("A",AH3)))</formula>
    </cfRule>
  </conditionalFormatting>
  <conditionalFormatting sqref="F3:L3">
    <cfRule type="colorScale" priority="59">
      <colorScale>
        <cfvo type="min"/>
        <cfvo type="percentile" val="50"/>
        <cfvo type="max"/>
        <color rgb="FFF8696B"/>
        <color rgb="FFFFEB84"/>
        <color rgb="FF63BE7B"/>
      </colorScale>
    </cfRule>
  </conditionalFormatting>
  <conditionalFormatting sqref="AI3">
    <cfRule type="containsText" dxfId="617" priority="56" operator="containsText" text="E">
      <formula>NOT(ISERROR(SEARCH("E",AI3)))</formula>
    </cfRule>
    <cfRule type="containsText" dxfId="616" priority="57" operator="containsText" text="B">
      <formula>NOT(ISERROR(SEARCH("B",AI3)))</formula>
    </cfRule>
    <cfRule type="containsText" dxfId="615" priority="58" operator="containsText" text="A">
      <formula>NOT(ISERROR(SEARCH("A",AI3)))</formula>
    </cfRule>
  </conditionalFormatting>
  <conditionalFormatting sqref="AF2:AG2">
    <cfRule type="containsText" dxfId="614" priority="47" operator="containsText" text="E">
      <formula>NOT(ISERROR(SEARCH("E",AF2)))</formula>
    </cfRule>
    <cfRule type="containsText" dxfId="613" priority="48" operator="containsText" text="B">
      <formula>NOT(ISERROR(SEARCH("B",AF2)))</formula>
    </cfRule>
    <cfRule type="containsText" dxfId="612" priority="49" operator="containsText" text="A">
      <formula>NOT(ISERROR(SEARCH("A",AF2)))</formula>
    </cfRule>
  </conditionalFormatting>
  <conditionalFormatting sqref="AH2">
    <cfRule type="containsText" dxfId="611" priority="44" operator="containsText" text="E">
      <formula>NOT(ISERROR(SEARCH("E",AH2)))</formula>
    </cfRule>
    <cfRule type="containsText" dxfId="610" priority="45" operator="containsText" text="B">
      <formula>NOT(ISERROR(SEARCH("B",AH2)))</formula>
    </cfRule>
    <cfRule type="containsText" dxfId="609" priority="46" operator="containsText" text="A">
      <formula>NOT(ISERROR(SEARCH("A",AH2)))</formula>
    </cfRule>
  </conditionalFormatting>
  <conditionalFormatting sqref="F2:L2">
    <cfRule type="colorScale" priority="43">
      <colorScale>
        <cfvo type="min"/>
        <cfvo type="percentile" val="50"/>
        <cfvo type="max"/>
        <color rgb="FFF8696B"/>
        <color rgb="FFFFEB84"/>
        <color rgb="FF63BE7B"/>
      </colorScale>
    </cfRule>
  </conditionalFormatting>
  <conditionalFormatting sqref="AI2">
    <cfRule type="containsText" dxfId="608" priority="40" operator="containsText" text="E">
      <formula>NOT(ISERROR(SEARCH("E",AI2)))</formula>
    </cfRule>
    <cfRule type="containsText" dxfId="607" priority="41" operator="containsText" text="B">
      <formula>NOT(ISERROR(SEARCH("B",AI2)))</formula>
    </cfRule>
    <cfRule type="containsText" dxfId="606" priority="42" operator="containsText" text="A">
      <formula>NOT(ISERROR(SEARCH("A",AI2)))</formula>
    </cfRule>
  </conditionalFormatting>
  <conditionalFormatting sqref="Z2">
    <cfRule type="containsText" dxfId="605" priority="34" operator="containsText" text="D">
      <formula>NOT(ISERROR(SEARCH("D",Z2)))</formula>
    </cfRule>
    <cfRule type="containsText" dxfId="604" priority="35" operator="containsText" text="S">
      <formula>NOT(ISERROR(SEARCH("S",Z2)))</formula>
    </cfRule>
    <cfRule type="containsText" dxfId="603" priority="36" operator="containsText" text="F">
      <formula>NOT(ISERROR(SEARCH("F",Z2)))</formula>
    </cfRule>
    <cfRule type="containsText" dxfId="602" priority="37" operator="containsText" text="E">
      <formula>NOT(ISERROR(SEARCH("E",Z2)))</formula>
    </cfRule>
    <cfRule type="containsText" dxfId="601" priority="38" operator="containsText" text="B">
      <formula>NOT(ISERROR(SEARCH("B",Z2)))</formula>
    </cfRule>
    <cfRule type="containsText" dxfId="600" priority="39" operator="containsText" text="A">
      <formula>NOT(ISERROR(SEARCH("A",Z2)))</formula>
    </cfRule>
  </conditionalFormatting>
  <conditionalFormatting sqref="Z4:Z5">
    <cfRule type="containsText" dxfId="599" priority="18" operator="containsText" text="D">
      <formula>NOT(ISERROR(SEARCH("D",Z4)))</formula>
    </cfRule>
    <cfRule type="containsText" dxfId="598" priority="19" operator="containsText" text="S">
      <formula>NOT(ISERROR(SEARCH("S",Z4)))</formula>
    </cfRule>
    <cfRule type="containsText" dxfId="597" priority="20" operator="containsText" text="F">
      <formula>NOT(ISERROR(SEARCH("F",Z4)))</formula>
    </cfRule>
    <cfRule type="containsText" dxfId="596" priority="21" operator="containsText" text="E">
      <formula>NOT(ISERROR(SEARCH("E",Z4)))</formula>
    </cfRule>
    <cfRule type="containsText" dxfId="595" priority="22" operator="containsText" text="B">
      <formula>NOT(ISERROR(SEARCH("B",Z4)))</formula>
    </cfRule>
    <cfRule type="containsText" dxfId="594" priority="23" operator="containsText" text="A">
      <formula>NOT(ISERROR(SEARCH("A",Z4)))</formula>
    </cfRule>
  </conditionalFormatting>
  <conditionalFormatting sqref="AF4:AG5">
    <cfRule type="containsText" dxfId="593" priority="31" operator="containsText" text="E">
      <formula>NOT(ISERROR(SEARCH("E",AF4)))</formula>
    </cfRule>
    <cfRule type="containsText" dxfId="592" priority="32" operator="containsText" text="B">
      <formula>NOT(ISERROR(SEARCH("B",AF4)))</formula>
    </cfRule>
    <cfRule type="containsText" dxfId="591" priority="33" operator="containsText" text="A">
      <formula>NOT(ISERROR(SEARCH("A",AF4)))</formula>
    </cfRule>
  </conditionalFormatting>
  <conditionalFormatting sqref="AH4:AH5">
    <cfRule type="containsText" dxfId="590" priority="28" operator="containsText" text="E">
      <formula>NOT(ISERROR(SEARCH("E",AH4)))</formula>
    </cfRule>
    <cfRule type="containsText" dxfId="589" priority="29" operator="containsText" text="B">
      <formula>NOT(ISERROR(SEARCH("B",AH4)))</formula>
    </cfRule>
    <cfRule type="containsText" dxfId="588" priority="30" operator="containsText" text="A">
      <formula>NOT(ISERROR(SEARCH("A",AH4)))</formula>
    </cfRule>
  </conditionalFormatting>
  <conditionalFormatting sqref="F4:L4">
    <cfRule type="colorScale" priority="27">
      <colorScale>
        <cfvo type="min"/>
        <cfvo type="percentile" val="50"/>
        <cfvo type="max"/>
        <color rgb="FFF8696B"/>
        <color rgb="FFFFEB84"/>
        <color rgb="FF63BE7B"/>
      </colorScale>
    </cfRule>
  </conditionalFormatting>
  <conditionalFormatting sqref="AI4:AI5">
    <cfRule type="containsText" dxfId="587" priority="24" operator="containsText" text="E">
      <formula>NOT(ISERROR(SEARCH("E",AI4)))</formula>
    </cfRule>
    <cfRule type="containsText" dxfId="586" priority="25" operator="containsText" text="B">
      <formula>NOT(ISERROR(SEARCH("B",AI4)))</formula>
    </cfRule>
    <cfRule type="containsText" dxfId="585" priority="26" operator="containsText" text="A">
      <formula>NOT(ISERROR(SEARCH("A",AI4)))</formula>
    </cfRule>
  </conditionalFormatting>
  <conditionalFormatting sqref="F5:L5">
    <cfRule type="colorScale" priority="17">
      <colorScale>
        <cfvo type="min"/>
        <cfvo type="percentile" val="50"/>
        <cfvo type="max"/>
        <color rgb="FFF8696B"/>
        <color rgb="FFFFEB84"/>
        <color rgb="FF63BE7B"/>
      </colorScale>
    </cfRule>
  </conditionalFormatting>
  <conditionalFormatting sqref="Z6">
    <cfRule type="containsText" dxfId="584" priority="2" operator="containsText" text="D">
      <formula>NOT(ISERROR(SEARCH("D",Z6)))</formula>
    </cfRule>
    <cfRule type="containsText" dxfId="583" priority="3" operator="containsText" text="S">
      <formula>NOT(ISERROR(SEARCH("S",Z6)))</formula>
    </cfRule>
    <cfRule type="containsText" dxfId="582" priority="4" operator="containsText" text="F">
      <formula>NOT(ISERROR(SEARCH("F",Z6)))</formula>
    </cfRule>
    <cfRule type="containsText" dxfId="581" priority="5" operator="containsText" text="E">
      <formula>NOT(ISERROR(SEARCH("E",Z6)))</formula>
    </cfRule>
    <cfRule type="containsText" dxfId="580" priority="6" operator="containsText" text="B">
      <formula>NOT(ISERROR(SEARCH("B",Z6)))</formula>
    </cfRule>
    <cfRule type="containsText" dxfId="579" priority="7" operator="containsText" text="A">
      <formula>NOT(ISERROR(SEARCH("A",Z6)))</formula>
    </cfRule>
  </conditionalFormatting>
  <conditionalFormatting sqref="AF6:AG6">
    <cfRule type="containsText" dxfId="578" priority="14" operator="containsText" text="E">
      <formula>NOT(ISERROR(SEARCH("E",AF6)))</formula>
    </cfRule>
    <cfRule type="containsText" dxfId="577" priority="15" operator="containsText" text="B">
      <formula>NOT(ISERROR(SEARCH("B",AF6)))</formula>
    </cfRule>
    <cfRule type="containsText" dxfId="576" priority="16" operator="containsText" text="A">
      <formula>NOT(ISERROR(SEARCH("A",AF6)))</formula>
    </cfRule>
  </conditionalFormatting>
  <conditionalFormatting sqref="AH6">
    <cfRule type="containsText" dxfId="575" priority="11" operator="containsText" text="E">
      <formula>NOT(ISERROR(SEARCH("E",AH6)))</formula>
    </cfRule>
    <cfRule type="containsText" dxfId="574" priority="12" operator="containsText" text="B">
      <formula>NOT(ISERROR(SEARCH("B",AH6)))</formula>
    </cfRule>
    <cfRule type="containsText" dxfId="573" priority="13" operator="containsText" text="A">
      <formula>NOT(ISERROR(SEARCH("A",AH6)))</formula>
    </cfRule>
  </conditionalFormatting>
  <conditionalFormatting sqref="AI6">
    <cfRule type="containsText" dxfId="572" priority="8" operator="containsText" text="E">
      <formula>NOT(ISERROR(SEARCH("E",AI6)))</formula>
    </cfRule>
    <cfRule type="containsText" dxfId="571" priority="9" operator="containsText" text="B">
      <formula>NOT(ISERROR(SEARCH("B",AI6)))</formula>
    </cfRule>
    <cfRule type="containsText" dxfId="570" priority="10" operator="containsText" text="A">
      <formula>NOT(ISERROR(SEARCH("A",AI6)))</formula>
    </cfRule>
  </conditionalFormatting>
  <conditionalFormatting sqref="F6:L6">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I2:AI6" xr:uid="{00000000-0002-0000-0200-000000000000}">
      <formula1>"強風,外差し,イン先行,タフ"</formula1>
    </dataValidation>
  </dataValidations>
  <pageMargins left="0.75" right="0.75" top="1" bottom="1" header="0.3" footer="0.3"/>
  <pageSetup paperSize="9" orientation="portrait" horizontalDpi="4294967292" verticalDpi="4294967292"/>
  <ignoredErrors>
    <ignoredError sqref="M2:P2 M3:P3 M4:P4 M5:P6"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M11"/>
  <sheetViews>
    <sheetView workbookViewId="0">
      <pane xSplit="5" ySplit="1" topLeftCell="U2" activePane="bottomRight" state="frozen"/>
      <selection activeCell="E24" sqref="E24"/>
      <selection pane="topRight" activeCell="E24" sqref="E24"/>
      <selection pane="bottomLeft" activeCell="E24" sqref="E24"/>
      <selection pane="bottomRight" activeCell="AM18" sqref="AM18"/>
    </sheetView>
  </sheetViews>
  <sheetFormatPr baseColWidth="10" defaultColWidth="8.83203125" defaultRowHeight="15"/>
  <cols>
    <col min="1" max="1" width="10" bestFit="1" customWidth="1"/>
    <col min="2" max="2" width="8.1640625" customWidth="1"/>
    <col min="5" max="5" width="18.33203125" customWidth="1"/>
    <col min="21" max="23" width="16.6640625" customWidth="1"/>
    <col min="24" max="24" width="5.83203125" customWidth="1"/>
    <col min="30" max="30" width="5.33203125" customWidth="1"/>
    <col min="33" max="33" width="8.83203125" hidden="1" customWidth="1"/>
    <col min="38" max="39" width="150.83203125" customWidth="1"/>
  </cols>
  <sheetData>
    <row r="1" spans="1:39" s="5" customFormat="1">
      <c r="A1" s="1" t="s">
        <v>41</v>
      </c>
      <c r="B1" s="1" t="s">
        <v>81</v>
      </c>
      <c r="C1" s="1" t="s">
        <v>43</v>
      </c>
      <c r="D1" s="1" t="s">
        <v>82</v>
      </c>
      <c r="E1" s="1" t="s">
        <v>45</v>
      </c>
      <c r="F1" s="1" t="s">
        <v>83</v>
      </c>
      <c r="G1" s="1" t="s">
        <v>84</v>
      </c>
      <c r="H1" s="1" t="s">
        <v>85</v>
      </c>
      <c r="I1" s="1" t="s">
        <v>86</v>
      </c>
      <c r="J1" s="1" t="s">
        <v>87</v>
      </c>
      <c r="K1" s="1" t="s">
        <v>88</v>
      </c>
      <c r="L1" s="1" t="s">
        <v>101</v>
      </c>
      <c r="M1" s="1" t="s">
        <v>108</v>
      </c>
      <c r="N1" s="1" t="s">
        <v>46</v>
      </c>
      <c r="O1" s="1" t="s">
        <v>60</v>
      </c>
      <c r="P1" s="1" t="s">
        <v>47</v>
      </c>
      <c r="Q1" s="1" t="s">
        <v>48</v>
      </c>
      <c r="R1" s="2" t="s">
        <v>185</v>
      </c>
      <c r="S1" s="2" t="s">
        <v>89</v>
      </c>
      <c r="T1" s="2" t="s">
        <v>50</v>
      </c>
      <c r="U1" s="3" t="s">
        <v>51</v>
      </c>
      <c r="V1" s="3" t="s">
        <v>52</v>
      </c>
      <c r="W1" s="3" t="s">
        <v>53</v>
      </c>
      <c r="X1" s="3" t="s">
        <v>90</v>
      </c>
      <c r="Y1" s="4" t="s">
        <v>152</v>
      </c>
      <c r="Z1" s="4" t="s">
        <v>153</v>
      </c>
      <c r="AA1" s="4" t="s">
        <v>174</v>
      </c>
      <c r="AB1" s="4" t="s">
        <v>179</v>
      </c>
      <c r="AC1" s="4" t="s">
        <v>9</v>
      </c>
      <c r="AD1" s="4" t="s">
        <v>91</v>
      </c>
      <c r="AE1" s="4" t="s">
        <v>10</v>
      </c>
      <c r="AF1" s="4" t="s">
        <v>11</v>
      </c>
      <c r="AG1" s="4"/>
      <c r="AH1" s="4" t="s">
        <v>12</v>
      </c>
      <c r="AI1" s="4" t="s">
        <v>13</v>
      </c>
      <c r="AJ1" s="4" t="s">
        <v>54</v>
      </c>
      <c r="AK1" s="4" t="s">
        <v>92</v>
      </c>
      <c r="AL1" s="14" t="s">
        <v>93</v>
      </c>
      <c r="AM1" s="14" t="s">
        <v>154</v>
      </c>
    </row>
    <row r="2" spans="1:39" s="5" customFormat="1">
      <c r="A2" s="6">
        <v>44604</v>
      </c>
      <c r="B2" s="18" t="s">
        <v>155</v>
      </c>
      <c r="C2" s="8" t="s">
        <v>198</v>
      </c>
      <c r="D2" s="9">
        <v>6.3298611111111111E-2</v>
      </c>
      <c r="E2" s="8" t="s">
        <v>248</v>
      </c>
      <c r="F2" s="10">
        <v>12.5</v>
      </c>
      <c r="G2" s="10">
        <v>11.2</v>
      </c>
      <c r="H2" s="10">
        <v>11.4</v>
      </c>
      <c r="I2" s="10">
        <v>11.4</v>
      </c>
      <c r="J2" s="10">
        <v>11.3</v>
      </c>
      <c r="K2" s="10">
        <v>11.2</v>
      </c>
      <c r="L2" s="10">
        <v>10.7</v>
      </c>
      <c r="M2" s="10">
        <v>12.2</v>
      </c>
      <c r="N2" s="22">
        <f t="shared" ref="N2:N8" si="0">SUM(F2:H2)</f>
        <v>35.1</v>
      </c>
      <c r="O2" s="22">
        <f t="shared" ref="O2:O8" si="1">SUM(I2:J2)</f>
        <v>22.700000000000003</v>
      </c>
      <c r="P2" s="22">
        <f t="shared" ref="P2:P8" si="2">SUM(K2:M2)</f>
        <v>34.099999999999994</v>
      </c>
      <c r="Q2" s="23">
        <f t="shared" ref="Q2:Q8" si="3">SUM(F2:J2)</f>
        <v>57.8</v>
      </c>
      <c r="R2" s="23">
        <f t="shared" ref="R2:R8" si="4">SUM(I2:M2)</f>
        <v>56.800000000000011</v>
      </c>
      <c r="S2" s="11" t="s">
        <v>196</v>
      </c>
      <c r="T2" s="11" t="s">
        <v>216</v>
      </c>
      <c r="U2" s="13" t="s">
        <v>249</v>
      </c>
      <c r="V2" s="13" t="s">
        <v>250</v>
      </c>
      <c r="W2" s="13" t="s">
        <v>217</v>
      </c>
      <c r="X2" s="13" t="s">
        <v>156</v>
      </c>
      <c r="Y2" s="12">
        <v>9.8000000000000007</v>
      </c>
      <c r="Z2" s="12">
        <v>11.2</v>
      </c>
      <c r="AA2" s="12">
        <v>9.6999999999999993</v>
      </c>
      <c r="AB2" s="11" t="s">
        <v>156</v>
      </c>
      <c r="AC2" s="12">
        <v>-1.1000000000000001</v>
      </c>
      <c r="AD2" s="12" t="s">
        <v>301</v>
      </c>
      <c r="AE2" s="12">
        <v>0.3</v>
      </c>
      <c r="AF2" s="12">
        <v>-1.4</v>
      </c>
      <c r="AG2" s="12"/>
      <c r="AH2" s="11" t="s">
        <v>305</v>
      </c>
      <c r="AI2" s="11" t="s">
        <v>303</v>
      </c>
      <c r="AJ2" s="11" t="s">
        <v>159</v>
      </c>
      <c r="AK2" s="8"/>
      <c r="AL2" s="8" t="s">
        <v>247</v>
      </c>
      <c r="AM2" s="29" t="s">
        <v>313</v>
      </c>
    </row>
    <row r="3" spans="1:39" s="5" customFormat="1">
      <c r="A3" s="6">
        <v>44605</v>
      </c>
      <c r="B3" s="18" t="s">
        <v>162</v>
      </c>
      <c r="C3" s="8" t="s">
        <v>198</v>
      </c>
      <c r="D3" s="9">
        <v>6.6018518518518518E-2</v>
      </c>
      <c r="E3" s="30" t="s">
        <v>271</v>
      </c>
      <c r="F3" s="10">
        <v>12.6</v>
      </c>
      <c r="G3" s="10">
        <v>11.6</v>
      </c>
      <c r="H3" s="10">
        <v>12.7</v>
      </c>
      <c r="I3" s="10">
        <v>12.7</v>
      </c>
      <c r="J3" s="10">
        <v>12.6</v>
      </c>
      <c r="K3" s="10">
        <v>11.4</v>
      </c>
      <c r="L3" s="10">
        <v>10.6</v>
      </c>
      <c r="M3" s="10">
        <v>11.2</v>
      </c>
      <c r="N3" s="22">
        <f t="shared" si="0"/>
        <v>36.9</v>
      </c>
      <c r="O3" s="22">
        <f t="shared" si="1"/>
        <v>25.299999999999997</v>
      </c>
      <c r="P3" s="22">
        <f t="shared" si="2"/>
        <v>33.200000000000003</v>
      </c>
      <c r="Q3" s="23">
        <f t="shared" si="3"/>
        <v>62.199999999999996</v>
      </c>
      <c r="R3" s="23">
        <f t="shared" si="4"/>
        <v>58.5</v>
      </c>
      <c r="S3" s="11" t="s">
        <v>202</v>
      </c>
      <c r="T3" s="11" t="s">
        <v>241</v>
      </c>
      <c r="U3" s="13" t="s">
        <v>272</v>
      </c>
      <c r="V3" s="13" t="s">
        <v>273</v>
      </c>
      <c r="W3" s="13" t="s">
        <v>274</v>
      </c>
      <c r="X3" s="13" t="s">
        <v>156</v>
      </c>
      <c r="Y3" s="12">
        <v>8.9</v>
      </c>
      <c r="Z3" s="12">
        <v>10.4</v>
      </c>
      <c r="AA3" s="12">
        <v>9.9</v>
      </c>
      <c r="AB3" s="11" t="s">
        <v>156</v>
      </c>
      <c r="AC3" s="12">
        <v>0.1</v>
      </c>
      <c r="AD3" s="12">
        <v>-1</v>
      </c>
      <c r="AE3" s="12">
        <v>0.4</v>
      </c>
      <c r="AF3" s="12">
        <v>-1.3</v>
      </c>
      <c r="AG3" s="12"/>
      <c r="AH3" s="11" t="s">
        <v>303</v>
      </c>
      <c r="AI3" s="11" t="s">
        <v>305</v>
      </c>
      <c r="AJ3" s="11" t="s">
        <v>242</v>
      </c>
      <c r="AK3" s="8"/>
      <c r="AL3" s="8" t="s">
        <v>330</v>
      </c>
      <c r="AM3" s="29" t="s">
        <v>323</v>
      </c>
    </row>
    <row r="4" spans="1:39" s="5" customFormat="1">
      <c r="A4" s="6">
        <v>44605</v>
      </c>
      <c r="B4" s="18" t="s">
        <v>161</v>
      </c>
      <c r="C4" s="8" t="s">
        <v>280</v>
      </c>
      <c r="D4" s="9">
        <v>6.6770833333333335E-2</v>
      </c>
      <c r="E4" s="32" t="s">
        <v>279</v>
      </c>
      <c r="F4" s="10">
        <v>13.5</v>
      </c>
      <c r="G4" s="10">
        <v>11.8</v>
      </c>
      <c r="H4" s="10">
        <v>12.7</v>
      </c>
      <c r="I4" s="10">
        <v>12.8</v>
      </c>
      <c r="J4" s="10">
        <v>12.5</v>
      </c>
      <c r="K4" s="10">
        <v>11.7</v>
      </c>
      <c r="L4" s="10">
        <v>10.4</v>
      </c>
      <c r="M4" s="10">
        <v>11.5</v>
      </c>
      <c r="N4" s="22">
        <f t="shared" si="0"/>
        <v>38</v>
      </c>
      <c r="O4" s="22">
        <f t="shared" si="1"/>
        <v>25.3</v>
      </c>
      <c r="P4" s="22">
        <f t="shared" si="2"/>
        <v>33.6</v>
      </c>
      <c r="Q4" s="23">
        <f t="shared" si="3"/>
        <v>63.3</v>
      </c>
      <c r="R4" s="23">
        <f t="shared" si="4"/>
        <v>58.9</v>
      </c>
      <c r="S4" s="11" t="s">
        <v>202</v>
      </c>
      <c r="T4" s="11" t="s">
        <v>241</v>
      </c>
      <c r="U4" s="13" t="s">
        <v>209</v>
      </c>
      <c r="V4" s="13" t="s">
        <v>212</v>
      </c>
      <c r="W4" s="13" t="s">
        <v>209</v>
      </c>
      <c r="X4" s="13" t="s">
        <v>156</v>
      </c>
      <c r="Y4" s="12">
        <v>8.9</v>
      </c>
      <c r="Z4" s="12">
        <v>10.4</v>
      </c>
      <c r="AA4" s="12">
        <v>9.9</v>
      </c>
      <c r="AB4" s="11" t="s">
        <v>242</v>
      </c>
      <c r="AC4" s="12">
        <v>2.2999999999999998</v>
      </c>
      <c r="AD4" s="12">
        <v>-1.2</v>
      </c>
      <c r="AE4" s="12">
        <v>2.1</v>
      </c>
      <c r="AF4" s="12">
        <v>-1</v>
      </c>
      <c r="AG4" s="12"/>
      <c r="AH4" s="11" t="s">
        <v>309</v>
      </c>
      <c r="AI4" s="11" t="s">
        <v>305</v>
      </c>
      <c r="AJ4" s="11" t="s">
        <v>159</v>
      </c>
      <c r="AK4" s="8"/>
      <c r="AL4" s="8" t="s">
        <v>328</v>
      </c>
      <c r="AM4" s="29" t="s">
        <v>329</v>
      </c>
    </row>
    <row r="5" spans="1:39" s="5" customFormat="1">
      <c r="A5" s="6">
        <v>44611</v>
      </c>
      <c r="B5" s="18" t="s">
        <v>163</v>
      </c>
      <c r="C5" s="8" t="s">
        <v>198</v>
      </c>
      <c r="D5" s="9">
        <v>6.537037037037037E-2</v>
      </c>
      <c r="E5" s="32" t="s">
        <v>368</v>
      </c>
      <c r="F5" s="10">
        <v>12.8</v>
      </c>
      <c r="G5" s="10">
        <v>11.7</v>
      </c>
      <c r="H5" s="10">
        <v>12.3</v>
      </c>
      <c r="I5" s="10">
        <v>12</v>
      </c>
      <c r="J5" s="10">
        <v>11.9</v>
      </c>
      <c r="K5" s="10">
        <v>11.1</v>
      </c>
      <c r="L5" s="10">
        <v>10.9</v>
      </c>
      <c r="M5" s="10">
        <v>12.1</v>
      </c>
      <c r="N5" s="22">
        <f t="shared" si="0"/>
        <v>36.799999999999997</v>
      </c>
      <c r="O5" s="22">
        <f t="shared" si="1"/>
        <v>23.9</v>
      </c>
      <c r="P5" s="22">
        <f t="shared" si="2"/>
        <v>34.1</v>
      </c>
      <c r="Q5" s="23">
        <f t="shared" si="3"/>
        <v>60.699999999999996</v>
      </c>
      <c r="R5" s="23">
        <f t="shared" si="4"/>
        <v>58</v>
      </c>
      <c r="S5" s="11" t="s">
        <v>210</v>
      </c>
      <c r="T5" s="11" t="s">
        <v>216</v>
      </c>
      <c r="U5" s="13" t="s">
        <v>272</v>
      </c>
      <c r="V5" s="13" t="s">
        <v>369</v>
      </c>
      <c r="W5" s="13" t="s">
        <v>263</v>
      </c>
      <c r="X5" s="13" t="s">
        <v>156</v>
      </c>
      <c r="Y5" s="12">
        <v>9.6</v>
      </c>
      <c r="Z5" s="12">
        <v>11.1</v>
      </c>
      <c r="AA5" s="12">
        <v>9.5</v>
      </c>
      <c r="AB5" s="11" t="s">
        <v>242</v>
      </c>
      <c r="AC5" s="12">
        <v>0.2</v>
      </c>
      <c r="AD5" s="12">
        <v>-0.7</v>
      </c>
      <c r="AE5" s="12">
        <v>0.5</v>
      </c>
      <c r="AF5" s="12">
        <v>-1</v>
      </c>
      <c r="AG5" s="12"/>
      <c r="AH5" s="11" t="s">
        <v>303</v>
      </c>
      <c r="AI5" s="11" t="s">
        <v>303</v>
      </c>
      <c r="AJ5" s="11" t="s">
        <v>159</v>
      </c>
      <c r="AK5" s="8"/>
      <c r="AL5" s="8" t="s">
        <v>427</v>
      </c>
      <c r="AM5" s="29" t="s">
        <v>428</v>
      </c>
    </row>
    <row r="6" spans="1:39" s="5" customFormat="1">
      <c r="A6" s="6">
        <v>44612</v>
      </c>
      <c r="B6" s="18" t="s">
        <v>168</v>
      </c>
      <c r="C6" s="8" t="s">
        <v>395</v>
      </c>
      <c r="D6" s="9">
        <v>6.6006944444444438E-2</v>
      </c>
      <c r="E6" s="32" t="s">
        <v>401</v>
      </c>
      <c r="F6" s="10">
        <v>13.2</v>
      </c>
      <c r="G6" s="10">
        <v>11.7</v>
      </c>
      <c r="H6" s="10">
        <v>12.4</v>
      </c>
      <c r="I6" s="10">
        <v>12.2</v>
      </c>
      <c r="J6" s="10">
        <v>12</v>
      </c>
      <c r="K6" s="10">
        <v>11.2</v>
      </c>
      <c r="L6" s="10">
        <v>10.7</v>
      </c>
      <c r="M6" s="10">
        <v>11.9</v>
      </c>
      <c r="N6" s="22">
        <f t="shared" si="0"/>
        <v>37.299999999999997</v>
      </c>
      <c r="O6" s="22">
        <f t="shared" si="1"/>
        <v>24.2</v>
      </c>
      <c r="P6" s="22">
        <f t="shared" si="2"/>
        <v>33.799999999999997</v>
      </c>
      <c r="Q6" s="23">
        <f t="shared" si="3"/>
        <v>61.5</v>
      </c>
      <c r="R6" s="23">
        <f t="shared" si="4"/>
        <v>57.999999999999993</v>
      </c>
      <c r="S6" s="11" t="s">
        <v>202</v>
      </c>
      <c r="T6" s="11" t="s">
        <v>241</v>
      </c>
      <c r="U6" s="13" t="s">
        <v>411</v>
      </c>
      <c r="V6" s="13" t="s">
        <v>263</v>
      </c>
      <c r="W6" s="13" t="s">
        <v>259</v>
      </c>
      <c r="X6" s="13" t="s">
        <v>156</v>
      </c>
      <c r="Y6" s="12">
        <v>11.8</v>
      </c>
      <c r="Z6" s="12">
        <v>13.2</v>
      </c>
      <c r="AA6" s="12">
        <v>9.4</v>
      </c>
      <c r="AB6" s="11" t="s">
        <v>159</v>
      </c>
      <c r="AC6" s="12">
        <v>1.9</v>
      </c>
      <c r="AD6" s="12">
        <v>-0.9</v>
      </c>
      <c r="AE6" s="12">
        <v>1.7</v>
      </c>
      <c r="AF6" s="12">
        <v>-0.7</v>
      </c>
      <c r="AG6" s="12"/>
      <c r="AH6" s="11" t="s">
        <v>309</v>
      </c>
      <c r="AI6" s="11" t="s">
        <v>305</v>
      </c>
      <c r="AJ6" s="11" t="s">
        <v>159</v>
      </c>
      <c r="AK6" s="8"/>
      <c r="AL6" s="8" t="s">
        <v>400</v>
      </c>
      <c r="AM6" s="29" t="s">
        <v>444</v>
      </c>
    </row>
    <row r="7" spans="1:39" s="5" customFormat="1">
      <c r="A7" s="6">
        <v>44612</v>
      </c>
      <c r="B7" s="18" t="s">
        <v>164</v>
      </c>
      <c r="C7" s="8" t="s">
        <v>280</v>
      </c>
      <c r="D7" s="9">
        <v>6.5347222222222223E-2</v>
      </c>
      <c r="E7" s="32" t="s">
        <v>417</v>
      </c>
      <c r="F7" s="10">
        <v>12.6</v>
      </c>
      <c r="G7" s="10">
        <v>11</v>
      </c>
      <c r="H7" s="10">
        <v>12</v>
      </c>
      <c r="I7" s="10">
        <v>11.9</v>
      </c>
      <c r="J7" s="10">
        <v>11.9</v>
      </c>
      <c r="K7" s="10">
        <v>11.7</v>
      </c>
      <c r="L7" s="10">
        <v>11.2</v>
      </c>
      <c r="M7" s="10">
        <v>12.3</v>
      </c>
      <c r="N7" s="22">
        <f t="shared" si="0"/>
        <v>35.6</v>
      </c>
      <c r="O7" s="22">
        <f t="shared" si="1"/>
        <v>23.8</v>
      </c>
      <c r="P7" s="22">
        <f t="shared" si="2"/>
        <v>35.200000000000003</v>
      </c>
      <c r="Q7" s="23">
        <f t="shared" si="3"/>
        <v>59.4</v>
      </c>
      <c r="R7" s="23">
        <f t="shared" si="4"/>
        <v>59</v>
      </c>
      <c r="S7" s="11" t="s">
        <v>196</v>
      </c>
      <c r="T7" s="11" t="s">
        <v>203</v>
      </c>
      <c r="U7" s="13" t="s">
        <v>278</v>
      </c>
      <c r="V7" s="13" t="s">
        <v>207</v>
      </c>
      <c r="W7" s="13" t="s">
        <v>217</v>
      </c>
      <c r="X7" s="13" t="s">
        <v>156</v>
      </c>
      <c r="Y7" s="12">
        <v>11.8</v>
      </c>
      <c r="Z7" s="12">
        <v>13.2</v>
      </c>
      <c r="AA7" s="12">
        <v>9.4</v>
      </c>
      <c r="AB7" s="11" t="s">
        <v>159</v>
      </c>
      <c r="AC7" s="12">
        <v>0.6</v>
      </c>
      <c r="AD7" s="12">
        <v>-0.1</v>
      </c>
      <c r="AE7" s="12">
        <v>1.2</v>
      </c>
      <c r="AF7" s="12">
        <v>-0.7</v>
      </c>
      <c r="AG7" s="12"/>
      <c r="AH7" s="11" t="s">
        <v>302</v>
      </c>
      <c r="AI7" s="11" t="s">
        <v>303</v>
      </c>
      <c r="AJ7" s="11" t="s">
        <v>157</v>
      </c>
      <c r="AK7" s="8"/>
      <c r="AL7" s="8" t="s">
        <v>446</v>
      </c>
      <c r="AM7" s="29" t="s">
        <v>447</v>
      </c>
    </row>
    <row r="8" spans="1:39" s="5" customFormat="1">
      <c r="A8" s="6">
        <v>44618</v>
      </c>
      <c r="B8" s="18" t="s">
        <v>167</v>
      </c>
      <c r="C8" s="8" t="s">
        <v>198</v>
      </c>
      <c r="D8" s="9">
        <v>6.5312499999999996E-2</v>
      </c>
      <c r="E8" s="32" t="s">
        <v>461</v>
      </c>
      <c r="F8" s="10">
        <v>12.7</v>
      </c>
      <c r="G8" s="10">
        <v>10.6</v>
      </c>
      <c r="H8" s="10">
        <v>11.2</v>
      </c>
      <c r="I8" s="10">
        <v>11.8</v>
      </c>
      <c r="J8" s="10">
        <v>12.2</v>
      </c>
      <c r="K8" s="10">
        <v>11.7</v>
      </c>
      <c r="L8" s="10">
        <v>11.6</v>
      </c>
      <c r="M8" s="10">
        <v>12.5</v>
      </c>
      <c r="N8" s="22">
        <f t="shared" si="0"/>
        <v>34.5</v>
      </c>
      <c r="O8" s="22">
        <f t="shared" si="1"/>
        <v>24</v>
      </c>
      <c r="P8" s="22">
        <f t="shared" si="2"/>
        <v>35.799999999999997</v>
      </c>
      <c r="Q8" s="23">
        <f t="shared" si="3"/>
        <v>58.5</v>
      </c>
      <c r="R8" s="23">
        <f t="shared" si="4"/>
        <v>59.800000000000004</v>
      </c>
      <c r="S8" s="11" t="s">
        <v>351</v>
      </c>
      <c r="T8" s="11" t="s">
        <v>197</v>
      </c>
      <c r="U8" s="13" t="s">
        <v>217</v>
      </c>
      <c r="V8" s="13" t="s">
        <v>218</v>
      </c>
      <c r="W8" s="13" t="s">
        <v>273</v>
      </c>
      <c r="X8" s="13" t="s">
        <v>156</v>
      </c>
      <c r="Y8" s="12">
        <v>8.8000000000000007</v>
      </c>
      <c r="Z8" s="12">
        <v>9.8000000000000007</v>
      </c>
      <c r="AA8" s="12">
        <v>10</v>
      </c>
      <c r="AB8" s="11" t="s">
        <v>242</v>
      </c>
      <c r="AC8" s="12">
        <v>-1</v>
      </c>
      <c r="AD8" s="12" t="s">
        <v>301</v>
      </c>
      <c r="AE8" s="12" t="s">
        <v>304</v>
      </c>
      <c r="AF8" s="12">
        <v>-1</v>
      </c>
      <c r="AG8" s="12"/>
      <c r="AH8" s="11" t="s">
        <v>305</v>
      </c>
      <c r="AI8" s="11" t="s">
        <v>305</v>
      </c>
      <c r="AJ8" s="11" t="s">
        <v>159</v>
      </c>
      <c r="AK8" s="8"/>
      <c r="AL8" s="8" t="s">
        <v>460</v>
      </c>
      <c r="AM8" s="29" t="s">
        <v>520</v>
      </c>
    </row>
    <row r="9" spans="1:39" s="5" customFormat="1">
      <c r="A9" s="6">
        <v>44625</v>
      </c>
      <c r="B9" s="18" t="s">
        <v>162</v>
      </c>
      <c r="C9" s="8" t="s">
        <v>198</v>
      </c>
      <c r="D9" s="9">
        <v>6.4618055555555554E-2</v>
      </c>
      <c r="E9" s="32" t="s">
        <v>564</v>
      </c>
      <c r="F9" s="10">
        <v>12.3</v>
      </c>
      <c r="G9" s="10">
        <v>10.7</v>
      </c>
      <c r="H9" s="10">
        <v>11.4</v>
      </c>
      <c r="I9" s="10">
        <v>11.8</v>
      </c>
      <c r="J9" s="10">
        <v>12</v>
      </c>
      <c r="K9" s="10">
        <v>11.5</v>
      </c>
      <c r="L9" s="10">
        <v>11.6</v>
      </c>
      <c r="M9" s="10">
        <v>12</v>
      </c>
      <c r="N9" s="22">
        <f t="shared" ref="N9:N11" si="5">SUM(F9:H9)</f>
        <v>34.4</v>
      </c>
      <c r="O9" s="22">
        <f t="shared" ref="O9:O11" si="6">SUM(I9:J9)</f>
        <v>23.8</v>
      </c>
      <c r="P9" s="22">
        <f t="shared" ref="P9:P11" si="7">SUM(K9:M9)</f>
        <v>35.1</v>
      </c>
      <c r="Q9" s="23">
        <f t="shared" ref="Q9:Q11" si="8">SUM(F9:J9)</f>
        <v>58.2</v>
      </c>
      <c r="R9" s="23">
        <f t="shared" ref="R9:R11" si="9">SUM(I9:M9)</f>
        <v>58.9</v>
      </c>
      <c r="S9" s="11" t="s">
        <v>351</v>
      </c>
      <c r="T9" s="11" t="s">
        <v>211</v>
      </c>
      <c r="U9" s="13" t="s">
        <v>259</v>
      </c>
      <c r="V9" s="13" t="s">
        <v>273</v>
      </c>
      <c r="W9" s="13" t="s">
        <v>199</v>
      </c>
      <c r="X9" s="13" t="s">
        <v>156</v>
      </c>
      <c r="Y9" s="12">
        <v>9</v>
      </c>
      <c r="Z9" s="12">
        <v>10.6</v>
      </c>
      <c r="AA9" s="12">
        <v>10.1</v>
      </c>
      <c r="AB9" s="11" t="s">
        <v>242</v>
      </c>
      <c r="AC9" s="12">
        <v>-2</v>
      </c>
      <c r="AD9" s="12" t="s">
        <v>301</v>
      </c>
      <c r="AE9" s="12">
        <v>-1</v>
      </c>
      <c r="AF9" s="12">
        <v>-1</v>
      </c>
      <c r="AG9" s="12" t="s">
        <v>307</v>
      </c>
      <c r="AH9" s="11" t="s">
        <v>308</v>
      </c>
      <c r="AI9" s="11" t="s">
        <v>305</v>
      </c>
      <c r="AJ9" s="11" t="s">
        <v>157</v>
      </c>
      <c r="AK9" s="8"/>
      <c r="AL9" s="8" t="s">
        <v>563</v>
      </c>
      <c r="AM9" s="29" t="s">
        <v>614</v>
      </c>
    </row>
    <row r="10" spans="1:39" s="5" customFormat="1">
      <c r="A10" s="6">
        <v>44625</v>
      </c>
      <c r="B10" s="17" t="s">
        <v>448</v>
      </c>
      <c r="C10" s="8" t="s">
        <v>198</v>
      </c>
      <c r="D10" s="9">
        <v>6.4606481481481473E-2</v>
      </c>
      <c r="E10" s="32" t="s">
        <v>580</v>
      </c>
      <c r="F10" s="10">
        <v>12.3</v>
      </c>
      <c r="G10" s="10">
        <v>10.7</v>
      </c>
      <c r="H10" s="10">
        <v>11.3</v>
      </c>
      <c r="I10" s="10">
        <v>12.2</v>
      </c>
      <c r="J10" s="10">
        <v>12</v>
      </c>
      <c r="K10" s="10">
        <v>11.4</v>
      </c>
      <c r="L10" s="10">
        <v>11.4</v>
      </c>
      <c r="M10" s="10">
        <v>11.9</v>
      </c>
      <c r="N10" s="22">
        <f t="shared" si="5"/>
        <v>34.299999999999997</v>
      </c>
      <c r="O10" s="22">
        <f t="shared" si="6"/>
        <v>24.2</v>
      </c>
      <c r="P10" s="22">
        <f t="shared" si="7"/>
        <v>34.700000000000003</v>
      </c>
      <c r="Q10" s="23">
        <f t="shared" si="8"/>
        <v>58.5</v>
      </c>
      <c r="R10" s="23">
        <f t="shared" si="9"/>
        <v>58.9</v>
      </c>
      <c r="S10" s="11" t="s">
        <v>196</v>
      </c>
      <c r="T10" s="11" t="s">
        <v>203</v>
      </c>
      <c r="U10" s="13" t="s">
        <v>581</v>
      </c>
      <c r="V10" s="13" t="s">
        <v>411</v>
      </c>
      <c r="W10" s="13" t="s">
        <v>276</v>
      </c>
      <c r="X10" s="13" t="s">
        <v>156</v>
      </c>
      <c r="Y10" s="12">
        <v>9</v>
      </c>
      <c r="Z10" s="12">
        <v>10.6</v>
      </c>
      <c r="AA10" s="12">
        <v>10.1</v>
      </c>
      <c r="AB10" s="11" t="s">
        <v>242</v>
      </c>
      <c r="AC10" s="12">
        <v>-0.8</v>
      </c>
      <c r="AD10" s="12" t="s">
        <v>301</v>
      </c>
      <c r="AE10" s="12">
        <v>0.2</v>
      </c>
      <c r="AF10" s="12">
        <v>-1</v>
      </c>
      <c r="AG10" s="12" t="s">
        <v>307</v>
      </c>
      <c r="AH10" s="11" t="s">
        <v>305</v>
      </c>
      <c r="AI10" s="11" t="s">
        <v>305</v>
      </c>
      <c r="AJ10" s="11" t="s">
        <v>242</v>
      </c>
      <c r="AK10" s="8"/>
      <c r="AL10" s="8"/>
      <c r="AM10" s="29"/>
    </row>
    <row r="11" spans="1:39" s="5" customFormat="1">
      <c r="A11" s="6">
        <v>44626</v>
      </c>
      <c r="B11" s="18" t="s">
        <v>163</v>
      </c>
      <c r="C11" s="8" t="s">
        <v>198</v>
      </c>
      <c r="D11" s="9">
        <v>6.4618055555555554E-2</v>
      </c>
      <c r="E11" s="32" t="s">
        <v>601</v>
      </c>
      <c r="F11" s="10">
        <v>12.5</v>
      </c>
      <c r="G11" s="10">
        <v>10.8</v>
      </c>
      <c r="H11" s="10">
        <v>11.2</v>
      </c>
      <c r="I11" s="10">
        <v>11.7</v>
      </c>
      <c r="J11" s="10">
        <v>11.8</v>
      </c>
      <c r="K11" s="10">
        <v>11.6</v>
      </c>
      <c r="L11" s="10">
        <v>11.5</v>
      </c>
      <c r="M11" s="10">
        <v>12.2</v>
      </c>
      <c r="N11" s="22">
        <f t="shared" si="5"/>
        <v>34.5</v>
      </c>
      <c r="O11" s="22">
        <f t="shared" si="6"/>
        <v>23.5</v>
      </c>
      <c r="P11" s="22">
        <f t="shared" si="7"/>
        <v>35.299999999999997</v>
      </c>
      <c r="Q11" s="23">
        <f t="shared" si="8"/>
        <v>58</v>
      </c>
      <c r="R11" s="23">
        <f t="shared" si="9"/>
        <v>58.8</v>
      </c>
      <c r="S11" s="11" t="s">
        <v>351</v>
      </c>
      <c r="T11" s="11" t="s">
        <v>203</v>
      </c>
      <c r="U11" s="13" t="s">
        <v>602</v>
      </c>
      <c r="V11" s="13" t="s">
        <v>260</v>
      </c>
      <c r="W11" s="13" t="s">
        <v>217</v>
      </c>
      <c r="X11" s="13" t="s">
        <v>156</v>
      </c>
      <c r="Y11" s="12">
        <v>9.1999999999999993</v>
      </c>
      <c r="Z11" s="12">
        <v>10.3</v>
      </c>
      <c r="AA11" s="12">
        <v>10.4</v>
      </c>
      <c r="AB11" s="11" t="s">
        <v>242</v>
      </c>
      <c r="AC11" s="12">
        <v>-1.3</v>
      </c>
      <c r="AD11" s="12" t="s">
        <v>301</v>
      </c>
      <c r="AE11" s="12">
        <v>-0.3</v>
      </c>
      <c r="AF11" s="12">
        <v>-1</v>
      </c>
      <c r="AG11" s="12"/>
      <c r="AH11" s="11" t="s">
        <v>305</v>
      </c>
      <c r="AI11" s="11" t="s">
        <v>303</v>
      </c>
      <c r="AJ11" s="11" t="s">
        <v>159</v>
      </c>
      <c r="AK11" s="8"/>
      <c r="AL11" s="8" t="s">
        <v>629</v>
      </c>
      <c r="AM11" s="29" t="s">
        <v>630</v>
      </c>
    </row>
  </sheetData>
  <autoFilter ref="A1:AL2" xr:uid="{00000000-0009-0000-0000-000003000000}"/>
  <phoneticPr fontId="12"/>
  <conditionalFormatting sqref="AH2:AI2">
    <cfRule type="containsText" dxfId="569" priority="1032" operator="containsText" text="E">
      <formula>NOT(ISERROR(SEARCH("E",AH2)))</formula>
    </cfRule>
    <cfRule type="containsText" dxfId="568" priority="1033" operator="containsText" text="B">
      <formula>NOT(ISERROR(SEARCH("B",AH2)))</formula>
    </cfRule>
    <cfRule type="containsText" dxfId="567" priority="1034" operator="containsText" text="A">
      <formula>NOT(ISERROR(SEARCH("A",AH2)))</formula>
    </cfRule>
  </conditionalFormatting>
  <conditionalFormatting sqref="AJ2">
    <cfRule type="containsText" dxfId="566" priority="1029" operator="containsText" text="E">
      <formula>NOT(ISERROR(SEARCH("E",AJ2)))</formula>
    </cfRule>
    <cfRule type="containsText" dxfId="565" priority="1030" operator="containsText" text="B">
      <formula>NOT(ISERROR(SEARCH("B",AJ2)))</formula>
    </cfRule>
    <cfRule type="containsText" dxfId="564" priority="1031" operator="containsText" text="A">
      <formula>NOT(ISERROR(SEARCH("A",AJ2)))</formula>
    </cfRule>
  </conditionalFormatting>
  <conditionalFormatting sqref="F2:M2">
    <cfRule type="colorScale" priority="1395">
      <colorScale>
        <cfvo type="min"/>
        <cfvo type="percentile" val="50"/>
        <cfvo type="max"/>
        <color rgb="FFF8696B"/>
        <color rgb="FFFFEB84"/>
        <color rgb="FF63BE7B"/>
      </colorScale>
    </cfRule>
  </conditionalFormatting>
  <conditionalFormatting sqref="AH3:AI3">
    <cfRule type="containsText" dxfId="563" priority="620" operator="containsText" text="E">
      <formula>NOT(ISERROR(SEARCH("E",AH3)))</formula>
    </cfRule>
    <cfRule type="containsText" dxfId="562" priority="621" operator="containsText" text="B">
      <formula>NOT(ISERROR(SEARCH("B",AH3)))</formula>
    </cfRule>
    <cfRule type="containsText" dxfId="561" priority="622" operator="containsText" text="A">
      <formula>NOT(ISERROR(SEARCH("A",AH3)))</formula>
    </cfRule>
  </conditionalFormatting>
  <conditionalFormatting sqref="AJ3">
    <cfRule type="containsText" dxfId="560" priority="617" operator="containsText" text="E">
      <formula>NOT(ISERROR(SEARCH("E",AJ3)))</formula>
    </cfRule>
    <cfRule type="containsText" dxfId="559" priority="618" operator="containsText" text="B">
      <formula>NOT(ISERROR(SEARCH("B",AJ3)))</formula>
    </cfRule>
    <cfRule type="containsText" dxfId="558" priority="619" operator="containsText" text="A">
      <formula>NOT(ISERROR(SEARCH("A",AJ3)))</formula>
    </cfRule>
  </conditionalFormatting>
  <conditionalFormatting sqref="F3:M3">
    <cfRule type="colorScale" priority="616">
      <colorScale>
        <cfvo type="min"/>
        <cfvo type="percentile" val="50"/>
        <cfvo type="max"/>
        <color rgb="FFF8696B"/>
        <color rgb="FFFFEB84"/>
        <color rgb="FF63BE7B"/>
      </colorScale>
    </cfRule>
  </conditionalFormatting>
  <conditionalFormatting sqref="AK2:AK3">
    <cfRule type="containsText" dxfId="557" priority="567" operator="containsText" text="E">
      <formula>NOT(ISERROR(SEARCH("E",AK2)))</formula>
    </cfRule>
    <cfRule type="containsText" dxfId="556" priority="568" operator="containsText" text="B">
      <formula>NOT(ISERROR(SEARCH("B",AK2)))</formula>
    </cfRule>
    <cfRule type="containsText" dxfId="555" priority="569" operator="containsText" text="A">
      <formula>NOT(ISERROR(SEARCH("A",AK2)))</formula>
    </cfRule>
  </conditionalFormatting>
  <conditionalFormatting sqref="AH4:AI4">
    <cfRule type="containsText" dxfId="554" priority="417" operator="containsText" text="E">
      <formula>NOT(ISERROR(SEARCH("E",AH4)))</formula>
    </cfRule>
    <cfRule type="containsText" dxfId="553" priority="418" operator="containsText" text="B">
      <formula>NOT(ISERROR(SEARCH("B",AH4)))</formula>
    </cfRule>
    <cfRule type="containsText" dxfId="552" priority="419" operator="containsText" text="A">
      <formula>NOT(ISERROR(SEARCH("A",AH4)))</formula>
    </cfRule>
  </conditionalFormatting>
  <conditionalFormatting sqref="AJ4">
    <cfRule type="containsText" dxfId="551" priority="414" operator="containsText" text="E">
      <formula>NOT(ISERROR(SEARCH("E",AJ4)))</formula>
    </cfRule>
    <cfRule type="containsText" dxfId="550" priority="415" operator="containsText" text="B">
      <formula>NOT(ISERROR(SEARCH("B",AJ4)))</formula>
    </cfRule>
    <cfRule type="containsText" dxfId="549" priority="416" operator="containsText" text="A">
      <formula>NOT(ISERROR(SEARCH("A",AJ4)))</formula>
    </cfRule>
  </conditionalFormatting>
  <conditionalFormatting sqref="AK4">
    <cfRule type="containsText" dxfId="548" priority="410" operator="containsText" text="E">
      <formula>NOT(ISERROR(SEARCH("E",AK4)))</formula>
    </cfRule>
    <cfRule type="containsText" dxfId="547" priority="411" operator="containsText" text="B">
      <formula>NOT(ISERROR(SEARCH("B",AK4)))</formula>
    </cfRule>
    <cfRule type="containsText" dxfId="546" priority="412" operator="containsText" text="A">
      <formula>NOT(ISERROR(SEARCH("A",AK4)))</formula>
    </cfRule>
  </conditionalFormatting>
  <conditionalFormatting sqref="F4:M4">
    <cfRule type="colorScale" priority="409">
      <colorScale>
        <cfvo type="min"/>
        <cfvo type="percentile" val="50"/>
        <cfvo type="max"/>
        <color rgb="FFF8696B"/>
        <color rgb="FFFFEB84"/>
        <color rgb="FF63BE7B"/>
      </colorScale>
    </cfRule>
  </conditionalFormatting>
  <conditionalFormatting sqref="AB2">
    <cfRule type="containsText" dxfId="545" priority="71" operator="containsText" text="D">
      <formula>NOT(ISERROR(SEARCH("D",AB2)))</formula>
    </cfRule>
    <cfRule type="containsText" dxfId="544" priority="72" operator="containsText" text="S">
      <formula>NOT(ISERROR(SEARCH("S",AB2)))</formula>
    </cfRule>
    <cfRule type="containsText" dxfId="543" priority="73" operator="containsText" text="F">
      <formula>NOT(ISERROR(SEARCH("F",AB2)))</formula>
    </cfRule>
    <cfRule type="containsText" dxfId="542" priority="74" operator="containsText" text="E">
      <formula>NOT(ISERROR(SEARCH("E",AB2)))</formula>
    </cfRule>
    <cfRule type="containsText" dxfId="541" priority="75" operator="containsText" text="B">
      <formula>NOT(ISERROR(SEARCH("B",AB2)))</formula>
    </cfRule>
    <cfRule type="containsText" dxfId="540" priority="76" operator="containsText" text="A">
      <formula>NOT(ISERROR(SEARCH("A",AB2)))</formula>
    </cfRule>
  </conditionalFormatting>
  <conditionalFormatting sqref="AB3:AB4">
    <cfRule type="containsText" dxfId="539" priority="65" operator="containsText" text="D">
      <formula>NOT(ISERROR(SEARCH("D",AB3)))</formula>
    </cfRule>
    <cfRule type="containsText" dxfId="538" priority="66" operator="containsText" text="S">
      <formula>NOT(ISERROR(SEARCH("S",AB3)))</formula>
    </cfRule>
    <cfRule type="containsText" dxfId="537" priority="67" operator="containsText" text="F">
      <formula>NOT(ISERROR(SEARCH("F",AB3)))</formula>
    </cfRule>
    <cfRule type="containsText" dxfId="536" priority="68" operator="containsText" text="E">
      <formula>NOT(ISERROR(SEARCH("E",AB3)))</formula>
    </cfRule>
    <cfRule type="containsText" dxfId="535" priority="69" operator="containsText" text="B">
      <formula>NOT(ISERROR(SEARCH("B",AB3)))</formula>
    </cfRule>
    <cfRule type="containsText" dxfId="534" priority="70" operator="containsText" text="A">
      <formula>NOT(ISERROR(SEARCH("A",AB3)))</formula>
    </cfRule>
  </conditionalFormatting>
  <conditionalFormatting sqref="AH5:AI7">
    <cfRule type="containsText" dxfId="533" priority="62" operator="containsText" text="E">
      <formula>NOT(ISERROR(SEARCH("E",AH5)))</formula>
    </cfRule>
    <cfRule type="containsText" dxfId="532" priority="63" operator="containsText" text="B">
      <formula>NOT(ISERROR(SEARCH("B",AH5)))</formula>
    </cfRule>
    <cfRule type="containsText" dxfId="531" priority="64" operator="containsText" text="A">
      <formula>NOT(ISERROR(SEARCH("A",AH5)))</formula>
    </cfRule>
  </conditionalFormatting>
  <conditionalFormatting sqref="AJ5:AJ7">
    <cfRule type="containsText" dxfId="530" priority="59" operator="containsText" text="E">
      <formula>NOT(ISERROR(SEARCH("E",AJ5)))</formula>
    </cfRule>
    <cfRule type="containsText" dxfId="529" priority="60" operator="containsText" text="B">
      <formula>NOT(ISERROR(SEARCH("B",AJ5)))</formula>
    </cfRule>
    <cfRule type="containsText" dxfId="528" priority="61" operator="containsText" text="A">
      <formula>NOT(ISERROR(SEARCH("A",AJ5)))</formula>
    </cfRule>
  </conditionalFormatting>
  <conditionalFormatting sqref="AK5:AK7">
    <cfRule type="containsText" dxfId="527" priority="56" operator="containsText" text="E">
      <formula>NOT(ISERROR(SEARCH("E",AK5)))</formula>
    </cfRule>
    <cfRule type="containsText" dxfId="526" priority="57" operator="containsText" text="B">
      <formula>NOT(ISERROR(SEARCH("B",AK5)))</formula>
    </cfRule>
    <cfRule type="containsText" dxfId="525" priority="58" operator="containsText" text="A">
      <formula>NOT(ISERROR(SEARCH("A",AK5)))</formula>
    </cfRule>
  </conditionalFormatting>
  <conditionalFormatting sqref="F5:M7">
    <cfRule type="colorScale" priority="55">
      <colorScale>
        <cfvo type="min"/>
        <cfvo type="percentile" val="50"/>
        <cfvo type="max"/>
        <color rgb="FFF8696B"/>
        <color rgb="FFFFEB84"/>
        <color rgb="FF63BE7B"/>
      </colorScale>
    </cfRule>
  </conditionalFormatting>
  <conditionalFormatting sqref="AB5:AB7">
    <cfRule type="containsText" dxfId="524" priority="49" operator="containsText" text="D">
      <formula>NOT(ISERROR(SEARCH("D",AB5)))</formula>
    </cfRule>
    <cfRule type="containsText" dxfId="523" priority="50" operator="containsText" text="S">
      <formula>NOT(ISERROR(SEARCH("S",AB5)))</formula>
    </cfRule>
    <cfRule type="containsText" dxfId="522" priority="51" operator="containsText" text="F">
      <formula>NOT(ISERROR(SEARCH("F",AB5)))</formula>
    </cfRule>
    <cfRule type="containsText" dxfId="521" priority="52" operator="containsText" text="E">
      <formula>NOT(ISERROR(SEARCH("E",AB5)))</formula>
    </cfRule>
    <cfRule type="containsText" dxfId="520" priority="53" operator="containsText" text="B">
      <formula>NOT(ISERROR(SEARCH("B",AB5)))</formula>
    </cfRule>
    <cfRule type="containsText" dxfId="519" priority="54" operator="containsText" text="A">
      <formula>NOT(ISERROR(SEARCH("A",AB5)))</formula>
    </cfRule>
  </conditionalFormatting>
  <conditionalFormatting sqref="AH8:AI8">
    <cfRule type="containsText" dxfId="518" priority="46" operator="containsText" text="E">
      <formula>NOT(ISERROR(SEARCH("E",AH8)))</formula>
    </cfRule>
    <cfRule type="containsText" dxfId="517" priority="47" operator="containsText" text="B">
      <formula>NOT(ISERROR(SEARCH("B",AH8)))</formula>
    </cfRule>
    <cfRule type="containsText" dxfId="516" priority="48" operator="containsText" text="A">
      <formula>NOT(ISERROR(SEARCH("A",AH8)))</formula>
    </cfRule>
  </conditionalFormatting>
  <conditionalFormatting sqref="AJ8">
    <cfRule type="containsText" dxfId="515" priority="43" operator="containsText" text="E">
      <formula>NOT(ISERROR(SEARCH("E",AJ8)))</formula>
    </cfRule>
    <cfRule type="containsText" dxfId="514" priority="44" operator="containsText" text="B">
      <formula>NOT(ISERROR(SEARCH("B",AJ8)))</formula>
    </cfRule>
    <cfRule type="containsText" dxfId="513" priority="45" operator="containsText" text="A">
      <formula>NOT(ISERROR(SEARCH("A",AJ8)))</formula>
    </cfRule>
  </conditionalFormatting>
  <conditionalFormatting sqref="AK8">
    <cfRule type="containsText" dxfId="512" priority="40" operator="containsText" text="E">
      <formula>NOT(ISERROR(SEARCH("E",AK8)))</formula>
    </cfRule>
    <cfRule type="containsText" dxfId="511" priority="41" operator="containsText" text="B">
      <formula>NOT(ISERROR(SEARCH("B",AK8)))</formula>
    </cfRule>
    <cfRule type="containsText" dxfId="510" priority="42" operator="containsText" text="A">
      <formula>NOT(ISERROR(SEARCH("A",AK8)))</formula>
    </cfRule>
  </conditionalFormatting>
  <conditionalFormatting sqref="F8:M8">
    <cfRule type="colorScale" priority="39">
      <colorScale>
        <cfvo type="min"/>
        <cfvo type="percentile" val="50"/>
        <cfvo type="max"/>
        <color rgb="FFF8696B"/>
        <color rgb="FFFFEB84"/>
        <color rgb="FF63BE7B"/>
      </colorScale>
    </cfRule>
  </conditionalFormatting>
  <conditionalFormatting sqref="AB8">
    <cfRule type="containsText" dxfId="509" priority="33" operator="containsText" text="D">
      <formula>NOT(ISERROR(SEARCH("D",AB8)))</formula>
    </cfRule>
    <cfRule type="containsText" dxfId="508" priority="34" operator="containsText" text="S">
      <formula>NOT(ISERROR(SEARCH("S",AB8)))</formula>
    </cfRule>
    <cfRule type="containsText" dxfId="507" priority="35" operator="containsText" text="F">
      <formula>NOT(ISERROR(SEARCH("F",AB8)))</formula>
    </cfRule>
    <cfRule type="containsText" dxfId="506" priority="36" operator="containsText" text="E">
      <formula>NOT(ISERROR(SEARCH("E",AB8)))</formula>
    </cfRule>
    <cfRule type="containsText" dxfId="505" priority="37" operator="containsText" text="B">
      <formula>NOT(ISERROR(SEARCH("B",AB8)))</formula>
    </cfRule>
    <cfRule type="containsText" dxfId="504" priority="38" operator="containsText" text="A">
      <formula>NOT(ISERROR(SEARCH("A",AB8)))</formula>
    </cfRule>
  </conditionalFormatting>
  <conditionalFormatting sqref="AH9:AI11">
    <cfRule type="containsText" dxfId="503" priority="30" operator="containsText" text="E">
      <formula>NOT(ISERROR(SEARCH("E",AH9)))</formula>
    </cfRule>
    <cfRule type="containsText" dxfId="502" priority="31" operator="containsText" text="B">
      <formula>NOT(ISERROR(SEARCH("B",AH9)))</formula>
    </cfRule>
    <cfRule type="containsText" dxfId="501" priority="32" operator="containsText" text="A">
      <formula>NOT(ISERROR(SEARCH("A",AH9)))</formula>
    </cfRule>
  </conditionalFormatting>
  <conditionalFormatting sqref="AJ9:AJ11">
    <cfRule type="containsText" dxfId="500" priority="27" operator="containsText" text="E">
      <formula>NOT(ISERROR(SEARCH("E",AJ9)))</formula>
    </cfRule>
    <cfRule type="containsText" dxfId="499" priority="28" operator="containsText" text="B">
      <formula>NOT(ISERROR(SEARCH("B",AJ9)))</formula>
    </cfRule>
    <cfRule type="containsText" dxfId="498" priority="29" operator="containsText" text="A">
      <formula>NOT(ISERROR(SEARCH("A",AJ9)))</formula>
    </cfRule>
  </conditionalFormatting>
  <conditionalFormatting sqref="AK11">
    <cfRule type="containsText" dxfId="497" priority="24" operator="containsText" text="E">
      <formula>NOT(ISERROR(SEARCH("E",AK11)))</formula>
    </cfRule>
    <cfRule type="containsText" dxfId="496" priority="25" operator="containsText" text="B">
      <formula>NOT(ISERROR(SEARCH("B",AK11)))</formula>
    </cfRule>
    <cfRule type="containsText" dxfId="495" priority="26" operator="containsText" text="A">
      <formula>NOT(ISERROR(SEARCH("A",AK11)))</formula>
    </cfRule>
  </conditionalFormatting>
  <conditionalFormatting sqref="F9:M9 F11:M11">
    <cfRule type="colorScale" priority="23">
      <colorScale>
        <cfvo type="min"/>
        <cfvo type="percentile" val="50"/>
        <cfvo type="max"/>
        <color rgb="FFF8696B"/>
        <color rgb="FFFFEB84"/>
        <color rgb="FF63BE7B"/>
      </colorScale>
    </cfRule>
  </conditionalFormatting>
  <conditionalFormatting sqref="F10:M10">
    <cfRule type="colorScale" priority="10">
      <colorScale>
        <cfvo type="min"/>
        <cfvo type="percentile" val="50"/>
        <cfvo type="max"/>
        <color rgb="FFF8696B"/>
        <color rgb="FFFFEB84"/>
        <color rgb="FF63BE7B"/>
      </colorScale>
    </cfRule>
  </conditionalFormatting>
  <conditionalFormatting sqref="AK9:AK10">
    <cfRule type="containsText" dxfId="482" priority="7" operator="containsText" text="E">
      <formula>NOT(ISERROR(SEARCH("E",AK9)))</formula>
    </cfRule>
    <cfRule type="containsText" dxfId="481" priority="8" operator="containsText" text="B">
      <formula>NOT(ISERROR(SEARCH("B",AK9)))</formula>
    </cfRule>
    <cfRule type="containsText" dxfId="480" priority="9" operator="containsText" text="A">
      <formula>NOT(ISERROR(SEARCH("A",AK9)))</formula>
    </cfRule>
  </conditionalFormatting>
  <conditionalFormatting sqref="AB9:AB11">
    <cfRule type="containsText" dxfId="5" priority="1" operator="containsText" text="D">
      <formula>NOT(ISERROR(SEARCH("D",AB9)))</formula>
    </cfRule>
    <cfRule type="containsText" dxfId="4" priority="2" operator="containsText" text="S">
      <formula>NOT(ISERROR(SEARCH("S",AB9)))</formula>
    </cfRule>
    <cfRule type="containsText" dxfId="3" priority="3" operator="containsText" text="F">
      <formula>NOT(ISERROR(SEARCH("F",AB9)))</formula>
    </cfRule>
    <cfRule type="containsText" dxfId="2" priority="4" operator="containsText" text="E">
      <formula>NOT(ISERROR(SEARCH("E",AB9)))</formula>
    </cfRule>
    <cfRule type="containsText" dxfId="1" priority="5" operator="containsText" text="B">
      <formula>NOT(ISERROR(SEARCH("B",AB9)))</formula>
    </cfRule>
    <cfRule type="containsText" dxfId="0" priority="6" operator="containsText" text="A">
      <formula>NOT(ISERROR(SEARCH("A",AB9)))</formula>
    </cfRule>
  </conditionalFormatting>
  <dataValidations count="2">
    <dataValidation type="list" allowBlank="1" showInputMessage="1" showErrorMessage="1" sqref="AK2:AK8 AK11" xr:uid="{00000000-0002-0000-0300-000000000000}">
      <formula1>"強風,外差し,イン先行,タフ"</formula1>
    </dataValidation>
    <dataValidation type="list" allowBlank="1" showInputMessage="1" showErrorMessage="1" sqref="AK9:AK10" xr:uid="{A8DFE6D7-34AA-E849-8920-A3A11E8865AB}">
      <formula1>"強風,外差し,イン先行,凍結防止"</formula1>
    </dataValidation>
  </dataValidations>
  <pageMargins left="0.7" right="0.7" top="0.75" bottom="0.75" header="0.3" footer="0.3"/>
  <pageSetup paperSize="9" orientation="portrait" horizontalDpi="4294967292" verticalDpi="4294967292"/>
  <ignoredErrors>
    <ignoredError sqref="N2:Q2 N3:Q3 N4:Q4 R2:R4 N5:R7 N8:R8 N9:R1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N8"/>
  <sheetViews>
    <sheetView workbookViewId="0">
      <pane xSplit="5" ySplit="1" topLeftCell="J2" activePane="bottomRight" state="frozen"/>
      <selection activeCell="E24" sqref="E24"/>
      <selection pane="topRight" activeCell="E24" sqref="E24"/>
      <selection pane="bottomLeft" activeCell="E24" sqref="E24"/>
      <selection pane="bottomRight" activeCell="AN10" sqref="AN10"/>
    </sheetView>
  </sheetViews>
  <sheetFormatPr baseColWidth="10" defaultColWidth="8.83203125" defaultRowHeight="15"/>
  <cols>
    <col min="1" max="1" width="10" bestFit="1" customWidth="1"/>
    <col min="2" max="2" width="8.1640625" customWidth="1"/>
    <col min="5" max="5" width="18.33203125" customWidth="1"/>
    <col min="22" max="24" width="16.6640625" customWidth="1"/>
    <col min="25" max="25" width="5.83203125" customWidth="1"/>
    <col min="31" max="31" width="5.33203125" customWidth="1"/>
    <col min="34" max="34" width="8.83203125" hidden="1" customWidth="1"/>
    <col min="39" max="40" width="150.83203125" customWidth="1"/>
  </cols>
  <sheetData>
    <row r="1" spans="1:40" s="5" customFormat="1">
      <c r="A1" s="1" t="s">
        <v>41</v>
      </c>
      <c r="B1" s="1" t="s">
        <v>81</v>
      </c>
      <c r="C1" s="1" t="s">
        <v>43</v>
      </c>
      <c r="D1" s="1" t="s">
        <v>82</v>
      </c>
      <c r="E1" s="1" t="s">
        <v>215</v>
      </c>
      <c r="F1" s="1" t="s">
        <v>83</v>
      </c>
      <c r="G1" s="1" t="s">
        <v>84</v>
      </c>
      <c r="H1" s="1" t="s">
        <v>85</v>
      </c>
      <c r="I1" s="1" t="s">
        <v>86</v>
      </c>
      <c r="J1" s="1" t="s">
        <v>87</v>
      </c>
      <c r="K1" s="1" t="s">
        <v>88</v>
      </c>
      <c r="L1" s="1" t="s">
        <v>101</v>
      </c>
      <c r="M1" s="1" t="s">
        <v>108</v>
      </c>
      <c r="N1" s="1" t="s">
        <v>109</v>
      </c>
      <c r="O1" s="1" t="s">
        <v>46</v>
      </c>
      <c r="P1" s="1" t="s">
        <v>69</v>
      </c>
      <c r="Q1" s="1" t="s">
        <v>47</v>
      </c>
      <c r="R1" s="1" t="s">
        <v>48</v>
      </c>
      <c r="S1" s="1" t="s">
        <v>176</v>
      </c>
      <c r="T1" s="2" t="s">
        <v>89</v>
      </c>
      <c r="U1" s="2" t="s">
        <v>50</v>
      </c>
      <c r="V1" s="3" t="s">
        <v>51</v>
      </c>
      <c r="W1" s="3" t="s">
        <v>52</v>
      </c>
      <c r="X1" s="3" t="s">
        <v>53</v>
      </c>
      <c r="Y1" s="3" t="s">
        <v>90</v>
      </c>
      <c r="Z1" s="4" t="s">
        <v>152</v>
      </c>
      <c r="AA1" s="4" t="s">
        <v>153</v>
      </c>
      <c r="AB1" s="4" t="s">
        <v>174</v>
      </c>
      <c r="AC1" s="4" t="s">
        <v>179</v>
      </c>
      <c r="AD1" s="4" t="s">
        <v>9</v>
      </c>
      <c r="AE1" s="4" t="s">
        <v>91</v>
      </c>
      <c r="AF1" s="4" t="s">
        <v>10</v>
      </c>
      <c r="AG1" s="4" t="s">
        <v>11</v>
      </c>
      <c r="AH1" s="4"/>
      <c r="AI1" s="4" t="s">
        <v>12</v>
      </c>
      <c r="AJ1" s="4" t="s">
        <v>13</v>
      </c>
      <c r="AK1" s="4" t="s">
        <v>54</v>
      </c>
      <c r="AL1" s="4" t="s">
        <v>92</v>
      </c>
      <c r="AM1" s="1" t="s">
        <v>93</v>
      </c>
      <c r="AN1" s="14" t="s">
        <v>154</v>
      </c>
    </row>
    <row r="2" spans="1:40" s="5" customFormat="1">
      <c r="A2" s="6">
        <v>44604</v>
      </c>
      <c r="B2" s="17" t="s">
        <v>162</v>
      </c>
      <c r="C2" s="8" t="s">
        <v>198</v>
      </c>
      <c r="D2" s="9">
        <v>7.3680555555555555E-2</v>
      </c>
      <c r="E2" s="8" t="s">
        <v>186</v>
      </c>
      <c r="F2" s="10">
        <v>12.7</v>
      </c>
      <c r="G2" s="10">
        <v>11.2</v>
      </c>
      <c r="H2" s="10">
        <v>11.6</v>
      </c>
      <c r="I2" s="10">
        <v>12.2</v>
      </c>
      <c r="J2" s="10">
        <v>12.3</v>
      </c>
      <c r="K2" s="10">
        <v>12.2</v>
      </c>
      <c r="L2" s="10">
        <v>11.8</v>
      </c>
      <c r="M2" s="10">
        <v>10.9</v>
      </c>
      <c r="N2" s="10">
        <v>11.7</v>
      </c>
      <c r="O2" s="22">
        <f>SUM(F2:H2)</f>
        <v>35.5</v>
      </c>
      <c r="P2" s="22">
        <f>SUM(I2:K2)</f>
        <v>36.700000000000003</v>
      </c>
      <c r="Q2" s="22">
        <f>SUM(L2:N2)</f>
        <v>34.400000000000006</v>
      </c>
      <c r="R2" s="23">
        <f>SUM(F2:J2)</f>
        <v>60</v>
      </c>
      <c r="S2" s="23">
        <f>SUM(J2:N2)</f>
        <v>58.899999999999991</v>
      </c>
      <c r="T2" s="11" t="s">
        <v>210</v>
      </c>
      <c r="U2" s="11" t="s">
        <v>216</v>
      </c>
      <c r="V2" s="13" t="s">
        <v>217</v>
      </c>
      <c r="W2" s="13" t="s">
        <v>218</v>
      </c>
      <c r="X2" s="13" t="s">
        <v>207</v>
      </c>
      <c r="Y2" s="13" t="s">
        <v>156</v>
      </c>
      <c r="Z2" s="12">
        <v>9.8000000000000007</v>
      </c>
      <c r="AA2" s="12">
        <v>11.2</v>
      </c>
      <c r="AB2" s="12">
        <v>9.6999999999999993</v>
      </c>
      <c r="AC2" s="11" t="s">
        <v>156</v>
      </c>
      <c r="AD2" s="12">
        <v>-1.4</v>
      </c>
      <c r="AE2" s="12">
        <v>-0.6</v>
      </c>
      <c r="AF2" s="12">
        <v>-0.5</v>
      </c>
      <c r="AG2" s="12">
        <v>-1.5</v>
      </c>
      <c r="AH2" s="12"/>
      <c r="AI2" s="11" t="s">
        <v>306</v>
      </c>
      <c r="AJ2" s="11" t="s">
        <v>305</v>
      </c>
      <c r="AK2" s="11" t="s">
        <v>159</v>
      </c>
      <c r="AL2" s="8"/>
      <c r="AM2" s="8" t="s">
        <v>195</v>
      </c>
      <c r="AN2" s="29" t="s">
        <v>298</v>
      </c>
    </row>
    <row r="3" spans="1:40" s="5" customFormat="1">
      <c r="A3" s="6">
        <v>44604</v>
      </c>
      <c r="B3" s="7" t="s">
        <v>164</v>
      </c>
      <c r="C3" s="8" t="s">
        <v>198</v>
      </c>
      <c r="D3" s="9">
        <v>7.3692129629629635E-2</v>
      </c>
      <c r="E3" s="30" t="s">
        <v>240</v>
      </c>
      <c r="F3" s="10">
        <v>13.1</v>
      </c>
      <c r="G3" s="10">
        <v>12</v>
      </c>
      <c r="H3" s="10">
        <v>12.1</v>
      </c>
      <c r="I3" s="10">
        <v>11.9</v>
      </c>
      <c r="J3" s="10">
        <v>11.9</v>
      </c>
      <c r="K3" s="10">
        <v>11.7</v>
      </c>
      <c r="L3" s="10">
        <v>11.5</v>
      </c>
      <c r="M3" s="10">
        <v>10.7</v>
      </c>
      <c r="N3" s="10">
        <v>11.8</v>
      </c>
      <c r="O3" s="22">
        <f>SUM(F3:H3)</f>
        <v>37.200000000000003</v>
      </c>
      <c r="P3" s="22">
        <f>SUM(I3:K3)</f>
        <v>35.5</v>
      </c>
      <c r="Q3" s="22">
        <f>SUM(L3:N3)</f>
        <v>34</v>
      </c>
      <c r="R3" s="23">
        <f>SUM(F3:J3)</f>
        <v>61</v>
      </c>
      <c r="S3" s="23">
        <f>SUM(J3:N3)</f>
        <v>57.599999999999994</v>
      </c>
      <c r="T3" s="11" t="s">
        <v>202</v>
      </c>
      <c r="U3" s="11" t="s">
        <v>241</v>
      </c>
      <c r="V3" s="13" t="s">
        <v>217</v>
      </c>
      <c r="W3" s="13" t="s">
        <v>207</v>
      </c>
      <c r="X3" s="13" t="s">
        <v>217</v>
      </c>
      <c r="Y3" s="13" t="s">
        <v>156</v>
      </c>
      <c r="Z3" s="12">
        <v>9.8000000000000007</v>
      </c>
      <c r="AA3" s="12">
        <v>11.2</v>
      </c>
      <c r="AB3" s="12">
        <v>9.6999999999999993</v>
      </c>
      <c r="AC3" s="11" t="s">
        <v>156</v>
      </c>
      <c r="AD3" s="12">
        <v>0.3</v>
      </c>
      <c r="AE3" s="12">
        <v>-0.8</v>
      </c>
      <c r="AF3" s="12">
        <v>1</v>
      </c>
      <c r="AG3" s="12">
        <v>-1.5</v>
      </c>
      <c r="AH3" s="12"/>
      <c r="AI3" s="11" t="s">
        <v>309</v>
      </c>
      <c r="AJ3" s="11" t="s">
        <v>303</v>
      </c>
      <c r="AK3" s="11" t="s">
        <v>157</v>
      </c>
      <c r="AL3" s="8"/>
      <c r="AM3" s="8" t="s">
        <v>239</v>
      </c>
      <c r="AN3" s="29" t="s">
        <v>311</v>
      </c>
    </row>
    <row r="4" spans="1:40" s="5" customFormat="1">
      <c r="A4" s="6">
        <v>44611</v>
      </c>
      <c r="B4" s="7" t="s">
        <v>161</v>
      </c>
      <c r="C4" s="8" t="s">
        <v>198</v>
      </c>
      <c r="D4" s="9">
        <v>7.5763888888888895E-2</v>
      </c>
      <c r="E4" s="30" t="s">
        <v>341</v>
      </c>
      <c r="F4" s="10">
        <v>13.5</v>
      </c>
      <c r="G4" s="10">
        <v>12.3</v>
      </c>
      <c r="H4" s="10">
        <v>12.8</v>
      </c>
      <c r="I4" s="10">
        <v>13</v>
      </c>
      <c r="J4" s="10">
        <v>12.8</v>
      </c>
      <c r="K4" s="10">
        <v>12.3</v>
      </c>
      <c r="L4" s="10">
        <v>11.4</v>
      </c>
      <c r="M4" s="10">
        <v>10.4</v>
      </c>
      <c r="N4" s="10">
        <v>11.1</v>
      </c>
      <c r="O4" s="22">
        <f>SUM(F4:H4)</f>
        <v>38.6</v>
      </c>
      <c r="P4" s="22">
        <f>SUM(I4:K4)</f>
        <v>38.1</v>
      </c>
      <c r="Q4" s="22">
        <f>SUM(L4:N4)</f>
        <v>32.9</v>
      </c>
      <c r="R4" s="23">
        <f>SUM(F4:J4)</f>
        <v>64.400000000000006</v>
      </c>
      <c r="S4" s="23">
        <f>SUM(J4:N4)</f>
        <v>58</v>
      </c>
      <c r="T4" s="11" t="s">
        <v>202</v>
      </c>
      <c r="U4" s="11" t="s">
        <v>241</v>
      </c>
      <c r="V4" s="13" t="s">
        <v>345</v>
      </c>
      <c r="W4" s="13" t="s">
        <v>273</v>
      </c>
      <c r="X4" s="13" t="s">
        <v>217</v>
      </c>
      <c r="Y4" s="13" t="s">
        <v>156</v>
      </c>
      <c r="Z4" s="12">
        <v>9.6</v>
      </c>
      <c r="AA4" s="12">
        <v>11.1</v>
      </c>
      <c r="AB4" s="12">
        <v>9.5</v>
      </c>
      <c r="AC4" s="11" t="s">
        <v>242</v>
      </c>
      <c r="AD4" s="12">
        <v>2.4</v>
      </c>
      <c r="AE4" s="12">
        <v>-1.4</v>
      </c>
      <c r="AF4" s="12">
        <v>2.2000000000000002</v>
      </c>
      <c r="AG4" s="12">
        <v>-1.2</v>
      </c>
      <c r="AH4" s="12"/>
      <c r="AI4" s="11" t="s">
        <v>309</v>
      </c>
      <c r="AJ4" s="11" t="s">
        <v>305</v>
      </c>
      <c r="AK4" s="11" t="s">
        <v>159</v>
      </c>
      <c r="AL4" s="8"/>
      <c r="AM4" s="8" t="s">
        <v>429</v>
      </c>
      <c r="AN4" s="29" t="s">
        <v>430</v>
      </c>
    </row>
    <row r="5" spans="1:40" s="5" customFormat="1">
      <c r="A5" s="6">
        <v>44612</v>
      </c>
      <c r="B5" s="7" t="s">
        <v>167</v>
      </c>
      <c r="C5" s="8" t="s">
        <v>280</v>
      </c>
      <c r="D5" s="9">
        <v>7.4386574074074077E-2</v>
      </c>
      <c r="E5" s="30" t="s">
        <v>387</v>
      </c>
      <c r="F5" s="10">
        <v>12.7</v>
      </c>
      <c r="G5" s="10">
        <v>11.3</v>
      </c>
      <c r="H5" s="10">
        <v>12</v>
      </c>
      <c r="I5" s="10">
        <v>12.2</v>
      </c>
      <c r="J5" s="10">
        <v>12.2</v>
      </c>
      <c r="K5" s="10">
        <v>12.3</v>
      </c>
      <c r="L5" s="10">
        <v>11.7</v>
      </c>
      <c r="M5" s="10">
        <v>11.3</v>
      </c>
      <c r="N5" s="10">
        <v>12</v>
      </c>
      <c r="O5" s="22">
        <f>SUM(F5:H5)</f>
        <v>36</v>
      </c>
      <c r="P5" s="22">
        <f>SUM(I5:K5)</f>
        <v>36.700000000000003</v>
      </c>
      <c r="Q5" s="22">
        <f>SUM(L5:N5)</f>
        <v>35</v>
      </c>
      <c r="R5" s="23">
        <f>SUM(F5:J5)</f>
        <v>60.400000000000006</v>
      </c>
      <c r="S5" s="23">
        <f>SUM(J5:N5)</f>
        <v>59.5</v>
      </c>
      <c r="T5" s="11" t="s">
        <v>196</v>
      </c>
      <c r="U5" s="11" t="s">
        <v>203</v>
      </c>
      <c r="V5" s="13" t="s">
        <v>403</v>
      </c>
      <c r="W5" s="13" t="s">
        <v>207</v>
      </c>
      <c r="X5" s="13" t="s">
        <v>404</v>
      </c>
      <c r="Y5" s="13" t="s">
        <v>156</v>
      </c>
      <c r="Z5" s="12">
        <v>11.8</v>
      </c>
      <c r="AA5" s="12">
        <v>13.2</v>
      </c>
      <c r="AB5" s="12">
        <v>9.4</v>
      </c>
      <c r="AC5" s="11" t="s">
        <v>159</v>
      </c>
      <c r="AD5" s="12">
        <v>-0.3</v>
      </c>
      <c r="AE5" s="12">
        <v>-0.3</v>
      </c>
      <c r="AF5" s="12">
        <v>0.2</v>
      </c>
      <c r="AG5" s="12">
        <v>-0.8</v>
      </c>
      <c r="AH5" s="12"/>
      <c r="AI5" s="11" t="s">
        <v>305</v>
      </c>
      <c r="AJ5" s="11" t="s">
        <v>305</v>
      </c>
      <c r="AK5" s="11" t="s">
        <v>157</v>
      </c>
      <c r="AL5" s="8"/>
      <c r="AM5" s="8" t="s">
        <v>386</v>
      </c>
      <c r="AN5" s="29" t="s">
        <v>439</v>
      </c>
    </row>
    <row r="6" spans="1:40" s="5" customFormat="1" ht="16" customHeight="1">
      <c r="A6" s="6">
        <v>44619</v>
      </c>
      <c r="B6" s="7" t="s">
        <v>163</v>
      </c>
      <c r="C6" s="8" t="s">
        <v>198</v>
      </c>
      <c r="D6" s="9">
        <v>7.363425925925926E-2</v>
      </c>
      <c r="E6" s="32" t="s">
        <v>504</v>
      </c>
      <c r="F6" s="10">
        <v>12.5</v>
      </c>
      <c r="G6" s="10">
        <v>10.9</v>
      </c>
      <c r="H6" s="10">
        <v>11.4</v>
      </c>
      <c r="I6" s="10">
        <v>12.3</v>
      </c>
      <c r="J6" s="10">
        <v>12.3</v>
      </c>
      <c r="K6" s="10">
        <v>12.2</v>
      </c>
      <c r="L6" s="10">
        <v>11.7</v>
      </c>
      <c r="M6" s="10">
        <v>11.2</v>
      </c>
      <c r="N6" s="10">
        <v>11.7</v>
      </c>
      <c r="O6" s="22">
        <f>SUM(F6:H6)</f>
        <v>34.799999999999997</v>
      </c>
      <c r="P6" s="22">
        <f>SUM(I6:K6)</f>
        <v>36.799999999999997</v>
      </c>
      <c r="Q6" s="22">
        <f>SUM(L6:N6)</f>
        <v>34.599999999999994</v>
      </c>
      <c r="R6" s="23">
        <f>SUM(F6:J6)</f>
        <v>59.399999999999991</v>
      </c>
      <c r="S6" s="23">
        <f>SUM(J6:N6)</f>
        <v>59.100000000000009</v>
      </c>
      <c r="T6" s="11" t="s">
        <v>196</v>
      </c>
      <c r="U6" s="11" t="s">
        <v>211</v>
      </c>
      <c r="V6" s="13" t="s">
        <v>217</v>
      </c>
      <c r="W6" s="13" t="s">
        <v>263</v>
      </c>
      <c r="X6" s="13" t="s">
        <v>218</v>
      </c>
      <c r="Y6" s="13" t="s">
        <v>156</v>
      </c>
      <c r="Z6" s="12">
        <v>8.6999999999999993</v>
      </c>
      <c r="AA6" s="12">
        <v>11.1</v>
      </c>
      <c r="AB6" s="12">
        <v>9.8000000000000007</v>
      </c>
      <c r="AC6" s="11" t="s">
        <v>242</v>
      </c>
      <c r="AD6" s="12">
        <v>-0.9</v>
      </c>
      <c r="AE6" s="12">
        <v>-0.6</v>
      </c>
      <c r="AF6" s="12">
        <v>-0.3</v>
      </c>
      <c r="AG6" s="12">
        <v>-1.2</v>
      </c>
      <c r="AH6" s="12"/>
      <c r="AI6" s="11" t="s">
        <v>305</v>
      </c>
      <c r="AJ6" s="11" t="s">
        <v>303</v>
      </c>
      <c r="AK6" s="11" t="s">
        <v>157</v>
      </c>
      <c r="AL6" s="8"/>
      <c r="AM6" s="8" t="s">
        <v>541</v>
      </c>
      <c r="AN6" s="29" t="s">
        <v>542</v>
      </c>
    </row>
    <row r="7" spans="1:40" s="5" customFormat="1" ht="16" customHeight="1">
      <c r="A7" s="6">
        <v>44626</v>
      </c>
      <c r="B7" s="7" t="s">
        <v>161</v>
      </c>
      <c r="C7" s="8" t="s">
        <v>198</v>
      </c>
      <c r="D7" s="9">
        <v>7.3645833333333341E-2</v>
      </c>
      <c r="E7" s="32" t="s">
        <v>605</v>
      </c>
      <c r="F7" s="10">
        <v>12.7</v>
      </c>
      <c r="G7" s="10">
        <v>10.7</v>
      </c>
      <c r="H7" s="10">
        <v>11.7</v>
      </c>
      <c r="I7" s="10">
        <v>12.2</v>
      </c>
      <c r="J7" s="10">
        <v>12.1</v>
      </c>
      <c r="K7" s="10">
        <v>12</v>
      </c>
      <c r="L7" s="10">
        <v>11.6</v>
      </c>
      <c r="M7" s="10">
        <v>11.2</v>
      </c>
      <c r="N7" s="10">
        <v>12.1</v>
      </c>
      <c r="O7" s="22">
        <f t="shared" ref="O7:O8" si="0">SUM(F7:H7)</f>
        <v>35.099999999999994</v>
      </c>
      <c r="P7" s="22">
        <f t="shared" ref="P7:P8" si="1">SUM(I7:K7)</f>
        <v>36.299999999999997</v>
      </c>
      <c r="Q7" s="22">
        <f t="shared" ref="Q7:Q8" si="2">SUM(L7:N7)</f>
        <v>34.9</v>
      </c>
      <c r="R7" s="23">
        <f t="shared" ref="R7:R8" si="3">SUM(F7:J7)</f>
        <v>59.4</v>
      </c>
      <c r="S7" s="23">
        <f t="shared" ref="S7:S8" si="4">SUM(J7:N7)</f>
        <v>59.000000000000007</v>
      </c>
      <c r="T7" s="11" t="s">
        <v>196</v>
      </c>
      <c r="U7" s="11" t="s">
        <v>203</v>
      </c>
      <c r="V7" s="13" t="s">
        <v>466</v>
      </c>
      <c r="W7" s="13" t="s">
        <v>596</v>
      </c>
      <c r="X7" s="13" t="s">
        <v>218</v>
      </c>
      <c r="Y7" s="13" t="s">
        <v>156</v>
      </c>
      <c r="Z7" s="12">
        <v>9.1999999999999993</v>
      </c>
      <c r="AA7" s="12">
        <v>10.3</v>
      </c>
      <c r="AB7" s="12">
        <v>10.4</v>
      </c>
      <c r="AC7" s="11" t="s">
        <v>242</v>
      </c>
      <c r="AD7" s="12">
        <v>-0.9</v>
      </c>
      <c r="AE7" s="12">
        <v>-0.3</v>
      </c>
      <c r="AF7" s="12">
        <v>-0.1</v>
      </c>
      <c r="AG7" s="12">
        <v>-1.1000000000000001</v>
      </c>
      <c r="AH7" s="12"/>
      <c r="AI7" s="11" t="s">
        <v>305</v>
      </c>
      <c r="AJ7" s="11" t="s">
        <v>303</v>
      </c>
      <c r="AK7" s="11" t="s">
        <v>157</v>
      </c>
      <c r="AL7" s="8"/>
      <c r="AM7" s="8" t="s">
        <v>633</v>
      </c>
      <c r="AN7" s="29" t="s">
        <v>634</v>
      </c>
    </row>
    <row r="8" spans="1:40" s="5" customFormat="1" ht="16" customHeight="1">
      <c r="A8" s="6">
        <v>44626</v>
      </c>
      <c r="B8" s="7" t="s">
        <v>155</v>
      </c>
      <c r="C8" s="8" t="s">
        <v>198</v>
      </c>
      <c r="D8" s="9">
        <v>7.2314814814814818E-2</v>
      </c>
      <c r="E8" s="32" t="s">
        <v>608</v>
      </c>
      <c r="F8" s="10">
        <v>12.6</v>
      </c>
      <c r="G8" s="10">
        <v>11.1</v>
      </c>
      <c r="H8" s="10">
        <v>11.8</v>
      </c>
      <c r="I8" s="10">
        <v>11.7</v>
      </c>
      <c r="J8" s="10">
        <v>11.5</v>
      </c>
      <c r="K8" s="10">
        <v>11.3</v>
      </c>
      <c r="L8" s="10">
        <v>11.2</v>
      </c>
      <c r="M8" s="10">
        <v>11.1</v>
      </c>
      <c r="N8" s="10">
        <v>12.5</v>
      </c>
      <c r="O8" s="22">
        <f t="shared" si="0"/>
        <v>35.5</v>
      </c>
      <c r="P8" s="22">
        <f t="shared" si="1"/>
        <v>34.5</v>
      </c>
      <c r="Q8" s="22">
        <f t="shared" si="2"/>
        <v>34.799999999999997</v>
      </c>
      <c r="R8" s="23">
        <f t="shared" si="3"/>
        <v>58.7</v>
      </c>
      <c r="S8" s="23">
        <f t="shared" si="4"/>
        <v>57.6</v>
      </c>
      <c r="T8" s="11" t="s">
        <v>196</v>
      </c>
      <c r="U8" s="11" t="s">
        <v>203</v>
      </c>
      <c r="V8" s="13" t="s">
        <v>278</v>
      </c>
      <c r="W8" s="13" t="s">
        <v>278</v>
      </c>
      <c r="X8" s="13" t="s">
        <v>218</v>
      </c>
      <c r="Y8" s="13" t="s">
        <v>156</v>
      </c>
      <c r="Z8" s="12">
        <v>9.1999999999999993</v>
      </c>
      <c r="AA8" s="12">
        <v>10.3</v>
      </c>
      <c r="AB8" s="12">
        <v>10.4</v>
      </c>
      <c r="AC8" s="11" t="s">
        <v>242</v>
      </c>
      <c r="AD8" s="12">
        <v>-0.4</v>
      </c>
      <c r="AE8" s="12" t="s">
        <v>301</v>
      </c>
      <c r="AF8" s="12">
        <v>0.7</v>
      </c>
      <c r="AG8" s="12">
        <v>-1.1000000000000001</v>
      </c>
      <c r="AH8" s="12"/>
      <c r="AI8" s="11" t="s">
        <v>303</v>
      </c>
      <c r="AJ8" s="11" t="s">
        <v>303</v>
      </c>
      <c r="AK8" s="11" t="s">
        <v>157</v>
      </c>
      <c r="AL8" s="8"/>
      <c r="AM8" s="8" t="s">
        <v>637</v>
      </c>
      <c r="AN8" s="29" t="s">
        <v>638</v>
      </c>
    </row>
  </sheetData>
  <autoFilter ref="A1:AM2" xr:uid="{00000000-0009-0000-0000-000004000000}"/>
  <phoneticPr fontId="12"/>
  <conditionalFormatting sqref="AI2:AJ2">
    <cfRule type="containsText" dxfId="479" priority="896" operator="containsText" text="E">
      <formula>NOT(ISERROR(SEARCH("E",AI2)))</formula>
    </cfRule>
    <cfRule type="containsText" dxfId="478" priority="897" operator="containsText" text="B">
      <formula>NOT(ISERROR(SEARCH("B",AI2)))</formula>
    </cfRule>
    <cfRule type="containsText" dxfId="477" priority="898" operator="containsText" text="A">
      <formula>NOT(ISERROR(SEARCH("A",AI2)))</formula>
    </cfRule>
  </conditionalFormatting>
  <conditionalFormatting sqref="AK2">
    <cfRule type="containsText" dxfId="476" priority="893" operator="containsText" text="E">
      <formula>NOT(ISERROR(SEARCH("E",AK2)))</formula>
    </cfRule>
    <cfRule type="containsText" dxfId="475" priority="894" operator="containsText" text="B">
      <formula>NOT(ISERROR(SEARCH("B",AK2)))</formula>
    </cfRule>
    <cfRule type="containsText" dxfId="474" priority="895" operator="containsText" text="A">
      <formula>NOT(ISERROR(SEARCH("A",AK2)))</formula>
    </cfRule>
  </conditionalFormatting>
  <conditionalFormatting sqref="F2:N2">
    <cfRule type="colorScale" priority="1318">
      <colorScale>
        <cfvo type="min"/>
        <cfvo type="percentile" val="50"/>
        <cfvo type="max"/>
        <color rgb="FFF8696B"/>
        <color rgb="FFFFEB84"/>
        <color rgb="FF63BE7B"/>
      </colorScale>
    </cfRule>
  </conditionalFormatting>
  <conditionalFormatting sqref="AI3:AJ3">
    <cfRule type="containsText" dxfId="473" priority="542" operator="containsText" text="E">
      <formula>NOT(ISERROR(SEARCH("E",AI3)))</formula>
    </cfRule>
    <cfRule type="containsText" dxfId="472" priority="543" operator="containsText" text="B">
      <formula>NOT(ISERROR(SEARCH("B",AI3)))</formula>
    </cfRule>
    <cfRule type="containsText" dxfId="471" priority="544" operator="containsText" text="A">
      <formula>NOT(ISERROR(SEARCH("A",AI3)))</formula>
    </cfRule>
  </conditionalFormatting>
  <conditionalFormatting sqref="AK3">
    <cfRule type="containsText" dxfId="470" priority="539" operator="containsText" text="E">
      <formula>NOT(ISERROR(SEARCH("E",AK3)))</formula>
    </cfRule>
    <cfRule type="containsText" dxfId="469" priority="540" operator="containsText" text="B">
      <formula>NOT(ISERROR(SEARCH("B",AK3)))</formula>
    </cfRule>
    <cfRule type="containsText" dxfId="468" priority="541" operator="containsText" text="A">
      <formula>NOT(ISERROR(SEARCH("A",AK3)))</formula>
    </cfRule>
  </conditionalFormatting>
  <conditionalFormatting sqref="F3:N3">
    <cfRule type="colorScale" priority="538">
      <colorScale>
        <cfvo type="min"/>
        <cfvo type="percentile" val="50"/>
        <cfvo type="max"/>
        <color rgb="FFF8696B"/>
        <color rgb="FFFFEB84"/>
        <color rgb="FF63BE7B"/>
      </colorScale>
    </cfRule>
  </conditionalFormatting>
  <conditionalFormatting sqref="AL2:AL3">
    <cfRule type="containsText" dxfId="467" priority="484" operator="containsText" text="E">
      <formula>NOT(ISERROR(SEARCH("E",AL2)))</formula>
    </cfRule>
    <cfRule type="containsText" dxfId="466" priority="485" operator="containsText" text="B">
      <formula>NOT(ISERROR(SEARCH("B",AL2)))</formula>
    </cfRule>
    <cfRule type="containsText" dxfId="465" priority="486" operator="containsText" text="A">
      <formula>NOT(ISERROR(SEARCH("A",AL2)))</formula>
    </cfRule>
  </conditionalFormatting>
  <conditionalFormatting sqref="AC2">
    <cfRule type="containsText" dxfId="464" priority="55" operator="containsText" text="D">
      <formula>NOT(ISERROR(SEARCH("D",AC2)))</formula>
    </cfRule>
    <cfRule type="containsText" dxfId="463" priority="56" operator="containsText" text="S">
      <formula>NOT(ISERROR(SEARCH("S",AC2)))</formula>
    </cfRule>
    <cfRule type="containsText" dxfId="462" priority="57" operator="containsText" text="F">
      <formula>NOT(ISERROR(SEARCH("F",AC2)))</formula>
    </cfRule>
    <cfRule type="containsText" dxfId="461" priority="58" operator="containsText" text="E">
      <formula>NOT(ISERROR(SEARCH("E",AC2)))</formula>
    </cfRule>
    <cfRule type="containsText" dxfId="460" priority="59" operator="containsText" text="B">
      <formula>NOT(ISERROR(SEARCH("B",AC2)))</formula>
    </cfRule>
    <cfRule type="containsText" dxfId="459" priority="60" operator="containsText" text="A">
      <formula>NOT(ISERROR(SEARCH("A",AC2)))</formula>
    </cfRule>
  </conditionalFormatting>
  <conditionalFormatting sqref="AC3">
    <cfRule type="containsText" dxfId="458" priority="49" operator="containsText" text="D">
      <formula>NOT(ISERROR(SEARCH("D",AC3)))</formula>
    </cfRule>
    <cfRule type="containsText" dxfId="457" priority="50" operator="containsText" text="S">
      <formula>NOT(ISERROR(SEARCH("S",AC3)))</formula>
    </cfRule>
    <cfRule type="containsText" dxfId="456" priority="51" operator="containsText" text="F">
      <formula>NOT(ISERROR(SEARCH("F",AC3)))</formula>
    </cfRule>
    <cfRule type="containsText" dxfId="455" priority="52" operator="containsText" text="E">
      <formula>NOT(ISERROR(SEARCH("E",AC3)))</formula>
    </cfRule>
    <cfRule type="containsText" dxfId="454" priority="53" operator="containsText" text="B">
      <formula>NOT(ISERROR(SEARCH("B",AC3)))</formula>
    </cfRule>
    <cfRule type="containsText" dxfId="453" priority="54" operator="containsText" text="A">
      <formula>NOT(ISERROR(SEARCH("A",AC3)))</formula>
    </cfRule>
  </conditionalFormatting>
  <conditionalFormatting sqref="AI4:AJ5">
    <cfRule type="containsText" dxfId="452" priority="46" operator="containsText" text="E">
      <formula>NOT(ISERROR(SEARCH("E",AI4)))</formula>
    </cfRule>
    <cfRule type="containsText" dxfId="451" priority="47" operator="containsText" text="B">
      <formula>NOT(ISERROR(SEARCH("B",AI4)))</formula>
    </cfRule>
    <cfRule type="containsText" dxfId="450" priority="48" operator="containsText" text="A">
      <formula>NOT(ISERROR(SEARCH("A",AI4)))</formula>
    </cfRule>
  </conditionalFormatting>
  <conditionalFormatting sqref="AK4:AK5">
    <cfRule type="containsText" dxfId="449" priority="43" operator="containsText" text="E">
      <formula>NOT(ISERROR(SEARCH("E",AK4)))</formula>
    </cfRule>
    <cfRule type="containsText" dxfId="448" priority="44" operator="containsText" text="B">
      <formula>NOT(ISERROR(SEARCH("B",AK4)))</formula>
    </cfRule>
    <cfRule type="containsText" dxfId="447" priority="45" operator="containsText" text="A">
      <formula>NOT(ISERROR(SEARCH("A",AK4)))</formula>
    </cfRule>
  </conditionalFormatting>
  <conditionalFormatting sqref="F4:N5">
    <cfRule type="colorScale" priority="42">
      <colorScale>
        <cfvo type="min"/>
        <cfvo type="percentile" val="50"/>
        <cfvo type="max"/>
        <color rgb="FFF8696B"/>
        <color rgb="FFFFEB84"/>
        <color rgb="FF63BE7B"/>
      </colorScale>
    </cfRule>
  </conditionalFormatting>
  <conditionalFormatting sqref="AL4:AL5">
    <cfRule type="containsText" dxfId="446" priority="39" operator="containsText" text="E">
      <formula>NOT(ISERROR(SEARCH("E",AL4)))</formula>
    </cfRule>
    <cfRule type="containsText" dxfId="445" priority="40" operator="containsText" text="B">
      <formula>NOT(ISERROR(SEARCH("B",AL4)))</formula>
    </cfRule>
    <cfRule type="containsText" dxfId="444" priority="41" operator="containsText" text="A">
      <formula>NOT(ISERROR(SEARCH("A",AL4)))</formula>
    </cfRule>
  </conditionalFormatting>
  <conditionalFormatting sqref="AC4:AC5">
    <cfRule type="containsText" dxfId="443" priority="33" operator="containsText" text="D">
      <formula>NOT(ISERROR(SEARCH("D",AC4)))</formula>
    </cfRule>
    <cfRule type="containsText" dxfId="442" priority="34" operator="containsText" text="S">
      <formula>NOT(ISERROR(SEARCH("S",AC4)))</formula>
    </cfRule>
    <cfRule type="containsText" dxfId="441" priority="35" operator="containsText" text="F">
      <formula>NOT(ISERROR(SEARCH("F",AC4)))</formula>
    </cfRule>
    <cfRule type="containsText" dxfId="440" priority="36" operator="containsText" text="E">
      <formula>NOT(ISERROR(SEARCH("E",AC4)))</formula>
    </cfRule>
    <cfRule type="containsText" dxfId="439" priority="37" operator="containsText" text="B">
      <formula>NOT(ISERROR(SEARCH("B",AC4)))</formula>
    </cfRule>
    <cfRule type="containsText" dxfId="438" priority="38" operator="containsText" text="A">
      <formula>NOT(ISERROR(SEARCH("A",AC4)))</formula>
    </cfRule>
  </conditionalFormatting>
  <conditionalFormatting sqref="AI6:AJ6">
    <cfRule type="containsText" dxfId="437" priority="30" operator="containsText" text="E">
      <formula>NOT(ISERROR(SEARCH("E",AI6)))</formula>
    </cfRule>
    <cfRule type="containsText" dxfId="436" priority="31" operator="containsText" text="B">
      <formula>NOT(ISERROR(SEARCH("B",AI6)))</formula>
    </cfRule>
    <cfRule type="containsText" dxfId="435" priority="32" operator="containsText" text="A">
      <formula>NOT(ISERROR(SEARCH("A",AI6)))</formula>
    </cfRule>
  </conditionalFormatting>
  <conditionalFormatting sqref="AK6">
    <cfRule type="containsText" dxfId="434" priority="27" operator="containsText" text="E">
      <formula>NOT(ISERROR(SEARCH("E",AK6)))</formula>
    </cfRule>
    <cfRule type="containsText" dxfId="433" priority="28" operator="containsText" text="B">
      <formula>NOT(ISERROR(SEARCH("B",AK6)))</formula>
    </cfRule>
    <cfRule type="containsText" dxfId="432" priority="29" operator="containsText" text="A">
      <formula>NOT(ISERROR(SEARCH("A",AK6)))</formula>
    </cfRule>
  </conditionalFormatting>
  <conditionalFormatting sqref="F6:N6">
    <cfRule type="colorScale" priority="26">
      <colorScale>
        <cfvo type="min"/>
        <cfvo type="percentile" val="50"/>
        <cfvo type="max"/>
        <color rgb="FFF8696B"/>
        <color rgb="FFFFEB84"/>
        <color rgb="FF63BE7B"/>
      </colorScale>
    </cfRule>
  </conditionalFormatting>
  <conditionalFormatting sqref="AL6">
    <cfRule type="containsText" dxfId="431" priority="23" operator="containsText" text="E">
      <formula>NOT(ISERROR(SEARCH("E",AL6)))</formula>
    </cfRule>
    <cfRule type="containsText" dxfId="430" priority="24" operator="containsText" text="B">
      <formula>NOT(ISERROR(SEARCH("B",AL6)))</formula>
    </cfRule>
    <cfRule type="containsText" dxfId="429" priority="25" operator="containsText" text="A">
      <formula>NOT(ISERROR(SEARCH("A",AL6)))</formula>
    </cfRule>
  </conditionalFormatting>
  <conditionalFormatting sqref="AC6">
    <cfRule type="containsText" dxfId="428" priority="17" operator="containsText" text="D">
      <formula>NOT(ISERROR(SEARCH("D",AC6)))</formula>
    </cfRule>
    <cfRule type="containsText" dxfId="427" priority="18" operator="containsText" text="S">
      <formula>NOT(ISERROR(SEARCH("S",AC6)))</formula>
    </cfRule>
    <cfRule type="containsText" dxfId="426" priority="19" operator="containsText" text="F">
      <formula>NOT(ISERROR(SEARCH("F",AC6)))</formula>
    </cfRule>
    <cfRule type="containsText" dxfId="425" priority="20" operator="containsText" text="E">
      <formula>NOT(ISERROR(SEARCH("E",AC6)))</formula>
    </cfRule>
    <cfRule type="containsText" dxfId="424" priority="21" operator="containsText" text="B">
      <formula>NOT(ISERROR(SEARCH("B",AC6)))</formula>
    </cfRule>
    <cfRule type="containsText" dxfId="423" priority="22" operator="containsText" text="A">
      <formula>NOT(ISERROR(SEARCH("A",AC6)))</formula>
    </cfRule>
  </conditionalFormatting>
  <conditionalFormatting sqref="AI7:AJ8">
    <cfRule type="containsText" dxfId="422" priority="14" operator="containsText" text="E">
      <formula>NOT(ISERROR(SEARCH("E",AI7)))</formula>
    </cfRule>
    <cfRule type="containsText" dxfId="421" priority="15" operator="containsText" text="B">
      <formula>NOT(ISERROR(SEARCH("B",AI7)))</formula>
    </cfRule>
    <cfRule type="containsText" dxfId="420" priority="16" operator="containsText" text="A">
      <formula>NOT(ISERROR(SEARCH("A",AI7)))</formula>
    </cfRule>
  </conditionalFormatting>
  <conditionalFormatting sqref="AK7:AK8">
    <cfRule type="containsText" dxfId="419" priority="11" operator="containsText" text="E">
      <formula>NOT(ISERROR(SEARCH("E",AK7)))</formula>
    </cfRule>
    <cfRule type="containsText" dxfId="418" priority="12" operator="containsText" text="B">
      <formula>NOT(ISERROR(SEARCH("B",AK7)))</formula>
    </cfRule>
    <cfRule type="containsText" dxfId="417" priority="13" operator="containsText" text="A">
      <formula>NOT(ISERROR(SEARCH("A",AK7)))</formula>
    </cfRule>
  </conditionalFormatting>
  <conditionalFormatting sqref="F7:N8">
    <cfRule type="colorScale" priority="10">
      <colorScale>
        <cfvo type="min"/>
        <cfvo type="percentile" val="50"/>
        <cfvo type="max"/>
        <color rgb="FFF8696B"/>
        <color rgb="FFFFEB84"/>
        <color rgb="FF63BE7B"/>
      </colorScale>
    </cfRule>
  </conditionalFormatting>
  <conditionalFormatting sqref="AL7:AL8">
    <cfRule type="containsText" dxfId="416" priority="7" operator="containsText" text="E">
      <formula>NOT(ISERROR(SEARCH("E",AL7)))</formula>
    </cfRule>
    <cfRule type="containsText" dxfId="415" priority="8" operator="containsText" text="B">
      <formula>NOT(ISERROR(SEARCH("B",AL7)))</formula>
    </cfRule>
    <cfRule type="containsText" dxfId="414" priority="9" operator="containsText" text="A">
      <formula>NOT(ISERROR(SEARCH("A",AL7)))</formula>
    </cfRule>
  </conditionalFormatting>
  <conditionalFormatting sqref="AC7:AC8">
    <cfRule type="containsText" dxfId="413" priority="1" operator="containsText" text="D">
      <formula>NOT(ISERROR(SEARCH("D",AC7)))</formula>
    </cfRule>
    <cfRule type="containsText" dxfId="412" priority="2" operator="containsText" text="S">
      <formula>NOT(ISERROR(SEARCH("S",AC7)))</formula>
    </cfRule>
    <cfRule type="containsText" dxfId="411" priority="3" operator="containsText" text="F">
      <formula>NOT(ISERROR(SEARCH("F",AC7)))</formula>
    </cfRule>
    <cfRule type="containsText" dxfId="410" priority="4" operator="containsText" text="E">
      <formula>NOT(ISERROR(SEARCH("E",AC7)))</formula>
    </cfRule>
    <cfRule type="containsText" dxfId="409" priority="5" operator="containsText" text="B">
      <formula>NOT(ISERROR(SEARCH("B",AC7)))</formula>
    </cfRule>
    <cfRule type="containsText" dxfId="408" priority="6" operator="containsText" text="A">
      <formula>NOT(ISERROR(SEARCH("A",AC7)))</formula>
    </cfRule>
  </conditionalFormatting>
  <dataValidations count="1">
    <dataValidation type="list" allowBlank="1" showInputMessage="1" showErrorMessage="1" sqref="AL2:AL8" xr:uid="{00000000-0002-0000-0400-000000000000}">
      <formula1>"強風,外差し,イン先行,タフ"</formula1>
    </dataValidation>
  </dataValidations>
  <pageMargins left="0.7" right="0.7" top="0.75" bottom="0.75" header="0.3" footer="0.3"/>
  <pageSetup paperSize="9" orientation="portrait" horizontalDpi="4294967292" verticalDpi="4294967292"/>
  <ignoredErrors>
    <ignoredError sqref="O2:R2 O3:R3 S2:S3 O4:S5 O6:S6 O7:S8"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O5"/>
  <sheetViews>
    <sheetView zoomScaleNormal="100" workbookViewId="0">
      <pane xSplit="5" ySplit="1" topLeftCell="AN2" activePane="bottomRight" state="frozen"/>
      <selection activeCell="E24" sqref="E24"/>
      <selection pane="topRight" activeCell="E24" sqref="E24"/>
      <selection pane="bottomLeft" activeCell="E24" sqref="E24"/>
      <selection pane="bottomRight" activeCell="AD7" sqref="AD7"/>
    </sheetView>
  </sheetViews>
  <sheetFormatPr baseColWidth="10" defaultColWidth="8.83203125" defaultRowHeight="15"/>
  <cols>
    <col min="1" max="1" width="10" bestFit="1" customWidth="1"/>
    <col min="2" max="2" width="8.1640625" customWidth="1"/>
    <col min="5" max="5" width="18.33203125" customWidth="1"/>
    <col min="23" max="25" width="16.6640625" customWidth="1"/>
    <col min="26" max="26" width="5.83203125" customWidth="1"/>
    <col min="32" max="32" width="5.33203125" customWidth="1"/>
    <col min="34" max="34" width="8.83203125" customWidth="1"/>
    <col min="35" max="35" width="8.83203125" hidden="1" customWidth="1"/>
    <col min="40" max="41" width="150.83203125" customWidth="1"/>
  </cols>
  <sheetData>
    <row r="1" spans="1:41" s="5" customFormat="1">
      <c r="A1" s="1" t="s">
        <v>41</v>
      </c>
      <c r="B1" s="1" t="s">
        <v>81</v>
      </c>
      <c r="C1" s="1" t="s">
        <v>43</v>
      </c>
      <c r="D1" s="1" t="s">
        <v>82</v>
      </c>
      <c r="E1" s="1" t="s">
        <v>45</v>
      </c>
      <c r="F1" s="1" t="s">
        <v>83</v>
      </c>
      <c r="G1" s="1" t="s">
        <v>84</v>
      </c>
      <c r="H1" s="1" t="s">
        <v>85</v>
      </c>
      <c r="I1" s="1" t="s">
        <v>86</v>
      </c>
      <c r="J1" s="1" t="s">
        <v>87</v>
      </c>
      <c r="K1" s="1" t="s">
        <v>88</v>
      </c>
      <c r="L1" s="1" t="s">
        <v>101</v>
      </c>
      <c r="M1" s="1" t="s">
        <v>108</v>
      </c>
      <c r="N1" s="1" t="s">
        <v>109</v>
      </c>
      <c r="O1" s="1" t="s">
        <v>110</v>
      </c>
      <c r="P1" s="1" t="s">
        <v>46</v>
      </c>
      <c r="Q1" s="1" t="s">
        <v>72</v>
      </c>
      <c r="R1" s="1" t="s">
        <v>47</v>
      </c>
      <c r="S1" s="1" t="s">
        <v>48</v>
      </c>
      <c r="T1" s="1" t="s">
        <v>176</v>
      </c>
      <c r="U1" s="2" t="s">
        <v>89</v>
      </c>
      <c r="V1" s="2" t="s">
        <v>50</v>
      </c>
      <c r="W1" s="3" t="s">
        <v>51</v>
      </c>
      <c r="X1" s="3" t="s">
        <v>52</v>
      </c>
      <c r="Y1" s="3" t="s">
        <v>53</v>
      </c>
      <c r="Z1" s="3" t="s">
        <v>90</v>
      </c>
      <c r="AA1" s="4" t="s">
        <v>152</v>
      </c>
      <c r="AB1" s="4" t="s">
        <v>153</v>
      </c>
      <c r="AC1" s="4" t="s">
        <v>174</v>
      </c>
      <c r="AD1" s="4" t="s">
        <v>179</v>
      </c>
      <c r="AE1" s="4" t="s">
        <v>9</v>
      </c>
      <c r="AF1" s="4" t="s">
        <v>91</v>
      </c>
      <c r="AG1" s="4" t="s">
        <v>10</v>
      </c>
      <c r="AH1" s="4" t="s">
        <v>11</v>
      </c>
      <c r="AI1" s="4"/>
      <c r="AJ1" s="4" t="s">
        <v>12</v>
      </c>
      <c r="AK1" s="4" t="s">
        <v>13</v>
      </c>
      <c r="AL1" s="4" t="s">
        <v>54</v>
      </c>
      <c r="AM1" s="4" t="s">
        <v>92</v>
      </c>
      <c r="AN1" s="14" t="s">
        <v>93</v>
      </c>
      <c r="AO1" s="14" t="s">
        <v>154</v>
      </c>
    </row>
    <row r="2" spans="1:41" s="5" customFormat="1">
      <c r="A2" s="6">
        <v>44604</v>
      </c>
      <c r="B2" s="7" t="s">
        <v>168</v>
      </c>
      <c r="C2" s="8" t="s">
        <v>198</v>
      </c>
      <c r="D2" s="9">
        <v>8.3333333333333329E-2</v>
      </c>
      <c r="E2" s="46" t="s">
        <v>243</v>
      </c>
      <c r="F2" s="10">
        <v>12.5</v>
      </c>
      <c r="G2" s="10">
        <v>11.7</v>
      </c>
      <c r="H2" s="10">
        <v>12.9</v>
      </c>
      <c r="I2" s="10">
        <v>12.7</v>
      </c>
      <c r="J2" s="10">
        <v>12.2</v>
      </c>
      <c r="K2" s="10">
        <v>12.1</v>
      </c>
      <c r="L2" s="10">
        <v>11.7</v>
      </c>
      <c r="M2" s="10">
        <v>11.2</v>
      </c>
      <c r="N2" s="10">
        <v>11.2</v>
      </c>
      <c r="O2" s="10">
        <v>11.8</v>
      </c>
      <c r="P2" s="22">
        <f>SUM(F2:H2)</f>
        <v>37.1</v>
      </c>
      <c r="Q2" s="22">
        <f>SUM(I2:L2)</f>
        <v>48.7</v>
      </c>
      <c r="R2" s="22">
        <f>SUM(M2:O2)</f>
        <v>34.200000000000003</v>
      </c>
      <c r="S2" s="23">
        <f>SUM(F2:J2)</f>
        <v>62</v>
      </c>
      <c r="T2" s="23">
        <f>SUM(K2:O2)</f>
        <v>58</v>
      </c>
      <c r="U2" s="11" t="s">
        <v>202</v>
      </c>
      <c r="V2" s="11" t="s">
        <v>216</v>
      </c>
      <c r="W2" s="47" t="s">
        <v>244</v>
      </c>
      <c r="X2" s="13"/>
      <c r="Y2" s="13" t="s">
        <v>245</v>
      </c>
      <c r="Z2" s="13" t="s">
        <v>156</v>
      </c>
      <c r="AA2" s="12">
        <v>9.8000000000000007</v>
      </c>
      <c r="AB2" s="12">
        <v>11.2</v>
      </c>
      <c r="AC2" s="12">
        <v>9.6999999999999993</v>
      </c>
      <c r="AD2" s="11" t="s">
        <v>156</v>
      </c>
      <c r="AE2" s="12">
        <v>0.5</v>
      </c>
      <c r="AF2" s="12">
        <v>-0.7</v>
      </c>
      <c r="AG2" s="12">
        <v>1.5</v>
      </c>
      <c r="AH2" s="12">
        <v>-1.7</v>
      </c>
      <c r="AI2" s="12"/>
      <c r="AJ2" s="11" t="s">
        <v>309</v>
      </c>
      <c r="AK2" s="11" t="s">
        <v>303</v>
      </c>
      <c r="AL2" s="11" t="s">
        <v>157</v>
      </c>
      <c r="AM2" s="8"/>
      <c r="AN2" s="8" t="s">
        <v>246</v>
      </c>
      <c r="AO2" s="29" t="s">
        <v>312</v>
      </c>
    </row>
    <row r="3" spans="1:41" s="5" customFormat="1">
      <c r="A3" s="6">
        <v>44605</v>
      </c>
      <c r="B3" s="7" t="s">
        <v>162</v>
      </c>
      <c r="C3" s="8" t="s">
        <v>198</v>
      </c>
      <c r="D3" s="9">
        <v>8.3437499999999998E-2</v>
      </c>
      <c r="E3" s="8" t="s">
        <v>275</v>
      </c>
      <c r="F3" s="10">
        <v>12.9</v>
      </c>
      <c r="G3" s="10">
        <v>12</v>
      </c>
      <c r="H3" s="10">
        <v>12.7</v>
      </c>
      <c r="I3" s="10">
        <v>12.5</v>
      </c>
      <c r="J3" s="10">
        <v>12.3</v>
      </c>
      <c r="K3" s="10">
        <v>12.1</v>
      </c>
      <c r="L3" s="10">
        <v>11.9</v>
      </c>
      <c r="M3" s="10">
        <v>11.5</v>
      </c>
      <c r="N3" s="10">
        <v>11.2</v>
      </c>
      <c r="O3" s="10">
        <v>11.8</v>
      </c>
      <c r="P3" s="22">
        <f>SUM(F3:H3)</f>
        <v>37.599999999999994</v>
      </c>
      <c r="Q3" s="22">
        <f>SUM(I3:L3)</f>
        <v>48.8</v>
      </c>
      <c r="R3" s="22">
        <f>SUM(M3:O3)</f>
        <v>34.5</v>
      </c>
      <c r="S3" s="23">
        <f>SUM(F3:J3)</f>
        <v>62.399999999999991</v>
      </c>
      <c r="T3" s="23">
        <f>SUM(K3:O3)</f>
        <v>58.5</v>
      </c>
      <c r="U3" s="11" t="s">
        <v>210</v>
      </c>
      <c r="V3" s="11" t="s">
        <v>241</v>
      </c>
      <c r="W3" s="13" t="s">
        <v>217</v>
      </c>
      <c r="X3" s="13" t="s">
        <v>276</v>
      </c>
      <c r="Y3" s="13" t="s">
        <v>217</v>
      </c>
      <c r="Z3" s="13" t="s">
        <v>156</v>
      </c>
      <c r="AA3" s="12">
        <v>8.9</v>
      </c>
      <c r="AB3" s="12">
        <v>10.4</v>
      </c>
      <c r="AC3" s="12">
        <v>9.9</v>
      </c>
      <c r="AD3" s="11" t="s">
        <v>156</v>
      </c>
      <c r="AE3" s="12">
        <v>-1.1000000000000001</v>
      </c>
      <c r="AF3" s="12">
        <v>-0.8</v>
      </c>
      <c r="AG3" s="12">
        <v>-0.4</v>
      </c>
      <c r="AH3" s="12">
        <v>-1.5</v>
      </c>
      <c r="AI3" s="12"/>
      <c r="AJ3" s="11" t="s">
        <v>306</v>
      </c>
      <c r="AK3" s="11" t="s">
        <v>305</v>
      </c>
      <c r="AL3" s="11" t="s">
        <v>159</v>
      </c>
      <c r="AM3" s="8"/>
      <c r="AN3" s="8" t="s">
        <v>324</v>
      </c>
      <c r="AO3" s="29" t="s">
        <v>325</v>
      </c>
    </row>
    <row r="4" spans="1:41" s="5" customFormat="1">
      <c r="A4" s="6">
        <v>44619</v>
      </c>
      <c r="B4" s="7" t="s">
        <v>167</v>
      </c>
      <c r="C4" s="8" t="s">
        <v>198</v>
      </c>
      <c r="D4" s="9">
        <v>8.4085648148148159E-2</v>
      </c>
      <c r="E4" s="8" t="s">
        <v>500</v>
      </c>
      <c r="F4" s="10">
        <v>12.6</v>
      </c>
      <c r="G4" s="10">
        <v>11.1</v>
      </c>
      <c r="H4" s="10">
        <v>12.3</v>
      </c>
      <c r="I4" s="10">
        <v>12.1</v>
      </c>
      <c r="J4" s="10">
        <v>12.3</v>
      </c>
      <c r="K4" s="10">
        <v>12.3</v>
      </c>
      <c r="L4" s="10">
        <v>12.3</v>
      </c>
      <c r="M4" s="10">
        <v>12.4</v>
      </c>
      <c r="N4" s="10">
        <v>11.8</v>
      </c>
      <c r="O4" s="10">
        <v>12.3</v>
      </c>
      <c r="P4" s="22">
        <f>SUM(F4:H4)</f>
        <v>36</v>
      </c>
      <c r="Q4" s="22">
        <f>SUM(I4:L4)</f>
        <v>49</v>
      </c>
      <c r="R4" s="22">
        <f>SUM(M4:O4)</f>
        <v>36.5</v>
      </c>
      <c r="S4" s="23">
        <f>SUM(F4:J4)</f>
        <v>60.400000000000006</v>
      </c>
      <c r="T4" s="23">
        <f>SUM(K4:O4)</f>
        <v>61.099999999999994</v>
      </c>
      <c r="U4" s="11" t="s">
        <v>196</v>
      </c>
      <c r="V4" s="11" t="s">
        <v>203</v>
      </c>
      <c r="W4" s="13" t="s">
        <v>218</v>
      </c>
      <c r="X4" s="13" t="s">
        <v>499</v>
      </c>
      <c r="Y4" s="13" t="s">
        <v>499</v>
      </c>
      <c r="Z4" s="13" t="s">
        <v>156</v>
      </c>
      <c r="AA4" s="12">
        <v>8.6999999999999993</v>
      </c>
      <c r="AB4" s="12">
        <v>11.1</v>
      </c>
      <c r="AC4" s="12">
        <v>9.8000000000000007</v>
      </c>
      <c r="AD4" s="11" t="s">
        <v>242</v>
      </c>
      <c r="AE4" s="12">
        <v>-0.5</v>
      </c>
      <c r="AF4" s="12" t="s">
        <v>301</v>
      </c>
      <c r="AG4" s="12">
        <v>0.8</v>
      </c>
      <c r="AH4" s="12">
        <v>-1.3</v>
      </c>
      <c r="AI4" s="12"/>
      <c r="AJ4" s="11" t="s">
        <v>303</v>
      </c>
      <c r="AK4" s="11" t="s">
        <v>305</v>
      </c>
      <c r="AL4" s="11" t="s">
        <v>157</v>
      </c>
      <c r="AM4" s="8"/>
      <c r="AN4" s="8" t="s">
        <v>538</v>
      </c>
      <c r="AO4" s="29" t="s">
        <v>537</v>
      </c>
    </row>
    <row r="5" spans="1:41" s="5" customFormat="1">
      <c r="A5" s="6">
        <v>44625</v>
      </c>
      <c r="B5" s="7" t="s">
        <v>164</v>
      </c>
      <c r="C5" s="8" t="s">
        <v>198</v>
      </c>
      <c r="D5" s="9">
        <v>8.340277777777777E-2</v>
      </c>
      <c r="E5" s="8" t="s">
        <v>569</v>
      </c>
      <c r="F5" s="10">
        <v>12.5</v>
      </c>
      <c r="G5" s="10">
        <v>11.5</v>
      </c>
      <c r="H5" s="10">
        <v>12.6</v>
      </c>
      <c r="I5" s="10">
        <v>12.3</v>
      </c>
      <c r="J5" s="10">
        <v>11.9</v>
      </c>
      <c r="K5" s="10">
        <v>12.3</v>
      </c>
      <c r="L5" s="10">
        <v>12.1</v>
      </c>
      <c r="M5" s="10">
        <v>12</v>
      </c>
      <c r="N5" s="10">
        <v>11.6</v>
      </c>
      <c r="O5" s="10">
        <v>11.8</v>
      </c>
      <c r="P5" s="22">
        <f>SUM(F5:H5)</f>
        <v>36.6</v>
      </c>
      <c r="Q5" s="22">
        <f>SUM(I5:L5)</f>
        <v>48.6</v>
      </c>
      <c r="R5" s="22">
        <f>SUM(M5:O5)</f>
        <v>35.400000000000006</v>
      </c>
      <c r="S5" s="23">
        <f>SUM(F5:J5)</f>
        <v>60.800000000000004</v>
      </c>
      <c r="T5" s="23">
        <f>SUM(K5:O5)</f>
        <v>59.8</v>
      </c>
      <c r="U5" s="11" t="s">
        <v>210</v>
      </c>
      <c r="V5" s="11" t="s">
        <v>241</v>
      </c>
      <c r="W5" s="13" t="s">
        <v>263</v>
      </c>
      <c r="X5" s="13" t="s">
        <v>259</v>
      </c>
      <c r="Y5" s="13" t="s">
        <v>278</v>
      </c>
      <c r="Z5" s="13" t="s">
        <v>156</v>
      </c>
      <c r="AA5" s="12">
        <v>9</v>
      </c>
      <c r="AB5" s="12">
        <v>10.6</v>
      </c>
      <c r="AC5" s="12">
        <v>10.1</v>
      </c>
      <c r="AD5" s="11" t="s">
        <v>242</v>
      </c>
      <c r="AE5" s="12">
        <v>0.4</v>
      </c>
      <c r="AF5" s="12" t="s">
        <v>301</v>
      </c>
      <c r="AG5" s="12">
        <v>1.6</v>
      </c>
      <c r="AH5" s="12">
        <v>-1.2</v>
      </c>
      <c r="AI5" s="12"/>
      <c r="AJ5" s="11" t="s">
        <v>302</v>
      </c>
      <c r="AK5" s="11" t="s">
        <v>303</v>
      </c>
      <c r="AL5" s="11" t="s">
        <v>157</v>
      </c>
      <c r="AM5" s="8"/>
      <c r="AN5" s="8" t="s">
        <v>568</v>
      </c>
      <c r="AO5" s="29" t="s">
        <v>619</v>
      </c>
    </row>
  </sheetData>
  <autoFilter ref="A1:AN2" xr:uid="{00000000-0009-0000-0000-000005000000}"/>
  <dataConsolidate/>
  <phoneticPr fontId="12"/>
  <conditionalFormatting sqref="AJ2:AK2">
    <cfRule type="containsText" dxfId="407" priority="858" operator="containsText" text="E">
      <formula>NOT(ISERROR(SEARCH("E",AJ2)))</formula>
    </cfRule>
    <cfRule type="containsText" dxfId="406" priority="859" operator="containsText" text="B">
      <formula>NOT(ISERROR(SEARCH("B",AJ2)))</formula>
    </cfRule>
    <cfRule type="containsText" dxfId="405" priority="860" operator="containsText" text="A">
      <formula>NOT(ISERROR(SEARCH("A",AJ2)))</formula>
    </cfRule>
  </conditionalFormatting>
  <conditionalFormatting sqref="AL2">
    <cfRule type="containsText" dxfId="404" priority="855" operator="containsText" text="E">
      <formula>NOT(ISERROR(SEARCH("E",AL2)))</formula>
    </cfRule>
    <cfRule type="containsText" dxfId="403" priority="856" operator="containsText" text="B">
      <formula>NOT(ISERROR(SEARCH("B",AL2)))</formula>
    </cfRule>
    <cfRule type="containsText" dxfId="402" priority="857" operator="containsText" text="A">
      <formula>NOT(ISERROR(SEARCH("A",AL2)))</formula>
    </cfRule>
  </conditionalFormatting>
  <conditionalFormatting sqref="AM2">
    <cfRule type="containsText" dxfId="401" priority="483" operator="containsText" text="E">
      <formula>NOT(ISERROR(SEARCH("E",AM2)))</formula>
    </cfRule>
    <cfRule type="containsText" dxfId="400" priority="484" operator="containsText" text="B">
      <formula>NOT(ISERROR(SEARCH("B",AM2)))</formula>
    </cfRule>
    <cfRule type="containsText" dxfId="399" priority="485" operator="containsText" text="A">
      <formula>NOT(ISERROR(SEARCH("A",AM2)))</formula>
    </cfRule>
  </conditionalFormatting>
  <conditionalFormatting sqref="F2:O2">
    <cfRule type="colorScale" priority="1535">
      <colorScale>
        <cfvo type="min"/>
        <cfvo type="percentile" val="50"/>
        <cfvo type="max"/>
        <color rgb="FFF8696B"/>
        <color rgb="FFFFEB84"/>
        <color rgb="FF63BE7B"/>
      </colorScale>
    </cfRule>
  </conditionalFormatting>
  <conditionalFormatting sqref="AJ3:AK3">
    <cfRule type="containsText" dxfId="398" priority="341" operator="containsText" text="E">
      <formula>NOT(ISERROR(SEARCH("E",AJ3)))</formula>
    </cfRule>
    <cfRule type="containsText" dxfId="397" priority="342" operator="containsText" text="B">
      <formula>NOT(ISERROR(SEARCH("B",AJ3)))</formula>
    </cfRule>
    <cfRule type="containsText" dxfId="396" priority="343" operator="containsText" text="A">
      <formula>NOT(ISERROR(SEARCH("A",AJ3)))</formula>
    </cfRule>
  </conditionalFormatting>
  <conditionalFormatting sqref="AL3">
    <cfRule type="containsText" dxfId="395" priority="338" operator="containsText" text="E">
      <formula>NOT(ISERROR(SEARCH("E",AL3)))</formula>
    </cfRule>
    <cfRule type="containsText" dxfId="394" priority="339" operator="containsText" text="B">
      <formula>NOT(ISERROR(SEARCH("B",AL3)))</formula>
    </cfRule>
    <cfRule type="containsText" dxfId="393" priority="340" operator="containsText" text="A">
      <formula>NOT(ISERROR(SEARCH("A",AL3)))</formula>
    </cfRule>
  </conditionalFormatting>
  <conditionalFormatting sqref="AM3">
    <cfRule type="containsText" dxfId="392" priority="335" operator="containsText" text="E">
      <formula>NOT(ISERROR(SEARCH("E",AM3)))</formula>
    </cfRule>
    <cfRule type="containsText" dxfId="391" priority="336" operator="containsText" text="B">
      <formula>NOT(ISERROR(SEARCH("B",AM3)))</formula>
    </cfRule>
    <cfRule type="containsText" dxfId="390" priority="337" operator="containsText" text="A">
      <formula>NOT(ISERROR(SEARCH("A",AM3)))</formula>
    </cfRule>
  </conditionalFormatting>
  <conditionalFormatting sqref="F3:O3">
    <cfRule type="colorScale" priority="1569">
      <colorScale>
        <cfvo type="min"/>
        <cfvo type="percentile" val="50"/>
        <cfvo type="max"/>
        <color rgb="FFF8696B"/>
        <color rgb="FFFFEB84"/>
        <color rgb="FF63BE7B"/>
      </colorScale>
    </cfRule>
  </conditionalFormatting>
  <conditionalFormatting sqref="AD2">
    <cfRule type="containsText" dxfId="389" priority="39" operator="containsText" text="D">
      <formula>NOT(ISERROR(SEARCH("D",AD2)))</formula>
    </cfRule>
    <cfRule type="containsText" dxfId="388" priority="40" operator="containsText" text="S">
      <formula>NOT(ISERROR(SEARCH("S",AD2)))</formula>
    </cfRule>
    <cfRule type="containsText" dxfId="387" priority="41" operator="containsText" text="F">
      <formula>NOT(ISERROR(SEARCH("F",AD2)))</formula>
    </cfRule>
    <cfRule type="containsText" dxfId="386" priority="42" operator="containsText" text="E">
      <formula>NOT(ISERROR(SEARCH("E",AD2)))</formula>
    </cfRule>
    <cfRule type="containsText" dxfId="385" priority="43" operator="containsText" text="B">
      <formula>NOT(ISERROR(SEARCH("B",AD2)))</formula>
    </cfRule>
    <cfRule type="containsText" dxfId="384" priority="44" operator="containsText" text="A">
      <formula>NOT(ISERROR(SEARCH("A",AD2)))</formula>
    </cfRule>
  </conditionalFormatting>
  <conditionalFormatting sqref="AD3">
    <cfRule type="containsText" dxfId="383" priority="33" operator="containsText" text="D">
      <formula>NOT(ISERROR(SEARCH("D",AD3)))</formula>
    </cfRule>
    <cfRule type="containsText" dxfId="382" priority="34" operator="containsText" text="S">
      <formula>NOT(ISERROR(SEARCH("S",AD3)))</formula>
    </cfRule>
    <cfRule type="containsText" dxfId="381" priority="35" operator="containsText" text="F">
      <formula>NOT(ISERROR(SEARCH("F",AD3)))</formula>
    </cfRule>
    <cfRule type="containsText" dxfId="380" priority="36" operator="containsText" text="E">
      <formula>NOT(ISERROR(SEARCH("E",AD3)))</formula>
    </cfRule>
    <cfRule type="containsText" dxfId="379" priority="37" operator="containsText" text="B">
      <formula>NOT(ISERROR(SEARCH("B",AD3)))</formula>
    </cfRule>
    <cfRule type="containsText" dxfId="378" priority="38" operator="containsText" text="A">
      <formula>NOT(ISERROR(SEARCH("A",AD3)))</formula>
    </cfRule>
  </conditionalFormatting>
  <conditionalFormatting sqref="AJ4:AK4">
    <cfRule type="containsText" dxfId="377" priority="29" operator="containsText" text="E">
      <formula>NOT(ISERROR(SEARCH("E",AJ4)))</formula>
    </cfRule>
    <cfRule type="containsText" dxfId="376" priority="30" operator="containsText" text="B">
      <formula>NOT(ISERROR(SEARCH("B",AJ4)))</formula>
    </cfRule>
    <cfRule type="containsText" dxfId="375" priority="31" operator="containsText" text="A">
      <formula>NOT(ISERROR(SEARCH("A",AJ4)))</formula>
    </cfRule>
  </conditionalFormatting>
  <conditionalFormatting sqref="AL4">
    <cfRule type="containsText" dxfId="374" priority="26" operator="containsText" text="E">
      <formula>NOT(ISERROR(SEARCH("E",AL4)))</formula>
    </cfRule>
    <cfRule type="containsText" dxfId="373" priority="27" operator="containsText" text="B">
      <formula>NOT(ISERROR(SEARCH("B",AL4)))</formula>
    </cfRule>
    <cfRule type="containsText" dxfId="372" priority="28" operator="containsText" text="A">
      <formula>NOT(ISERROR(SEARCH("A",AL4)))</formula>
    </cfRule>
  </conditionalFormatting>
  <conditionalFormatting sqref="AM4">
    <cfRule type="containsText" dxfId="371" priority="23" operator="containsText" text="E">
      <formula>NOT(ISERROR(SEARCH("E",AM4)))</formula>
    </cfRule>
    <cfRule type="containsText" dxfId="370" priority="24" operator="containsText" text="B">
      <formula>NOT(ISERROR(SEARCH("B",AM4)))</formula>
    </cfRule>
    <cfRule type="containsText" dxfId="369" priority="25" operator="containsText" text="A">
      <formula>NOT(ISERROR(SEARCH("A",AM4)))</formula>
    </cfRule>
  </conditionalFormatting>
  <conditionalFormatting sqref="F4:O4">
    <cfRule type="colorScale" priority="32">
      <colorScale>
        <cfvo type="min"/>
        <cfvo type="percentile" val="50"/>
        <cfvo type="max"/>
        <color rgb="FFF8696B"/>
        <color rgb="FFFFEB84"/>
        <color rgb="FF63BE7B"/>
      </colorScale>
    </cfRule>
  </conditionalFormatting>
  <conditionalFormatting sqref="AD4">
    <cfRule type="containsText" dxfId="368" priority="17" operator="containsText" text="D">
      <formula>NOT(ISERROR(SEARCH("D",AD4)))</formula>
    </cfRule>
    <cfRule type="containsText" dxfId="367" priority="18" operator="containsText" text="S">
      <formula>NOT(ISERROR(SEARCH("S",AD4)))</formula>
    </cfRule>
    <cfRule type="containsText" dxfId="366" priority="19" operator="containsText" text="F">
      <formula>NOT(ISERROR(SEARCH("F",AD4)))</formula>
    </cfRule>
    <cfRule type="containsText" dxfId="365" priority="20" operator="containsText" text="E">
      <formula>NOT(ISERROR(SEARCH("E",AD4)))</formula>
    </cfRule>
    <cfRule type="containsText" dxfId="364" priority="21" operator="containsText" text="B">
      <formula>NOT(ISERROR(SEARCH("B",AD4)))</formula>
    </cfRule>
    <cfRule type="containsText" dxfId="363" priority="22" operator="containsText" text="A">
      <formula>NOT(ISERROR(SEARCH("A",AD4)))</formula>
    </cfRule>
  </conditionalFormatting>
  <conditionalFormatting sqref="AJ5:AK5">
    <cfRule type="containsText" dxfId="362" priority="13" operator="containsText" text="E">
      <formula>NOT(ISERROR(SEARCH("E",AJ5)))</formula>
    </cfRule>
    <cfRule type="containsText" dxfId="361" priority="14" operator="containsText" text="B">
      <formula>NOT(ISERROR(SEARCH("B",AJ5)))</formula>
    </cfRule>
    <cfRule type="containsText" dxfId="360" priority="15" operator="containsText" text="A">
      <formula>NOT(ISERROR(SEARCH("A",AJ5)))</formula>
    </cfRule>
  </conditionalFormatting>
  <conditionalFormatting sqref="AL5">
    <cfRule type="containsText" dxfId="359" priority="10" operator="containsText" text="E">
      <formula>NOT(ISERROR(SEARCH("E",AL5)))</formula>
    </cfRule>
    <cfRule type="containsText" dxfId="358" priority="11" operator="containsText" text="B">
      <formula>NOT(ISERROR(SEARCH("B",AL5)))</formula>
    </cfRule>
    <cfRule type="containsText" dxfId="357" priority="12" operator="containsText" text="A">
      <formula>NOT(ISERROR(SEARCH("A",AL5)))</formula>
    </cfRule>
  </conditionalFormatting>
  <conditionalFormatting sqref="AM5">
    <cfRule type="containsText" dxfId="356" priority="7" operator="containsText" text="E">
      <formula>NOT(ISERROR(SEARCH("E",AM5)))</formula>
    </cfRule>
    <cfRule type="containsText" dxfId="355" priority="8" operator="containsText" text="B">
      <formula>NOT(ISERROR(SEARCH("B",AM5)))</formula>
    </cfRule>
    <cfRule type="containsText" dxfId="354" priority="9" operator="containsText" text="A">
      <formula>NOT(ISERROR(SEARCH("A",AM5)))</formula>
    </cfRule>
  </conditionalFormatting>
  <conditionalFormatting sqref="F5:O5">
    <cfRule type="colorScale" priority="16">
      <colorScale>
        <cfvo type="min"/>
        <cfvo type="percentile" val="50"/>
        <cfvo type="max"/>
        <color rgb="FFF8696B"/>
        <color rgb="FFFFEB84"/>
        <color rgb="FF63BE7B"/>
      </colorScale>
    </cfRule>
  </conditionalFormatting>
  <conditionalFormatting sqref="AD5">
    <cfRule type="containsText" dxfId="353" priority="1" operator="containsText" text="D">
      <formula>NOT(ISERROR(SEARCH("D",AD5)))</formula>
    </cfRule>
    <cfRule type="containsText" dxfId="352" priority="2" operator="containsText" text="S">
      <formula>NOT(ISERROR(SEARCH("S",AD5)))</formula>
    </cfRule>
    <cfRule type="containsText" dxfId="351" priority="3" operator="containsText" text="F">
      <formula>NOT(ISERROR(SEARCH("F",AD5)))</formula>
    </cfRule>
    <cfRule type="containsText" dxfId="350" priority="4" operator="containsText" text="E">
      <formula>NOT(ISERROR(SEARCH("E",AD5)))</formula>
    </cfRule>
    <cfRule type="containsText" dxfId="349" priority="5" operator="containsText" text="B">
      <formula>NOT(ISERROR(SEARCH("B",AD5)))</formula>
    </cfRule>
    <cfRule type="containsText" dxfId="348" priority="6" operator="containsText" text="A">
      <formula>NOT(ISERROR(SEARCH("A",AD5)))</formula>
    </cfRule>
  </conditionalFormatting>
  <dataValidations count="1">
    <dataValidation type="list" allowBlank="1" showInputMessage="1" showErrorMessage="1" sqref="AM2:AM5" xr:uid="{00000000-0002-0000-0500-000000000000}">
      <formula1>"強風,外差し,イン先行,タフ"</formula1>
    </dataValidation>
  </dataValidations>
  <pageMargins left="0.7" right="0.7" top="0.75" bottom="0.75" header="0.3" footer="0.3"/>
  <pageSetup paperSize="9" orientation="portrait" horizontalDpi="4294967292" verticalDpi="4294967292"/>
  <ignoredErrors>
    <ignoredError sqref="P2:S2 P3:S3 T2:T3 P4:T4 P5:T5"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P9"/>
  <sheetViews>
    <sheetView zoomScaleNormal="100" workbookViewId="0">
      <pane xSplit="5" ySplit="1" topLeftCell="F2" activePane="bottomRight" state="frozen"/>
      <selection activeCell="E18" sqref="E18"/>
      <selection pane="topRight" activeCell="E18" sqref="E18"/>
      <selection pane="bottomLeft" activeCell="E18" sqref="E18"/>
      <selection pane="bottomRight" activeCell="AO16" sqref="AO16"/>
    </sheetView>
  </sheetViews>
  <sheetFormatPr baseColWidth="10" defaultColWidth="8.83203125" defaultRowHeight="15"/>
  <cols>
    <col min="1" max="1" width="10" bestFit="1" customWidth="1"/>
    <col min="2" max="2" width="8.1640625" customWidth="1"/>
    <col min="5" max="5" width="18.33203125" customWidth="1"/>
    <col min="24" max="26" width="16.6640625" customWidth="1"/>
    <col min="27" max="27" width="5.83203125" customWidth="1"/>
    <col min="33" max="33" width="5.33203125" customWidth="1"/>
    <col min="36" max="36" width="8.83203125" hidden="1" customWidth="1"/>
    <col min="41" max="42" width="150.83203125" customWidth="1"/>
  </cols>
  <sheetData>
    <row r="1" spans="1:42" s="5" customFormat="1">
      <c r="A1" s="1" t="s">
        <v>41</v>
      </c>
      <c r="B1" s="1" t="s">
        <v>42</v>
      </c>
      <c r="C1" s="1" t="s">
        <v>43</v>
      </c>
      <c r="D1" s="1" t="s">
        <v>44</v>
      </c>
      <c r="E1" s="1" t="s">
        <v>45</v>
      </c>
      <c r="F1" s="1" t="s">
        <v>61</v>
      </c>
      <c r="G1" s="1" t="s">
        <v>62</v>
      </c>
      <c r="H1" s="1" t="s">
        <v>63</v>
      </c>
      <c r="I1" s="1" t="s">
        <v>64</v>
      </c>
      <c r="J1" s="1" t="s">
        <v>65</v>
      </c>
      <c r="K1" s="1" t="s">
        <v>66</v>
      </c>
      <c r="L1" s="1" t="s">
        <v>67</v>
      </c>
      <c r="M1" s="1" t="s">
        <v>68</v>
      </c>
      <c r="N1" s="1" t="s">
        <v>71</v>
      </c>
      <c r="O1" s="1" t="s">
        <v>73</v>
      </c>
      <c r="P1" s="1" t="s">
        <v>74</v>
      </c>
      <c r="Q1" s="1" t="s">
        <v>46</v>
      </c>
      <c r="R1" s="1" t="s">
        <v>75</v>
      </c>
      <c r="S1" s="1" t="s">
        <v>47</v>
      </c>
      <c r="T1" s="1" t="s">
        <v>48</v>
      </c>
      <c r="U1" s="1" t="s">
        <v>176</v>
      </c>
      <c r="V1" s="2" t="s">
        <v>49</v>
      </c>
      <c r="W1" s="2" t="s">
        <v>50</v>
      </c>
      <c r="X1" s="3" t="s">
        <v>51</v>
      </c>
      <c r="Y1" s="3" t="s">
        <v>52</v>
      </c>
      <c r="Z1" s="3" t="s">
        <v>53</v>
      </c>
      <c r="AA1" s="3" t="s">
        <v>111</v>
      </c>
      <c r="AB1" s="4" t="s">
        <v>152</v>
      </c>
      <c r="AC1" s="4" t="s">
        <v>153</v>
      </c>
      <c r="AD1" s="4" t="s">
        <v>175</v>
      </c>
      <c r="AE1" s="4" t="s">
        <v>179</v>
      </c>
      <c r="AF1" s="4" t="s">
        <v>9</v>
      </c>
      <c r="AG1" s="4" t="s">
        <v>100</v>
      </c>
      <c r="AH1" s="4" t="s">
        <v>10</v>
      </c>
      <c r="AI1" s="4" t="s">
        <v>11</v>
      </c>
      <c r="AJ1" s="4"/>
      <c r="AK1" s="4" t="s">
        <v>12</v>
      </c>
      <c r="AL1" s="4" t="s">
        <v>13</v>
      </c>
      <c r="AM1" s="4" t="s">
        <v>54</v>
      </c>
      <c r="AN1" s="4" t="s">
        <v>55</v>
      </c>
      <c r="AO1" s="14" t="s">
        <v>70</v>
      </c>
      <c r="AP1" s="14" t="s">
        <v>154</v>
      </c>
    </row>
    <row r="2" spans="1:42" s="5" customFormat="1">
      <c r="A2" s="6">
        <v>44605</v>
      </c>
      <c r="B2" s="7" t="s">
        <v>171</v>
      </c>
      <c r="C2" s="8" t="s">
        <v>287</v>
      </c>
      <c r="D2" s="9">
        <v>9.1076388888888901E-2</v>
      </c>
      <c r="E2" s="32" t="s">
        <v>286</v>
      </c>
      <c r="F2" s="10">
        <v>12.7</v>
      </c>
      <c r="G2" s="10">
        <v>11.3</v>
      </c>
      <c r="H2" s="10">
        <v>12</v>
      </c>
      <c r="I2" s="10">
        <v>12.9</v>
      </c>
      <c r="J2" s="10">
        <v>12.8</v>
      </c>
      <c r="K2" s="10">
        <v>12.7</v>
      </c>
      <c r="L2" s="10">
        <v>11.6</v>
      </c>
      <c r="M2" s="10">
        <v>11.4</v>
      </c>
      <c r="N2" s="10">
        <v>11.4</v>
      </c>
      <c r="O2" s="10">
        <v>11</v>
      </c>
      <c r="P2" s="10">
        <v>12.1</v>
      </c>
      <c r="Q2" s="22">
        <f>SUM(F2:H2)</f>
        <v>36</v>
      </c>
      <c r="R2" s="22">
        <f>SUM(I2:M2)</f>
        <v>61.400000000000006</v>
      </c>
      <c r="S2" s="22">
        <f>SUM(N2:P2)</f>
        <v>34.5</v>
      </c>
      <c r="T2" s="23">
        <f>SUM(F2:J2)</f>
        <v>61.7</v>
      </c>
      <c r="U2" s="23">
        <f>SUM(L2:P2)</f>
        <v>57.5</v>
      </c>
      <c r="V2" s="11" t="s">
        <v>234</v>
      </c>
      <c r="W2" s="11" t="s">
        <v>255</v>
      </c>
      <c r="X2" s="13" t="s">
        <v>257</v>
      </c>
      <c r="Y2" s="13" t="s">
        <v>256</v>
      </c>
      <c r="Z2" s="13" t="s">
        <v>288</v>
      </c>
      <c r="AA2" s="13" t="s">
        <v>151</v>
      </c>
      <c r="AB2" s="12">
        <v>8.9</v>
      </c>
      <c r="AC2" s="12">
        <v>10.4</v>
      </c>
      <c r="AD2" s="12">
        <v>9.9</v>
      </c>
      <c r="AE2" s="11" t="s">
        <v>173</v>
      </c>
      <c r="AF2" s="12" t="s">
        <v>304</v>
      </c>
      <c r="AG2" s="12">
        <v>-0.6</v>
      </c>
      <c r="AH2" s="12">
        <v>0.6</v>
      </c>
      <c r="AI2" s="12">
        <v>-1.2</v>
      </c>
      <c r="AJ2" s="12"/>
      <c r="AK2" s="11" t="s">
        <v>303</v>
      </c>
      <c r="AL2" s="11" t="s">
        <v>305</v>
      </c>
      <c r="AM2" s="11" t="s">
        <v>158</v>
      </c>
      <c r="AN2" s="8"/>
      <c r="AO2" s="8"/>
      <c r="AP2" s="29"/>
    </row>
    <row r="3" spans="1:42" s="5" customFormat="1">
      <c r="A3" s="6">
        <v>44618</v>
      </c>
      <c r="B3" s="7" t="s">
        <v>449</v>
      </c>
      <c r="C3" s="8" t="s">
        <v>223</v>
      </c>
      <c r="D3" s="9">
        <v>9.1770833333333343E-2</v>
      </c>
      <c r="E3" s="32" t="s">
        <v>481</v>
      </c>
      <c r="F3" s="10">
        <v>12.8</v>
      </c>
      <c r="G3" s="10">
        <v>11.5</v>
      </c>
      <c r="H3" s="10">
        <v>11.6</v>
      </c>
      <c r="I3" s="10">
        <v>12.8</v>
      </c>
      <c r="J3" s="10">
        <v>13.1</v>
      </c>
      <c r="K3" s="10">
        <v>12.6</v>
      </c>
      <c r="L3" s="10">
        <v>12.2</v>
      </c>
      <c r="M3" s="10">
        <v>11.9</v>
      </c>
      <c r="N3" s="10">
        <v>11.3</v>
      </c>
      <c r="O3" s="10">
        <v>11.2</v>
      </c>
      <c r="P3" s="10">
        <v>11.9</v>
      </c>
      <c r="Q3" s="22">
        <f>SUM(F3:H3)</f>
        <v>35.9</v>
      </c>
      <c r="R3" s="22">
        <f>SUM(I3:M3)</f>
        <v>62.6</v>
      </c>
      <c r="S3" s="22">
        <f>SUM(N3:P3)</f>
        <v>34.4</v>
      </c>
      <c r="T3" s="23">
        <f>SUM(F3:J3)</f>
        <v>61.800000000000004</v>
      </c>
      <c r="U3" s="23">
        <f>SUM(L3:P3)</f>
        <v>58.500000000000007</v>
      </c>
      <c r="V3" s="11" t="s">
        <v>234</v>
      </c>
      <c r="W3" s="11" t="s">
        <v>255</v>
      </c>
      <c r="X3" s="13" t="s">
        <v>482</v>
      </c>
      <c r="Y3" s="13" t="s">
        <v>483</v>
      </c>
      <c r="Z3" s="13" t="s">
        <v>454</v>
      </c>
      <c r="AA3" s="13" t="s">
        <v>151</v>
      </c>
      <c r="AB3" s="12">
        <v>8.8000000000000007</v>
      </c>
      <c r="AC3" s="12">
        <v>9.8000000000000007</v>
      </c>
      <c r="AD3" s="12">
        <v>10</v>
      </c>
      <c r="AE3" s="11" t="s">
        <v>173</v>
      </c>
      <c r="AF3" s="12">
        <v>-0.5</v>
      </c>
      <c r="AG3" s="12">
        <v>-0.8</v>
      </c>
      <c r="AH3" s="12">
        <v>0.1</v>
      </c>
      <c r="AI3" s="12">
        <v>-1.4</v>
      </c>
      <c r="AJ3" s="12"/>
      <c r="AK3" s="11" t="s">
        <v>305</v>
      </c>
      <c r="AL3" s="11" t="s">
        <v>305</v>
      </c>
      <c r="AM3" s="11" t="s">
        <v>293</v>
      </c>
      <c r="AN3" s="8"/>
      <c r="AO3" s="8" t="s">
        <v>484</v>
      </c>
      <c r="AP3" s="29" t="s">
        <v>526</v>
      </c>
    </row>
    <row r="4" spans="1:42" s="5" customFormat="1">
      <c r="A4" s="6">
        <v>44626</v>
      </c>
      <c r="B4" s="7" t="s">
        <v>165</v>
      </c>
      <c r="C4" s="8" t="s">
        <v>223</v>
      </c>
      <c r="D4" s="9">
        <v>9.3124999999999999E-2</v>
      </c>
      <c r="E4" s="32" t="s">
        <v>597</v>
      </c>
      <c r="F4" s="10">
        <v>12.8</v>
      </c>
      <c r="G4" s="10">
        <v>11.3</v>
      </c>
      <c r="H4" s="10">
        <v>11.3</v>
      </c>
      <c r="I4" s="10">
        <v>12.4</v>
      </c>
      <c r="J4" s="10">
        <v>13.4</v>
      </c>
      <c r="K4" s="10">
        <v>13.1</v>
      </c>
      <c r="L4" s="10">
        <v>11.9</v>
      </c>
      <c r="M4" s="10">
        <v>11.9</v>
      </c>
      <c r="N4" s="10">
        <v>11.7</v>
      </c>
      <c r="O4" s="10">
        <v>12.3</v>
      </c>
      <c r="P4" s="10">
        <v>12.5</v>
      </c>
      <c r="Q4" s="22">
        <f>SUM(F4:H4)</f>
        <v>35.400000000000006</v>
      </c>
      <c r="R4" s="22">
        <f>SUM(I4:M4)</f>
        <v>62.699999999999996</v>
      </c>
      <c r="S4" s="22">
        <f>SUM(N4:P4)</f>
        <v>36.5</v>
      </c>
      <c r="T4" s="23">
        <f>SUM(F4:J4)</f>
        <v>61.2</v>
      </c>
      <c r="U4" s="23">
        <f>SUM(L4:P4)</f>
        <v>60.3</v>
      </c>
      <c r="V4" s="11" t="s">
        <v>357</v>
      </c>
      <c r="W4" s="11" t="s">
        <v>222</v>
      </c>
      <c r="X4" s="13" t="s">
        <v>598</v>
      </c>
      <c r="Y4" s="13" t="s">
        <v>454</v>
      </c>
      <c r="Z4" s="13" t="s">
        <v>483</v>
      </c>
      <c r="AA4" s="13" t="s">
        <v>151</v>
      </c>
      <c r="AB4" s="12">
        <v>9.1999999999999993</v>
      </c>
      <c r="AC4" s="12">
        <v>10.3</v>
      </c>
      <c r="AD4" s="12">
        <v>10.4</v>
      </c>
      <c r="AE4" s="11" t="s">
        <v>173</v>
      </c>
      <c r="AF4" s="12">
        <v>-0.6</v>
      </c>
      <c r="AG4" s="12" t="s">
        <v>301</v>
      </c>
      <c r="AH4" s="12">
        <v>0.7</v>
      </c>
      <c r="AI4" s="12">
        <v>-1.3</v>
      </c>
      <c r="AJ4" s="12"/>
      <c r="AK4" s="11" t="s">
        <v>303</v>
      </c>
      <c r="AL4" s="11" t="s">
        <v>305</v>
      </c>
      <c r="AM4" s="11" t="s">
        <v>293</v>
      </c>
      <c r="AN4" s="8"/>
      <c r="AO4" s="8" t="s">
        <v>627</v>
      </c>
      <c r="AP4" s="29" t="s">
        <v>626</v>
      </c>
    </row>
    <row r="5" spans="1:42">
      <c r="F5" s="26"/>
      <c r="G5" s="26"/>
      <c r="H5" s="26"/>
      <c r="I5" s="26"/>
      <c r="J5" s="26"/>
      <c r="K5" s="26"/>
      <c r="L5" s="26"/>
      <c r="M5" s="26"/>
      <c r="N5" s="26"/>
      <c r="O5" s="26"/>
      <c r="P5" s="26"/>
      <c r="Q5" s="26"/>
      <c r="R5" s="26"/>
      <c r="S5" s="26"/>
      <c r="T5" s="26"/>
      <c r="U5" s="26"/>
    </row>
    <row r="6" spans="1:42">
      <c r="F6" s="26"/>
      <c r="G6" s="26"/>
      <c r="H6" s="26"/>
      <c r="I6" s="26"/>
      <c r="J6" s="26"/>
      <c r="K6" s="26"/>
      <c r="L6" s="26"/>
      <c r="M6" s="26"/>
      <c r="N6" s="26"/>
      <c r="O6" s="26"/>
      <c r="P6" s="26"/>
      <c r="Q6" s="26"/>
      <c r="R6" s="26"/>
      <c r="S6" s="26"/>
      <c r="T6" s="26"/>
      <c r="U6" s="26"/>
    </row>
    <row r="7" spans="1:42">
      <c r="F7" s="26"/>
      <c r="G7" s="26"/>
      <c r="H7" s="26"/>
      <c r="I7" s="26"/>
      <c r="J7" s="26"/>
      <c r="K7" s="26"/>
      <c r="L7" s="26"/>
      <c r="M7" s="26"/>
      <c r="N7" s="26"/>
      <c r="O7" s="26"/>
      <c r="P7" s="26"/>
      <c r="Q7" s="26"/>
      <c r="R7" s="26"/>
      <c r="S7" s="26"/>
      <c r="T7" s="26"/>
      <c r="U7" s="26"/>
    </row>
    <row r="8" spans="1:42">
      <c r="F8" s="26"/>
      <c r="G8" s="26"/>
      <c r="H8" s="26"/>
      <c r="I8" s="26"/>
      <c r="J8" s="26"/>
      <c r="K8" s="26"/>
      <c r="L8" s="26"/>
      <c r="M8" s="26"/>
      <c r="N8" s="26"/>
      <c r="O8" s="26"/>
      <c r="P8" s="26"/>
      <c r="Q8" s="26"/>
      <c r="R8" s="26"/>
      <c r="S8" s="26"/>
      <c r="T8" s="26"/>
      <c r="U8" s="26"/>
    </row>
    <row r="9" spans="1:42">
      <c r="F9" s="26"/>
      <c r="G9" s="26"/>
      <c r="H9" s="26"/>
      <c r="I9" s="26"/>
      <c r="J9" s="26"/>
      <c r="K9" s="26"/>
      <c r="L9" s="26"/>
      <c r="M9" s="26"/>
      <c r="N9" s="26"/>
      <c r="O9" s="26"/>
      <c r="P9" s="26"/>
      <c r="Q9" s="26"/>
      <c r="R9" s="26"/>
      <c r="S9" s="26"/>
      <c r="T9" s="26"/>
      <c r="U9" s="26"/>
    </row>
  </sheetData>
  <autoFilter ref="A1:AO2" xr:uid="{00000000-0009-0000-0000-000006000000}"/>
  <phoneticPr fontId="3"/>
  <conditionalFormatting sqref="AK2:AL2">
    <cfRule type="containsText" dxfId="347" priority="389" operator="containsText" text="E">
      <formula>NOT(ISERROR(SEARCH("E",AK2)))</formula>
    </cfRule>
    <cfRule type="containsText" dxfId="346" priority="390" operator="containsText" text="B">
      <formula>NOT(ISERROR(SEARCH("B",AK2)))</formula>
    </cfRule>
    <cfRule type="containsText" dxfId="345" priority="391" operator="containsText" text="A">
      <formula>NOT(ISERROR(SEARCH("A",AK2)))</formula>
    </cfRule>
  </conditionalFormatting>
  <conditionalFormatting sqref="AM2:AN2">
    <cfRule type="containsText" dxfId="344" priority="386" operator="containsText" text="E">
      <formula>NOT(ISERROR(SEARCH("E",AM2)))</formula>
    </cfRule>
    <cfRule type="containsText" dxfId="343" priority="387" operator="containsText" text="B">
      <formula>NOT(ISERROR(SEARCH("B",AM2)))</formula>
    </cfRule>
    <cfRule type="containsText" dxfId="342" priority="388" operator="containsText" text="A">
      <formula>NOT(ISERROR(SEARCH("A",AM2)))</formula>
    </cfRule>
  </conditionalFormatting>
  <conditionalFormatting sqref="AN2">
    <cfRule type="containsText" dxfId="341" priority="197" operator="containsText" text="E">
      <formula>NOT(ISERROR(SEARCH("E",AN2)))</formula>
    </cfRule>
    <cfRule type="containsText" dxfId="340" priority="198" operator="containsText" text="B">
      <formula>NOT(ISERROR(SEARCH("B",AN2)))</formula>
    </cfRule>
    <cfRule type="containsText" dxfId="339" priority="199" operator="containsText" text="A">
      <formula>NOT(ISERROR(SEARCH("A",AN2)))</formula>
    </cfRule>
  </conditionalFormatting>
  <conditionalFormatting sqref="AE2">
    <cfRule type="containsText" dxfId="338" priority="41" operator="containsText" text="D">
      <formula>NOT(ISERROR(SEARCH("D",AE2)))</formula>
    </cfRule>
    <cfRule type="containsText" dxfId="337" priority="42" operator="containsText" text="S">
      <formula>NOT(ISERROR(SEARCH("S",AE2)))</formula>
    </cfRule>
    <cfRule type="containsText" dxfId="336" priority="43" operator="containsText" text="F">
      <formula>NOT(ISERROR(SEARCH("F",AE2)))</formula>
    </cfRule>
    <cfRule type="containsText" dxfId="335" priority="44" operator="containsText" text="E">
      <formula>NOT(ISERROR(SEARCH("E",AE2)))</formula>
    </cfRule>
    <cfRule type="containsText" dxfId="334" priority="45" operator="containsText" text="B">
      <formula>NOT(ISERROR(SEARCH("B",AE2)))</formula>
    </cfRule>
    <cfRule type="containsText" dxfId="333" priority="46" operator="containsText" text="A">
      <formula>NOT(ISERROR(SEARCH("A",AE2)))</formula>
    </cfRule>
  </conditionalFormatting>
  <conditionalFormatting sqref="F2:P2">
    <cfRule type="colorScale" priority="34">
      <colorScale>
        <cfvo type="min"/>
        <cfvo type="percentile" val="50"/>
        <cfvo type="max"/>
        <color rgb="FFF8696B"/>
        <color rgb="FFFFEB84"/>
        <color rgb="FF63BE7B"/>
      </colorScale>
    </cfRule>
  </conditionalFormatting>
  <conditionalFormatting sqref="AK3:AL3">
    <cfRule type="containsText" dxfId="332" priority="31" operator="containsText" text="E">
      <formula>NOT(ISERROR(SEARCH("E",AK3)))</formula>
    </cfRule>
    <cfRule type="containsText" dxfId="331" priority="32" operator="containsText" text="B">
      <formula>NOT(ISERROR(SEARCH("B",AK3)))</formula>
    </cfRule>
    <cfRule type="containsText" dxfId="330" priority="33" operator="containsText" text="A">
      <formula>NOT(ISERROR(SEARCH("A",AK3)))</formula>
    </cfRule>
  </conditionalFormatting>
  <conditionalFormatting sqref="AM3:AN3">
    <cfRule type="containsText" dxfId="329" priority="28" operator="containsText" text="E">
      <formula>NOT(ISERROR(SEARCH("E",AM3)))</formula>
    </cfRule>
    <cfRule type="containsText" dxfId="328" priority="29" operator="containsText" text="B">
      <formula>NOT(ISERROR(SEARCH("B",AM3)))</formula>
    </cfRule>
    <cfRule type="containsText" dxfId="327" priority="30" operator="containsText" text="A">
      <formula>NOT(ISERROR(SEARCH("A",AM3)))</formula>
    </cfRule>
  </conditionalFormatting>
  <conditionalFormatting sqref="AN3">
    <cfRule type="containsText" dxfId="326" priority="25" operator="containsText" text="E">
      <formula>NOT(ISERROR(SEARCH("E",AN3)))</formula>
    </cfRule>
    <cfRule type="containsText" dxfId="325" priority="26" operator="containsText" text="B">
      <formula>NOT(ISERROR(SEARCH("B",AN3)))</formula>
    </cfRule>
    <cfRule type="containsText" dxfId="324" priority="27" operator="containsText" text="A">
      <formula>NOT(ISERROR(SEARCH("A",AN3)))</formula>
    </cfRule>
  </conditionalFormatting>
  <conditionalFormatting sqref="AE3">
    <cfRule type="containsText" dxfId="323" priority="19" operator="containsText" text="D">
      <formula>NOT(ISERROR(SEARCH("D",AE3)))</formula>
    </cfRule>
    <cfRule type="containsText" dxfId="322" priority="20" operator="containsText" text="S">
      <formula>NOT(ISERROR(SEARCH("S",AE3)))</formula>
    </cfRule>
    <cfRule type="containsText" dxfId="321" priority="21" operator="containsText" text="F">
      <formula>NOT(ISERROR(SEARCH("F",AE3)))</formula>
    </cfRule>
    <cfRule type="containsText" dxfId="320" priority="22" operator="containsText" text="E">
      <formula>NOT(ISERROR(SEARCH("E",AE3)))</formula>
    </cfRule>
    <cfRule type="containsText" dxfId="319" priority="23" operator="containsText" text="B">
      <formula>NOT(ISERROR(SEARCH("B",AE3)))</formula>
    </cfRule>
    <cfRule type="containsText" dxfId="318" priority="24" operator="containsText" text="A">
      <formula>NOT(ISERROR(SEARCH("A",AE3)))</formula>
    </cfRule>
  </conditionalFormatting>
  <conditionalFormatting sqref="F3:P3">
    <cfRule type="colorScale" priority="18">
      <colorScale>
        <cfvo type="min"/>
        <cfvo type="percentile" val="50"/>
        <cfvo type="max"/>
        <color rgb="FFF8696B"/>
        <color rgb="FFFFEB84"/>
        <color rgb="FF63BE7B"/>
      </colorScale>
    </cfRule>
  </conditionalFormatting>
  <conditionalFormatting sqref="AK4:AL4">
    <cfRule type="containsText" dxfId="317" priority="15" operator="containsText" text="E">
      <formula>NOT(ISERROR(SEARCH("E",AK4)))</formula>
    </cfRule>
    <cfRule type="containsText" dxfId="316" priority="16" operator="containsText" text="B">
      <formula>NOT(ISERROR(SEARCH("B",AK4)))</formula>
    </cfRule>
    <cfRule type="containsText" dxfId="315" priority="17" operator="containsText" text="A">
      <formula>NOT(ISERROR(SEARCH("A",AK4)))</formula>
    </cfRule>
  </conditionalFormatting>
  <conditionalFormatting sqref="AM4:AN4">
    <cfRule type="containsText" dxfId="314" priority="12" operator="containsText" text="E">
      <formula>NOT(ISERROR(SEARCH("E",AM4)))</formula>
    </cfRule>
    <cfRule type="containsText" dxfId="313" priority="13" operator="containsText" text="B">
      <formula>NOT(ISERROR(SEARCH("B",AM4)))</formula>
    </cfRule>
    <cfRule type="containsText" dxfId="312" priority="14" operator="containsText" text="A">
      <formula>NOT(ISERROR(SEARCH("A",AM4)))</formula>
    </cfRule>
  </conditionalFormatting>
  <conditionalFormatting sqref="AN4">
    <cfRule type="containsText" dxfId="311" priority="9" operator="containsText" text="E">
      <formula>NOT(ISERROR(SEARCH("E",AN4)))</formula>
    </cfRule>
    <cfRule type="containsText" dxfId="310" priority="10" operator="containsText" text="B">
      <formula>NOT(ISERROR(SEARCH("B",AN4)))</formula>
    </cfRule>
    <cfRule type="containsText" dxfId="309" priority="11" operator="containsText" text="A">
      <formula>NOT(ISERROR(SEARCH("A",AN4)))</formula>
    </cfRule>
  </conditionalFormatting>
  <conditionalFormatting sqref="AE4">
    <cfRule type="containsText" dxfId="308" priority="3" operator="containsText" text="D">
      <formula>NOT(ISERROR(SEARCH("D",AE4)))</formula>
    </cfRule>
    <cfRule type="containsText" dxfId="307" priority="4" operator="containsText" text="S">
      <formula>NOT(ISERROR(SEARCH("S",AE4)))</formula>
    </cfRule>
    <cfRule type="containsText" dxfId="306" priority="5" operator="containsText" text="F">
      <formula>NOT(ISERROR(SEARCH("F",AE4)))</formula>
    </cfRule>
    <cfRule type="containsText" dxfId="305" priority="6" operator="containsText" text="E">
      <formula>NOT(ISERROR(SEARCH("E",AE4)))</formula>
    </cfRule>
    <cfRule type="containsText" dxfId="304" priority="7" operator="containsText" text="B">
      <formula>NOT(ISERROR(SEARCH("B",AE4)))</formula>
    </cfRule>
    <cfRule type="containsText" dxfId="303" priority="8" operator="containsText" text="A">
      <formula>NOT(ISERROR(SEARCH("A",AE4)))</formula>
    </cfRule>
  </conditionalFormatting>
  <conditionalFormatting sqref="F4:P4">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N2:AN4" xr:uid="{00000000-0002-0000-0600-000000000000}">
      <formula1>"強風,外差し,イン先行,タフ"</formula1>
    </dataValidation>
  </dataValidations>
  <pageMargins left="0.7" right="0.7" top="0.75" bottom="0.75" header="0.3" footer="0.3"/>
  <pageSetup paperSize="9" orientation="portrait" horizontalDpi="4294967292" verticalDpi="4294967292"/>
  <ignoredErrors>
    <ignoredError sqref="Q2:U2 Q3:U3 Q4:U4"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Q3"/>
  <sheetViews>
    <sheetView workbookViewId="0">
      <pane xSplit="5" ySplit="1" topLeftCell="H2" activePane="bottomRight" state="frozen"/>
      <selection activeCell="E24" sqref="E24"/>
      <selection pane="topRight" activeCell="E24" sqref="E24"/>
      <selection pane="bottomLeft" activeCell="E24" sqref="E24"/>
      <selection pane="bottomRight" activeCell="AQ15" sqref="AQ15"/>
    </sheetView>
  </sheetViews>
  <sheetFormatPr baseColWidth="10" defaultColWidth="8.83203125" defaultRowHeight="15"/>
  <cols>
    <col min="1" max="1" width="10" bestFit="1" customWidth="1"/>
    <col min="2" max="2" width="8.1640625" customWidth="1"/>
    <col min="5" max="5" width="18.33203125" customWidth="1"/>
    <col min="25" max="27" width="16.6640625" customWidth="1"/>
    <col min="28" max="28" width="5.33203125" customWidth="1"/>
    <col min="34" max="34" width="5.33203125" customWidth="1"/>
    <col min="37" max="37" width="8.83203125" hidden="1" customWidth="1"/>
    <col min="42" max="43" width="150.83203125" customWidth="1"/>
  </cols>
  <sheetData>
    <row r="1" spans="1:43" s="5" customFormat="1">
      <c r="A1" s="1" t="s">
        <v>41</v>
      </c>
      <c r="B1" s="1" t="s">
        <v>112</v>
      </c>
      <c r="C1" s="1" t="s">
        <v>43</v>
      </c>
      <c r="D1" s="1" t="s">
        <v>113</v>
      </c>
      <c r="E1" s="1" t="s">
        <v>45</v>
      </c>
      <c r="F1" s="1" t="s">
        <v>114</v>
      </c>
      <c r="G1" s="1" t="s">
        <v>115</v>
      </c>
      <c r="H1" s="1" t="s">
        <v>116</v>
      </c>
      <c r="I1" s="1" t="s">
        <v>117</v>
      </c>
      <c r="J1" s="1" t="s">
        <v>118</v>
      </c>
      <c r="K1" s="1" t="s">
        <v>119</v>
      </c>
      <c r="L1" s="1" t="s">
        <v>120</v>
      </c>
      <c r="M1" s="1" t="s">
        <v>121</v>
      </c>
      <c r="N1" s="1" t="s">
        <v>122</v>
      </c>
      <c r="O1" s="1" t="s">
        <v>123</v>
      </c>
      <c r="P1" s="1" t="s">
        <v>124</v>
      </c>
      <c r="Q1" s="1" t="s">
        <v>125</v>
      </c>
      <c r="R1" s="1" t="s">
        <v>46</v>
      </c>
      <c r="S1" s="1" t="s">
        <v>126</v>
      </c>
      <c r="T1" s="1" t="s">
        <v>47</v>
      </c>
      <c r="U1" s="1" t="s">
        <v>48</v>
      </c>
      <c r="V1" s="1" t="s">
        <v>176</v>
      </c>
      <c r="W1" s="2" t="s">
        <v>127</v>
      </c>
      <c r="X1" s="2" t="s">
        <v>50</v>
      </c>
      <c r="Y1" s="3" t="s">
        <v>51</v>
      </c>
      <c r="Z1" s="3" t="s">
        <v>52</v>
      </c>
      <c r="AA1" s="3" t="s">
        <v>53</v>
      </c>
      <c r="AB1" s="3" t="s">
        <v>130</v>
      </c>
      <c r="AC1" s="4" t="s">
        <v>152</v>
      </c>
      <c r="AD1" s="4" t="s">
        <v>153</v>
      </c>
      <c r="AE1" s="4" t="s">
        <v>174</v>
      </c>
      <c r="AF1" s="4" t="s">
        <v>179</v>
      </c>
      <c r="AG1" s="4" t="s">
        <v>9</v>
      </c>
      <c r="AH1" s="4" t="s">
        <v>91</v>
      </c>
      <c r="AI1" s="4" t="s">
        <v>10</v>
      </c>
      <c r="AJ1" s="4" t="s">
        <v>11</v>
      </c>
      <c r="AK1" s="4"/>
      <c r="AL1" s="4" t="s">
        <v>12</v>
      </c>
      <c r="AM1" s="4" t="s">
        <v>13</v>
      </c>
      <c r="AN1" s="4" t="s">
        <v>54</v>
      </c>
      <c r="AO1" s="4" t="s">
        <v>128</v>
      </c>
      <c r="AP1" s="1" t="s">
        <v>129</v>
      </c>
      <c r="AQ1" s="14" t="s">
        <v>154</v>
      </c>
    </row>
    <row r="2" spans="1:43" s="5" customFormat="1">
      <c r="A2" s="6">
        <v>44611</v>
      </c>
      <c r="B2" s="7" t="s">
        <v>162</v>
      </c>
      <c r="C2" s="8" t="s">
        <v>198</v>
      </c>
      <c r="D2" s="9">
        <v>0.10280092592592593</v>
      </c>
      <c r="E2" s="32" t="s">
        <v>365</v>
      </c>
      <c r="F2" s="10">
        <v>12.7</v>
      </c>
      <c r="G2" s="10">
        <v>11.1</v>
      </c>
      <c r="H2" s="10">
        <v>12.9</v>
      </c>
      <c r="I2" s="10">
        <v>13.1</v>
      </c>
      <c r="J2" s="10">
        <v>13.2</v>
      </c>
      <c r="K2" s="10">
        <v>13.3</v>
      </c>
      <c r="L2" s="10">
        <v>13</v>
      </c>
      <c r="M2" s="10">
        <v>12.5</v>
      </c>
      <c r="N2" s="10">
        <v>12</v>
      </c>
      <c r="O2" s="10">
        <v>11.5</v>
      </c>
      <c r="P2" s="10">
        <v>11.2</v>
      </c>
      <c r="Q2" s="10">
        <v>11.7</v>
      </c>
      <c r="R2" s="22">
        <f>SUM(F2:H2)</f>
        <v>36.699999999999996</v>
      </c>
      <c r="S2" s="22">
        <f>SUM(I2:N2)</f>
        <v>77.099999999999994</v>
      </c>
      <c r="T2" s="22">
        <f>SUM(O2:Q2)</f>
        <v>34.4</v>
      </c>
      <c r="U2" s="23">
        <f>SUM(F2:J2)</f>
        <v>63</v>
      </c>
      <c r="V2" s="23">
        <f>SUM(M2:Q2)</f>
        <v>58.900000000000006</v>
      </c>
      <c r="W2" s="11" t="s">
        <v>202</v>
      </c>
      <c r="X2" s="11" t="s">
        <v>216</v>
      </c>
      <c r="Y2" s="13" t="s">
        <v>276</v>
      </c>
      <c r="Z2" s="13" t="s">
        <v>345</v>
      </c>
      <c r="AA2" s="13" t="s">
        <v>212</v>
      </c>
      <c r="AB2" s="11" t="s">
        <v>156</v>
      </c>
      <c r="AC2" s="12">
        <v>9.6</v>
      </c>
      <c r="AD2" s="12">
        <v>11.1</v>
      </c>
      <c r="AE2" s="12">
        <v>9.5</v>
      </c>
      <c r="AF2" s="11" t="s">
        <v>156</v>
      </c>
      <c r="AG2" s="12">
        <v>-0.3</v>
      </c>
      <c r="AH2" s="12">
        <v>-1.1000000000000001</v>
      </c>
      <c r="AI2" s="12">
        <v>0.3</v>
      </c>
      <c r="AJ2" s="12">
        <v>-1.7</v>
      </c>
      <c r="AK2" s="12"/>
      <c r="AL2" s="11" t="s">
        <v>305</v>
      </c>
      <c r="AM2" s="11" t="s">
        <v>305</v>
      </c>
      <c r="AN2" s="11" t="s">
        <v>157</v>
      </c>
      <c r="AO2" s="8"/>
      <c r="AP2" s="8" t="s">
        <v>364</v>
      </c>
      <c r="AQ2" s="29" t="s">
        <v>424</v>
      </c>
    </row>
    <row r="3" spans="1:43" s="5" customFormat="1">
      <c r="A3" s="6">
        <v>44618</v>
      </c>
      <c r="B3" s="7" t="s">
        <v>164</v>
      </c>
      <c r="C3" s="8" t="s">
        <v>198</v>
      </c>
      <c r="D3" s="9">
        <v>0.10287037037037038</v>
      </c>
      <c r="E3" s="32" t="s">
        <v>477</v>
      </c>
      <c r="F3" s="10">
        <v>13</v>
      </c>
      <c r="G3" s="10">
        <v>12.4</v>
      </c>
      <c r="H3" s="10">
        <v>13.3</v>
      </c>
      <c r="I3" s="10">
        <v>13.4</v>
      </c>
      <c r="J3" s="10">
        <v>12.7</v>
      </c>
      <c r="K3" s="10">
        <v>12.7</v>
      </c>
      <c r="L3" s="10">
        <v>12.8</v>
      </c>
      <c r="M3" s="10">
        <v>12.6</v>
      </c>
      <c r="N3" s="10">
        <v>11.9</v>
      </c>
      <c r="O3" s="10">
        <v>11</v>
      </c>
      <c r="P3" s="10">
        <v>11.3</v>
      </c>
      <c r="Q3" s="10">
        <v>11.7</v>
      </c>
      <c r="R3" s="22">
        <f>SUM(F3:H3)</f>
        <v>38.700000000000003</v>
      </c>
      <c r="S3" s="22">
        <f>SUM(I3:N3)</f>
        <v>76.099999999999994</v>
      </c>
      <c r="T3" s="22">
        <f>SUM(O3:Q3)</f>
        <v>34</v>
      </c>
      <c r="U3" s="23">
        <f>SUM(F3:J3)</f>
        <v>64.8</v>
      </c>
      <c r="V3" s="23">
        <f>SUM(M3:Q3)</f>
        <v>58.5</v>
      </c>
      <c r="W3" s="11" t="s">
        <v>202</v>
      </c>
      <c r="X3" s="11" t="s">
        <v>216</v>
      </c>
      <c r="Y3" s="13" t="s">
        <v>263</v>
      </c>
      <c r="Z3" s="13" t="s">
        <v>259</v>
      </c>
      <c r="AA3" s="13" t="s">
        <v>478</v>
      </c>
      <c r="AB3" s="11" t="s">
        <v>156</v>
      </c>
      <c r="AC3" s="12">
        <v>8.8000000000000007</v>
      </c>
      <c r="AD3" s="12">
        <v>9.8000000000000007</v>
      </c>
      <c r="AE3" s="12">
        <v>10</v>
      </c>
      <c r="AF3" s="11" t="s">
        <v>242</v>
      </c>
      <c r="AG3" s="12">
        <v>2.4</v>
      </c>
      <c r="AH3" s="12">
        <v>-1.2</v>
      </c>
      <c r="AI3" s="12">
        <v>2.8</v>
      </c>
      <c r="AJ3" s="12">
        <v>-1.6</v>
      </c>
      <c r="AK3" s="12"/>
      <c r="AL3" s="11" t="s">
        <v>309</v>
      </c>
      <c r="AM3" s="11" t="s">
        <v>305</v>
      </c>
      <c r="AN3" s="11" t="s">
        <v>157</v>
      </c>
      <c r="AO3" s="8"/>
      <c r="AP3" s="8" t="s">
        <v>476</v>
      </c>
      <c r="AQ3" s="29" t="s">
        <v>524</v>
      </c>
    </row>
  </sheetData>
  <autoFilter ref="A1:AP2" xr:uid="{00000000-0009-0000-0000-000007000000}"/>
  <phoneticPr fontId="12"/>
  <conditionalFormatting sqref="AL2:AM2">
    <cfRule type="containsText" dxfId="302" priority="510" operator="containsText" text="E">
      <formula>NOT(ISERROR(SEARCH("E",AL2)))</formula>
    </cfRule>
    <cfRule type="containsText" dxfId="301" priority="511" operator="containsText" text="B">
      <formula>NOT(ISERROR(SEARCH("B",AL2)))</formula>
    </cfRule>
    <cfRule type="containsText" dxfId="300" priority="512" operator="containsText" text="A">
      <formula>NOT(ISERROR(SEARCH("A",AL2)))</formula>
    </cfRule>
  </conditionalFormatting>
  <conditionalFormatting sqref="AN2">
    <cfRule type="containsText" dxfId="299" priority="507" operator="containsText" text="E">
      <formula>NOT(ISERROR(SEARCH("E",AN2)))</formula>
    </cfRule>
    <cfRule type="containsText" dxfId="298" priority="508" operator="containsText" text="B">
      <formula>NOT(ISERROR(SEARCH("B",AN2)))</formula>
    </cfRule>
    <cfRule type="containsText" dxfId="297" priority="509" operator="containsText" text="A">
      <formula>NOT(ISERROR(SEARCH("A",AN2)))</formula>
    </cfRule>
  </conditionalFormatting>
  <conditionalFormatting sqref="F2:Q2">
    <cfRule type="colorScale" priority="299">
      <colorScale>
        <cfvo type="min"/>
        <cfvo type="percentile" val="50"/>
        <cfvo type="max"/>
        <color rgb="FFF8696B"/>
        <color rgb="FFFFEB84"/>
        <color rgb="FF63BE7B"/>
      </colorScale>
    </cfRule>
  </conditionalFormatting>
  <conditionalFormatting sqref="F2:Q2">
    <cfRule type="colorScale" priority="298">
      <colorScale>
        <cfvo type="min"/>
        <cfvo type="percentile" val="50"/>
        <cfvo type="max"/>
        <color rgb="FFF8696B"/>
        <color rgb="FFFFEB84"/>
        <color rgb="FF63BE7B"/>
      </colorScale>
    </cfRule>
  </conditionalFormatting>
  <conditionalFormatting sqref="AO2">
    <cfRule type="containsText" dxfId="296" priority="253" operator="containsText" text="E">
      <formula>NOT(ISERROR(SEARCH("E",AO2)))</formula>
    </cfRule>
    <cfRule type="containsText" dxfId="295" priority="254" operator="containsText" text="B">
      <formula>NOT(ISERROR(SEARCH("B",AO2)))</formula>
    </cfRule>
    <cfRule type="containsText" dxfId="294" priority="255" operator="containsText" text="A">
      <formula>NOT(ISERROR(SEARCH("A",AO2)))</formula>
    </cfRule>
  </conditionalFormatting>
  <conditionalFormatting sqref="AF2">
    <cfRule type="containsText" dxfId="293" priority="18" operator="containsText" text="D">
      <formula>NOT(ISERROR(SEARCH("D",AF2)))</formula>
    </cfRule>
    <cfRule type="containsText" dxfId="292" priority="19" operator="containsText" text="S">
      <formula>NOT(ISERROR(SEARCH("S",AF2)))</formula>
    </cfRule>
    <cfRule type="containsText" dxfId="291" priority="20" operator="containsText" text="F">
      <formula>NOT(ISERROR(SEARCH("F",AF2)))</formula>
    </cfRule>
    <cfRule type="containsText" dxfId="290" priority="21" operator="containsText" text="E">
      <formula>NOT(ISERROR(SEARCH("E",AF2)))</formula>
    </cfRule>
    <cfRule type="containsText" dxfId="289" priority="22" operator="containsText" text="B">
      <formula>NOT(ISERROR(SEARCH("B",AF2)))</formula>
    </cfRule>
    <cfRule type="containsText" dxfId="288" priority="23" operator="containsText" text="A">
      <formula>NOT(ISERROR(SEARCH("A",AF2)))</formula>
    </cfRule>
  </conditionalFormatting>
  <conditionalFormatting sqref="AL3:AM3">
    <cfRule type="containsText" dxfId="287" priority="15" operator="containsText" text="E">
      <formula>NOT(ISERROR(SEARCH("E",AL3)))</formula>
    </cfRule>
    <cfRule type="containsText" dxfId="286" priority="16" operator="containsText" text="B">
      <formula>NOT(ISERROR(SEARCH("B",AL3)))</formula>
    </cfRule>
    <cfRule type="containsText" dxfId="285" priority="17" operator="containsText" text="A">
      <formula>NOT(ISERROR(SEARCH("A",AL3)))</formula>
    </cfRule>
  </conditionalFormatting>
  <conditionalFormatting sqref="AN3">
    <cfRule type="containsText" dxfId="284" priority="12" operator="containsText" text="E">
      <formula>NOT(ISERROR(SEARCH("E",AN3)))</formula>
    </cfRule>
    <cfRule type="containsText" dxfId="283" priority="13" operator="containsText" text="B">
      <formula>NOT(ISERROR(SEARCH("B",AN3)))</formula>
    </cfRule>
    <cfRule type="containsText" dxfId="282" priority="14" operator="containsText" text="A">
      <formula>NOT(ISERROR(SEARCH("A",AN3)))</formula>
    </cfRule>
  </conditionalFormatting>
  <conditionalFormatting sqref="F3:Q3">
    <cfRule type="colorScale" priority="11">
      <colorScale>
        <cfvo type="min"/>
        <cfvo type="percentile" val="50"/>
        <cfvo type="max"/>
        <color rgb="FFF8696B"/>
        <color rgb="FFFFEB84"/>
        <color rgb="FF63BE7B"/>
      </colorScale>
    </cfRule>
  </conditionalFormatting>
  <conditionalFormatting sqref="F3:Q3">
    <cfRule type="colorScale" priority="10">
      <colorScale>
        <cfvo type="min"/>
        <cfvo type="percentile" val="50"/>
        <cfvo type="max"/>
        <color rgb="FFF8696B"/>
        <color rgb="FFFFEB84"/>
        <color rgb="FF63BE7B"/>
      </colorScale>
    </cfRule>
  </conditionalFormatting>
  <conditionalFormatting sqref="AO3">
    <cfRule type="containsText" dxfId="281" priority="7" operator="containsText" text="E">
      <formula>NOT(ISERROR(SEARCH("E",AO3)))</formula>
    </cfRule>
    <cfRule type="containsText" dxfId="280" priority="8" operator="containsText" text="B">
      <formula>NOT(ISERROR(SEARCH("B",AO3)))</formula>
    </cfRule>
    <cfRule type="containsText" dxfId="279" priority="9" operator="containsText" text="A">
      <formula>NOT(ISERROR(SEARCH("A",AO3)))</formula>
    </cfRule>
  </conditionalFormatting>
  <conditionalFormatting sqref="AF3">
    <cfRule type="containsText" dxfId="278" priority="1" operator="containsText" text="D">
      <formula>NOT(ISERROR(SEARCH("D",AF3)))</formula>
    </cfRule>
    <cfRule type="containsText" dxfId="277" priority="2" operator="containsText" text="S">
      <formula>NOT(ISERROR(SEARCH("S",AF3)))</formula>
    </cfRule>
    <cfRule type="containsText" dxfId="276" priority="3" operator="containsText" text="F">
      <formula>NOT(ISERROR(SEARCH("F",AF3)))</formula>
    </cfRule>
    <cfRule type="containsText" dxfId="275" priority="4" operator="containsText" text="E">
      <formula>NOT(ISERROR(SEARCH("E",AF3)))</formula>
    </cfRule>
    <cfRule type="containsText" dxfId="274" priority="5" operator="containsText" text="B">
      <formula>NOT(ISERROR(SEARCH("B",AF3)))</formula>
    </cfRule>
    <cfRule type="containsText" dxfId="273" priority="6" operator="containsText" text="A">
      <formula>NOT(ISERROR(SEARCH("A",AF3)))</formula>
    </cfRule>
  </conditionalFormatting>
  <dataValidations count="1">
    <dataValidation type="list" allowBlank="1" showInputMessage="1" showErrorMessage="1" sqref="AO2:AO3" xr:uid="{00000000-0002-0000-0700-000000000000}">
      <formula1>"強風,外差し,イン先行,タフ"</formula1>
    </dataValidation>
  </dataValidations>
  <pageMargins left="0.7" right="0.7" top="0.75" bottom="0.75" header="0.3" footer="0.3"/>
  <pageSetup paperSize="9" orientation="portrait" horizontalDpi="4294967292" verticalDpi="4294967292"/>
  <ignoredErrors>
    <ignoredError sqref="R2:V2 R3:V3"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R2"/>
  <sheetViews>
    <sheetView workbookViewId="0">
      <pane xSplit="5" ySplit="1" topLeftCell="AQ2" activePane="bottomRight" state="frozen"/>
      <selection activeCell="E24" sqref="E24"/>
      <selection pane="topRight" activeCell="E24" sqref="E24"/>
      <selection pane="bottomLeft" activeCell="E24" sqref="E24"/>
      <selection pane="bottomRight" activeCell="AQ1" sqref="AQ1:AR1048576"/>
    </sheetView>
  </sheetViews>
  <sheetFormatPr baseColWidth="10" defaultColWidth="8.83203125" defaultRowHeight="15"/>
  <cols>
    <col min="1" max="1" width="10" bestFit="1" customWidth="1"/>
    <col min="2" max="2" width="8.1640625" customWidth="1"/>
    <col min="5" max="5" width="18.33203125" customWidth="1"/>
    <col min="26" max="28" width="16.6640625" customWidth="1"/>
    <col min="29" max="29" width="5.33203125" customWidth="1"/>
    <col min="35" max="35" width="5.33203125" customWidth="1"/>
    <col min="38" max="38" width="8.83203125" hidden="1" customWidth="1"/>
    <col min="43" max="44" width="150.83203125" customWidth="1"/>
  </cols>
  <sheetData>
    <row r="1" spans="1:44" s="5" customFormat="1">
      <c r="A1" s="1" t="s">
        <v>41</v>
      </c>
      <c r="B1" s="1" t="s">
        <v>131</v>
      </c>
      <c r="C1" s="1" t="s">
        <v>43</v>
      </c>
      <c r="D1" s="1" t="s">
        <v>132</v>
      </c>
      <c r="E1" s="1" t="s">
        <v>45</v>
      </c>
      <c r="F1" s="1" t="s">
        <v>133</v>
      </c>
      <c r="G1" s="1" t="s">
        <v>134</v>
      </c>
      <c r="H1" s="1" t="s">
        <v>135</v>
      </c>
      <c r="I1" s="1" t="s">
        <v>136</v>
      </c>
      <c r="J1" s="1" t="s">
        <v>137</v>
      </c>
      <c r="K1" s="1" t="s">
        <v>138</v>
      </c>
      <c r="L1" s="1" t="s">
        <v>139</v>
      </c>
      <c r="M1" s="1" t="s">
        <v>140</v>
      </c>
      <c r="N1" s="1" t="s">
        <v>141</v>
      </c>
      <c r="O1" s="1" t="s">
        <v>142</v>
      </c>
      <c r="P1" s="1" t="s">
        <v>143</v>
      </c>
      <c r="Q1" s="1" t="s">
        <v>144</v>
      </c>
      <c r="R1" s="1" t="s">
        <v>145</v>
      </c>
      <c r="S1" s="1" t="s">
        <v>46</v>
      </c>
      <c r="T1" s="1" t="s">
        <v>146</v>
      </c>
      <c r="U1" s="1" t="s">
        <v>47</v>
      </c>
      <c r="V1" s="1" t="s">
        <v>48</v>
      </c>
      <c r="W1" s="1" t="s">
        <v>176</v>
      </c>
      <c r="X1" s="2" t="s">
        <v>147</v>
      </c>
      <c r="Y1" s="2" t="s">
        <v>50</v>
      </c>
      <c r="Z1" s="3" t="s">
        <v>51</v>
      </c>
      <c r="AA1" s="3" t="s">
        <v>52</v>
      </c>
      <c r="AB1" s="3" t="s">
        <v>53</v>
      </c>
      <c r="AC1" s="3" t="s">
        <v>148</v>
      </c>
      <c r="AD1" s="4" t="s">
        <v>152</v>
      </c>
      <c r="AE1" s="4" t="s">
        <v>153</v>
      </c>
      <c r="AF1" s="4" t="s">
        <v>174</v>
      </c>
      <c r="AG1" s="4" t="s">
        <v>179</v>
      </c>
      <c r="AH1" s="4" t="s">
        <v>9</v>
      </c>
      <c r="AI1" s="4" t="s">
        <v>91</v>
      </c>
      <c r="AJ1" s="4" t="s">
        <v>10</v>
      </c>
      <c r="AK1" s="4" t="s">
        <v>11</v>
      </c>
      <c r="AL1" s="4"/>
      <c r="AM1" s="4" t="s">
        <v>12</v>
      </c>
      <c r="AN1" s="4" t="s">
        <v>13</v>
      </c>
      <c r="AO1" s="4" t="s">
        <v>54</v>
      </c>
      <c r="AP1" s="4" t="s">
        <v>149</v>
      </c>
      <c r="AQ1" s="1" t="s">
        <v>150</v>
      </c>
      <c r="AR1" s="14" t="s">
        <v>154</v>
      </c>
    </row>
    <row r="2" spans="1:44" s="5" customFormat="1">
      <c r="A2" s="6"/>
      <c r="B2" s="7"/>
      <c r="C2" s="8"/>
      <c r="D2" s="9"/>
      <c r="E2" s="32"/>
      <c r="F2" s="24"/>
      <c r="G2" s="24"/>
      <c r="H2" s="24"/>
      <c r="I2" s="24"/>
      <c r="J2" s="24"/>
      <c r="K2" s="24"/>
      <c r="L2" s="24"/>
      <c r="M2" s="24"/>
      <c r="N2" s="24"/>
      <c r="O2" s="24"/>
      <c r="P2" s="24"/>
      <c r="Q2" s="24"/>
      <c r="R2" s="24"/>
      <c r="S2" s="22">
        <f>SUM(F2:H2)</f>
        <v>0</v>
      </c>
      <c r="T2" s="22">
        <f>SUM(I2:O2)</f>
        <v>0</v>
      </c>
      <c r="U2" s="22">
        <f>SUM(P2:R2)</f>
        <v>0</v>
      </c>
      <c r="V2" s="23">
        <f>SUM(F2:J2)</f>
        <v>0</v>
      </c>
      <c r="W2" s="23">
        <f>SUM(N2:R2)</f>
        <v>0</v>
      </c>
      <c r="X2" s="11"/>
      <c r="Y2" s="11"/>
      <c r="Z2" s="13"/>
      <c r="AA2" s="13"/>
      <c r="AB2" s="13"/>
      <c r="AC2" s="11" t="s">
        <v>157</v>
      </c>
      <c r="AD2" s="12"/>
      <c r="AE2" s="12"/>
      <c r="AF2" s="12"/>
      <c r="AG2" s="11"/>
      <c r="AH2" s="12"/>
      <c r="AI2" s="12"/>
      <c r="AJ2" s="12"/>
      <c r="AK2" s="12"/>
      <c r="AL2" s="12"/>
      <c r="AM2" s="11"/>
      <c r="AN2" s="11"/>
      <c r="AO2" s="11"/>
      <c r="AP2" s="8"/>
      <c r="AQ2" s="8"/>
      <c r="AR2" s="29"/>
    </row>
  </sheetData>
  <autoFilter ref="A1:AQ1" xr:uid="{00000000-0009-0000-0000-000008000000}"/>
  <phoneticPr fontId="12"/>
  <conditionalFormatting sqref="AM2:AO2">
    <cfRule type="containsText" dxfId="272" priority="104" operator="containsText" text="E">
      <formula>NOT(ISERROR(SEARCH("E",AM2)))</formula>
    </cfRule>
    <cfRule type="containsText" dxfId="271" priority="105" operator="containsText" text="B">
      <formula>NOT(ISERROR(SEARCH("B",AM2)))</formula>
    </cfRule>
    <cfRule type="containsText" dxfId="270" priority="106" operator="containsText" text="A">
      <formula>NOT(ISERROR(SEARCH("A",AM2)))</formula>
    </cfRule>
  </conditionalFormatting>
  <conditionalFormatting sqref="F2:R2">
    <cfRule type="colorScale" priority="88">
      <colorScale>
        <cfvo type="min"/>
        <cfvo type="percentile" val="50"/>
        <cfvo type="max"/>
        <color rgb="FFF8696B"/>
        <color rgb="FFFFEB84"/>
        <color rgb="FF63BE7B"/>
      </colorScale>
    </cfRule>
  </conditionalFormatting>
  <conditionalFormatting sqref="AP2">
    <cfRule type="containsText" dxfId="269" priority="21" operator="containsText" text="E">
      <formula>NOT(ISERROR(SEARCH("E",AP2)))</formula>
    </cfRule>
    <cfRule type="containsText" dxfId="268" priority="22" operator="containsText" text="B">
      <formula>NOT(ISERROR(SEARCH("B",AP2)))</formula>
    </cfRule>
    <cfRule type="containsText" dxfId="267" priority="23" operator="containsText" text="A">
      <formula>NOT(ISERROR(SEARCH("A",AP2)))</formula>
    </cfRule>
  </conditionalFormatting>
  <conditionalFormatting sqref="AG2">
    <cfRule type="containsText" dxfId="266" priority="1" operator="containsText" text="D">
      <formula>NOT(ISERROR(SEARCH("D",AG2)))</formula>
    </cfRule>
    <cfRule type="containsText" dxfId="265" priority="2" operator="containsText" text="S">
      <formula>NOT(ISERROR(SEARCH("S",AG2)))</formula>
    </cfRule>
    <cfRule type="containsText" dxfId="264" priority="3" operator="containsText" text="F">
      <formula>NOT(ISERROR(SEARCH("F",AG2)))</formula>
    </cfRule>
    <cfRule type="containsText" dxfId="263" priority="4" operator="containsText" text="E">
      <formula>NOT(ISERROR(SEARCH("E",AG2)))</formula>
    </cfRule>
    <cfRule type="containsText" dxfId="262" priority="5" operator="containsText" text="B">
      <formula>NOT(ISERROR(SEARCH("B",AG2)))</formula>
    </cfRule>
    <cfRule type="containsText" dxfId="261" priority="6" operator="containsText" text="A">
      <formula>NOT(ISERROR(SEARCH("A",AG2)))</formula>
    </cfRule>
  </conditionalFormatting>
  <dataValidations count="1">
    <dataValidation type="list" allowBlank="1" showInputMessage="1" showErrorMessage="1" sqref="AP2" xr:uid="{CA06B2CD-FFAC-F847-8A5F-DDA8F0144930}">
      <formula1>"強風,外差し,イン先行,タフ"</formula1>
    </dataValidation>
  </dataValidations>
  <pageMargins left="0.7" right="0.7" top="0.75" bottom="0.75" header="0.3" footer="0.3"/>
  <pageSetup paperSize="9" orientation="portrait" horizontalDpi="4294967292" verticalDpi="4294967292"/>
  <ignoredErrors>
    <ignoredError sqref="S2:V2" formulaRange="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15</vt:i4>
      </vt:variant>
    </vt:vector>
  </HeadingPairs>
  <TitlesOfParts>
    <vt:vector size="15" baseType="lpstr">
      <vt:lpstr>表の見方</vt:lpstr>
      <vt:lpstr>芝1200m</vt:lpstr>
      <vt:lpstr>芝1400m</vt:lpstr>
      <vt:lpstr>芝1600m</vt:lpstr>
      <vt:lpstr>芝1800m</vt:lpstr>
      <vt:lpstr>芝2000m</vt:lpstr>
      <vt:lpstr>芝2200m</vt:lpstr>
      <vt:lpstr>芝2400m</vt:lpstr>
      <vt:lpstr>芝2600m</vt:lpstr>
      <vt:lpstr>芝3000m</vt:lpstr>
      <vt:lpstr>芝3200m</vt:lpstr>
      <vt:lpstr>ダ1200m</vt:lpstr>
      <vt:lpstr>ダ1400m</vt:lpstr>
      <vt:lpstr>ダ1800m</vt:lpstr>
      <vt:lpstr>ダ2000m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2019-03-30T04:08:48Z</cp:lastPrinted>
  <dcterms:created xsi:type="dcterms:W3CDTF">2016-01-01T05:14:51Z</dcterms:created>
  <dcterms:modified xsi:type="dcterms:W3CDTF">2022-03-10T04:42:54Z</dcterms:modified>
</cp:coreProperties>
</file>