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1E9D57C2-4CEA-8C46-97E2-3EB1C5791227}" xr6:coauthVersionLast="47" xr6:coauthVersionMax="47" xr10:uidLastSave="{00000000-0000-0000-0000-000000000000}"/>
  <bookViews>
    <workbookView xWindow="0" yWindow="500" windowWidth="28420" windowHeight="16040" tabRatio="855" activeTab="7" xr2:uid="{00000000-000D-0000-FFFF-FFFF00000000}"/>
  </bookViews>
  <sheets>
    <sheet name="表の見方" sheetId="43" r:id="rId1"/>
    <sheet name="芝1200m" sheetId="31" r:id="rId2"/>
    <sheet name="芝1700m" sheetId="39" r:id="rId3"/>
    <sheet name="芝1800m" sheetId="36" r:id="rId4"/>
    <sheet name="芝2000m" sheetId="37" r:id="rId5"/>
    <sheet name="芝2600m" sheetId="38" r:id="rId6"/>
    <sheet name="ダ1000m" sheetId="29" r:id="rId7"/>
    <sheet name="ダ1700m" sheetId="11" r:id="rId8"/>
    <sheet name="ダ2400m" sheetId="41" r:id="rId9"/>
  </sheets>
  <definedNames>
    <definedName name="_xlnm._FilterDatabase" localSheetId="6" hidden="1">ダ1000m!$A$1:$AD$1</definedName>
    <definedName name="_xlnm._FilterDatabase" localSheetId="7" hidden="1">ダ1700m!$A$1:$AJ$7</definedName>
    <definedName name="_xlnm._FilterDatabase" localSheetId="8" hidden="1">ダ2400m!$A$1:$AN$2</definedName>
    <definedName name="_xlnm._FilterDatabase" localSheetId="1" hidden="1">芝1200m!$A$1:$AH$7</definedName>
    <definedName name="_xlnm._FilterDatabase" localSheetId="2" hidden="1">芝1700m!$A$1:$AK$2</definedName>
    <definedName name="_xlnm._FilterDatabase" localSheetId="3" hidden="1">芝1800m!$A$1:$AM$1</definedName>
    <definedName name="_xlnm._FilterDatabase" localSheetId="4" hidden="1">芝2000m!$A$1:$AN$1</definedName>
    <definedName name="_xlnm._FilterDatabase" localSheetId="5" hidden="1">芝2600m!$A$1:$AQ$2</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9" i="38" l="1"/>
  <c r="V9" i="38"/>
  <c r="U9" i="38"/>
  <c r="T9" i="38"/>
  <c r="S9" i="38"/>
  <c r="T23" i="37"/>
  <c r="S23" i="37"/>
  <c r="R23" i="37"/>
  <c r="Q23" i="37"/>
  <c r="P23" i="37"/>
  <c r="T22" i="37"/>
  <c r="S22" i="37"/>
  <c r="R22" i="37"/>
  <c r="Q22" i="37"/>
  <c r="P22" i="37"/>
  <c r="T21" i="37"/>
  <c r="S21" i="37"/>
  <c r="R21" i="37"/>
  <c r="Q21" i="37"/>
  <c r="P21" i="37"/>
  <c r="T20" i="37"/>
  <c r="S20" i="37"/>
  <c r="R20" i="37"/>
  <c r="Q20" i="37"/>
  <c r="P20" i="37"/>
  <c r="S24" i="36"/>
  <c r="R24" i="36"/>
  <c r="Q24" i="36"/>
  <c r="P24" i="36"/>
  <c r="O24" i="36"/>
  <c r="S23" i="36"/>
  <c r="R23" i="36"/>
  <c r="Q23" i="36"/>
  <c r="P23" i="36"/>
  <c r="O23" i="36"/>
  <c r="S22" i="36"/>
  <c r="R22" i="36"/>
  <c r="Q22" i="36"/>
  <c r="P22" i="36"/>
  <c r="O22" i="36"/>
  <c r="N39" i="31"/>
  <c r="M39" i="31"/>
  <c r="L39" i="31"/>
  <c r="N38" i="31"/>
  <c r="M38" i="31"/>
  <c r="L38" i="31"/>
  <c r="N37" i="31"/>
  <c r="M37" i="31"/>
  <c r="L37" i="31"/>
  <c r="N36" i="31"/>
  <c r="M36" i="31"/>
  <c r="L36" i="31"/>
  <c r="N35" i="31"/>
  <c r="M35" i="31"/>
  <c r="L35" i="31"/>
  <c r="R39" i="11"/>
  <c r="Q39" i="11"/>
  <c r="P39" i="11"/>
  <c r="O39" i="11"/>
  <c r="R38" i="11"/>
  <c r="Q38" i="11"/>
  <c r="P38" i="11"/>
  <c r="O38" i="11"/>
  <c r="R37" i="11"/>
  <c r="Q37" i="11"/>
  <c r="P37" i="11"/>
  <c r="O37" i="11"/>
  <c r="R36" i="11"/>
  <c r="Q36" i="11"/>
  <c r="P36" i="11"/>
  <c r="O36" i="11"/>
  <c r="R35" i="11"/>
  <c r="Q35" i="11"/>
  <c r="P35" i="11"/>
  <c r="O35" i="11"/>
  <c r="R34" i="11"/>
  <c r="Q34" i="11"/>
  <c r="P34" i="11"/>
  <c r="O34" i="11"/>
  <c r="L17" i="29"/>
  <c r="K17" i="29"/>
  <c r="L16" i="29"/>
  <c r="K16" i="29"/>
  <c r="L15" i="29"/>
  <c r="K15" i="29"/>
  <c r="W8" i="38" l="1"/>
  <c r="V8" i="38"/>
  <c r="U8" i="38"/>
  <c r="T8" i="38"/>
  <c r="S8" i="38"/>
  <c r="T19" i="37"/>
  <c r="S19" i="37"/>
  <c r="R19" i="37"/>
  <c r="Q19" i="37"/>
  <c r="P19" i="37"/>
  <c r="T18" i="37"/>
  <c r="S18" i="37"/>
  <c r="R18" i="37"/>
  <c r="Q18" i="37"/>
  <c r="P18" i="37"/>
  <c r="T17" i="37"/>
  <c r="S17" i="37"/>
  <c r="R17" i="37"/>
  <c r="Q17" i="37"/>
  <c r="P17" i="37"/>
  <c r="S21" i="36"/>
  <c r="R21" i="36"/>
  <c r="Q21" i="36"/>
  <c r="P21" i="36"/>
  <c r="O21" i="36"/>
  <c r="S20" i="36"/>
  <c r="R20" i="36"/>
  <c r="Q20" i="36"/>
  <c r="P20" i="36"/>
  <c r="O20" i="36"/>
  <c r="S19" i="36"/>
  <c r="R19" i="36"/>
  <c r="Q19" i="36"/>
  <c r="P19" i="36"/>
  <c r="O19" i="36"/>
  <c r="S18" i="36"/>
  <c r="R18" i="36"/>
  <c r="Q18" i="36"/>
  <c r="P18" i="36"/>
  <c r="O18" i="36"/>
  <c r="N34" i="31"/>
  <c r="M34" i="31"/>
  <c r="L34" i="31"/>
  <c r="N33" i="31"/>
  <c r="M33" i="31"/>
  <c r="L33" i="31"/>
  <c r="N32" i="31"/>
  <c r="M32" i="31"/>
  <c r="L32" i="31"/>
  <c r="N31" i="31"/>
  <c r="M31" i="31"/>
  <c r="L31" i="31"/>
  <c r="N30" i="31"/>
  <c r="M30" i="31"/>
  <c r="L30" i="31"/>
  <c r="V3" i="41"/>
  <c r="U3" i="41"/>
  <c r="T3" i="41"/>
  <c r="S3" i="41"/>
  <c r="R3" i="41"/>
  <c r="R33" i="11"/>
  <c r="Q33" i="11"/>
  <c r="P33" i="11"/>
  <c r="O33" i="11"/>
  <c r="R32" i="11"/>
  <c r="Q32" i="11"/>
  <c r="P32" i="11"/>
  <c r="O32" i="11"/>
  <c r="R31" i="11"/>
  <c r="Q31" i="11"/>
  <c r="P31" i="11"/>
  <c r="O31" i="11"/>
  <c r="R30" i="11"/>
  <c r="Q30" i="11"/>
  <c r="P30" i="11"/>
  <c r="O30" i="11"/>
  <c r="L14" i="29"/>
  <c r="K14" i="29"/>
  <c r="L13" i="29"/>
  <c r="K13" i="29"/>
  <c r="W7" i="38"/>
  <c r="V7" i="38"/>
  <c r="U7" i="38"/>
  <c r="T7" i="38"/>
  <c r="S7" i="38"/>
  <c r="T16" i="37"/>
  <c r="S16" i="37"/>
  <c r="R16" i="37"/>
  <c r="Q16" i="37"/>
  <c r="P16" i="37"/>
  <c r="T15" i="37"/>
  <c r="S15" i="37"/>
  <c r="R15" i="37"/>
  <c r="Q15" i="37"/>
  <c r="P15" i="37"/>
  <c r="T14" i="37"/>
  <c r="S14" i="37"/>
  <c r="R14" i="37"/>
  <c r="Q14" i="37"/>
  <c r="P14" i="37"/>
  <c r="T13" i="37"/>
  <c r="S13" i="37"/>
  <c r="R13" i="37"/>
  <c r="Q13" i="37"/>
  <c r="P13" i="37"/>
  <c r="S17" i="36"/>
  <c r="R17" i="36"/>
  <c r="Q17" i="36"/>
  <c r="P17" i="36"/>
  <c r="O17" i="36"/>
  <c r="S16" i="36"/>
  <c r="R16" i="36"/>
  <c r="Q16" i="36"/>
  <c r="P16" i="36"/>
  <c r="O16" i="36"/>
  <c r="N29" i="31"/>
  <c r="M29" i="31"/>
  <c r="L29" i="31"/>
  <c r="N28" i="31"/>
  <c r="M28" i="31"/>
  <c r="L28" i="31"/>
  <c r="N27" i="31"/>
  <c r="M27" i="31"/>
  <c r="L27" i="31"/>
  <c r="N26" i="31"/>
  <c r="M26" i="31"/>
  <c r="L26" i="31"/>
  <c r="N25" i="31"/>
  <c r="M25" i="31"/>
  <c r="L25" i="31"/>
  <c r="N24" i="31"/>
  <c r="M24" i="31"/>
  <c r="L24" i="31"/>
  <c r="R29" i="11"/>
  <c r="Q29" i="11"/>
  <c r="P29" i="11"/>
  <c r="O29" i="11"/>
  <c r="R28" i="11"/>
  <c r="Q28" i="11"/>
  <c r="P28" i="11"/>
  <c r="O28" i="11"/>
  <c r="R27" i="11"/>
  <c r="Q27" i="11"/>
  <c r="P27" i="11"/>
  <c r="O27" i="11"/>
  <c r="R26" i="11"/>
  <c r="Q26" i="11"/>
  <c r="P26" i="11"/>
  <c r="O26" i="11"/>
  <c r="R25" i="11"/>
  <c r="Q25" i="11"/>
  <c r="P25" i="11"/>
  <c r="O25" i="11"/>
  <c r="R24" i="11"/>
  <c r="Q24" i="11"/>
  <c r="P24" i="11"/>
  <c r="O24" i="11"/>
  <c r="L12" i="29"/>
  <c r="K12" i="29"/>
  <c r="L11" i="29"/>
  <c r="K11" i="29"/>
  <c r="W6" i="38"/>
  <c r="V6" i="38"/>
  <c r="U6" i="38"/>
  <c r="T6" i="38"/>
  <c r="S6" i="38"/>
  <c r="T12" i="37"/>
  <c r="S12" i="37"/>
  <c r="R12" i="37"/>
  <c r="Q12" i="37"/>
  <c r="P12" i="37"/>
  <c r="T11" i="37"/>
  <c r="S11" i="37"/>
  <c r="R11" i="37"/>
  <c r="Q11" i="37"/>
  <c r="P11" i="37"/>
  <c r="T10" i="37"/>
  <c r="S10" i="37"/>
  <c r="R10" i="37"/>
  <c r="Q10" i="37"/>
  <c r="P10" i="37"/>
  <c r="S15" i="36"/>
  <c r="R15" i="36"/>
  <c r="Q15" i="36"/>
  <c r="P15" i="36"/>
  <c r="O15" i="36"/>
  <c r="S14" i="36"/>
  <c r="R14" i="36"/>
  <c r="Q14" i="36"/>
  <c r="P14" i="36"/>
  <c r="O14" i="36"/>
  <c r="S13" i="36"/>
  <c r="R13" i="36"/>
  <c r="Q13" i="36"/>
  <c r="P13" i="36"/>
  <c r="O13" i="36"/>
  <c r="S12" i="36"/>
  <c r="R12" i="36"/>
  <c r="Q12" i="36"/>
  <c r="P12" i="36"/>
  <c r="O12" i="36"/>
  <c r="N23" i="31"/>
  <c r="M23" i="31"/>
  <c r="L23" i="31"/>
  <c r="N22" i="31"/>
  <c r="M22" i="31"/>
  <c r="L22" i="31"/>
  <c r="N21" i="31"/>
  <c r="M21" i="31"/>
  <c r="L21" i="31"/>
  <c r="N20" i="31"/>
  <c r="M20" i="31"/>
  <c r="L20" i="31"/>
  <c r="N19" i="31"/>
  <c r="M19" i="31"/>
  <c r="L19" i="31"/>
  <c r="R23" i="11"/>
  <c r="Q23" i="11"/>
  <c r="P23" i="11"/>
  <c r="O23" i="11"/>
  <c r="R22" i="11"/>
  <c r="Q22" i="11"/>
  <c r="P22" i="11"/>
  <c r="O22" i="11"/>
  <c r="R21" i="11"/>
  <c r="Q21" i="11"/>
  <c r="P21" i="11"/>
  <c r="O21" i="11"/>
  <c r="R20" i="11"/>
  <c r="Q20" i="11"/>
  <c r="P20" i="11"/>
  <c r="O20" i="11"/>
  <c r="R19" i="11"/>
  <c r="Q19" i="11"/>
  <c r="P19" i="11"/>
  <c r="O19" i="11"/>
  <c r="L10" i="29"/>
  <c r="K10" i="29"/>
  <c r="L9" i="29"/>
  <c r="K9" i="29"/>
  <c r="W5" i="38"/>
  <c r="V5" i="38"/>
  <c r="U5" i="38"/>
  <c r="T5" i="38"/>
  <c r="S5" i="38"/>
  <c r="T9" i="37"/>
  <c r="S9" i="37"/>
  <c r="R9" i="37"/>
  <c r="Q9" i="37"/>
  <c r="P9" i="37"/>
  <c r="T8" i="37"/>
  <c r="S8" i="37"/>
  <c r="R8" i="37"/>
  <c r="Q8" i="37"/>
  <c r="P8" i="37"/>
  <c r="T7" i="37"/>
  <c r="S7" i="37"/>
  <c r="R7" i="37"/>
  <c r="Q7" i="37"/>
  <c r="P7" i="37"/>
  <c r="S11" i="36"/>
  <c r="R11" i="36"/>
  <c r="Q11" i="36"/>
  <c r="P11" i="36"/>
  <c r="O11" i="36"/>
  <c r="S10" i="36"/>
  <c r="R10" i="36"/>
  <c r="Q10" i="36"/>
  <c r="P10" i="36"/>
  <c r="O10" i="36"/>
  <c r="N18" i="31"/>
  <c r="M18" i="31"/>
  <c r="L18" i="31"/>
  <c r="N17" i="31"/>
  <c r="M17" i="31"/>
  <c r="L17" i="31"/>
  <c r="N16" i="31"/>
  <c r="M16" i="31"/>
  <c r="L16" i="31"/>
  <c r="N15" i="31"/>
  <c r="M15" i="31"/>
  <c r="L15" i="31"/>
  <c r="N14" i="31"/>
  <c r="M14" i="31"/>
  <c r="L14" i="31"/>
  <c r="N13" i="31"/>
  <c r="M13" i="31"/>
  <c r="L13" i="31"/>
  <c r="N12" i="31"/>
  <c r="M12" i="31"/>
  <c r="L12" i="31"/>
  <c r="R18" i="11"/>
  <c r="Q18" i="11"/>
  <c r="P18" i="11"/>
  <c r="O18" i="11"/>
  <c r="R17" i="11"/>
  <c r="Q17" i="11"/>
  <c r="P17" i="11"/>
  <c r="O17" i="11"/>
  <c r="R16" i="11"/>
  <c r="Q16" i="11"/>
  <c r="P16" i="11"/>
  <c r="O16" i="11"/>
  <c r="R15" i="11"/>
  <c r="Q15" i="11"/>
  <c r="P15" i="11"/>
  <c r="O15" i="11"/>
  <c r="R14" i="11"/>
  <c r="Q14" i="11"/>
  <c r="P14" i="11"/>
  <c r="O14" i="11"/>
  <c r="L8" i="29"/>
  <c r="K8" i="29"/>
  <c r="L7" i="29"/>
  <c r="K7" i="29"/>
  <c r="L6" i="29"/>
  <c r="K6" i="29"/>
  <c r="L5" i="29"/>
  <c r="K5" i="29"/>
  <c r="W4" i="38"/>
  <c r="V4" i="38"/>
  <c r="U4" i="38"/>
  <c r="T4" i="38"/>
  <c r="S4" i="38"/>
  <c r="W3" i="38"/>
  <c r="V3" i="38"/>
  <c r="U3" i="38"/>
  <c r="T3" i="38"/>
  <c r="S3" i="38"/>
  <c r="T6" i="37"/>
  <c r="S6" i="37"/>
  <c r="R6" i="37"/>
  <c r="Q6" i="37"/>
  <c r="P6" i="37"/>
  <c r="T5" i="37"/>
  <c r="S5" i="37"/>
  <c r="R5" i="37"/>
  <c r="Q5" i="37"/>
  <c r="P5" i="37"/>
  <c r="T4" i="37"/>
  <c r="S4" i="37"/>
  <c r="R4" i="37"/>
  <c r="Q4" i="37"/>
  <c r="P4" i="37"/>
  <c r="S9" i="36"/>
  <c r="R9" i="36"/>
  <c r="Q9" i="36"/>
  <c r="P9" i="36"/>
  <c r="O9" i="36"/>
  <c r="S8" i="36"/>
  <c r="R8" i="36"/>
  <c r="Q8" i="36"/>
  <c r="P8" i="36"/>
  <c r="O8" i="36"/>
  <c r="S7" i="36"/>
  <c r="R7" i="36"/>
  <c r="Q7" i="36"/>
  <c r="P7" i="36"/>
  <c r="O7" i="36"/>
  <c r="S6" i="36"/>
  <c r="R6" i="36"/>
  <c r="Q6" i="36"/>
  <c r="P6" i="36"/>
  <c r="O6" i="36"/>
  <c r="N11" i="31"/>
  <c r="M11" i="31"/>
  <c r="L11" i="31"/>
  <c r="N10" i="31"/>
  <c r="M10" i="31"/>
  <c r="L10" i="31"/>
  <c r="N9" i="31"/>
  <c r="M9" i="31"/>
  <c r="L9" i="31"/>
  <c r="N8" i="31"/>
  <c r="M8" i="31"/>
  <c r="L8" i="31"/>
  <c r="R13" i="11"/>
  <c r="Q13" i="11"/>
  <c r="P13" i="11"/>
  <c r="O13" i="11"/>
  <c r="R12" i="11"/>
  <c r="Q12" i="11"/>
  <c r="P12" i="11"/>
  <c r="O12" i="11"/>
  <c r="R11" i="11"/>
  <c r="Q11" i="11"/>
  <c r="P11" i="11"/>
  <c r="O11" i="11"/>
  <c r="R10" i="11"/>
  <c r="Q10" i="11"/>
  <c r="P10" i="11"/>
  <c r="O10" i="11"/>
  <c r="R9" i="11"/>
  <c r="Q9" i="11"/>
  <c r="P9" i="11"/>
  <c r="O9" i="11"/>
  <c r="R8" i="11"/>
  <c r="Q8" i="11"/>
  <c r="P8" i="11"/>
  <c r="O8" i="11"/>
  <c r="L4" i="29"/>
  <c r="K4" i="29"/>
  <c r="W2" i="38" l="1"/>
  <c r="T3" i="37"/>
  <c r="T2" i="37"/>
  <c r="S3" i="36"/>
  <c r="S4" i="36"/>
  <c r="S5" i="36"/>
  <c r="S2" i="36"/>
  <c r="R2" i="39"/>
  <c r="V2" i="41"/>
  <c r="R3" i="11"/>
  <c r="R4" i="11"/>
  <c r="R5" i="11"/>
  <c r="R6" i="11"/>
  <c r="R7" i="11"/>
  <c r="R2" i="11"/>
  <c r="L3" i="29" l="1"/>
  <c r="K3" i="29"/>
  <c r="R5" i="36" l="1"/>
  <c r="Q5" i="36"/>
  <c r="P5" i="36"/>
  <c r="O5" i="36"/>
  <c r="S3" i="37"/>
  <c r="R3" i="37"/>
  <c r="Q3" i="37"/>
  <c r="P3" i="37"/>
  <c r="S2" i="37"/>
  <c r="R2" i="37"/>
  <c r="Q2" i="37"/>
  <c r="P2" i="37"/>
  <c r="R4" i="36"/>
  <c r="Q4" i="36"/>
  <c r="P4" i="36"/>
  <c r="O4" i="36"/>
  <c r="R3" i="36"/>
  <c r="Q3" i="36"/>
  <c r="P3" i="36"/>
  <c r="O3" i="36"/>
  <c r="R2" i="36"/>
  <c r="Q2" i="36"/>
  <c r="P2" i="36"/>
  <c r="O2" i="36"/>
  <c r="N7" i="31"/>
  <c r="M7" i="31"/>
  <c r="L7" i="31"/>
  <c r="N6" i="31"/>
  <c r="M6" i="31"/>
  <c r="L6" i="31"/>
  <c r="N5" i="31"/>
  <c r="M5" i="31"/>
  <c r="L5" i="31"/>
  <c r="N4" i="31"/>
  <c r="M4" i="31"/>
  <c r="L4" i="31"/>
  <c r="N3" i="31"/>
  <c r="M3" i="31"/>
  <c r="L3" i="31"/>
  <c r="N2" i="31"/>
  <c r="M2" i="31"/>
  <c r="L2" i="31"/>
  <c r="Q7" i="11"/>
  <c r="P7" i="11"/>
  <c r="O7" i="11"/>
  <c r="Q6" i="11"/>
  <c r="P6" i="11"/>
  <c r="O6" i="11"/>
  <c r="Q5" i="11"/>
  <c r="P5" i="11"/>
  <c r="O5" i="11"/>
  <c r="Q4" i="11"/>
  <c r="P4" i="11"/>
  <c r="O4" i="11"/>
  <c r="Q3" i="11"/>
  <c r="P3" i="11"/>
  <c r="O3" i="11"/>
  <c r="Q2" i="11"/>
  <c r="P2" i="11"/>
  <c r="O2" i="11"/>
  <c r="L2" i="29"/>
  <c r="K2" i="29"/>
  <c r="U2" i="41"/>
  <c r="T2" i="41"/>
  <c r="S2" i="41"/>
  <c r="R2" i="41"/>
  <c r="Q2" i="39"/>
  <c r="P2" i="39"/>
  <c r="O2" i="39"/>
  <c r="U2" i="38"/>
  <c r="T2" i="38"/>
  <c r="V2" i="38"/>
  <c r="S2"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E5CE6133-7A35-7247-AC68-92184F413B65}">
      <text>
        <r>
          <rPr>
            <b/>
            <sz val="10"/>
            <color rgb="FF000000"/>
            <rFont val="ＭＳ Ｐゴシック"/>
            <family val="2"/>
            <charset val="128"/>
          </rPr>
          <t>牝馬限定レースの場合は背景色が薄赤色になります</t>
        </r>
      </text>
    </comment>
    <comment ref="Y2" authorId="0" shapeId="0" xr:uid="{936E6DC4-C64A-B145-81CD-6405E2F86F12}">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9382692-E556-454D-BA4B-3A457A3161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760BE261-0D78-5441-9C2E-846B08EDA1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<sst xmlns="http://schemas.openxmlformats.org/spreadsheetml/2006/main" count="2713" uniqueCount="771">
  <si>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</si>
  <si>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</si>
  <si>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</si>
  <si>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</si>
  <si>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</si>
  <si>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</si>
  <si>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</si>
  <si>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</si>
  <si>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</si>
  <si>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</si>
  <si>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</si>
  <si>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</si>
  <si>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</si>
  <si>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</si>
  <si>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</si>
  <si>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</si>
  <si>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</si>
  <si>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</si>
  <si>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</si>
  <si>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</si>
  <si>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</si>
  <si>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</si>
  <si>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</si>
  <si>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</si>
  <si>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</si>
  <si>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</si>
  <si>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</si>
  <si>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</si>
  <si>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</si>
  <si>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</si>
  <si>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</si>
  <si>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</si>
  <si>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</si>
  <si>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</si>
  <si>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</si>
  <si>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</si>
  <si>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</si>
  <si>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</si>
  <si>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</si>
  <si>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</si>
  <si>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</si>
  <si>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</si>
  <si>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</si>
  <si>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</si>
  <si>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</si>
  <si>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</si>
  <si>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</si>
  <si>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</si>
  <si>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</si>
  <si>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</si>
  <si>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</si>
  <si>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</si>
  <si>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</si>
  <si>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</si>
  <si>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</si>
  <si>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</si>
  <si>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</si>
  <si>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</si>
  <si>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</si>
  <si>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</si>
  <si>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</si>
  <si>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</si>
  <si>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</si>
  <si>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</si>
  <si>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</si>
  <si>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</si>
  <si>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</si>
  <si>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</si>
  <si>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</si>
  <si>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</si>
  <si>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</si>
  <si>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</si>
  <si>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</si>
  <si>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</si>
  <si>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</si>
  <si>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</si>
  <si>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</si>
  <si>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</si>
  <si>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</si>
  <si>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</si>
  <si>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</si>
  <si>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</si>
  <si>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</si>
  <si>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</si>
  <si>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</si>
  <si>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</si>
  <si>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</si>
  <si>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</si>
  <si>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</si>
  <si>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</si>
  <si>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</si>
  <si>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</si>
  <si>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</si>
  <si>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下2F</t>
    <rPh sb="0" eb="1">
      <t>シタイ</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</si>
  <si>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</si>
  <si>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</si>
  <si>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</si>
  <si>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</si>
  <si>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</si>
  <si>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</si>
  <si>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</si>
  <si>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</si>
  <si>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</si>
  <si>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</si>
  <si>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</si>
  <si>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</si>
  <si>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</si>
  <si>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</si>
  <si>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</si>
  <si>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</si>
  <si>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</si>
  <si>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</si>
  <si>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</si>
  <si>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</si>
  <si>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</si>
  <si>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</si>
  <si>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</si>
  <si>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</si>
  <si>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</si>
  <si>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A</t>
    <phoneticPr fontId="10"/>
  </si>
  <si>
    <t>C</t>
    <phoneticPr fontId="10"/>
  </si>
  <si>
    <t>D</t>
    <phoneticPr fontId="10"/>
  </si>
  <si>
    <t>D</t>
    <phoneticPr fontId="1"/>
  </si>
  <si>
    <t>C</t>
    <phoneticPr fontId="1"/>
  </si>
  <si>
    <t>M</t>
    <phoneticPr fontId="10"/>
  </si>
  <si>
    <t>ロードカナロア</t>
    <phoneticPr fontId="10"/>
  </si>
  <si>
    <t>M</t>
    <phoneticPr fontId="1"/>
  </si>
  <si>
    <t>ヘニーヒューズ</t>
    <phoneticPr fontId="1"/>
  </si>
  <si>
    <t>H</t>
    <phoneticPr fontId="10"/>
  </si>
  <si>
    <t>ハーツクライ</t>
    <phoneticPr fontId="10"/>
  </si>
  <si>
    <t>S</t>
    <phoneticPr fontId="10"/>
  </si>
  <si>
    <t>ブラックタイド</t>
    <phoneticPr fontId="1"/>
  </si>
  <si>
    <t>キングカメハメハ</t>
    <phoneticPr fontId="1"/>
  </si>
  <si>
    <t>消耗</t>
    <rPh sb="0" eb="2">
      <t>ショウモウ</t>
    </rPh>
    <phoneticPr fontId="1"/>
  </si>
  <si>
    <t>良</t>
    <rPh sb="0" eb="1">
      <t>ヨイ</t>
    </rPh>
    <phoneticPr fontId="10"/>
  </si>
  <si>
    <t>消耗</t>
    <rPh sb="0" eb="2">
      <t>ショウモウ</t>
    </rPh>
    <phoneticPr fontId="10"/>
  </si>
  <si>
    <t>エピファネイア</t>
    <phoneticPr fontId="10"/>
  </si>
  <si>
    <t>平坦</t>
    <rPh sb="0" eb="2">
      <t>ヘイタn</t>
    </rPh>
    <phoneticPr fontId="10"/>
  </si>
  <si>
    <t>1勝</t>
    <rPh sb="1" eb="2">
      <t>ショウ</t>
    </rPh>
    <phoneticPr fontId="10"/>
  </si>
  <si>
    <t>未勝利</t>
    <rPh sb="0" eb="1">
      <t>ミショウリ</t>
    </rPh>
    <phoneticPr fontId="10"/>
  </si>
  <si>
    <t>未勝利</t>
    <rPh sb="0" eb="1">
      <t>ミショウリ</t>
    </rPh>
    <phoneticPr fontId="1"/>
  </si>
  <si>
    <t>未勝利</t>
    <rPh sb="0" eb="3">
      <t>ミショウリ</t>
    </rPh>
    <phoneticPr fontId="1"/>
  </si>
  <si>
    <t>2勝</t>
    <rPh sb="1" eb="2">
      <t>ショウ</t>
    </rPh>
    <phoneticPr fontId="1"/>
  </si>
  <si>
    <t>1勝</t>
    <rPh sb="1" eb="2">
      <t>ショウ</t>
    </rPh>
    <phoneticPr fontId="1"/>
  </si>
  <si>
    <t>2勝</t>
    <rPh sb="1" eb="2">
      <t>ショウ</t>
    </rPh>
    <phoneticPr fontId="10"/>
  </si>
  <si>
    <t>未勝利</t>
    <rPh sb="0" eb="3">
      <t>ミショウリ</t>
    </rPh>
    <phoneticPr fontId="10"/>
  </si>
  <si>
    <t>OP</t>
    <phoneticPr fontId="1"/>
  </si>
  <si>
    <t>3勝</t>
    <rPh sb="1" eb="2">
      <t>ショウ</t>
    </rPh>
    <phoneticPr fontId="10"/>
  </si>
  <si>
    <t>馬場L</t>
    <rPh sb="0" eb="2">
      <t>ババ</t>
    </rPh>
    <phoneticPr fontId="10"/>
  </si>
  <si>
    <t>馬場L</t>
    <rPh sb="0" eb="2">
      <t>ババ</t>
    </rPh>
    <phoneticPr fontId="1"/>
  </si>
  <si>
    <t>3 1勝</t>
    <rPh sb="3" eb="4">
      <t>ショウ</t>
    </rPh>
    <phoneticPr fontId="1"/>
  </si>
  <si>
    <t>新馬</t>
    <rPh sb="0" eb="2">
      <t>シンバ</t>
    </rPh>
    <phoneticPr fontId="10"/>
  </si>
  <si>
    <t>クッション</t>
    <phoneticPr fontId="10"/>
  </si>
  <si>
    <t>独自馬場レベル</t>
    <rPh sb="0" eb="2">
      <t>ドクジ</t>
    </rPh>
    <rPh sb="2" eb="4">
      <t>b</t>
    </rPh>
    <phoneticPr fontId="10"/>
  </si>
  <si>
    <t>4コーナー含水率</t>
    <rPh sb="5" eb="8">
      <t>ガンスイ</t>
    </rPh>
    <phoneticPr fontId="10"/>
  </si>
  <si>
    <t>ゴール前含水率</t>
    <rPh sb="4" eb="7">
      <t>ガンスイ</t>
    </rPh>
    <phoneticPr fontId="10"/>
  </si>
  <si>
    <t>含水(4)</t>
    <rPh sb="0" eb="2">
      <t>ガンスイ</t>
    </rPh>
    <phoneticPr fontId="10"/>
  </si>
  <si>
    <t>含水(ゴ)</t>
    <rPh sb="0" eb="2">
      <t>ガンスイ</t>
    </rPh>
    <phoneticPr fontId="10"/>
  </si>
  <si>
    <t>トーセンラー</t>
    <phoneticPr fontId="10"/>
  </si>
  <si>
    <t>イン先行</t>
  </si>
  <si>
    <t>消耗</t>
    <rPh sb="0" eb="1">
      <t>ショウモウ</t>
    </rPh>
    <phoneticPr fontId="1"/>
  </si>
  <si>
    <t>平坦</t>
    <rPh sb="0" eb="1">
      <t>ヘイタn</t>
    </rPh>
    <phoneticPr fontId="10"/>
  </si>
  <si>
    <t>オルフェーヴル</t>
    <phoneticPr fontId="10"/>
  </si>
  <si>
    <t>キズナ</t>
    <phoneticPr fontId="10"/>
  </si>
  <si>
    <t>ドゥラメンテ</t>
    <phoneticPr fontId="10"/>
  </si>
  <si>
    <t>マクフィ</t>
    <phoneticPr fontId="1"/>
  </si>
  <si>
    <t>ルーラーシップ</t>
    <phoneticPr fontId="10"/>
  </si>
  <si>
    <t>ゴールドシップ</t>
    <phoneticPr fontId="10"/>
  </si>
  <si>
    <t>キングカメハメハ</t>
    <phoneticPr fontId="10"/>
  </si>
  <si>
    <t>ルーラーシップ</t>
    <phoneticPr fontId="1"/>
  </si>
  <si>
    <t>ダノンレジェンド</t>
    <phoneticPr fontId="10"/>
  </si>
  <si>
    <t>パイロ</t>
    <phoneticPr fontId="1"/>
  </si>
  <si>
    <t>E</t>
    <phoneticPr fontId="10"/>
  </si>
  <si>
    <t>凍結防止</t>
  </si>
  <si>
    <t>ダノンシャンティ</t>
    <phoneticPr fontId="10"/>
  </si>
  <si>
    <t>シニスターミニスター</t>
    <phoneticPr fontId="10"/>
  </si>
  <si>
    <t>ヘニーヒューズ</t>
    <phoneticPr fontId="10"/>
  </si>
  <si>
    <t>良</t>
    <rPh sb="0" eb="1">
      <t>ヨイ</t>
    </rPh>
    <phoneticPr fontId="1"/>
  </si>
  <si>
    <t>アリーヴォ</t>
    <phoneticPr fontId="10"/>
  </si>
  <si>
    <t>サトノアラジン</t>
    <phoneticPr fontId="10"/>
  </si>
  <si>
    <t>下5F</t>
    <rPh sb="0" eb="1">
      <t xml:space="preserve">シタ </t>
    </rPh>
    <phoneticPr fontId="1"/>
  </si>
  <si>
    <t>後半5F</t>
    <rPh sb="0" eb="2">
      <t>コウハn</t>
    </rPh>
    <phoneticPr fontId="1"/>
  </si>
  <si>
    <t>下5F</t>
    <rPh sb="0" eb="1">
      <t>シタ</t>
    </rPh>
    <phoneticPr fontId="2"/>
  </si>
  <si>
    <t>低調なメンバー構成だったが結局は最後は人気通りの決着に。2頭のデッドヒートをテイクザワールドが制して勝利。</t>
    <phoneticPr fontId="1"/>
  </si>
  <si>
    <t>テイクザワールド</t>
    <phoneticPr fontId="1"/>
  </si>
  <si>
    <t>小倉芝は開幕週らしい高速馬場。これまでとはまるで違う行きっぷりを見せたグラスミヤラビが先手を奪ってそのまま押し切った。</t>
    <phoneticPr fontId="10"/>
  </si>
  <si>
    <t>グラスミヤラビ</t>
    <phoneticPr fontId="10"/>
  </si>
  <si>
    <t>この条件らしくテンのスピードに特化したレースに。逃げたキンノカミカザリが粘る所を番手からミツカネプルートが抜け出して勝利。</t>
    <phoneticPr fontId="10"/>
  </si>
  <si>
    <t>ミツカネプルート</t>
    <phoneticPr fontId="10"/>
  </si>
  <si>
    <t>ワールドエース</t>
    <phoneticPr fontId="1"/>
  </si>
  <si>
    <t>アジアエクスプレス</t>
    <phoneticPr fontId="1"/>
  </si>
  <si>
    <t>ザファクター</t>
    <phoneticPr fontId="10"/>
  </si>
  <si>
    <t>高速馬場への意識が強くなって前付けした有力馬が自滅。結果的には控えて勝負所で仕掛けた馬に有利な展開となった。</t>
    <phoneticPr fontId="10"/>
  </si>
  <si>
    <t>インザオベーション</t>
    <phoneticPr fontId="10"/>
  </si>
  <si>
    <t>キトゥンズマーチが逃げていたが勝負所でメイショウメイユウが一気に捲って前は厳しい展開。完全に展開が向いたクールファイブが大外一気で突き抜けた。</t>
    <phoneticPr fontId="1"/>
  </si>
  <si>
    <t>クールファイブ</t>
    <phoneticPr fontId="1"/>
  </si>
  <si>
    <t>6レース同様に高速馬場への意識が強くなって前付けした有力馬が自滅。最後は外からの差し馬が上位独占となった。</t>
    <phoneticPr fontId="10"/>
  </si>
  <si>
    <t>シャイニングフジ</t>
    <phoneticPr fontId="10"/>
  </si>
  <si>
    <t>ウインヴァカンスが先行して粘る所をテンカハルが4コーナーで先頭に。そのまま長く良い脚を活かしてテンカハルが押し切って勝利。</t>
    <phoneticPr fontId="10"/>
  </si>
  <si>
    <t>テンカハル</t>
    <phoneticPr fontId="10"/>
  </si>
  <si>
    <t>スマートアリエルがマイペースの逃げを打ったがタフな馬場で前は最後に苦しくなったか。ゴールドティアが中団から楽々と突き抜けて勝利。</t>
    <phoneticPr fontId="1"/>
  </si>
  <si>
    <t>ゴールドティア</t>
    <phoneticPr fontId="1"/>
  </si>
  <si>
    <t>イルマタルが逃げて開幕週の準オープンにしては速くない流れ。イルマタルが逃げ粘っていたが、実績上位のアリーヴォが人気に応えて順当勝ち。</t>
    <phoneticPr fontId="10"/>
  </si>
  <si>
    <t>シンボリクリスエス</t>
    <phoneticPr fontId="10"/>
  </si>
  <si>
    <t>もう土曜の最終レースでは芝1200mもイン先行有利ではなかった感じ。最後は外枠の差し馬が上位独占となった。</t>
    <phoneticPr fontId="10"/>
  </si>
  <si>
    <t>キャプテンドレイク</t>
    <phoneticPr fontId="10"/>
  </si>
  <si>
    <t>グランブリッジ</t>
    <phoneticPr fontId="1"/>
  </si>
  <si>
    <t>シニスターミニスター</t>
    <phoneticPr fontId="1"/>
  </si>
  <si>
    <t>ダイワメジャー</t>
    <phoneticPr fontId="1"/>
  </si>
  <si>
    <t>ストロングリターン</t>
    <phoneticPr fontId="1"/>
  </si>
  <si>
    <t>ザウリ</t>
    <phoneticPr fontId="10"/>
  </si>
  <si>
    <t>ビッグアーサー</t>
    <phoneticPr fontId="10"/>
  </si>
  <si>
    <t>アドマイヤムーン</t>
    <phoneticPr fontId="10"/>
  </si>
  <si>
    <t>ルーリング</t>
    <phoneticPr fontId="10"/>
  </si>
  <si>
    <t>アイルハヴアナザー</t>
    <phoneticPr fontId="10"/>
  </si>
  <si>
    <t>モーリス</t>
    <phoneticPr fontId="10"/>
  </si>
  <si>
    <t>グラスワンダー</t>
    <phoneticPr fontId="10"/>
  </si>
  <si>
    <t>オーソレミオ</t>
    <phoneticPr fontId="10"/>
  </si>
  <si>
    <t>ディープインパクト</t>
    <phoneticPr fontId="10"/>
  </si>
  <si>
    <t>ストロングリターン</t>
    <phoneticPr fontId="10"/>
  </si>
  <si>
    <t>タイセイドレフォン</t>
    <phoneticPr fontId="1"/>
  </si>
  <si>
    <t>ドレフォン</t>
    <phoneticPr fontId="1"/>
  </si>
  <si>
    <t>ホッコータルマエ</t>
    <phoneticPr fontId="1"/>
  </si>
  <si>
    <t>ショウナンラスボス</t>
    <phoneticPr fontId="10"/>
  </si>
  <si>
    <t>ダイワメジャー</t>
    <phoneticPr fontId="10"/>
  </si>
  <si>
    <t>シャラア</t>
    <phoneticPr fontId="10"/>
  </si>
  <si>
    <t>グタイファン</t>
    <phoneticPr fontId="10"/>
  </si>
  <si>
    <t>ニホンピロタイズ</t>
    <phoneticPr fontId="10"/>
  </si>
  <si>
    <t>ミッキーアイル</t>
    <phoneticPr fontId="10"/>
  </si>
  <si>
    <t>メメントモリ</t>
    <phoneticPr fontId="10"/>
  </si>
  <si>
    <t>リアルインパクト</t>
    <phoneticPr fontId="10"/>
  </si>
  <si>
    <t>S</t>
    <phoneticPr fontId="1"/>
  </si>
  <si>
    <t>平坦</t>
    <rPh sb="0" eb="2">
      <t>ヘイタn</t>
    </rPh>
    <phoneticPr fontId="1"/>
  </si>
  <si>
    <t>エクレアスパークル</t>
    <phoneticPr fontId="1"/>
  </si>
  <si>
    <t>ハーツクライ</t>
    <phoneticPr fontId="1"/>
  </si>
  <si>
    <t>フォレスタ</t>
    <phoneticPr fontId="10"/>
  </si>
  <si>
    <t>ヴァンセンヌ</t>
    <phoneticPr fontId="10"/>
  </si>
  <si>
    <t>逃げ馬の2番手から完璧な競馬ができていた。ダート適性はあっただろう。今回はローカルのダート未勝利レベルだったので上ではどうか。</t>
    <phoneticPr fontId="1"/>
  </si>
  <si>
    <t>これまでとはまるで違うスタートを決めて逃げ切り勝ち。馬場には恵まれたが未勝利では上位だった。まだ適性がよくわかりません。</t>
    <phoneticPr fontId="10"/>
  </si>
  <si>
    <t>距離を短くしてスピードを活かせた感じ。今回は大したメンバーがいなかった点がどうか。</t>
    <phoneticPr fontId="10"/>
  </si>
  <si>
    <t>キレはそこまでなさそうな感じで、小回りコースは相当に合いそう。時計も優秀ですし、あすなろ賞あたりで通用してもいいか。</t>
    <phoneticPr fontId="10"/>
  </si>
  <si>
    <t>---</t>
  </si>
  <si>
    <t>B</t>
  </si>
  <si>
    <t>C</t>
  </si>
  <si>
    <t>D</t>
  </si>
  <si>
    <t>E</t>
  </si>
  <si>
    <t>E</t>
    <phoneticPr fontId="1"/>
  </si>
  <si>
    <t>B</t>
    <phoneticPr fontId="10"/>
  </si>
  <si>
    <t>±0</t>
  </si>
  <si>
    <t>SL</t>
  </si>
  <si>
    <t>時計のかかる馬場でなおかつ捲りが入って差しが決まりやすくなったのが良かった。全てに恵まれている。</t>
    <phoneticPr fontId="1"/>
  </si>
  <si>
    <t>かなり掛かるところのある馬だが、今回は小回りでペースも流れてしっかり折り合えていた。マイル〜小回り1800mあたりで溜める競馬なら上でもやれる。</t>
    <phoneticPr fontId="10"/>
  </si>
  <si>
    <t>シュッと動けないので長距離は良かったのかも。ホープフルSでそこそこ走れていたり能力はありそうだが、いまだに全貌がよくわからない馬だ。</t>
    <phoneticPr fontId="10"/>
  </si>
  <si>
    <t>低指数戦でタフ馬場で前が止まったことで相対的に突き抜けた。見た目の派手さほど強くはなさそうで、昇級で人気するなら怪しいかも。</t>
    <phoneticPr fontId="1"/>
  </si>
  <si>
    <t>菊花賞7着はさすがに条件戦では上位だった。タイムランクEではあるがオープンなら通用しそう。GIIIとなるとどこまでやれるか。</t>
    <phoneticPr fontId="10"/>
  </si>
  <si>
    <t>前走は行きっぷりも悪くてチグハグな競馬。スムーズな競馬ならこのクラスでは上位だった。昇級するとどうだろうか。</t>
    <phoneticPr fontId="10"/>
  </si>
  <si>
    <t>ハイペースで上がりがかかる競馬が向いたか。シニスターミニスター産駒なのでこれから上昇していくかもしれない。</t>
    <phoneticPr fontId="1"/>
  </si>
  <si>
    <t>前半で前がかなりやり合ったことで上がりがかかる消耗戦に。スタミナ勝負が向いていたかグランブリッジが後続を突き離して圧勝となった。</t>
    <phoneticPr fontId="1"/>
  </si>
  <si>
    <t>未勝利戦にしては速いペースでスプリント適性はしっかり問われたか。もう未勝利では上位だったザウリがスムーズな競馬で勝ち上がった。</t>
    <phoneticPr fontId="10"/>
  </si>
  <si>
    <t>勝ち味に遅かっただけでもう順番だった。小回りの平坦コースもよかったんじゃないだろうか。</t>
    <phoneticPr fontId="10"/>
  </si>
  <si>
    <t>ムジックが抜群のスピードを見せて逃げたが最後は差しも決まる展開。ルーリングが大外一気を決めて差し切り勝ち。</t>
    <phoneticPr fontId="10"/>
  </si>
  <si>
    <t>時計のかかる馬場でこの馬でも差し込める時計になったのが良かった。ちょっと今回は恵まれたんじゃないだろうか。</t>
    <phoneticPr fontId="10"/>
  </si>
  <si>
    <t>持っていかれそうなぐらいの抜群のスピードを見せた。なんとか番手で我慢してスピードは見せたが、こういう競馬だけでは上ではどうだろうか。</t>
    <phoneticPr fontId="10"/>
  </si>
  <si>
    <t>ゼットレヨン</t>
    <phoneticPr fontId="10"/>
  </si>
  <si>
    <t>日曜の小倉芝はワンランク時計がかかって差しも決まる馬場。抜群のスピードを見せたゼットレヨンが押し切って勝利。</t>
    <phoneticPr fontId="10"/>
  </si>
  <si>
    <t>日曜の小倉芝はワンランク時計がかかって差しも決まる馬場。スパート地点が早くなり、２番手から進めたオーソレミオが抜け出して完勝となった。</t>
    <phoneticPr fontId="10"/>
  </si>
  <si>
    <t>母父モンジューのディープインパクト産駒らしく持続力を活かす競馬でパフォーマンスを上げた。タイムランクEとはいえ圧巻の競馬でしたし、普通に上でも通用するだろう。</t>
    <phoneticPr fontId="10"/>
  </si>
  <si>
    <t>コンクパールが逃げていたが途中で捲りが入ってレースが動いた。番手から進めたタイセイドレフォンが抜け出して勝利。</t>
    <phoneticPr fontId="1"/>
  </si>
  <si>
    <t>途中で捲りが入る厳しい展開でも動じずに競馬ができていた。番手からセンス抜群の競馬ができており、こういう立ち回りの上手さを活かせる条件ならやれそう。</t>
    <phoneticPr fontId="1"/>
  </si>
  <si>
    <t>小倉芝1200mの1勝クラスなら平均ペースという感じか。前に行った人気馬2頭がそのまま粘り込む結果になった。</t>
    <phoneticPr fontId="10"/>
  </si>
  <si>
    <t>前走は低レベル戦だったがそれでも1勝クラスでは能力抜けていた。時計もまずまずなので上でもやれていいか。</t>
    <phoneticPr fontId="10"/>
  </si>
  <si>
    <t>メイショウテンモンが逃げてかなりのハイペースに。最後は差しが決まる展開になり、ニホンピロタイズが差し切り勝ち。</t>
    <phoneticPr fontId="10"/>
  </si>
  <si>
    <t>いかにも小回りの上がりがかかる展開が得意そうなタイプ。今回は展開が向いているが、小倉の低レベルな準オープンならやれても驚けない。</t>
    <phoneticPr fontId="10"/>
  </si>
  <si>
    <t>不利を受けた馬が多い中で一番スムーズな競馬ができた感じ。準オープンでは慣れるまで苦労しそうな感じがします。</t>
    <phoneticPr fontId="10"/>
  </si>
  <si>
    <t>４コーナーで外に膨れる馬が出たことで外を回した馬は不利を受けた。スムーズに不利を受けずにインを通れた馬が上位を独占。</t>
    <phoneticPr fontId="10"/>
  </si>
  <si>
    <t>逃げ宣言をしていたイッツクールがいきなり落馬したために一転してスローの展開に。前目から早め先頭の競馬ができたエクレアスパークルが押し切り勝ち。</t>
    <phoneticPr fontId="1"/>
  </si>
  <si>
    <t>立ち回りの上手い1700m巧者で、今回はスローの流れを前から完璧な競馬ができていた。1800m条件では厳しい感じはします。</t>
    <phoneticPr fontId="1"/>
  </si>
  <si>
    <t>メンバーレベルは微妙。前半ペースがかなり緩んだことで立ち回りセンスが問われた感じで、人気馬総崩れでの波乱決着になった。</t>
    <phoneticPr fontId="10"/>
  </si>
  <si>
    <t>これ以上ないぐらいに完璧に立ち回っての勝利。上のクラスで通用するイメージはない。</t>
    <phoneticPr fontId="10"/>
  </si>
  <si>
    <t>3勝</t>
    <rPh sb="1" eb="2">
      <t>ショウ</t>
    </rPh>
    <phoneticPr fontId="1"/>
  </si>
  <si>
    <t>3 1勝</t>
    <rPh sb="3" eb="4">
      <t>ショウ</t>
    </rPh>
    <phoneticPr fontId="10"/>
  </si>
  <si>
    <t>シティレインボー</t>
    <phoneticPr fontId="10"/>
  </si>
  <si>
    <t>スズカマクフィ</t>
    <phoneticPr fontId="1"/>
  </si>
  <si>
    <t>2回もゲート内で暴れる馬が出て2頭が直前除外。グレイトショーマンが逃げてそのまま隊列は変わらず、人気馬が人気通りに走ってきた。</t>
    <phoneticPr fontId="1"/>
  </si>
  <si>
    <t>スペクトログラム</t>
    <phoneticPr fontId="1"/>
  </si>
  <si>
    <t>テンの争いは激しくなったが中盤ペースは緩んだ感じ。今回は２番手の位置を取れたアメリカンスターが人気に応えて完勝となった。</t>
    <phoneticPr fontId="10"/>
  </si>
  <si>
    <t>アメリカンスター</t>
    <phoneticPr fontId="10"/>
  </si>
  <si>
    <t>モモサンが逃げてテンクウフラワーが番手につける展開。最後までその隊列は崩れず、完全な行った行ったレースになった。</t>
    <phoneticPr fontId="10"/>
  </si>
  <si>
    <t>モモサン</t>
    <phoneticPr fontId="10"/>
  </si>
  <si>
    <t>トゥザグローリー</t>
    <phoneticPr fontId="1"/>
  </si>
  <si>
    <t>ｱﾒﾘｶﾝﾍﾟｲﾄﾘｵｯﾄ</t>
    <phoneticPr fontId="10"/>
  </si>
  <si>
    <t>イントゥザミスチーフ</t>
    <phoneticPr fontId="10"/>
  </si>
  <si>
    <t>メイショウフィガロが逃げて緩い流れだったが途中で動く馬が続出。終始インでじっくり構える競馬ができたサクセスドレークが人気に応えて順当勝ち。</t>
    <phoneticPr fontId="10"/>
  </si>
  <si>
    <t>サクセスドレーク</t>
    <phoneticPr fontId="10"/>
  </si>
  <si>
    <t>ハービンジャー</t>
    <phoneticPr fontId="10"/>
  </si>
  <si>
    <t>クロフネ</t>
    <phoneticPr fontId="10"/>
  </si>
  <si>
    <t>逃げ先行馬がズラリと揃った一戦。ジェムフェザーが先手を奪って案外ペースは落ち着いたが途中から捲りが入って様相一変。最後は差し馬が上位独占となった。</t>
    <phoneticPr fontId="1"/>
  </si>
  <si>
    <t>ヴィクトワールピサ</t>
    <phoneticPr fontId="1"/>
  </si>
  <si>
    <t>トゥザワールド</t>
    <phoneticPr fontId="1"/>
  </si>
  <si>
    <t>マジストラルが後続を引き離し気味に逃げたが勝負所ではもうバテて飲み込まれる形。早めに先頭に立ったマケルナマサムネがそのまま押し切って勝利となった。</t>
    <phoneticPr fontId="10"/>
  </si>
  <si>
    <t>マケルナマサムネ</t>
    <phoneticPr fontId="10"/>
  </si>
  <si>
    <t>ディープブリランテ</t>
    <phoneticPr fontId="10"/>
  </si>
  <si>
    <t>ショウナンマッハが枠なりに先手を奪ってスピードを活かす競馬。こういう競馬でこその馬だった感じで、後続に影をも踏ませずに逃げ切った。</t>
    <phoneticPr fontId="10"/>
  </si>
  <si>
    <t>ショウナンマッハ</t>
    <phoneticPr fontId="10"/>
  </si>
  <si>
    <t>ショウナンカンプ</t>
    <phoneticPr fontId="10"/>
  </si>
  <si>
    <t>ヴァランシエンヌ</t>
    <phoneticPr fontId="1"/>
  </si>
  <si>
    <t>先行タイプの馬が多く、序盤からペース流れて先行馬は壊滅。スタートで出遅れて最後方を追走していたシティレインボーが大外一気で差し切った。</t>
    <phoneticPr fontId="10"/>
  </si>
  <si>
    <t>逃げたい馬がたくさんいたがローウェルが先手を奪う展開。勝負所から後続のプレッシャーが激しくなり、好位につけたサトノロイヤルが抜け出して勝利。</t>
    <phoneticPr fontId="1"/>
  </si>
  <si>
    <t>サトノロイヤル</t>
    <phoneticPr fontId="1"/>
  </si>
  <si>
    <t>平坦</t>
    <rPh sb="0" eb="1">
      <t>ヘイタn</t>
    </rPh>
    <phoneticPr fontId="1"/>
  </si>
  <si>
    <t>ベルシャザール</t>
    <phoneticPr fontId="1"/>
  </si>
  <si>
    <t>ランスオブミューズがスタートを決めて逃げる展開。直線でも粘っていたが、最後は接戦をララマカロンが制して勝利。</t>
    <phoneticPr fontId="10"/>
  </si>
  <si>
    <t>ララマカロン</t>
    <phoneticPr fontId="10"/>
  </si>
  <si>
    <t>マツリダゴッホ</t>
    <phoneticPr fontId="10"/>
  </si>
  <si>
    <t>前日夜からの雨で小倉ダートは稍重スタート。ここは先手を奪い切ったヴァランシエンヌがそのまま逃げ切り勝ちを決めた。</t>
    <phoneticPr fontId="1"/>
  </si>
  <si>
    <t>前日夜からの雨で小倉芝は稍重スタート。完全な立ち回り勝負になり、スムーズに立ち回った馬が上位独占の結果となった。</t>
    <phoneticPr fontId="10"/>
  </si>
  <si>
    <t>ワーフデール</t>
    <phoneticPr fontId="10"/>
  </si>
  <si>
    <t>デアリングウーマンが逃げてキュウドウクンが番手につける展開。最後までその隊列は崩れず、完全な行った行ったレースになった。</t>
    <phoneticPr fontId="10"/>
  </si>
  <si>
    <t>前日夜からの雨で小倉芝は稍重スタート。途中で捲りが入ってのスタミナ勝負になり、人気薄の2頭が3着以下を突き離してのワンツーとなった。</t>
    <phoneticPr fontId="10"/>
  </si>
  <si>
    <t>ツッチーフェイス</t>
    <phoneticPr fontId="10"/>
  </si>
  <si>
    <t>キュウドウクン</t>
    <phoneticPr fontId="10"/>
  </si>
  <si>
    <t>前日夜からの雨で小倉芝は稍重スタート。ダテボレアスが逃げて粘っていたが、最後はミッキーハーモニーが外から差し切って勝利。</t>
    <phoneticPr fontId="10"/>
  </si>
  <si>
    <t>ミッキーハーモニー</t>
    <phoneticPr fontId="10"/>
  </si>
  <si>
    <t>初ダートのアラモードバイオがスピードを活かして逃げる展開。もう4コーナーぐらいから手応えがまるで違った感じで、最後は流しての圧勝となった。</t>
    <phoneticPr fontId="1"/>
  </si>
  <si>
    <t>アラモードバイオ</t>
    <phoneticPr fontId="1"/>
  </si>
  <si>
    <t>小倉は雨が降り続いてこの時間には芝が重馬場に。道悪適性が問われるような馬場になり、メイショウサムソン産駒のメイショウウネビが勝利。</t>
    <phoneticPr fontId="10"/>
  </si>
  <si>
    <t>メイショウウネビ</t>
    <phoneticPr fontId="10"/>
  </si>
  <si>
    <t>稍重</t>
    <rPh sb="0" eb="2">
      <t>ヤヤオモ</t>
    </rPh>
    <phoneticPr fontId="1"/>
  </si>
  <si>
    <t>ゴールドシップ</t>
    <phoneticPr fontId="1"/>
  </si>
  <si>
    <t>消耗</t>
    <rPh sb="0" eb="1">
      <t>ショウモウ</t>
    </rPh>
    <phoneticPr fontId="10"/>
  </si>
  <si>
    <t>稍重</t>
    <rPh sb="0" eb="2">
      <t>ヤヤオモ</t>
    </rPh>
    <phoneticPr fontId="10"/>
  </si>
  <si>
    <t>イントゥミスチーフ</t>
    <phoneticPr fontId="10"/>
  </si>
  <si>
    <t>グレイダー</t>
    <phoneticPr fontId="10"/>
  </si>
  <si>
    <t>重</t>
    <rPh sb="0" eb="1">
      <t>オモイ</t>
    </rPh>
    <phoneticPr fontId="10"/>
  </si>
  <si>
    <t>ラブリーデイ</t>
    <phoneticPr fontId="10"/>
  </si>
  <si>
    <t>キタサンブラック</t>
    <phoneticPr fontId="10"/>
  </si>
  <si>
    <t>リーチザクラウン</t>
    <phoneticPr fontId="10"/>
  </si>
  <si>
    <t>メイショウサムソン</t>
    <phoneticPr fontId="10"/>
  </si>
  <si>
    <t>重</t>
    <rPh sb="0" eb="1">
      <t>オモイ</t>
    </rPh>
    <phoneticPr fontId="1"/>
  </si>
  <si>
    <t>グラスワンダー</t>
    <phoneticPr fontId="1"/>
  </si>
  <si>
    <t>アイルハヴアナザー</t>
    <phoneticPr fontId="1"/>
  </si>
  <si>
    <t>トランセンド</t>
    <phoneticPr fontId="1"/>
  </si>
  <si>
    <t>小倉は雨が降り続いてこの時間には芝が重馬場に。徐々に外差しが決まるようになってきており、このレースも外枠の差し馬が上位独占。</t>
    <phoneticPr fontId="10"/>
  </si>
  <si>
    <t>B</t>
    <phoneticPr fontId="1"/>
  </si>
  <si>
    <t>スズノヤマト</t>
    <phoneticPr fontId="10"/>
  </si>
  <si>
    <t>キングズベスト</t>
    <phoneticPr fontId="10"/>
  </si>
  <si>
    <t>ロードアルティマ</t>
    <phoneticPr fontId="10"/>
  </si>
  <si>
    <t>小倉芝は雨の影響でタフで外が伸びる馬場に。そんな馬場での芝2600m戦となるとスタミナがあって直線で外を通れた馬が有利になったか。</t>
    <phoneticPr fontId="10"/>
  </si>
  <si>
    <t>マイネルコロンブス</t>
    <phoneticPr fontId="10"/>
  </si>
  <si>
    <t>リオンディーズ</t>
    <phoneticPr fontId="10"/>
  </si>
  <si>
    <t>先行馬の数は少なかったが、馬場が渋ったことで前への意識が強くなった感じ。スムーズに抜け出したロッシュローブが完勝となった。</t>
    <phoneticPr fontId="1"/>
  </si>
  <si>
    <t>ロッシュローブ</t>
    <phoneticPr fontId="1"/>
  </si>
  <si>
    <t>小倉芝は雨の影響でタフで外が伸びる馬場に。ここも外枠の差し勢が上位独占の結果となった。</t>
    <phoneticPr fontId="10"/>
  </si>
  <si>
    <t>シーニックウェイ</t>
    <phoneticPr fontId="10"/>
  </si>
  <si>
    <t>H</t>
    <phoneticPr fontId="1"/>
  </si>
  <si>
    <t>ロードカナロア</t>
    <phoneticPr fontId="1"/>
  </si>
  <si>
    <t>エスケンデレヤ</t>
    <phoneticPr fontId="1"/>
  </si>
  <si>
    <t>スクリーンヒーロー</t>
    <phoneticPr fontId="10"/>
  </si>
  <si>
    <t>-</t>
  </si>
  <si>
    <t>エヴィダンシアの未勝利3着ならここでは力が抜けていた。上のクラスとなると今後の成長がポイントになる。</t>
    <phoneticPr fontId="1"/>
  </si>
  <si>
    <t>今回はスタートを決めると先行策から完璧な競馬。血統的に距離の限界はありそうだが、1800mまでなら上のクラスでも通用しそう。</t>
    <phoneticPr fontId="10"/>
  </si>
  <si>
    <t>抜群のテンスピードを見せて逃げ切り勝ち。ちょっと1200mでは距離が長そうで、こういう短いところでスピードを活かす競馬が合いそう。</t>
    <phoneticPr fontId="10"/>
  </si>
  <si>
    <t>小回りコースで立ち回りの上手さを活かして完勝。母が機動力ある馬だったこともあって小回り適性はかなり高そう。上でもこういう条件ならやれていいはず。</t>
    <phoneticPr fontId="10"/>
  </si>
  <si>
    <t>スタートで出遅れ。今回は途中で捲りが入る展開がハマった感じ。ちょっと今回は恵まれた感じが否めません。</t>
    <phoneticPr fontId="1"/>
  </si>
  <si>
    <t>今回は大幅馬体増で成長していた感じ。早め先頭でスタミナを活かす競馬も良かった。この勝ちっぷりなら上のクラスでもやれていいか。</t>
    <phoneticPr fontId="10"/>
  </si>
  <si>
    <t>一時は溜める競馬を試していたが諦めてこういう競馬を徹底するように。ハイペースで逃げて強い競馬だが、これ以上となると同型の兼ね合いがポイントに。</t>
    <phoneticPr fontId="10"/>
  </si>
  <si>
    <t>もう明らかにこのクラスでは上位だった。今回は展開が向いているが、普通に2勝クラスでも通用していい馬だろう。</t>
    <phoneticPr fontId="10"/>
  </si>
  <si>
    <t>今回も勝負所でズブくなりながら渋とく最後まで伸びた。小回り以外ではキレ負けしそうだが、これ以上となると小回りでもどうだろうか。</t>
    <phoneticPr fontId="1"/>
  </si>
  <si>
    <t>今回は大きく馬体が増えていたのを見ても馬が変わっていたか。内枠でスムーズな競馬はできていて恵まれてはいる。</t>
    <phoneticPr fontId="10"/>
  </si>
  <si>
    <t>前走はハイペースで展開がまるで向かず。今回はスッと先手を奪えて相手にも恵まれた。この時計ではどうだろうか。</t>
    <phoneticPr fontId="1"/>
  </si>
  <si>
    <t>今回はメンバーにも恵まれて馬場もこなせた感じ。手応えは余裕あったが上のクラスでは様子見といきたい。</t>
    <phoneticPr fontId="10"/>
  </si>
  <si>
    <t>抜群のテンスピードから手応え十分に抜け出して勝利。相当に1000m適性が高そうでこの条件なら上のクラスでもやれそう。</t>
    <phoneticPr fontId="10"/>
  </si>
  <si>
    <t>雨の影響でタフになった馬場で体力を活かし切った。正直、特殊な馬場だったので今回だけではどれだけ強いのかがわからない。</t>
    <phoneticPr fontId="10"/>
  </si>
  <si>
    <t>タフで時計のかかる馬場でパフォーマンスを上げてきた感じ。純粋なスピード勝負よりはこういうレースの方が合う馬だと思います。</t>
    <phoneticPr fontId="10"/>
  </si>
  <si>
    <t>父メイショウサムソンのスタミナ血統。今回は雨の影響でタフな馬場になったことで良さを存分に発揮できた感じか。</t>
    <phoneticPr fontId="10"/>
  </si>
  <si>
    <t>初ダートであっさり先手を奪って圧巻のパフォーマンス。最後は持ったままですしダート適性は高そう。2勝クラスまでなら上位と見ていいか。</t>
    <phoneticPr fontId="1"/>
  </si>
  <si>
    <t>雨の影響で時計のかかる馬場があっていた感じ。一連のレース結果を見ても普通の馬場ではどうしようもない感じがします。道悪でこそ。</t>
    <phoneticPr fontId="10"/>
  </si>
  <si>
    <t>今回はタフ馬場で位置が取れてスタミナを活かしきる競馬ができた。スタミナだけが問われるようなレースが合うのかもしれない。</t>
    <phoneticPr fontId="10"/>
  </si>
  <si>
    <t>立ち回りセンスが抜群でいかにも小回り1700mが合いそうな馬。コース適性は相当に高そうなのでオープンでもやれていい感じがします。</t>
    <phoneticPr fontId="1"/>
  </si>
  <si>
    <t>馬場云々ではなく単純にもうこのクラス突破は順番だった。普通に上のクラスでもすぐに通用すると思います。</t>
    <phoneticPr fontId="10"/>
  </si>
  <si>
    <t>新馬</t>
    <rPh sb="0" eb="1">
      <t>シンバ</t>
    </rPh>
    <phoneticPr fontId="10"/>
  </si>
  <si>
    <t>リファインドマナー</t>
    <phoneticPr fontId="1"/>
  </si>
  <si>
    <t>フィアスプライド</t>
    <phoneticPr fontId="10"/>
  </si>
  <si>
    <t>トリップトゥムーン</t>
    <phoneticPr fontId="10"/>
  </si>
  <si>
    <t>小倉ダートは凍結防止剤も入ってタフな馬場。最後は差しも届く展開になって、人気のバハルダールが順当勝ちとなった。</t>
    <phoneticPr fontId="1"/>
  </si>
  <si>
    <t>バハルダール</t>
    <phoneticPr fontId="1"/>
  </si>
  <si>
    <t>小倉芝は先週末の雨の影響で馬場の内側が荒れている感じ。ここは3頭の大接戦となったが、シーグラスがギリギリでハナ差抜け出していた。</t>
    <phoneticPr fontId="10"/>
  </si>
  <si>
    <t>シーグラス</t>
    <phoneticPr fontId="10"/>
  </si>
  <si>
    <t>ﾊﾟｲｵﾆｱｵﾌﾞｻﾞﾅｲﾙ</t>
    <phoneticPr fontId="1"/>
  </si>
  <si>
    <t>ダンカーク</t>
    <phoneticPr fontId="1"/>
  </si>
  <si>
    <t>ブラックタイド</t>
    <phoneticPr fontId="10"/>
  </si>
  <si>
    <t>ノヴェリスト</t>
    <phoneticPr fontId="10"/>
  </si>
  <si>
    <t>ムジックが抜群のスタートを見せてそのまま逃げる展開。もう逃げた馬が圧倒的に有利な条件となるとムジックがそのまま押し切るのも当然か。</t>
    <phoneticPr fontId="10"/>
  </si>
  <si>
    <t>ムジック</t>
    <phoneticPr fontId="10"/>
  </si>
  <si>
    <t>パドトロワ</t>
    <phoneticPr fontId="10"/>
  </si>
  <si>
    <t>ブルーゲート</t>
    <phoneticPr fontId="10"/>
  </si>
  <si>
    <t>藤田菜七子騎乗のブルーゲートが絶妙なスローペースに落とし込んで逃げる展開。最後は人気のミクソロジーが差し込んできたが、ブルーゲートが逃げ切って勝利。</t>
    <phoneticPr fontId="10"/>
  </si>
  <si>
    <t>小倉芝は先週末の雨の影響で馬場の内側が荒れている感じ。積極的に運んだ馬が潰れて外枠の差し勢が上位独占の結果となった。</t>
    <phoneticPr fontId="10"/>
  </si>
  <si>
    <t>ノットイェットの逃げをリファインドマナーが2番手でマークする展開。もう直線はこの2頭の一騎打ちとなり、リファインドマナーが中央再転入初戦で勝利となった。</t>
    <phoneticPr fontId="1"/>
  </si>
  <si>
    <t>キズナ</t>
    <phoneticPr fontId="1"/>
  </si>
  <si>
    <t>クリエイターII</t>
    <phoneticPr fontId="1"/>
  </si>
  <si>
    <t>ハーツラプソディが後続を離し気味に逃げたが最後は大きく外に回した2頭が差し込む展開。断然人気に推されたフィアスプライドが順当勝ちとなった。</t>
    <phoneticPr fontId="10"/>
  </si>
  <si>
    <t>瞬発</t>
    <rPh sb="0" eb="2">
      <t>シュンパテゥ</t>
    </rPh>
    <phoneticPr fontId="10"/>
  </si>
  <si>
    <t>ピュアドットが逃げたが4コーナーでトモジャドットが早めに先頭に立つ展開。そのまま後続を突き離してトモジャドットが押し切った。</t>
    <phoneticPr fontId="10"/>
  </si>
  <si>
    <t>トモジャドット</t>
    <phoneticPr fontId="10"/>
  </si>
  <si>
    <t>サウスヴィグラス</t>
    <phoneticPr fontId="10"/>
  </si>
  <si>
    <t>ゴールデンセンツ</t>
    <phoneticPr fontId="10"/>
  </si>
  <si>
    <t>外伸び</t>
  </si>
  <si>
    <t>メイショウゲンセンが逃げて緩い流れだったがそれでも外からの差しが決まる展開。外枠の差し馬が上位独占の結果となった。</t>
    <phoneticPr fontId="10"/>
  </si>
  <si>
    <t>ゼンノロブロイ</t>
    <phoneticPr fontId="10"/>
  </si>
  <si>
    <t>エイシンヒカリ</t>
    <phoneticPr fontId="10"/>
  </si>
  <si>
    <t>ジューンベロシティ</t>
    <phoneticPr fontId="10"/>
  </si>
  <si>
    <t>メダリアドーロ</t>
    <phoneticPr fontId="10"/>
  </si>
  <si>
    <t>外伸び馬場をどの騎手も意識してここもスローペースに。前で運んで直線だけ外に出した馬のワンツーとなった。</t>
    <phoneticPr fontId="10"/>
  </si>
  <si>
    <t>レリジールダモーレ</t>
    <phoneticPr fontId="1"/>
  </si>
  <si>
    <t>先行争いが激しくなって最後は上がりがかかる展開に。人気のスパークルアイズが一旦は抜け出したが、最後はレリジールダモーレが差し切って勝利。</t>
    <phoneticPr fontId="1"/>
  </si>
  <si>
    <t>外差し馬場への意識が強くなりすぎて4コーナーで大きく外に広がる展開。外を回しすぎた馬が多かった感じで、逆にロスなく回ったタッカーシルバーが押し切った。</t>
    <phoneticPr fontId="10"/>
  </si>
  <si>
    <t>タッカーシルバー</t>
    <phoneticPr fontId="10"/>
  </si>
  <si>
    <t>ロサロッサーナが軽快に飛ばして直線入り口ではセーフティリード。ところが最後は最内をスルスルと上がってきたキョウエイゾロが差し切って勝利。</t>
    <phoneticPr fontId="10"/>
  </si>
  <si>
    <t>キョウエイゾロ</t>
    <phoneticPr fontId="10"/>
  </si>
  <si>
    <t>ﾏｼﾞｪｽﾃｨｯｸｳｫﾘｱｰ</t>
    <phoneticPr fontId="1"/>
  </si>
  <si>
    <t>シルバーステート</t>
    <phoneticPr fontId="10"/>
  </si>
  <si>
    <t>マスクゾロ</t>
    <phoneticPr fontId="10"/>
  </si>
  <si>
    <t>サンダビューク</t>
    <phoneticPr fontId="10"/>
  </si>
  <si>
    <t>イスラボニータ</t>
    <phoneticPr fontId="10"/>
  </si>
  <si>
    <t>もう小倉芝は完全に外しか伸びない馬場。中距離戦でもその傾向は顕著で、このレースも外を回した馬が上位を独占。</t>
    <phoneticPr fontId="10"/>
  </si>
  <si>
    <t>サンライズスコール</t>
    <phoneticPr fontId="10"/>
  </si>
  <si>
    <t>フェノーメノ</t>
    <phoneticPr fontId="10"/>
  </si>
  <si>
    <t>先行タイプが多かったがラヴィータエベラが主張して淀みない流れ。もうスピードについていける馬がいなかった感じで、そのままラヴィータエベラの圧勝となった。</t>
    <phoneticPr fontId="1"/>
  </si>
  <si>
    <t>ラヴィータエベラ</t>
    <phoneticPr fontId="1"/>
  </si>
  <si>
    <t>小倉芝は外しか伸びないせいで全馬が外を回して外枠有利とはいえない感じ。最もスムーズに馬場の良い部分を通れたマイトレジャーフジが差し切り勝ち。</t>
    <phoneticPr fontId="10"/>
  </si>
  <si>
    <t>マイトレジャーフジ</t>
    <phoneticPr fontId="10"/>
  </si>
  <si>
    <t>タートルボウル</t>
    <phoneticPr fontId="1"/>
  </si>
  <si>
    <t>トーホウジャッカル</t>
    <phoneticPr fontId="1"/>
  </si>
  <si>
    <t>ロージズインメイ</t>
    <phoneticPr fontId="1"/>
  </si>
  <si>
    <t>ダークエンジェル</t>
    <phoneticPr fontId="10"/>
  </si>
  <si>
    <t>SS</t>
    <phoneticPr fontId="10"/>
  </si>
  <si>
    <t>トーホウバロン</t>
    <phoneticPr fontId="10"/>
  </si>
  <si>
    <t>外差し馬場への意識が強くなったかかなりのスローペース戦に。逃げたギンノサジが最後までインで粘っていたが、最後は外を回したトーホウバロンが差し切った。</t>
    <phoneticPr fontId="10"/>
  </si>
  <si>
    <t>スマートアリエルが逃げたが人気のピクシーメイデンが途中で捲って2番手まで押し上げる展開。ここでは能力上位だった感じでピクシーメイデンが順当勝ちとなった。</t>
    <phoneticPr fontId="1"/>
  </si>
  <si>
    <t>ピクシーメイデン</t>
    <phoneticPr fontId="1"/>
  </si>
  <si>
    <t>エンパイアメーカー</t>
    <phoneticPr fontId="1"/>
  </si>
  <si>
    <t>外差し馬場に徹底先行タイプがズラリと揃ったレース。全馬がインを開けてカオスな展開になり、初ブリンカーで一変を見せたメイショウミモザが突き抜けた。</t>
    <phoneticPr fontId="10"/>
  </si>
  <si>
    <t>メイショウミモザ</t>
    <phoneticPr fontId="10"/>
  </si>
  <si>
    <t>キンシャサノキセキ</t>
    <phoneticPr fontId="10"/>
  </si>
  <si>
    <t>もう小倉芝は完全に外しか伸びない馬場。新馬戦でもその傾向は顕著で、スムーズに外を通れた馬が上位に走ってきた。</t>
    <phoneticPr fontId="10"/>
  </si>
  <si>
    <t>ダノンターキッシュ</t>
    <phoneticPr fontId="10"/>
  </si>
  <si>
    <t>アンライバルド</t>
    <phoneticPr fontId="10"/>
  </si>
  <si>
    <t>ジャングルポケット</t>
    <phoneticPr fontId="10"/>
  </si>
  <si>
    <t>○</t>
  </si>
  <si>
    <t>今回のメンバーの中では能力上位だった。指数は低いのでどこまで評価できるのかは微妙なところ。</t>
    <phoneticPr fontId="1"/>
  </si>
  <si>
    <t>途中で捲って渋とく伸び勝った。ゴールドシップ産駒らしいスタミナを活かせるところなら上でやれても良さそう。</t>
    <phoneticPr fontId="10"/>
  </si>
  <si>
    <t>テンのスピードが抜群でこの条件ではもう順番だった。上のクラスとなると速い馬がズラリと揃うのでどうだろうか。</t>
    <phoneticPr fontId="10"/>
  </si>
  <si>
    <t>外差し馬場への意識が強くなる中でスローの逃げが打てた。それでも余裕十分の逃げ切り勝ちでしたし、小回りコースなら普通にやれて良さそう。</t>
    <phoneticPr fontId="10"/>
  </si>
  <si>
    <t>前走内容を見ても未勝利では明らかに上位だった。今回は外差し馬場が向いているが、勝ちっぷりを見ても上のクラスでもやれていいか。</t>
    <phoneticPr fontId="10"/>
  </si>
  <si>
    <t>中央の未勝利時代は距離不足で脚を余す競馬を繰り返していた。今回は再転入初戦で距離が伸びたことでいきなり結果を出した。これぐらいの距離なら上でもやれそう。</t>
    <phoneticPr fontId="1"/>
  </si>
  <si>
    <t>もう明らかにこのクラスでは上位だった。今回の勝ちっぷりも上々ですし、ひとまず2勝クラスぐらいまでは通用するとみていいか。</t>
    <phoneticPr fontId="10"/>
  </si>
  <si>
    <t>好位から抜群の手応えで抜け出して完勝。初のこの条件で良さを見せた感じか。指数は微妙なので上のクラスで1000m条件がないとなるとどうか。</t>
    <phoneticPr fontId="10"/>
  </si>
  <si>
    <t>今回は外差し馬場で外枠からスムーズな競馬ができていた。さすがに今回は恵まれた感じがあり、準オープンではどこまでやれるだろうか。</t>
    <phoneticPr fontId="10"/>
  </si>
  <si>
    <t>今回は外差し馬場で外枠から完璧な競馬ができていた。ちょっと今回はさすがに恵まれただろう。</t>
    <phoneticPr fontId="10"/>
  </si>
  <si>
    <t>今回は牝馬限定戦で相手には恵まれていた。今回の指数は低いがスズカワールドの未勝利だけ走れば上でもやれそう。</t>
    <phoneticPr fontId="1"/>
  </si>
  <si>
    <t>今回は1200mへの短縮で良さを見せた感じ。外差し馬場でインを通っての勝利なので時計以上の価値はありそう。</t>
    <phoneticPr fontId="10"/>
  </si>
  <si>
    <t>内枠で脚を溜める競馬でパフォーマンスを上げてきた。最後はなかなかの脚でしたし、こういう競馬ならそれなりにやれる可能性も。</t>
    <phoneticPr fontId="10"/>
  </si>
  <si>
    <t>今回は外差し馬場でスムーズに外を通れていた。今回は指数も微妙ですし、そこまで評価はできないか。</t>
    <phoneticPr fontId="10"/>
  </si>
  <si>
    <t>今回は初芝で外差し馬場で完璧な競馬ができていた。指数も低いですし今回のレース内容はあまり評価できない。</t>
    <phoneticPr fontId="10"/>
  </si>
  <si>
    <t>スピードはある馬で小回りダート1700mへの適性が高かった感じ。今回は調教も抜群でしたが、普通に強い勝ちっぷりで小回りなら上でもやれるはず。</t>
    <phoneticPr fontId="1"/>
  </si>
  <si>
    <t>外差し馬場で若干不利を受けたとはいえスムーズに外から差し込むことができていた。今回はハマった感じがします。</t>
    <phoneticPr fontId="10"/>
  </si>
  <si>
    <t>外差し馬場でスムーズに外を回して差し切ることができた。今回は割と恵まれていた感じがします。</t>
    <phoneticPr fontId="10"/>
  </si>
  <si>
    <t>途中で動く競馬でここでは力が違った。もう2勝クラスでは明らかに上位の存在だったので、準オープンでも牝馬限定戦ならまず通用しそうだ。</t>
    <phoneticPr fontId="1"/>
  </si>
  <si>
    <t>今回でブリンカー着用で馬がガラリ一変。重賞レベルの時計で圧巻の勝利でしたし、この馬は次走が重賞でも通用。ただ坂は苦手そうなので平坦コースの方がいい。</t>
    <phoneticPr fontId="10"/>
  </si>
  <si>
    <t>外差し馬場でヒナノコバンが大逃げを打って最後は差し追い込み馬が上位独占。人気のダノンターキッシュが差し切って順当勝ちとなった。</t>
    <phoneticPr fontId="10"/>
  </si>
  <si>
    <t>コーナーで加速できないので左回り向きだが、今回は外差し馬場のハイペース戦がハマった感じ。ちょっと恵まれた感じがします。</t>
    <phoneticPr fontId="10"/>
  </si>
  <si>
    <t>1勝</t>
    <rPh sb="1" eb="2">
      <t>ショウル</t>
    </rPh>
    <phoneticPr fontId="10"/>
  </si>
  <si>
    <t>OP</t>
    <phoneticPr fontId="10"/>
  </si>
  <si>
    <t>ダンツトレノ</t>
    <phoneticPr fontId="1"/>
  </si>
  <si>
    <t>メモリーレゾン</t>
    <phoneticPr fontId="10"/>
  </si>
  <si>
    <t>テキサスフィズが逃げたが向こう正面でクロステックが捲る展開。途中で動いたクロステックがそのまま押し切って勝利となった。</t>
    <phoneticPr fontId="1"/>
  </si>
  <si>
    <t>クロステック</t>
    <phoneticPr fontId="1"/>
  </si>
  <si>
    <t>小倉芝は最終週でもう完全な外差し馬場。馬場も向いた上に能力も最上位だったメモリーレゾンが大外一気で差し切り勝ち。</t>
    <phoneticPr fontId="10"/>
  </si>
  <si>
    <t>前に行った３頭がそのまま直線でも競り合うような展開。番手から抜け出したユウグロスファスタが勝利となった。</t>
    <phoneticPr fontId="10"/>
  </si>
  <si>
    <t>ユウグロスファスタ</t>
    <phoneticPr fontId="10"/>
  </si>
  <si>
    <t>外差し馬場への意識が強すぎて前半がかなりのスローに。逃げ馬がそのままインを通って粘り込もうというところをリカンカブールが最後に差し切った。</t>
    <phoneticPr fontId="10"/>
  </si>
  <si>
    <t>リカンカブール</t>
    <phoneticPr fontId="10"/>
  </si>
  <si>
    <t>ディスクリートキャット</t>
    <phoneticPr fontId="1"/>
  </si>
  <si>
    <t>コパノリッキー</t>
    <phoneticPr fontId="10"/>
  </si>
  <si>
    <t>ワンアンドオンリー</t>
    <phoneticPr fontId="10"/>
  </si>
  <si>
    <t>先行馬の数が少なかった一戦。ジョイフルダンサーが枠なりにマイペースの逃げを打ったが、その直後に付けたメイショウハナモモがスムーズに抜け出して勝利となった。</t>
    <phoneticPr fontId="1"/>
  </si>
  <si>
    <t>メイショウハナモモ</t>
    <phoneticPr fontId="1"/>
  </si>
  <si>
    <t>オルフェーヴル</t>
    <phoneticPr fontId="1"/>
  </si>
  <si>
    <t>ディープインパクト</t>
    <phoneticPr fontId="1"/>
  </si>
  <si>
    <t>ドゥラメンテ</t>
    <phoneticPr fontId="1"/>
  </si>
  <si>
    <t>ショウサンイチマツがマイペースで逃げる展開。雪の影響で後続が差し込みにくかった感じもあり、そのままショウサンイチマツが逃げ切って勝利。</t>
    <phoneticPr fontId="10"/>
  </si>
  <si>
    <t>ショウサンイチマツ</t>
    <phoneticPr fontId="10"/>
  </si>
  <si>
    <t>トランセンド</t>
    <phoneticPr fontId="10"/>
  </si>
  <si>
    <t>かささぎ賞の時ほどではないにしても雪の中での一戦。風も凄いコンディションだったが、逃げたダンツトレノがそのまま押し切って勝利となった。</t>
    <phoneticPr fontId="1"/>
  </si>
  <si>
    <t>予報以上の大雪が降る中で行われた一戦。視界すらままならないぐらいのコンディションだったが、最後はゼットレヨンとエクロールが３着以下を突き離した。</t>
    <phoneticPr fontId="10"/>
  </si>
  <si>
    <t>強風</t>
  </si>
  <si>
    <t>ラブリーデイ</t>
    <phoneticPr fontId="1"/>
  </si>
  <si>
    <t>ダブルシャープ</t>
    <phoneticPr fontId="10"/>
  </si>
  <si>
    <t>外差し馬場への意識が強すぎて前半がスローペースに。途中でシティレインボーが捲ってきたが、逃げたメイショウテンモンが最後に差し返して勝利。</t>
    <phoneticPr fontId="10"/>
  </si>
  <si>
    <t>メイショウテンモン</t>
    <phoneticPr fontId="10"/>
  </si>
  <si>
    <t>視界はマシになったがかなりの強風の中で行われた一戦。完全な外差しレースになり、大外枠のスマートルシーダが突き抜けた。</t>
    <phoneticPr fontId="10"/>
  </si>
  <si>
    <t>スマートルシーダ</t>
    <phoneticPr fontId="10"/>
  </si>
  <si>
    <t>基本的には前に行った馬がそのまま粘り込む展開。最後は1頭だけフジフォンテが追い込んできたが、ロスなく立ち回ったトランソニックが抜け出して勝利。</t>
    <phoneticPr fontId="1"/>
  </si>
  <si>
    <t>トランソニック</t>
    <phoneticPr fontId="1"/>
  </si>
  <si>
    <t>コルベイユ</t>
    <phoneticPr fontId="10"/>
  </si>
  <si>
    <t>抜群のスタートを切ったアスカロンが逃げる展開。今回は位置を取ることができたエルズリーがその直後を進み、最後はアスカロンを交わして勝利となった。</t>
    <phoneticPr fontId="10"/>
  </si>
  <si>
    <t>エルズリー</t>
    <phoneticPr fontId="10"/>
  </si>
  <si>
    <t>ファンジオ</t>
    <phoneticPr fontId="10"/>
  </si>
  <si>
    <t>外差し馬場への恐れからテンがかなり遅くなり、なおかつ逃げ馬が直線で外に出したために差しは決まりにくいレースに。前々で直線外目を通れた馬が上位に来た。</t>
    <phoneticPr fontId="10"/>
  </si>
  <si>
    <t>アスターディゴン</t>
    <phoneticPr fontId="10"/>
  </si>
  <si>
    <t>特殊な馬場という事もあってかなり出入りの激しい展開に。途中で一気に動いたパフィリアが長く良い脚を活かして完勝となった。</t>
    <phoneticPr fontId="10"/>
  </si>
  <si>
    <t>パフィリア</t>
    <phoneticPr fontId="10"/>
  </si>
  <si>
    <t>ミステリーウェイが逃げていたが途中でキタサンシンドーが捲る展開に。最後は人気のディクテオンが後続を大きく突き放して圧勝となった。</t>
    <phoneticPr fontId="10"/>
  </si>
  <si>
    <t>ディクテオン</t>
    <phoneticPr fontId="10"/>
  </si>
  <si>
    <t>淀みないペースで流れたが、このレースではそこまで先行馬がインを開けなかった。結果的にロスなく立ち回ったイザニコスが押し切って勝利。</t>
    <phoneticPr fontId="10"/>
  </si>
  <si>
    <t>イザニコス</t>
    <phoneticPr fontId="10"/>
  </si>
  <si>
    <t>シルバーステート</t>
    <phoneticPr fontId="1"/>
  </si>
  <si>
    <t>瞬発</t>
    <rPh sb="0" eb="1">
      <t>シュンパテゥ</t>
    </rPh>
    <phoneticPr fontId="10"/>
  </si>
  <si>
    <t>コルベイユが逃げてかなりのスローペース。直線でも内を大きく開ける競馬でそのままコルベイユが押し切り勝ち。</t>
    <phoneticPr fontId="10"/>
  </si>
  <si>
    <t>スパイツタウン</t>
    <phoneticPr fontId="10"/>
  </si>
  <si>
    <t>クリーンエコロジー</t>
    <phoneticPr fontId="10"/>
  </si>
  <si>
    <t>アラモードバイオが逃げたが途中で動きのある展開に。最後は差し勢が台頭してきてラボエームが抜け出して勝利。</t>
    <phoneticPr fontId="1"/>
  </si>
  <si>
    <t>ラボエーム</t>
    <phoneticPr fontId="1"/>
  </si>
  <si>
    <t>エイシンフラッシュ</t>
    <phoneticPr fontId="10"/>
  </si>
  <si>
    <t>マクフィ</t>
    <phoneticPr fontId="10"/>
  </si>
  <si>
    <t>ジャスタウェイ</t>
    <phoneticPr fontId="10"/>
  </si>
  <si>
    <t>モンテロッソ</t>
    <phoneticPr fontId="10"/>
  </si>
  <si>
    <t>フサイチセブン</t>
    <phoneticPr fontId="1"/>
  </si>
  <si>
    <t>ネオユニヴァース</t>
    <phoneticPr fontId="1"/>
  </si>
  <si>
    <t>9レースに続いて逆にインを開けない馬が目立った感じ。スロー逃げに持ち込んだシフルマンをロスなく捌いてきたダブルシャープが差し切って勝利。</t>
    <phoneticPr fontId="10"/>
  </si>
  <si>
    <t>ベーカバド</t>
    <phoneticPr fontId="10"/>
  </si>
  <si>
    <t>どの騎手も外に出す事を考えているために速いペースにはならず。先行して馬場の良い部分を通れたカレンヒメが僅か抜け出して勝利。</t>
    <phoneticPr fontId="10"/>
  </si>
  <si>
    <t>カレンヒメ</t>
    <phoneticPr fontId="10"/>
  </si>
  <si>
    <t>パイロ</t>
    <phoneticPr fontId="10"/>
  </si>
  <si>
    <t>ダート替わりで一変を見せた。母サプレザで芝血統に見えるが、今回の走りを見てもダートの方が合うんだろう。</t>
    <phoneticPr fontId="1"/>
  </si>
  <si>
    <t>初戦の内容を見ても未勝利では明らかに上位だった。今回は外差し馬場が向いているが、それでも上のクラスでも通用しそうだ。</t>
    <phoneticPr fontId="10"/>
  </si>
  <si>
    <t>短距離でスピードを活かす競馬で一気にパフォーマンスを上げてきた。1200mがもつかはやってみないとわからないが、短距離で才能はありそう。</t>
    <phoneticPr fontId="10"/>
  </si>
  <si>
    <t>いかにもシルバーステート産駒らしい小回り巧者。今回は特殊馬場でスローペースなので評価が難しい。</t>
    <phoneticPr fontId="10"/>
  </si>
  <si>
    <t>時計のかかる小回りコースで内枠からこれ以上ない完璧な競馬ができた。今回はさすがに恵まれたんじゃないだろうか。</t>
    <phoneticPr fontId="1"/>
  </si>
  <si>
    <t>加速が遅くて一本調子に伸びるタイプなので逃げる競馬が合っていそう。今回のような競馬ができれば上でも恵まれることはあるか。</t>
    <phoneticPr fontId="10"/>
  </si>
  <si>
    <t>外枠は良かったが逃げて押し切ったあたりは評価。2戦ともにスピードを活かす競馬なので、今後は同型との兼ね合いが鍵になる。</t>
    <phoneticPr fontId="10"/>
  </si>
  <si>
    <t>今回は少頭数で行く馬もいないので楽に逃げられた。さすがに恵まれたんじゃないかと思います。</t>
    <phoneticPr fontId="1"/>
  </si>
  <si>
    <t>逃げてこその馬で、今回は外差し馬場で前への意識が弱くなったことで恵まれた感じがします。</t>
    <phoneticPr fontId="10"/>
  </si>
  <si>
    <t>今回は初のスプリント戦で一変。スマートクラージュの下だけに適性は高そうで、外差し馬場には恵まれたが上でもやれて良さそう。</t>
    <phoneticPr fontId="10"/>
  </si>
  <si>
    <t>初ダートで内枠から揉まれても問題なく走ることができた。今回は時計的には微妙なので評価はしにくい。</t>
    <phoneticPr fontId="1"/>
  </si>
  <si>
    <t>外差し馬場だったがかなりのスローペースで逃げられて恵まれた印象。あまり評価はできないか。</t>
    <phoneticPr fontId="10"/>
  </si>
  <si>
    <t>これまでは位置が取れなかったが今回は絶好のスタート。とにかく1000mしか走らない馬だが、こういう位置が取れるようになれば上のクラスでもやれる。</t>
    <phoneticPr fontId="10"/>
  </si>
  <si>
    <t>ここも逃げ馬がインを大きく開ける戦法。上手くスローペースに落としたファンジオがストリートライフの猛追をしのいで押し切り勝ち。</t>
    <phoneticPr fontId="10"/>
  </si>
  <si>
    <t>スローペースで逃げて直線だけ外を通る完璧な競馬。さすがに恵まれただろう。</t>
    <phoneticPr fontId="10"/>
  </si>
  <si>
    <t>テンの行きっぷりも良くなってもう未勝利では上位だった。今回は外枠も向いていたが、勝ちっぷりに関しては余裕もあった。</t>
    <phoneticPr fontId="10"/>
  </si>
  <si>
    <t>初戦は超スローペースでキレ負け。今回は小回りで捲る競馬で一変。こういうスタミナを活かせる競馬ならそこそこやれても。</t>
    <phoneticPr fontId="10"/>
  </si>
  <si>
    <t>距離を伸ばして追走が楽だったのもあるが今回は相手に恵まれた。母メーデイアなので素質はありそうだが、いきなり上で通用するかは微妙。</t>
    <phoneticPr fontId="10"/>
  </si>
  <si>
    <t>血統イメージ通りにタフな小回りコースで渋とさを活かして勝利。こういう条件なら上でも走れるところはあるか。</t>
    <phoneticPr fontId="10"/>
  </si>
  <si>
    <t>叩き4戦目で外を通ってしっかり伸びて突き抜けた。クラス慣れしていけばやれるタイプに見えるので、準オープンでも気付けば通用しても。</t>
    <phoneticPr fontId="1"/>
  </si>
  <si>
    <t>こういう最終週の馬場は大得意。他馬が避けるインの部分を通ってスルスルと押し上げて差し切った。こういう条件なら重賞でも。</t>
    <phoneticPr fontId="10"/>
  </si>
  <si>
    <t>今回はスタートを決めて先行競馬。スムーズな競馬はできているが、ここに来て良血馬が完成されてきた感じはします。</t>
    <phoneticPr fontId="10"/>
  </si>
  <si>
    <t>サドル</t>
    <phoneticPr fontId="1"/>
  </si>
  <si>
    <t>3頭が雁行気味に先行争いの展開。その中からシュガーフロートがいったん抜け出したが、最後はショウナンナウシカが外から差し切って勝利。</t>
    <phoneticPr fontId="10"/>
  </si>
  <si>
    <t>ショウナンナウシカ</t>
    <phoneticPr fontId="10"/>
  </si>
  <si>
    <t>ロサロッサーナが逃げたが直線半ばで止まって最後は差し馬も台頭。早めに抜け出したテンクウフラワーを最後はアカザが捕えて差し切り勝ち。</t>
    <phoneticPr fontId="10"/>
  </si>
  <si>
    <t>アカザ</t>
    <phoneticPr fontId="10"/>
  </si>
  <si>
    <t>断然人気のサドルがスタートを決めてスロー逃げ。ここまで楽な逃げが打てればそりゃ逃げ切るはずで、最後まで楽な手応えで圧勝となった。</t>
    <phoneticPr fontId="1"/>
  </si>
  <si>
    <t>モヘイメン</t>
    <phoneticPr fontId="10"/>
  </si>
  <si>
    <t>アップストローク</t>
    <phoneticPr fontId="10"/>
  </si>
  <si>
    <t>ディーマジェスティ</t>
    <phoneticPr fontId="10"/>
  </si>
  <si>
    <t>前半はゆったりと流れたが途中でアップストロークが捲ってロンスパ戦に。最後はアップストロークが後続を突き離して完勝となった。</t>
    <phoneticPr fontId="10"/>
  </si>
  <si>
    <t>ノットイェットが逃げてタガノリバイバーがそれを追いかける展開。最後までその隊列は変わらず、２頭が鼻面を並べたところがちょうどゴールだった。</t>
    <phoneticPr fontId="1"/>
  </si>
  <si>
    <t>ノットイェット</t>
    <phoneticPr fontId="1"/>
  </si>
  <si>
    <t>ジェニーアムレットが主張したがそれをマイネルクロンヌが制して逃げる展開。淀みないペースでスタミナが問われた感じで、途中で動いたハーツオブシャカが楽に突き抜けた。</t>
    <phoneticPr fontId="10"/>
  </si>
  <si>
    <t>ハーツオブシャカ</t>
    <phoneticPr fontId="10"/>
  </si>
  <si>
    <t>ウインリブルマン</t>
    <phoneticPr fontId="10"/>
  </si>
  <si>
    <t>ローズキングダム</t>
    <phoneticPr fontId="10"/>
  </si>
  <si>
    <t>ラヴィズミニオンが逃げて前半はかなりのスローペース。人気のウインリブルマンが早めに先頭に立ってそのまま押し切り勝ちとなった。</t>
    <phoneticPr fontId="10"/>
  </si>
  <si>
    <t>メイショウエニシアが逃げて小倉芝1200mらしいハイペース戦に。最後の直線は外目のほうが伸びるようだが、コース替わりで時計レベルは一変した。</t>
    <phoneticPr fontId="10"/>
  </si>
  <si>
    <t>サトノジヴェルニー</t>
    <phoneticPr fontId="10"/>
  </si>
  <si>
    <t>プラチナムレイアー</t>
    <phoneticPr fontId="10"/>
  </si>
  <si>
    <t>ブリエヴェールが何が何でもという感じで主張して速い流れ。タイセイシェダルが早め先頭で押し切りを狙ったが、最後は外からギブミーラブが差し切った</t>
    <phoneticPr fontId="1"/>
  </si>
  <si>
    <t>ギブミーラブ</t>
    <phoneticPr fontId="1"/>
  </si>
  <si>
    <t>リアルインパクト</t>
    <phoneticPr fontId="1"/>
  </si>
  <si>
    <t>トビーズコーナー</t>
    <phoneticPr fontId="1"/>
  </si>
  <si>
    <t>クレマチステソーロが逃げて直線では馬場の中どころに持ち出す展開。その直後からインを突いたアスクキングコングが渋とく伸びて差し切り勝ち。</t>
    <phoneticPr fontId="10"/>
  </si>
  <si>
    <t>アスクキングコング</t>
    <phoneticPr fontId="10"/>
  </si>
  <si>
    <t>シユーニ</t>
    <phoneticPr fontId="10"/>
  </si>
  <si>
    <t>ヴィクトワールピサ</t>
    <phoneticPr fontId="10"/>
  </si>
  <si>
    <t>ダノンバラード</t>
    <phoneticPr fontId="10"/>
  </si>
  <si>
    <t>稍重</t>
    <rPh sb="0" eb="1">
      <t>ヤヤオモ</t>
    </rPh>
    <phoneticPr fontId="1"/>
  </si>
  <si>
    <t>レガーミ</t>
    <phoneticPr fontId="1"/>
  </si>
  <si>
    <t>エスオーライアン</t>
    <phoneticPr fontId="10"/>
  </si>
  <si>
    <t>エスケンデレヤ</t>
    <phoneticPr fontId="10"/>
  </si>
  <si>
    <t>パーティーベル</t>
    <phoneticPr fontId="1"/>
  </si>
  <si>
    <t>ハービンジャー</t>
    <phoneticPr fontId="1"/>
  </si>
  <si>
    <t>エーデルブルーメ</t>
    <phoneticPr fontId="10"/>
  </si>
  <si>
    <t>稍重</t>
    <rPh sb="0" eb="1">
      <t>ヤヤオモ</t>
    </rPh>
    <phoneticPr fontId="10"/>
  </si>
  <si>
    <t>バトーデュシエル</t>
    <phoneticPr fontId="10"/>
  </si>
  <si>
    <t>エンジェルサークル</t>
    <phoneticPr fontId="10"/>
  </si>
  <si>
    <t>ソニックベガ</t>
    <phoneticPr fontId="10"/>
  </si>
  <si>
    <t>ビオグラフィー</t>
    <phoneticPr fontId="10"/>
  </si>
  <si>
    <t>シゲルバクハツ</t>
    <phoneticPr fontId="1"/>
  </si>
  <si>
    <t>シンボリクリスエス</t>
    <phoneticPr fontId="1"/>
  </si>
  <si>
    <t>先行馬不在でかなり楽なペースで逃げられた。展開には恵まれたが最後は流していても時計はかなり速いですし素質はありそう。逃げが良かったのか？</t>
    <phoneticPr fontId="1"/>
  </si>
  <si>
    <t>今回は+18kgの馬体増でパフォーマンスを上げてきた。今回は外枠が向いた感じもあり、昇級して上でとなるとどこまでやれるか。</t>
    <phoneticPr fontId="10"/>
  </si>
  <si>
    <t>初ダートで好位からスムーズな競馬ができていた。ダート適性はあったが時計的には平凡なので評価は難しい。</t>
    <phoneticPr fontId="10"/>
  </si>
  <si>
    <t>初戦は気の悪さを見せて何もできず。今回は途中で動く競馬で最後も突き放して強い競馬。後半ロングスパート勝負なら普通に強そうで、地味ながら活躍していくかも。</t>
    <phoneticPr fontId="10"/>
  </si>
  <si>
    <t>揉まれずにこういう競馬ができれば強い馬。割と相手なりに走りそうなので、上のクラスでも同型や展開次第で走れそうだ。</t>
    <phoneticPr fontId="1"/>
  </si>
  <si>
    <t>距離延長でスタミナを活かせる展開になって一気にパフォーマンスを上げてきた。ハーツクライ産駒のステイヤーに見えるのでこれから活躍していくかも。</t>
    <phoneticPr fontId="10"/>
  </si>
  <si>
    <t>立ち回りの上手い馬で今回はスローペースに恵まれた。母ウインリバティという馬なので徐々に良くなっていきそう。恵まれやすいタイプに見えます。</t>
    <phoneticPr fontId="10"/>
  </si>
  <si>
    <t>一本調子な脚しか使えないがハイペースを先行してこの競馬はまずまず。いつ走るかが難しいがいずれオープンには行きそう。</t>
    <phoneticPr fontId="10"/>
  </si>
  <si>
    <t>昇級戦でいきなりよく頑張ったが低指数戦に恵まれた感じも。さすがに相手が揃う準オープンとなるとどうだろうか。</t>
    <phoneticPr fontId="1"/>
  </si>
  <si>
    <t>決してインが良いとは言えない馬場で内枠からインを通って勝利。普通に強い内容でしたし昇級しても通用するだろう。</t>
    <phoneticPr fontId="10"/>
  </si>
  <si>
    <t>ダート２戦目で位置を取ってパフォーマンスを上げてきた。この条件は合いそうで1勝クラスぐらいならやれて良さそう。</t>
    <phoneticPr fontId="1"/>
  </si>
  <si>
    <t>雨の影響あったが馬場はワンランク速くなった程度。２戦目で先行できたレガーミが後続を突き放して圧勝となった。</t>
    <phoneticPr fontId="1"/>
  </si>
  <si>
    <t>徐々に小倉芝は外が伸びる馬場に。内枠ながら位置を落として外を回したエスオーライアンが差し切り勝ち。</t>
    <phoneticPr fontId="10"/>
  </si>
  <si>
    <t>これまで長い距離で折り合いを欠く競馬続き。今回は適性条件で上手く外を突くことができていた。</t>
    <phoneticPr fontId="10"/>
  </si>
  <si>
    <t>低レベルなメンバー構成。この中ではパーティーベルが抜けていた感じで、２着以下を大きく突き放して圧勝となった。</t>
    <phoneticPr fontId="1"/>
  </si>
  <si>
    <t>今回は少頭数で低レベルなメンバーに恵まれた。余裕十分だったので上積みはありそうだが、相手が強くなってどこまでやれるか。</t>
    <phoneticPr fontId="1"/>
  </si>
  <si>
    <t>小倉芝は雨の影響もあって外が伸びる馬場に。外枠から早めに先頭に立ったエーデルブルーメがそのまま押し切って勝利となった。</t>
    <phoneticPr fontId="10"/>
  </si>
  <si>
    <t>前走で位置を取れるようになってパフォーマンスが上がった。ハービンジャー産駒らしくタフな条件が得意そうで、適性が合いそうなところなら上でも。</t>
    <phoneticPr fontId="10"/>
  </si>
  <si>
    <t>もう明らかにクラス上位だった。今回は外伸び馬場で外枠で恵まれていたが、普通に上のクラスでも通用しそう。</t>
    <phoneticPr fontId="10"/>
  </si>
  <si>
    <t>小倉芝は雨の影響もあって外が伸びる馬場に。直線ではインを空けるようなレースになり、外枠のバトーデュシエルが人気に応えて順当勝ち。</t>
    <phoneticPr fontId="10"/>
  </si>
  <si>
    <t>小倉芝は雨の影響もあって外が伸びる馬場に。それなりにペースが流れて最後は完全に外差し有利だったが、エンジェルサークルはインを突いて差し切り勝ち。</t>
    <phoneticPr fontId="10"/>
  </si>
  <si>
    <t>外伸び馬場でインを突いての勝利。こういう馬場は問題なかったのか。またハマるところでやれそうな感じ。</t>
    <phoneticPr fontId="10"/>
  </si>
  <si>
    <t>スタートで出負けしたプラチナムレイアーが無理矢理に先手を奪う展開。最後はデアリングウーマンと一騎打ちになったが、プラチナムレイアーが差し返して勝利。</t>
    <phoneticPr fontId="10"/>
  </si>
  <si>
    <t>スタートで後手を踏んだが無理矢理に先手を奪って逃げ切り勝ち。スムーズな競馬ができれば上でもやれそうだが。</t>
    <phoneticPr fontId="10"/>
  </si>
  <si>
    <t>小倉芝は雨の影響もあって外が伸びる馬場に。超スローから途中で動くレースになり、スムーズに外を通れた馬が上位独占。</t>
    <phoneticPr fontId="10"/>
  </si>
  <si>
    <t>外差し馬場でスムーズに外を捲り気味に仕掛けられた。ここ２戦は条件的に合っていた感じもあり、これ以上となるとどうだろうか。</t>
    <phoneticPr fontId="10"/>
  </si>
  <si>
    <t>小倉芝は雨の影響もあって外が伸びる馬場に。スムーズに外を回ったソニックベガが抜け出して勝利となった。</t>
    <phoneticPr fontId="10"/>
  </si>
  <si>
    <t>渋馬場は苦にしないタイプ。今回は外枠からスムーズな競馬ができていた。今後も条件や馬場次第という感じがします。</t>
    <phoneticPr fontId="10"/>
  </si>
  <si>
    <t>重賞と言っていいぐらいにメンバー揃った一戦。外伸び馬場だったが先行した２頭が止まらずにワンツーとなった。</t>
    <rPh sb="19" eb="20">
      <t>イティ</t>
    </rPh>
    <phoneticPr fontId="10"/>
  </si>
  <si>
    <t>今回は調教抜群で馬場も枠も良かった。こういう馬場ならスプリント戦でもやれそうで、馬場次第で今後も戦えそう。</t>
    <phoneticPr fontId="10"/>
  </si>
  <si>
    <t>淡々と流れて地力が問われた一戦。使って調子を上げてきたシゲルバクハツが後続を突き放して圧勝となった。</t>
    <phoneticPr fontId="1"/>
  </si>
  <si>
    <t>前走は休み明けのアイルハヴアナザー産駒ながら好走。セオリー通りに２戦目でパフォーマンスを上げてきた。この内容なら上でもやれる。</t>
    <phoneticPr fontId="1"/>
  </si>
  <si>
    <t>マルトドラゴンが逃げたが途中から一気に捲りが入る展開。早めに先頭に立ったサンレブンワースが後続を突き離して圧勝となった。</t>
    <phoneticPr fontId="1"/>
  </si>
  <si>
    <t>サンレブンワース</t>
    <phoneticPr fontId="1"/>
  </si>
  <si>
    <t>ロサロッサーナが抜群のスピードを見せて逃げたがいつも通りに失速。断然人気のイスラアネーロがあっさり抜け出して勝利となった。</t>
    <phoneticPr fontId="10"/>
  </si>
  <si>
    <t>土曜の最初のレースで既に直線では大きくインを空けるような馬場。これだけ外を回るとなると時計もかなりかかった。</t>
    <phoneticPr fontId="10"/>
  </si>
  <si>
    <t>ニホンピロポート</t>
    <phoneticPr fontId="10"/>
  </si>
  <si>
    <t>キタサンブラック</t>
    <phoneticPr fontId="1"/>
  </si>
  <si>
    <t>ゼンノインヴォーク</t>
    <phoneticPr fontId="10"/>
  </si>
  <si>
    <t>カレンブラックヒル</t>
    <phoneticPr fontId="10"/>
  </si>
  <si>
    <t>もう小倉はインを大きく空けて時計のかかるタフ馬場。外枠の好位勢が上位独占の結果となった。</t>
    <phoneticPr fontId="10"/>
  </si>
  <si>
    <t>もう小倉はインを大きく空けて時計のかかるタフ馬場。外を回した2頭の一騎打ちになったが、アインゲーブングが競り合いを制して勝利。</t>
    <phoneticPr fontId="10"/>
  </si>
  <si>
    <t>アインゲーブング</t>
    <phoneticPr fontId="10"/>
  </si>
  <si>
    <t>ワセダハーツ</t>
    <phoneticPr fontId="10"/>
  </si>
  <si>
    <t>ハービジャー</t>
    <phoneticPr fontId="10"/>
  </si>
  <si>
    <t>ホウオウジョルノ</t>
    <phoneticPr fontId="10"/>
  </si>
  <si>
    <t>ヴィズサクセス</t>
    <phoneticPr fontId="10"/>
  </si>
  <si>
    <t>シゲルヒカルダイヤ</t>
    <phoneticPr fontId="1"/>
  </si>
  <si>
    <t>メイショウサムソン</t>
    <phoneticPr fontId="1"/>
  </si>
  <si>
    <t>エアフォースワン</t>
    <phoneticPr fontId="1"/>
  </si>
  <si>
    <t>ダイム</t>
    <phoneticPr fontId="10"/>
  </si>
  <si>
    <t>小倉競馬場はかなりの強風。人気のグレイトショーマン逃げていたが直線は差し馬が台頭。エアフォースワンが大外一気で差し切り勝ち。</t>
    <phoneticPr fontId="1"/>
  </si>
  <si>
    <t>小倉競馬場はかなりの強風。小倉芝は日曜も完全にインを空ける外伸び馬場で、最後は外ラチに近いような位置を通った馬が上位を独占した。</t>
    <phoneticPr fontId="10"/>
  </si>
  <si>
    <t>小倉競馬場はかなりの強風。風の影響で差しも決まりやすいコンディションだったか、この条件の割には差し馬が突っこんできた。</t>
    <phoneticPr fontId="10"/>
  </si>
  <si>
    <t>ビーアイフェリペ</t>
    <phoneticPr fontId="10"/>
  </si>
  <si>
    <t>小倉競馬場はかなりの強風。小倉芝は日曜も完全にインを空ける外伸び馬場で、ここも外を通った2頭のワンツーとなった。</t>
    <phoneticPr fontId="10"/>
  </si>
  <si>
    <t>小倉競馬場はかなりの強風。外の絶好枠を引けた人気のスクリーンショットが順当勝ちとなったが、２，３着に人気薄が突っこんできて波乱の結果に。</t>
    <phoneticPr fontId="10"/>
  </si>
  <si>
    <t>スクリーンショット</t>
    <phoneticPr fontId="10"/>
  </si>
  <si>
    <t>小倉競馬場はかなりの強風。風の影響で差しも決まりやすいコンディションだったか、先行馬が潰れて最後は差し馬が突っこんできた。</t>
    <phoneticPr fontId="1"/>
  </si>
  <si>
    <t>バライロノキセキ</t>
    <phoneticPr fontId="1"/>
  </si>
  <si>
    <t>小倉競馬場はかなりの強風。このレースではさほど馬群が外に行くこともなく馬場は刻々と変わってきているか。馬場の中どころを人気のゾンニッヒが抜け出して勝利。</t>
    <phoneticPr fontId="10"/>
  </si>
  <si>
    <t>ゾンニッヒ</t>
    <phoneticPr fontId="10"/>
  </si>
  <si>
    <t>小倉競馬場はかなりの強風。３歳限定戦となるとさすがに内枠の馬は厳しかった感じで、７枠と８枠が上位を独占するような結果になった。</t>
    <phoneticPr fontId="10"/>
  </si>
  <si>
    <t>瞬発</t>
    <rPh sb="0" eb="2">
      <t>シュンパテゥ</t>
    </rPh>
    <phoneticPr fontId="1"/>
  </si>
  <si>
    <t>リヤンドファミユ</t>
    <phoneticPr fontId="1"/>
  </si>
  <si>
    <t>ディスクリートキャット</t>
    <phoneticPr fontId="10"/>
  </si>
  <si>
    <t>タガノバルコス</t>
    <phoneticPr fontId="10"/>
  </si>
  <si>
    <t>キンシャサノキセキ</t>
    <phoneticPr fontId="1"/>
  </si>
  <si>
    <t>エピファネイア</t>
    <phoneticPr fontId="1"/>
  </si>
  <si>
    <t>レッドスパーダ</t>
    <phoneticPr fontId="10"/>
  </si>
  <si>
    <t>フリオーソ</t>
    <phoneticPr fontId="10"/>
  </si>
  <si>
    <t>エスポワールシチー</t>
    <phoneticPr fontId="10"/>
  </si>
  <si>
    <t>シュアーヴアリア</t>
    <phoneticPr fontId="10"/>
  </si>
  <si>
    <t>バゴ</t>
    <phoneticPr fontId="10"/>
  </si>
  <si>
    <t>テイエムスパーダ</t>
    <phoneticPr fontId="10"/>
  </si>
  <si>
    <t>使うごとに体力がついてきた感じ。今回は一気に捲って体力を活かし切れた。時計が遅いので評価は微妙。</t>
    <phoneticPr fontId="1"/>
  </si>
  <si>
    <t>距離を短くしてタフ馬場のスプリント戦がハマった感じ。今回は特殊馬場だったのでなかなか評価は難しい。</t>
    <phoneticPr fontId="10"/>
  </si>
  <si>
    <t>スタートは微妙だったがスピードの違いでハナに立って楽勝。芝馬なのかダート馬なのかわからないが、スピード性能はかなりありそう。</t>
    <phoneticPr fontId="10"/>
  </si>
  <si>
    <t>血統イメージ通りに立ち回りセンスとスタミナを活かして勝ち上がり。今回は馬場の良い部分を通れている。</t>
    <phoneticPr fontId="10"/>
  </si>
  <si>
    <t>内枠だったが先行して馬場の良いところを通れていた。スタミナはあるがクラス慣れは必要に見えます。</t>
    <phoneticPr fontId="10"/>
  </si>
  <si>
    <t>ローカルの2400m戦はスローが普通だがこのレースは割と前半ペースが流れた。その結果、ラスト7ハロンが全て13秒台の消耗戦になった。</t>
    <phoneticPr fontId="10"/>
  </si>
  <si>
    <t>ズブい馬なので小回りはどうかと思ったが、予想以上にペース流れたおかげで展開が向いた。クラス慣れは必要なタイプに見えます。</t>
    <phoneticPr fontId="10"/>
  </si>
  <si>
    <t>もう小倉はインを大きく空けて時計のかかるタフ馬場。逃げたホウオウジョルノが馬場の良いところを通ってそのまま押し切り勝ち。</t>
    <phoneticPr fontId="10"/>
  </si>
  <si>
    <t>基本は溜めてこその馬だが、今回は特殊馬場で遅いペースで逃げられたのがよかった。今回はハマった感じがします。</t>
    <phoneticPr fontId="10"/>
  </si>
  <si>
    <t>もう小倉はインを大きく空けて時計のかかるタフ馬場。そんな馬場でもインを通ってショウサンイチマツが粘っていたが、最後はテンカハルが外から差し切った。</t>
    <phoneticPr fontId="10"/>
  </si>
  <si>
    <t>いまだに全貌はよくわからないがキレの問われない差しが決まるレースが良さそう。上のクラスも様子を見たいところ。</t>
    <phoneticPr fontId="10"/>
  </si>
  <si>
    <t>もう小倉はインを大きく空けて時計のかかるタフ馬場。馬群が外を回しすぎた感じで、相対的にスムーズに立ち回った内枠の馬がワンツー。</t>
    <phoneticPr fontId="10"/>
  </si>
  <si>
    <t>馬群が外を回しすぎたせいで相対的に内枠で馬場適性が高いこの馬に向いた。短距離のタフ馬場のレースはいかにも合いそうな感じがします。</t>
    <phoneticPr fontId="10"/>
  </si>
  <si>
    <t>前半がゆったり流れたがトーホウスザクが捲ってロンスパ消耗戦に。相対的にスムーズに立ち回ったシゲルヒカルダイヤが勝利。</t>
    <phoneticPr fontId="1"/>
  </si>
  <si>
    <t>スムーズな競馬ができない馬が多い中で相対的にスムーズな競馬ができていた。昇級するとクラス慣れが必要なタイプに見えます。</t>
    <phoneticPr fontId="1"/>
  </si>
  <si>
    <t>器用さがないと思っていたのでこの舞台がどうかと思っていたがスルスルと押し上げて差し切った。直線追い風が味方した部分もあるが確実に良化してきている。</t>
    <phoneticPr fontId="1"/>
  </si>
  <si>
    <t>この日の馬場を考えると時計はかなり速い。血統的にタフ馬場でこそな感じはあるが、地味ながらそれなりに強い馬なんじゃないだろうか。</t>
    <phoneticPr fontId="10"/>
  </si>
  <si>
    <t>ヘニーヒューズ産駒らしく短距離で一変した。追い風で差しやすいコンディションだったが、短距離で差す競馬ならそこそこやれそう。</t>
    <phoneticPr fontId="10"/>
  </si>
  <si>
    <t>もう今回のメンバーでは能力抜けていた。今回は外枠も良かったと思います。昇級すると相手や条件次第になるんじゃないでしょうか。</t>
    <phoneticPr fontId="10"/>
  </si>
  <si>
    <t>初戦は喉の影響で走れなかった模様。今回は一変したとはいえ外目を完璧な競馬ができていますし、そこまで評価はできないか。</t>
    <phoneticPr fontId="10"/>
  </si>
  <si>
    <t>今回は強風で末脚が活かしやすいコンディションだった。もともとクラス上位ではあったが今回は恵まれている。</t>
    <phoneticPr fontId="1"/>
  </si>
  <si>
    <t>ラブリーデイ産駒らしく立ち回りが上手い馬。未勝利勝ちの内容からもこのクラスは勝てる馬だった。小回りコースなら相手なりにセンス良く走れる感じがします。</t>
    <phoneticPr fontId="10"/>
  </si>
  <si>
    <t>久々でも楽に先行して後続を突き放した。馬場の良い部分は通れているが、久々でこれだけやれるんだから能力もあるんだろう。</t>
    <phoneticPr fontId="10"/>
  </si>
  <si>
    <t>最近はスタートがまともになったことでパフォーマンスが上がってきた。この条件しか走らないので、なかなか準オープンで活躍できる舞台は少ない。</t>
    <phoneticPr fontId="10"/>
  </si>
  <si>
    <t>小倉競馬場はかなりの強風。小倉芝は日曜も完全にインを空ける外伸び馬場で、このレースは先行した2頭が外を回してワンツー入線となった。</t>
    <phoneticPr fontId="10"/>
  </si>
  <si>
    <t>内枠ということで決め打ちでハナに立ったか。今回は色々と恵まれた感じがします。</t>
    <phoneticPr fontId="10"/>
  </si>
  <si>
    <t>イスラアネーロ</t>
    <phoneticPr fontId="10"/>
  </si>
  <si>
    <t>タイキスパルタンが離し気味に逃げて直線でも粘る展開。最後は２頭の一騎打ちとなったが、ルイナールカズマがなんとかタイキスパルタンを捕えて勝利。</t>
    <phoneticPr fontId="1"/>
  </si>
  <si>
    <t>小倉芝は良馬場になったことで馬場レベルが一気に回復。スピードを活かした先行２頭がそのまま粘り込むなんて先週まででは考えられない結果に。</t>
    <phoneticPr fontId="10"/>
  </si>
  <si>
    <t>ニシノデフィレ</t>
    <phoneticPr fontId="10"/>
  </si>
  <si>
    <t>シャスティーナが逃げて人気のデアリングウーマンがそれを追いかける展開。最後はサウンドブライアンが突っこんできたが、なんとかデアリングウーマンが押し切って勝利。</t>
    <phoneticPr fontId="10"/>
  </si>
  <si>
    <t>デアリングウーマン</t>
    <phoneticPr fontId="10"/>
  </si>
  <si>
    <t>スローペースである程度立ち回りセンスも要求されそうな展開。そんな展開など関係ないという感じで、初出走のゴールドエクリプスがあっさりと突き抜けて勝利。</t>
    <phoneticPr fontId="10"/>
  </si>
  <si>
    <t>ゴールドエクリプス</t>
    <phoneticPr fontId="10"/>
  </si>
  <si>
    <t>リュミエールノワル</t>
    <phoneticPr fontId="10"/>
  </si>
  <si>
    <t>ルイナールカズマ</t>
    <phoneticPr fontId="1"/>
  </si>
  <si>
    <t>ザファクター</t>
    <phoneticPr fontId="1"/>
  </si>
  <si>
    <t>コトブキアルニラム</t>
    <phoneticPr fontId="1"/>
  </si>
  <si>
    <t>エスポワールシチー</t>
    <phoneticPr fontId="1"/>
  </si>
  <si>
    <t>テンに若干速くなって差し有利の展開に。後方から差してきたコトブキアルニラムとラブエスポーが３着以下を突き離してワンツー。</t>
    <phoneticPr fontId="1"/>
  </si>
  <si>
    <t>小倉芝は良馬場になったことで馬場レベルが一気に回復。逃げたジュストコルが内ラチを通って逃げ切るなんて先週では考えられない結果に。</t>
    <phoneticPr fontId="10"/>
  </si>
  <si>
    <t>ジュストコル</t>
    <phoneticPr fontId="10"/>
  </si>
  <si>
    <t>リキサントライ</t>
    <phoneticPr fontId="1"/>
  </si>
  <si>
    <t>先行馬が揃っていたがラヴィータエベラが逃げる展開。ミドルペースで前が止まらず、先行馬が粘る中をリキサントライがスムーズに捌いて差し切り勝ち。</t>
    <phoneticPr fontId="1"/>
  </si>
  <si>
    <t>小倉芝は良馬場になったことで馬場レベルが一気に回復。ロスなく立ち回った馬たちが2分を切る時計で走り切った。</t>
    <phoneticPr fontId="10"/>
  </si>
  <si>
    <t>ウエストンバート</t>
    <phoneticPr fontId="10"/>
  </si>
  <si>
    <t>ﾏｼﾞｪｽﾃｨｯｸｳｫﾘｱｰ</t>
    <phoneticPr fontId="10"/>
  </si>
  <si>
    <t>ロッソモラーレ</t>
    <phoneticPr fontId="10"/>
  </si>
  <si>
    <t>小倉芝は良馬場になったことで馬場レベルが一気に回復。逃げたロッソモラーレが内ラチを通って逃げ切るなんて先週では考えられない結果に。</t>
    <phoneticPr fontId="10"/>
  </si>
  <si>
    <t>アランチャアミーゴ</t>
    <phoneticPr fontId="1"/>
  </si>
  <si>
    <t>メイショウホマレ</t>
    <phoneticPr fontId="1"/>
  </si>
  <si>
    <t>サトノルフィアン</t>
    <phoneticPr fontId="10"/>
  </si>
  <si>
    <t>アスターヘキサゴン</t>
    <phoneticPr fontId="10"/>
  </si>
  <si>
    <t>ゲンパチレオニダス</t>
    <phoneticPr fontId="10"/>
  </si>
  <si>
    <t>マイネルクリソーラ</t>
    <phoneticPr fontId="10"/>
  </si>
  <si>
    <t>エイシンフラッシュ</t>
    <phoneticPr fontId="1"/>
  </si>
  <si>
    <t>ファイアダンサー</t>
    <phoneticPr fontId="10"/>
  </si>
  <si>
    <t>テーオードレフォン</t>
    <phoneticPr fontId="1"/>
  </si>
  <si>
    <t>コパノリッキー</t>
    <phoneticPr fontId="1"/>
  </si>
  <si>
    <t>マベルロンジュ</t>
    <phoneticPr fontId="10"/>
  </si>
  <si>
    <t>トーホウジャッカル</t>
    <phoneticPr fontId="10"/>
  </si>
  <si>
    <t>トップオブメジャー</t>
    <phoneticPr fontId="10"/>
  </si>
  <si>
    <t>ウインミニヨン</t>
    <phoneticPr fontId="10"/>
  </si>
  <si>
    <t>序盤は位置を取れなかったが途中で捲る競馬で勝ち切った。時計はなかなか優秀ですし、普通に評価できるんじゃないだろうか。</t>
    <phoneticPr fontId="1"/>
  </si>
  <si>
    <t>スピードを活かしてこその馬で、今回は平坦コースでいきなり高速馬場に激変したことで恵まれた。それでも時計は優秀なのでそれなりに評価はできるか。</t>
    <phoneticPr fontId="10"/>
  </si>
  <si>
    <t>もう明らかにこのクラスではスピード上位だった。上のクラスでもスピードが活きるところならやれていいか。</t>
    <phoneticPr fontId="10"/>
  </si>
  <si>
    <t>初出走でスローペースの中で大外一気で差し切った。普通に強い勝ちっぷりでしたし、上のクラスでも通用する馬じゃないでしょうか。</t>
    <phoneticPr fontId="10"/>
  </si>
  <si>
    <t>小倉芝は良馬場になったことで馬場レベルが一気に回復。人気のシゲルローズマリーが外を捲り気味に仕掛けたが、インから抜け出したリュミエールノワルが差し切って勝利。</t>
    <phoneticPr fontId="10"/>
  </si>
  <si>
    <t>いきなりインの馬場が復活して恵まれた印象。前走とほぼ同じ時計で走ったら勝てちゃった感じ。</t>
    <phoneticPr fontId="10"/>
  </si>
  <si>
    <t>低指数戦で相対的に能力上位だった感じ。さすがに今回は恵まれすぎただろう。</t>
    <phoneticPr fontId="1"/>
  </si>
  <si>
    <t>いきなり高速馬場になったことでスピードを活かす競馬でハマった。なかなか強い競馬でしたし1200mなら上でもやれるかも。</t>
    <phoneticPr fontId="10"/>
  </si>
  <si>
    <t>やはり小回り1700mだけはとにかく走る。適性が相当に高そうなので、この条件ならオープンまでいけそうな感じがします。</t>
    <phoneticPr fontId="1"/>
  </si>
  <si>
    <t>徐々に溜める競馬に慣れてきたところで、いきなり高速馬場化した芝で展開に恵まれた。今回は色々とハマった感じはします。</t>
    <phoneticPr fontId="10"/>
  </si>
  <si>
    <t>いきなり馬場が一変して前が残る芝になったのが良かった感じ。今回は恵まれたと思います。</t>
    <phoneticPr fontId="10"/>
  </si>
  <si>
    <t>メイショウホマレが逃げてそれなりに速いペース。地力が問われる展開だったが、メイショウホマレがそのまま逃げ切って勝利となった。</t>
    <phoneticPr fontId="1"/>
  </si>
  <si>
    <t>先手を奪ってそのまま逃げ切り勝ち。小回り1700mでスピードを活かす競馬でパフォーマンスを上げてきた。</t>
    <phoneticPr fontId="1"/>
  </si>
  <si>
    <t>中盤地点からペースが速くなってのロンスパ戦に。好位でスムーズに立ち回ったサトノルフィアンが抜け出して勝利。</t>
    <phoneticPr fontId="10"/>
  </si>
  <si>
    <t>好位からスムーズな競馬ができて押し切り勝ち。2戦目の上積みはあったが今回は恵まれた感じもします。</t>
    <phoneticPr fontId="10"/>
  </si>
  <si>
    <t>ロサロッサーナが逃げてアスターヘキサゴンが追いかける展開。２番手からアスターヘキサゴンが楽に抜け出して勝利となった。</t>
    <phoneticPr fontId="10"/>
  </si>
  <si>
    <t>もともと能力上位ではあったが位置が取れずで脚を余していた感じ。今回は位置を取れたことでパフォーマンスを上げてきた。</t>
    <phoneticPr fontId="10"/>
  </si>
  <si>
    <t>小倉芝は良馬場になったことで馬場レベルが一気に回復。このレースも内枠の先行馬がラチ沿いを通ってワンツーとなった。</t>
    <phoneticPr fontId="10"/>
  </si>
  <si>
    <t>インが伸びる馬場でスピードを活かして逃げ切った。ロードカナロア産駒でスピードを活かす競馬ならそこそこやれるかも。</t>
    <phoneticPr fontId="10"/>
  </si>
  <si>
    <t>ニシノクレセントが逃げてかなりのハイペース戦に。途中で捲る馬も出た感じで、上がりのかかるスタミナ勝負になった。</t>
    <phoneticPr fontId="10"/>
  </si>
  <si>
    <t>ロベルトのクロス持ちの馬で今回は小回りのハイペース戦が向いた感じ。こういう条件なら上のクラスでもやれるはず。</t>
    <phoneticPr fontId="10"/>
  </si>
  <si>
    <t>アランチャアミーゴが逃げたが直線では差し馬が台頭。浅見厩舎のラストデーだったラグラスドシエルが大外一気を決めて差し切った。</t>
    <phoneticPr fontId="1"/>
  </si>
  <si>
    <t>絶妙に小回り1700mしか走らない馬。今回は浅見厩舎のラストデーということもあって仕上げ抜群だったか。上のクラスでもこの条件なら。</t>
    <phoneticPr fontId="1"/>
  </si>
  <si>
    <t>小倉芝は良馬場になったことで馬場レベルが一気に回復。このレースも先行した3頭がそのまま粘り込んで上位独占となった。</t>
    <phoneticPr fontId="10"/>
  </si>
  <si>
    <t>もうこのクラスでは順番だった。今回はいきなり高速化した馬場でスロー先行で恵まれているが、上のクラスでも相手なりには走りそう。</t>
    <phoneticPr fontId="10"/>
  </si>
  <si>
    <t>先行馬が多かったメンバー構成でテンに激しい展開。最後は２頭が抜け出すレースになったが、テーオードレフォンがクビ差制して勝利となった。</t>
    <phoneticPr fontId="1"/>
  </si>
  <si>
    <t>ここ２戦は逃げる競馬だったが今回は控える競馬で勝利。新境地を見せた点は評価できるが、今回はそこまでメンバーレベルは高くなかった。</t>
    <phoneticPr fontId="1"/>
  </si>
  <si>
    <t>中盤部分で13秒台を一度刻んだ以外は淀みなく流れた一戦。しっかりとスタミナが問われた感じで、最後はマベルロンジュが力を見せて勝利。</t>
    <phoneticPr fontId="10"/>
  </si>
  <si>
    <t>長く良い脚を使ってこその馬。キレが問われるとダメそうだが、スタミナ勝負なら上のクラスでもやれて良さそう。</t>
    <phoneticPr fontId="10"/>
  </si>
  <si>
    <t>小倉芝は良馬場になったことで馬場レベルが一気に回復。このレースもインを通ってスムーズに走れた馬が上位独占となった。</t>
    <phoneticPr fontId="10"/>
  </si>
  <si>
    <t>久々の1200mで突如として一変を見せた。スムーズに運べたとはいえ時計は優秀で、ちょっとこれは好走要因がよくわからない感じです。</t>
    <phoneticPr fontId="10"/>
  </si>
  <si>
    <t>平均ペースで流れて持続力が問われる展開に。最後は混戦となったがウインミニヨンがクビ差制して勝利。</t>
    <phoneticPr fontId="10"/>
  </si>
  <si>
    <t>連続2着でもうクラス上位の存在だった。中距離で持続力を活かす競馬が合いそうで、こういう条件なら上でもやれそう。</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</si>
</sst>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6">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12"/>
      <color rgb="FF000000"/>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317">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40">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5" borderId="1" xfId="0" applyFont="1" applyFill="1" applyBorder="1" applyAlignment="1">
      <alignment vertical="center" wrapText="1"/>
    </xf>
    <xf numFmtId="0" fontId="4" fillId="2" borderId="1" xfId="0" applyFont="1" applyFill="1" applyBorder="1" applyAlignment="1">
      <alignment vertical="center" wrapText="1"/>
    </xf>
    <xf numFmtId="0" fontId="0" fillId="7" borderId="1" xfId="0" applyFill="1" applyBorder="1" applyAlignment="1">
      <alignment vertical="center"/>
    </xf>
    <xf numFmtId="0" fontId="11" fillId="0" borderId="1" xfId="0" applyFont="1" applyBorder="1" applyAlignment="1">
      <alignment vertical="center"/>
    </xf>
    <xf numFmtId="0" fontId="0" fillId="0" borderId="1" xfId="0" applyFont="1" applyBorder="1" applyAlignment="1">
      <alignment vertical="center"/>
    </xf>
    <xf numFmtId="0" fontId="3" fillId="0" borderId="0" xfId="1316">
      <alignment vertical="center"/>
    </xf>
    <xf numFmtId="0" fontId="3" fillId="0" borderId="1" xfId="1316" applyBorder="1">
      <alignment vertical="center"/>
    </xf>
    <xf numFmtId="0" fontId="7" fillId="0" borderId="1" xfId="1316" applyFont="1" applyBorder="1">
      <alignment vertical="center"/>
    </xf>
    <xf numFmtId="0" fontId="6" fillId="0" borderId="1" xfId="1316" applyFont="1" applyBorder="1">
      <alignment vertical="center"/>
    </xf>
    <xf numFmtId="0" fontId="5" fillId="0" borderId="1" xfId="1316" applyFont="1" applyBorder="1">
      <alignment vertical="center"/>
    </xf>
    <xf numFmtId="0" fontId="7" fillId="0" borderId="1" xfId="1316" applyFont="1" applyBorder="1" applyAlignment="1">
      <alignment horizontal="center" vertical="center"/>
    </xf>
    <xf numFmtId="0" fontId="7" fillId="0" borderId="3" xfId="1316" applyFont="1" applyBorder="1" applyAlignment="1">
      <alignment horizontal="center" vertical="center"/>
    </xf>
    <xf numFmtId="0" fontId="3" fillId="2" borderId="1" xfId="1316" applyFill="1" applyBorder="1" applyAlignment="1">
      <alignment horizontal="left" vertical="center"/>
    </xf>
    <xf numFmtId="0" fontId="3" fillId="2" borderId="1" xfId="1316" applyFill="1" applyBorder="1" applyAlignment="1">
      <alignment horizontal="center" vertical="center"/>
    </xf>
    <xf numFmtId="0" fontId="3" fillId="2" borderId="1" xfId="1316" applyFill="1" applyBorder="1">
      <alignment vertical="center"/>
    </xf>
    <xf numFmtId="0" fontId="15" fillId="0" borderId="1" xfId="0" applyFont="1" applyBorder="1" applyAlignment="1">
      <alignment horizontal="right" vertical="center"/>
    </xf>
    <xf numFmtId="0" fontId="15" fillId="0" borderId="3" xfId="0" applyFont="1" applyBorder="1" applyAlignment="1">
      <alignment horizontal="right" vertical="center"/>
    </xf>
    <xf numFmtId="21" fontId="11" fillId="0" borderId="1" xfId="0" applyNumberFormat="1" applyFont="1" applyBorder="1" applyAlignment="1">
      <alignment vertical="center"/>
    </xf>
    <xf numFmtId="0" fontId="3" fillId="0" borderId="4" xfId="1316" applyBorder="1" applyAlignment="1">
      <alignment horizontal="center" vertical="center"/>
    </xf>
    <xf numFmtId="0" fontId="3" fillId="0" borderId="5" xfId="1316" applyBorder="1" applyAlignment="1">
      <alignment horizontal="center" vertical="center"/>
    </xf>
    <xf numFmtId="0" fontId="3" fillId="0" borderId="3" xfId="1316" applyBorder="1" applyAlignment="1">
      <alignment horizontal="center" vertical="center"/>
    </xf>
  </cellXfs>
  <cellStyles count="131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316" xr:uid="{2CC66FB8-5224-FD4F-9B01-2385658D822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 name="表示済みのハイパーリンク" xfId="1288" builtinId="9" hidden="1"/>
    <cellStyle name="表示済みのハイパーリンク" xfId="1289" builtinId="9" hidden="1"/>
    <cellStyle name="表示済みのハイパーリンク" xfId="1290" builtinId="9" hidden="1"/>
    <cellStyle name="表示済みのハイパーリンク" xfId="1291" builtinId="9" hidden="1"/>
    <cellStyle name="表示済みのハイパーリンク" xfId="1292" builtinId="9" hidden="1"/>
    <cellStyle name="表示済みのハイパーリンク" xfId="1293" builtinId="9" hidden="1"/>
    <cellStyle name="表示済みのハイパーリンク" xfId="1294" builtinId="9" hidden="1"/>
    <cellStyle name="表示済みのハイパーリンク" xfId="1295" builtinId="9" hidden="1"/>
    <cellStyle name="表示済みのハイパーリンク" xfId="1296" builtinId="9" hidden="1"/>
    <cellStyle name="表示済みのハイパーリンク" xfId="1297" builtinId="9" hidden="1"/>
    <cellStyle name="表示済みのハイパーリンク" xfId="1298" builtinId="9" hidden="1"/>
    <cellStyle name="表示済みのハイパーリンク" xfId="1299" builtinId="9" hidden="1"/>
    <cellStyle name="表示済みのハイパーリンク" xfId="1300" builtinId="9" hidden="1"/>
    <cellStyle name="表示済みのハイパーリンク" xfId="1301" builtinId="9" hidden="1"/>
    <cellStyle name="表示済みのハイパーリンク" xfId="1302" builtinId="9" hidden="1"/>
    <cellStyle name="表示済みのハイパーリンク" xfId="1303" builtinId="9" hidden="1"/>
    <cellStyle name="表示済みのハイパーリンク" xfId="1304" builtinId="9" hidden="1"/>
    <cellStyle name="表示済みのハイパーリンク" xfId="1305" builtinId="9" hidden="1"/>
    <cellStyle name="表示済みのハイパーリンク" xfId="1306" builtinId="9" hidden="1"/>
    <cellStyle name="表示済みのハイパーリンク" xfId="1307" builtinId="9" hidden="1"/>
    <cellStyle name="表示済みのハイパーリンク" xfId="1308" builtinId="9" hidden="1"/>
    <cellStyle name="表示済みのハイパーリンク" xfId="1309" builtinId="9" hidden="1"/>
    <cellStyle name="表示済みのハイパーリンク" xfId="1310" builtinId="9" hidden="1"/>
    <cellStyle name="表示済みのハイパーリンク" xfId="1311" builtinId="9" hidden="1"/>
    <cellStyle name="表示済みのハイパーリンク" xfId="1312" builtinId="9" hidden="1"/>
    <cellStyle name="表示済みのハイパーリンク" xfId="1313" builtinId="9" hidden="1"/>
    <cellStyle name="表示済みのハイパーリンク" xfId="1314" builtinId="9" hidden="1"/>
    <cellStyle name="表示済みのハイパーリンク" xfId="1315" builtinId="9" hidden="1"/>
  </cellStyles>
  <dxfs count="933">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1DBE-958C-B743-B109-017667FE0867}">
  <dimension ref="A1:AG2"/>
  <sheetViews>
    <sheetView workbookViewId="0">
      <selection activeCell="G14" sqref="G14"/>
    </sheetView>
  </sheetViews>
  <sheetFormatPr baseColWidth="10" defaultColWidth="8.83203125" defaultRowHeight="14"/>
  <cols>
    <col min="1" max="1" width="9.1640625" style="24" bestFit="1" customWidth="1"/>
    <col min="2" max="2" width="8.1640625" style="24" customWidth="1"/>
    <col min="3" max="3" width="8.83203125" style="24"/>
    <col min="4" max="4" width="9" style="24" bestFit="1" customWidth="1"/>
    <col min="5" max="5" width="18.33203125" style="24" customWidth="1"/>
    <col min="6" max="17" width="8.83203125" style="24"/>
    <col min="18" max="20" width="16.6640625" style="24" customWidth="1"/>
    <col min="21" max="21" width="5.83203125" style="24" customWidth="1"/>
    <col min="22" max="24" width="8.83203125" style="24" customWidth="1"/>
    <col min="25" max="25" width="8.83203125" style="24"/>
    <col min="26" max="26" width="5.5" style="24" customWidth="1"/>
    <col min="27" max="31" width="8.83203125" style="24"/>
    <col min="32" max="32" width="9.1640625" style="24" customWidth="1"/>
    <col min="33" max="33" width="150.83203125" style="24" customWidth="1"/>
    <col min="34" max="16384" width="8.83203125" style="24"/>
  </cols>
  <sheetData>
    <row r="1" spans="1:33">
      <c r="A1" s="33" t="s">
        <v>34</v>
      </c>
      <c r="B1" s="33" t="s">
        <v>52</v>
      </c>
      <c r="C1" s="33" t="s">
        <v>35</v>
      </c>
      <c r="D1" s="33" t="s">
        <v>53</v>
      </c>
      <c r="E1" s="33" t="s">
        <v>36</v>
      </c>
      <c r="F1" s="33" t="s">
        <v>54</v>
      </c>
      <c r="G1" s="33" t="s">
        <v>55</v>
      </c>
      <c r="H1" s="33" t="s">
        <v>56</v>
      </c>
      <c r="I1" s="33" t="s">
        <v>57</v>
      </c>
      <c r="J1" s="33" t="s">
        <v>58</v>
      </c>
      <c r="K1" s="33" t="s">
        <v>59</v>
      </c>
      <c r="L1" s="33" t="s">
        <v>37</v>
      </c>
      <c r="M1" s="33" t="s">
        <v>38</v>
      </c>
      <c r="N1" s="33" t="s">
        <v>39</v>
      </c>
      <c r="O1" s="33" t="s">
        <v>180</v>
      </c>
      <c r="P1" s="33" t="s">
        <v>60</v>
      </c>
      <c r="Q1" s="33" t="s">
        <v>40</v>
      </c>
      <c r="R1" s="32" t="s">
        <v>41</v>
      </c>
      <c r="S1" s="32" t="s">
        <v>42</v>
      </c>
      <c r="T1" s="32" t="s">
        <v>43</v>
      </c>
      <c r="U1" s="32" t="s">
        <v>61</v>
      </c>
      <c r="V1" s="32" t="s">
        <v>157</v>
      </c>
      <c r="W1" s="32" t="s">
        <v>156</v>
      </c>
      <c r="X1" s="32" t="s">
        <v>148</v>
      </c>
      <c r="Y1" s="32" t="s">
        <v>8</v>
      </c>
      <c r="Z1" s="32" t="s">
        <v>62</v>
      </c>
      <c r="AA1" s="32" t="s">
        <v>9</v>
      </c>
      <c r="AB1" s="32" t="s">
        <v>10</v>
      </c>
      <c r="AC1" s="32" t="s">
        <v>11</v>
      </c>
      <c r="AD1" s="32" t="s">
        <v>12</v>
      </c>
      <c r="AE1" s="32" t="s">
        <v>44</v>
      </c>
      <c r="AF1" s="32" t="s">
        <v>45</v>
      </c>
      <c r="AG1" s="31" t="s">
        <v>64</v>
      </c>
    </row>
    <row r="2" spans="1:33">
      <c r="A2" s="28" t="s">
        <v>27</v>
      </c>
      <c r="B2" s="28" t="s">
        <v>114</v>
      </c>
      <c r="C2" s="25" t="s">
        <v>28</v>
      </c>
      <c r="D2" s="25" t="s">
        <v>29</v>
      </c>
      <c r="E2" s="25" t="s">
        <v>30</v>
      </c>
      <c r="F2" s="37" t="s">
        <v>115</v>
      </c>
      <c r="G2" s="38"/>
      <c r="H2" s="38"/>
      <c r="I2" s="38"/>
      <c r="J2" s="38"/>
      <c r="K2" s="39"/>
      <c r="L2" s="25" t="s">
        <v>31</v>
      </c>
      <c r="M2" s="25" t="s">
        <v>32</v>
      </c>
      <c r="N2" s="25" t="s">
        <v>46</v>
      </c>
      <c r="O2" s="25" t="s">
        <v>181</v>
      </c>
      <c r="P2" s="25"/>
      <c r="Q2" s="25"/>
      <c r="R2" s="37" t="s">
        <v>33</v>
      </c>
      <c r="S2" s="38"/>
      <c r="T2" s="39"/>
      <c r="U2" s="30" t="s">
        <v>65</v>
      </c>
      <c r="V2" s="30" t="s">
        <v>155</v>
      </c>
      <c r="W2" s="30" t="s">
        <v>154</v>
      </c>
      <c r="X2" s="30" t="s">
        <v>153</v>
      </c>
      <c r="Y2" s="25"/>
      <c r="Z2" s="29" t="s">
        <v>66</v>
      </c>
      <c r="AA2" s="25"/>
      <c r="AB2" s="25"/>
      <c r="AC2" s="28" t="s">
        <v>116</v>
      </c>
      <c r="AD2" s="27" t="s">
        <v>117</v>
      </c>
      <c r="AE2" s="26" t="s">
        <v>47</v>
      </c>
      <c r="AF2" s="26" t="s">
        <v>48</v>
      </c>
      <c r="AG2" s="25"/>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39"/>
  <sheetViews>
    <sheetView zoomScaleNormal="100" workbookViewId="0">
      <pane xSplit="5" ySplit="1" topLeftCell="N9" activePane="bottomRight" state="frozen"/>
      <selection activeCell="E24" sqref="E24"/>
      <selection pane="topRight" activeCell="E24" sqref="E24"/>
      <selection pane="bottomLeft" activeCell="E24" sqref="E24"/>
      <selection pane="bottomRight" activeCell="AI30" sqref="AI30"/>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52</v>
      </c>
      <c r="C1" s="1" t="s">
        <v>35</v>
      </c>
      <c r="D1" s="1" t="s">
        <v>53</v>
      </c>
      <c r="E1" s="1" t="s">
        <v>36</v>
      </c>
      <c r="F1" s="1" t="s">
        <v>54</v>
      </c>
      <c r="G1" s="1" t="s">
        <v>55</v>
      </c>
      <c r="H1" s="1" t="s">
        <v>56</v>
      </c>
      <c r="I1" s="1" t="s">
        <v>57</v>
      </c>
      <c r="J1" s="1" t="s">
        <v>58</v>
      </c>
      <c r="K1" s="1" t="s">
        <v>59</v>
      </c>
      <c r="L1" s="1" t="s">
        <v>37</v>
      </c>
      <c r="M1" s="1" t="s">
        <v>38</v>
      </c>
      <c r="N1" s="1" t="s">
        <v>39</v>
      </c>
      <c r="O1" s="1" t="s">
        <v>60</v>
      </c>
      <c r="P1" s="1" t="s">
        <v>40</v>
      </c>
      <c r="Q1" s="4" t="s">
        <v>41</v>
      </c>
      <c r="R1" s="4" t="s">
        <v>42</v>
      </c>
      <c r="S1" s="4" t="s">
        <v>43</v>
      </c>
      <c r="T1" s="4" t="s">
        <v>61</v>
      </c>
      <c r="U1" s="4" t="s">
        <v>112</v>
      </c>
      <c r="V1" s="4" t="s">
        <v>113</v>
      </c>
      <c r="W1" s="4" t="s">
        <v>152</v>
      </c>
      <c r="X1" s="4" t="s">
        <v>148</v>
      </c>
      <c r="Y1" s="4" t="s">
        <v>8</v>
      </c>
      <c r="Z1" s="4" t="s">
        <v>62</v>
      </c>
      <c r="AA1" s="4" t="s">
        <v>9</v>
      </c>
      <c r="AB1" s="4" t="s">
        <v>10</v>
      </c>
      <c r="AC1" s="4"/>
      <c r="AD1" s="4" t="s">
        <v>11</v>
      </c>
      <c r="AE1" s="4" t="s">
        <v>12</v>
      </c>
      <c r="AF1" s="4" t="s">
        <v>44</v>
      </c>
      <c r="AG1" s="4" t="s">
        <v>63</v>
      </c>
      <c r="AH1" s="14" t="s">
        <v>64</v>
      </c>
      <c r="AI1" s="14" t="s">
        <v>118</v>
      </c>
    </row>
    <row r="2" spans="1:35" s="5" customFormat="1">
      <c r="A2" s="6">
        <v>44576</v>
      </c>
      <c r="B2" s="16" t="s">
        <v>145</v>
      </c>
      <c r="C2" s="8" t="s">
        <v>134</v>
      </c>
      <c r="D2" s="9">
        <v>4.7245370370370375E-2</v>
      </c>
      <c r="E2" s="23" t="s">
        <v>186</v>
      </c>
      <c r="F2" s="10">
        <v>11.8</v>
      </c>
      <c r="G2" s="10">
        <v>10.5</v>
      </c>
      <c r="H2" s="10">
        <v>11</v>
      </c>
      <c r="I2" s="10">
        <v>11.5</v>
      </c>
      <c r="J2" s="10">
        <v>11.3</v>
      </c>
      <c r="K2" s="10">
        <v>12.1</v>
      </c>
      <c r="L2" s="17">
        <f t="shared" ref="L2:L7" si="0">SUM(F2:H2)</f>
        <v>33.299999999999997</v>
      </c>
      <c r="M2" s="17">
        <f t="shared" ref="M2:M7" si="1">SUM(I2:K2)</f>
        <v>34.9</v>
      </c>
      <c r="N2" s="18">
        <f t="shared" ref="N2:N7" si="2">SUM(F2:J2)</f>
        <v>56.099999999999994</v>
      </c>
      <c r="O2" s="11" t="s">
        <v>128</v>
      </c>
      <c r="P2" s="11" t="s">
        <v>137</v>
      </c>
      <c r="Q2" s="13" t="s">
        <v>179</v>
      </c>
      <c r="R2" s="13" t="s">
        <v>163</v>
      </c>
      <c r="S2" s="13" t="s">
        <v>170</v>
      </c>
      <c r="T2" s="13" t="s">
        <v>119</v>
      </c>
      <c r="U2" s="12">
        <v>8.3000000000000007</v>
      </c>
      <c r="V2" s="12">
        <v>10</v>
      </c>
      <c r="W2" s="12">
        <v>8.6999999999999993</v>
      </c>
      <c r="X2" s="11" t="s">
        <v>119</v>
      </c>
      <c r="Y2" s="12">
        <v>-1</v>
      </c>
      <c r="Z2" s="12" t="s">
        <v>241</v>
      </c>
      <c r="AA2" s="12">
        <v>-0.3</v>
      </c>
      <c r="AB2" s="8">
        <v>-0.7</v>
      </c>
      <c r="AC2" s="8"/>
      <c r="AD2" s="11" t="s">
        <v>242</v>
      </c>
      <c r="AE2" s="11" t="s">
        <v>243</v>
      </c>
      <c r="AF2" s="11" t="s">
        <v>120</v>
      </c>
      <c r="AG2" s="8" t="s">
        <v>159</v>
      </c>
      <c r="AH2" s="8" t="s">
        <v>185</v>
      </c>
      <c r="AI2" s="21" t="s">
        <v>238</v>
      </c>
    </row>
    <row r="3" spans="1:35" s="5" customFormat="1">
      <c r="A3" s="6">
        <v>44576</v>
      </c>
      <c r="B3" s="16" t="s">
        <v>138</v>
      </c>
      <c r="C3" s="8" t="s">
        <v>134</v>
      </c>
      <c r="D3" s="9">
        <v>4.7233796296296295E-2</v>
      </c>
      <c r="E3" s="22" t="s">
        <v>205</v>
      </c>
      <c r="F3" s="10">
        <v>12</v>
      </c>
      <c r="G3" s="10">
        <v>10.6</v>
      </c>
      <c r="H3" s="10">
        <v>10.9</v>
      </c>
      <c r="I3" s="10">
        <v>11.4</v>
      </c>
      <c r="J3" s="10">
        <v>11.6</v>
      </c>
      <c r="K3" s="10">
        <v>11.6</v>
      </c>
      <c r="L3" s="17">
        <f t="shared" si="0"/>
        <v>33.5</v>
      </c>
      <c r="M3" s="17">
        <f t="shared" si="1"/>
        <v>34.6</v>
      </c>
      <c r="N3" s="18">
        <f t="shared" si="2"/>
        <v>56.5</v>
      </c>
      <c r="O3" s="11" t="s">
        <v>124</v>
      </c>
      <c r="P3" s="11" t="s">
        <v>161</v>
      </c>
      <c r="Q3" s="13" t="s">
        <v>125</v>
      </c>
      <c r="R3" s="13" t="s">
        <v>125</v>
      </c>
      <c r="S3" s="13" t="s">
        <v>166</v>
      </c>
      <c r="T3" s="13" t="s">
        <v>119</v>
      </c>
      <c r="U3" s="12">
        <v>8.3000000000000007</v>
      </c>
      <c r="V3" s="12">
        <v>10</v>
      </c>
      <c r="W3" s="12">
        <v>8.6999999999999993</v>
      </c>
      <c r="X3" s="11" t="s">
        <v>119</v>
      </c>
      <c r="Y3" s="12">
        <v>-0.4</v>
      </c>
      <c r="Z3" s="12" t="s">
        <v>241</v>
      </c>
      <c r="AA3" s="12">
        <v>0.3</v>
      </c>
      <c r="AB3" s="8">
        <v>-0.7</v>
      </c>
      <c r="AC3" s="8"/>
      <c r="AD3" s="11" t="s">
        <v>244</v>
      </c>
      <c r="AE3" s="11" t="s">
        <v>244</v>
      </c>
      <c r="AF3" s="11" t="s">
        <v>120</v>
      </c>
      <c r="AG3" s="8"/>
      <c r="AH3" s="8" t="s">
        <v>204</v>
      </c>
      <c r="AI3" s="21" t="s">
        <v>255</v>
      </c>
    </row>
    <row r="4" spans="1:35" s="5" customFormat="1">
      <c r="A4" s="6">
        <v>44577</v>
      </c>
      <c r="B4" s="16" t="s">
        <v>139</v>
      </c>
      <c r="C4" s="8" t="s">
        <v>134</v>
      </c>
      <c r="D4" s="9">
        <v>4.7303240740740743E-2</v>
      </c>
      <c r="E4" s="22" t="s">
        <v>210</v>
      </c>
      <c r="F4" s="10">
        <v>11.9</v>
      </c>
      <c r="G4" s="10">
        <v>10.3</v>
      </c>
      <c r="H4" s="10">
        <v>11</v>
      </c>
      <c r="I4" s="10">
        <v>11.4</v>
      </c>
      <c r="J4" s="10">
        <v>11.7</v>
      </c>
      <c r="K4" s="10">
        <v>12.4</v>
      </c>
      <c r="L4" s="17">
        <f t="shared" si="0"/>
        <v>33.200000000000003</v>
      </c>
      <c r="M4" s="17">
        <f t="shared" si="1"/>
        <v>35.5</v>
      </c>
      <c r="N4" s="18">
        <f t="shared" si="2"/>
        <v>56.3</v>
      </c>
      <c r="O4" s="11" t="s">
        <v>128</v>
      </c>
      <c r="P4" s="11" t="s">
        <v>137</v>
      </c>
      <c r="Q4" s="13" t="s">
        <v>211</v>
      </c>
      <c r="R4" s="13" t="s">
        <v>212</v>
      </c>
      <c r="S4" s="13" t="s">
        <v>125</v>
      </c>
      <c r="T4" s="13" t="s">
        <v>119</v>
      </c>
      <c r="U4" s="12">
        <v>8.3000000000000007</v>
      </c>
      <c r="V4" s="12">
        <v>10</v>
      </c>
      <c r="W4" s="12">
        <v>8.9</v>
      </c>
      <c r="X4" s="11" t="s">
        <v>247</v>
      </c>
      <c r="Y4" s="12">
        <v>-0.5</v>
      </c>
      <c r="Z4" s="12" t="s">
        <v>241</v>
      </c>
      <c r="AA4" s="12" t="s">
        <v>248</v>
      </c>
      <c r="AB4" s="8">
        <v>-0.5</v>
      </c>
      <c r="AC4" s="8"/>
      <c r="AD4" s="11" t="s">
        <v>243</v>
      </c>
      <c r="AE4" s="11" t="s">
        <v>244</v>
      </c>
      <c r="AF4" s="11" t="s">
        <v>120</v>
      </c>
      <c r="AG4" s="8"/>
      <c r="AH4" s="8" t="s">
        <v>258</v>
      </c>
      <c r="AI4" s="21" t="s">
        <v>259</v>
      </c>
    </row>
    <row r="5" spans="1:35" s="5" customFormat="1">
      <c r="A5" s="6">
        <v>44577</v>
      </c>
      <c r="B5" s="16" t="s">
        <v>151</v>
      </c>
      <c r="C5" s="8" t="s">
        <v>134</v>
      </c>
      <c r="D5" s="9">
        <v>4.7951388888888891E-2</v>
      </c>
      <c r="E5" s="22" t="s">
        <v>263</v>
      </c>
      <c r="F5" s="10">
        <v>12</v>
      </c>
      <c r="G5" s="10">
        <v>10.8</v>
      </c>
      <c r="H5" s="10">
        <v>11.4</v>
      </c>
      <c r="I5" s="10">
        <v>11.4</v>
      </c>
      <c r="J5" s="10">
        <v>11.7</v>
      </c>
      <c r="K5" s="10">
        <v>12</v>
      </c>
      <c r="L5" s="17">
        <f t="shared" si="0"/>
        <v>34.200000000000003</v>
      </c>
      <c r="M5" s="17">
        <f t="shared" si="1"/>
        <v>35.1</v>
      </c>
      <c r="N5" s="18">
        <f t="shared" si="2"/>
        <v>57.3</v>
      </c>
      <c r="O5" s="11" t="s">
        <v>124</v>
      </c>
      <c r="P5" s="11" t="s">
        <v>161</v>
      </c>
      <c r="Q5" s="13" t="s">
        <v>215</v>
      </c>
      <c r="R5" s="13" t="s">
        <v>162</v>
      </c>
      <c r="S5" s="13" t="s">
        <v>216</v>
      </c>
      <c r="T5" s="13" t="s">
        <v>119</v>
      </c>
      <c r="U5" s="12">
        <v>8.3000000000000007</v>
      </c>
      <c r="V5" s="12">
        <v>10</v>
      </c>
      <c r="W5" s="12">
        <v>8.9</v>
      </c>
      <c r="X5" s="11" t="s">
        <v>247</v>
      </c>
      <c r="Y5" s="12">
        <v>-0.1</v>
      </c>
      <c r="Z5" s="12" t="s">
        <v>241</v>
      </c>
      <c r="AA5" s="12">
        <v>0.4</v>
      </c>
      <c r="AB5" s="8">
        <v>-0.5</v>
      </c>
      <c r="AC5" s="8"/>
      <c r="AD5" s="11" t="s">
        <v>244</v>
      </c>
      <c r="AE5" s="11" t="s">
        <v>243</v>
      </c>
      <c r="AF5" s="11" t="s">
        <v>120</v>
      </c>
      <c r="AG5" s="8"/>
      <c r="AH5" s="8" t="s">
        <v>264</v>
      </c>
      <c r="AI5" s="21" t="s">
        <v>262</v>
      </c>
    </row>
    <row r="6" spans="1:35" s="5" customFormat="1">
      <c r="A6" s="6">
        <v>44577</v>
      </c>
      <c r="B6" s="16" t="s">
        <v>138</v>
      </c>
      <c r="C6" s="8" t="s">
        <v>134</v>
      </c>
      <c r="D6" s="9">
        <v>4.7222222222222221E-2</v>
      </c>
      <c r="E6" s="23" t="s">
        <v>223</v>
      </c>
      <c r="F6" s="10">
        <v>11.9</v>
      </c>
      <c r="G6" s="10">
        <v>10.5</v>
      </c>
      <c r="H6" s="10">
        <v>11.2</v>
      </c>
      <c r="I6" s="10">
        <v>11.2</v>
      </c>
      <c r="J6" s="10">
        <v>11.2</v>
      </c>
      <c r="K6" s="10">
        <v>12</v>
      </c>
      <c r="L6" s="17">
        <f t="shared" si="0"/>
        <v>33.599999999999994</v>
      </c>
      <c r="M6" s="17">
        <f t="shared" si="1"/>
        <v>34.4</v>
      </c>
      <c r="N6" s="18">
        <f t="shared" si="2"/>
        <v>56</v>
      </c>
      <c r="O6" s="11" t="s">
        <v>124</v>
      </c>
      <c r="P6" s="11" t="s">
        <v>161</v>
      </c>
      <c r="Q6" s="13" t="s">
        <v>224</v>
      </c>
      <c r="R6" s="13" t="s">
        <v>225</v>
      </c>
      <c r="S6" s="13" t="s">
        <v>226</v>
      </c>
      <c r="T6" s="13" t="s">
        <v>119</v>
      </c>
      <c r="U6" s="12">
        <v>8.3000000000000007</v>
      </c>
      <c r="V6" s="12">
        <v>10</v>
      </c>
      <c r="W6" s="12">
        <v>8.9</v>
      </c>
      <c r="X6" s="11" t="s">
        <v>247</v>
      </c>
      <c r="Y6" s="12">
        <v>-0.5</v>
      </c>
      <c r="Z6" s="12" t="s">
        <v>241</v>
      </c>
      <c r="AA6" s="12" t="s">
        <v>248</v>
      </c>
      <c r="AB6" s="8">
        <v>-0.5</v>
      </c>
      <c r="AC6" s="8"/>
      <c r="AD6" s="11" t="s">
        <v>243</v>
      </c>
      <c r="AE6" s="11" t="s">
        <v>244</v>
      </c>
      <c r="AF6" s="11" t="s">
        <v>121</v>
      </c>
      <c r="AG6" s="8"/>
      <c r="AH6" s="8" t="s">
        <v>269</v>
      </c>
      <c r="AI6" s="21" t="s">
        <v>270</v>
      </c>
    </row>
    <row r="7" spans="1:35" s="5" customFormat="1">
      <c r="A7" s="6">
        <v>44577</v>
      </c>
      <c r="B7" s="16" t="s">
        <v>144</v>
      </c>
      <c r="C7" s="8" t="s">
        <v>134</v>
      </c>
      <c r="D7" s="9">
        <v>4.7245370370370375E-2</v>
      </c>
      <c r="E7" s="23" t="s">
        <v>229</v>
      </c>
      <c r="F7" s="10">
        <v>11.8</v>
      </c>
      <c r="G7" s="10">
        <v>10.3</v>
      </c>
      <c r="H7" s="10">
        <v>10.7</v>
      </c>
      <c r="I7" s="10">
        <v>11.3</v>
      </c>
      <c r="J7" s="10">
        <v>11.7</v>
      </c>
      <c r="K7" s="10">
        <v>12.4</v>
      </c>
      <c r="L7" s="17">
        <f t="shared" si="0"/>
        <v>32.799999999999997</v>
      </c>
      <c r="M7" s="17">
        <f t="shared" si="1"/>
        <v>35.4</v>
      </c>
      <c r="N7" s="18">
        <f t="shared" si="2"/>
        <v>55.8</v>
      </c>
      <c r="O7" s="11" t="s">
        <v>128</v>
      </c>
      <c r="P7" s="11" t="s">
        <v>137</v>
      </c>
      <c r="Q7" s="13" t="s">
        <v>224</v>
      </c>
      <c r="R7" s="13" t="s">
        <v>230</v>
      </c>
      <c r="S7" s="13" t="s">
        <v>166</v>
      </c>
      <c r="T7" s="13" t="s">
        <v>119</v>
      </c>
      <c r="U7" s="12">
        <v>8.3000000000000007</v>
      </c>
      <c r="V7" s="12">
        <v>10</v>
      </c>
      <c r="W7" s="12">
        <v>8.9</v>
      </c>
      <c r="X7" s="11" t="s">
        <v>247</v>
      </c>
      <c r="Y7" s="12">
        <v>0.1</v>
      </c>
      <c r="Z7" s="12" t="s">
        <v>241</v>
      </c>
      <c r="AA7" s="12">
        <v>0.6</v>
      </c>
      <c r="AB7" s="8">
        <v>-0.5</v>
      </c>
      <c r="AC7" s="8"/>
      <c r="AD7" s="11" t="s">
        <v>244</v>
      </c>
      <c r="AE7" s="11" t="s">
        <v>244</v>
      </c>
      <c r="AF7" s="11" t="s">
        <v>121</v>
      </c>
      <c r="AG7" s="8"/>
      <c r="AH7" s="8" t="s">
        <v>274</v>
      </c>
      <c r="AI7" s="21" t="s">
        <v>273</v>
      </c>
    </row>
    <row r="8" spans="1:35" s="5" customFormat="1">
      <c r="A8" s="6">
        <v>44583</v>
      </c>
      <c r="B8" s="16" t="s">
        <v>280</v>
      </c>
      <c r="C8" s="8" t="s">
        <v>134</v>
      </c>
      <c r="D8" s="9">
        <v>4.6620370370370368E-2</v>
      </c>
      <c r="E8" s="23" t="s">
        <v>303</v>
      </c>
      <c r="F8" s="10">
        <v>11.9</v>
      </c>
      <c r="G8" s="10">
        <v>10.3</v>
      </c>
      <c r="H8" s="10">
        <v>10.6</v>
      </c>
      <c r="I8" s="10">
        <v>11.4</v>
      </c>
      <c r="J8" s="10">
        <v>11.4</v>
      </c>
      <c r="K8" s="10">
        <v>12.2</v>
      </c>
      <c r="L8" s="17">
        <f t="shared" ref="L8:L11" si="3">SUM(F8:H8)</f>
        <v>32.800000000000004</v>
      </c>
      <c r="M8" s="17">
        <f t="shared" ref="M8:M11" si="4">SUM(I8:K8)</f>
        <v>35</v>
      </c>
      <c r="N8" s="18">
        <f t="shared" ref="N8:N11" si="5">SUM(F8:J8)</f>
        <v>55.6</v>
      </c>
      <c r="O8" s="11" t="s">
        <v>128</v>
      </c>
      <c r="P8" s="11" t="s">
        <v>137</v>
      </c>
      <c r="Q8" s="13" t="s">
        <v>304</v>
      </c>
      <c r="R8" s="13" t="s">
        <v>179</v>
      </c>
      <c r="S8" s="13" t="s">
        <v>224</v>
      </c>
      <c r="T8" s="13" t="s">
        <v>119</v>
      </c>
      <c r="U8" s="12">
        <v>8.8000000000000007</v>
      </c>
      <c r="V8" s="12">
        <v>10</v>
      </c>
      <c r="W8" s="12">
        <v>9.3000000000000007</v>
      </c>
      <c r="X8" s="11" t="s">
        <v>247</v>
      </c>
      <c r="Y8" s="12">
        <v>-0.8</v>
      </c>
      <c r="Z8" s="12" t="s">
        <v>241</v>
      </c>
      <c r="AA8" s="12">
        <v>-0.3</v>
      </c>
      <c r="AB8" s="8">
        <v>-0.5</v>
      </c>
      <c r="AC8" s="8"/>
      <c r="AD8" s="11" t="s">
        <v>242</v>
      </c>
      <c r="AE8" s="11" t="s">
        <v>244</v>
      </c>
      <c r="AF8" s="11" t="s">
        <v>120</v>
      </c>
      <c r="AG8" s="8"/>
      <c r="AH8" s="8" t="s">
        <v>302</v>
      </c>
      <c r="AI8" s="21" t="s">
        <v>365</v>
      </c>
    </row>
    <row r="9" spans="1:35" s="5" customFormat="1">
      <c r="A9" s="6">
        <v>44583</v>
      </c>
      <c r="B9" s="16" t="s">
        <v>138</v>
      </c>
      <c r="C9" s="8" t="s">
        <v>134</v>
      </c>
      <c r="D9" s="9">
        <v>4.7245370370370375E-2</v>
      </c>
      <c r="E9" s="23" t="s">
        <v>312</v>
      </c>
      <c r="F9" s="10">
        <v>12</v>
      </c>
      <c r="G9" s="10">
        <v>10.4</v>
      </c>
      <c r="H9" s="10">
        <v>11</v>
      </c>
      <c r="I9" s="10">
        <v>11.3</v>
      </c>
      <c r="J9" s="10">
        <v>11.5</v>
      </c>
      <c r="K9" s="10">
        <v>12</v>
      </c>
      <c r="L9" s="17">
        <f t="shared" si="3"/>
        <v>33.4</v>
      </c>
      <c r="M9" s="17">
        <f t="shared" si="4"/>
        <v>34.799999999999997</v>
      </c>
      <c r="N9" s="18">
        <f t="shared" si="5"/>
        <v>56.2</v>
      </c>
      <c r="O9" s="11" t="s">
        <v>128</v>
      </c>
      <c r="P9" s="11" t="s">
        <v>137</v>
      </c>
      <c r="Q9" s="13" t="s">
        <v>125</v>
      </c>
      <c r="R9" s="13" t="s">
        <v>313</v>
      </c>
      <c r="S9" s="13" t="s">
        <v>125</v>
      </c>
      <c r="T9" s="13" t="s">
        <v>119</v>
      </c>
      <c r="U9" s="12">
        <v>8.8000000000000007</v>
      </c>
      <c r="V9" s="12">
        <v>10</v>
      </c>
      <c r="W9" s="12">
        <v>9.3000000000000007</v>
      </c>
      <c r="X9" s="11" t="s">
        <v>247</v>
      </c>
      <c r="Y9" s="12">
        <v>-0.3</v>
      </c>
      <c r="Z9" s="12" t="s">
        <v>241</v>
      </c>
      <c r="AA9" s="12">
        <v>0.2</v>
      </c>
      <c r="AB9" s="8">
        <v>-0.5</v>
      </c>
      <c r="AC9" s="8"/>
      <c r="AD9" s="11" t="s">
        <v>243</v>
      </c>
      <c r="AE9" s="11" t="s">
        <v>244</v>
      </c>
      <c r="AF9" s="11" t="s">
        <v>120</v>
      </c>
      <c r="AG9" s="8"/>
      <c r="AH9" s="8" t="s">
        <v>311</v>
      </c>
      <c r="AI9" s="21" t="s">
        <v>368</v>
      </c>
    </row>
    <row r="10" spans="1:35" s="5" customFormat="1">
      <c r="A10" s="6">
        <v>44584</v>
      </c>
      <c r="B10" s="16" t="s">
        <v>145</v>
      </c>
      <c r="C10" s="8" t="s">
        <v>333</v>
      </c>
      <c r="D10" s="9">
        <v>4.8622685185185179E-2</v>
      </c>
      <c r="E10" s="23" t="s">
        <v>322</v>
      </c>
      <c r="F10" s="10">
        <v>11.9</v>
      </c>
      <c r="G10" s="10">
        <v>10.7</v>
      </c>
      <c r="H10" s="10">
        <v>11.1</v>
      </c>
      <c r="I10" s="10">
        <v>11.9</v>
      </c>
      <c r="J10" s="10">
        <v>12.2</v>
      </c>
      <c r="K10" s="10">
        <v>12.3</v>
      </c>
      <c r="L10" s="17">
        <f t="shared" si="3"/>
        <v>33.700000000000003</v>
      </c>
      <c r="M10" s="17">
        <f t="shared" si="4"/>
        <v>36.400000000000006</v>
      </c>
      <c r="N10" s="18">
        <f t="shared" si="5"/>
        <v>57.8</v>
      </c>
      <c r="O10" s="11" t="s">
        <v>128</v>
      </c>
      <c r="P10" s="11" t="s">
        <v>135</v>
      </c>
      <c r="Q10" s="13" t="s">
        <v>335</v>
      </c>
      <c r="R10" s="13" t="s">
        <v>125</v>
      </c>
      <c r="S10" s="13" t="s">
        <v>336</v>
      </c>
      <c r="T10" s="13" t="s">
        <v>119</v>
      </c>
      <c r="U10" s="12">
        <v>9.1999999999999993</v>
      </c>
      <c r="V10" s="12">
        <v>9.6</v>
      </c>
      <c r="W10" s="12">
        <v>8.4</v>
      </c>
      <c r="X10" s="11" t="s">
        <v>172</v>
      </c>
      <c r="Y10" s="12">
        <v>0.9</v>
      </c>
      <c r="Z10" s="12" t="s">
        <v>241</v>
      </c>
      <c r="AA10" s="12" t="s">
        <v>241</v>
      </c>
      <c r="AB10" s="8" t="s">
        <v>241</v>
      </c>
      <c r="AC10" s="8"/>
      <c r="AD10" s="11" t="s">
        <v>358</v>
      </c>
      <c r="AE10" s="11" t="s">
        <v>244</v>
      </c>
      <c r="AF10" s="11" t="s">
        <v>121</v>
      </c>
      <c r="AG10" s="8"/>
      <c r="AH10" s="8" t="s">
        <v>321</v>
      </c>
      <c r="AI10" s="21" t="s">
        <v>373</v>
      </c>
    </row>
    <row r="11" spans="1:35" s="5" customFormat="1">
      <c r="A11" s="6">
        <v>44584</v>
      </c>
      <c r="B11" s="16" t="s">
        <v>138</v>
      </c>
      <c r="C11" s="8" t="s">
        <v>333</v>
      </c>
      <c r="D11" s="9">
        <v>4.8634259259259259E-2</v>
      </c>
      <c r="E11" s="23" t="s">
        <v>344</v>
      </c>
      <c r="F11" s="10">
        <v>11.9</v>
      </c>
      <c r="G11" s="10">
        <v>10.6</v>
      </c>
      <c r="H11" s="10">
        <v>11</v>
      </c>
      <c r="I11" s="10">
        <v>11.6</v>
      </c>
      <c r="J11" s="10">
        <v>12.3</v>
      </c>
      <c r="K11" s="10">
        <v>12.8</v>
      </c>
      <c r="L11" s="17">
        <f t="shared" si="3"/>
        <v>33.5</v>
      </c>
      <c r="M11" s="17">
        <f t="shared" si="4"/>
        <v>36.700000000000003</v>
      </c>
      <c r="N11" s="18">
        <f t="shared" si="5"/>
        <v>57.400000000000006</v>
      </c>
      <c r="O11" s="11" t="s">
        <v>128</v>
      </c>
      <c r="P11" s="11" t="s">
        <v>135</v>
      </c>
      <c r="Q11" s="13" t="s">
        <v>345</v>
      </c>
      <c r="R11" s="13" t="s">
        <v>346</v>
      </c>
      <c r="S11" s="13" t="s">
        <v>218</v>
      </c>
      <c r="T11" s="13" t="s">
        <v>119</v>
      </c>
      <c r="U11" s="12">
        <v>9.1999999999999993</v>
      </c>
      <c r="V11" s="12">
        <v>9.6</v>
      </c>
      <c r="W11" s="12">
        <v>8.4</v>
      </c>
      <c r="X11" s="11" t="s">
        <v>172</v>
      </c>
      <c r="Y11" s="12">
        <v>1.7</v>
      </c>
      <c r="Z11" s="12" t="s">
        <v>241</v>
      </c>
      <c r="AA11" s="12" t="s">
        <v>241</v>
      </c>
      <c r="AB11" s="8" t="s">
        <v>241</v>
      </c>
      <c r="AC11" s="8"/>
      <c r="AD11" s="11" t="s">
        <v>358</v>
      </c>
      <c r="AE11" s="11" t="s">
        <v>244</v>
      </c>
      <c r="AF11" s="11" t="s">
        <v>121</v>
      </c>
      <c r="AG11" s="8"/>
      <c r="AH11" s="8" t="s">
        <v>342</v>
      </c>
      <c r="AI11" s="21" t="s">
        <v>376</v>
      </c>
    </row>
    <row r="12" spans="1:35" s="5" customFormat="1">
      <c r="A12" s="6">
        <v>44590</v>
      </c>
      <c r="B12" s="16" t="s">
        <v>145</v>
      </c>
      <c r="C12" s="8" t="s">
        <v>134</v>
      </c>
      <c r="D12" s="9">
        <v>4.7962962962962964E-2</v>
      </c>
      <c r="E12" s="23" t="s">
        <v>383</v>
      </c>
      <c r="F12" s="10">
        <v>12.1</v>
      </c>
      <c r="G12" s="10">
        <v>10.5</v>
      </c>
      <c r="H12" s="10">
        <v>11.4</v>
      </c>
      <c r="I12" s="10">
        <v>11.8</v>
      </c>
      <c r="J12" s="10">
        <v>12.1</v>
      </c>
      <c r="K12" s="10">
        <v>11.5</v>
      </c>
      <c r="L12" s="17">
        <f t="shared" ref="L12:L18" si="6">SUM(F12:H12)</f>
        <v>34</v>
      </c>
      <c r="M12" s="17">
        <f t="shared" ref="M12:M18" si="7">SUM(I12:K12)</f>
        <v>35.4</v>
      </c>
      <c r="N12" s="18">
        <f t="shared" ref="N12:N18" si="8">SUM(F12:J12)</f>
        <v>57.9</v>
      </c>
      <c r="O12" s="11" t="s">
        <v>124</v>
      </c>
      <c r="P12" s="11" t="s">
        <v>161</v>
      </c>
      <c r="Q12" s="13" t="s">
        <v>212</v>
      </c>
      <c r="R12" s="13" t="s">
        <v>219</v>
      </c>
      <c r="S12" s="13" t="s">
        <v>295</v>
      </c>
      <c r="T12" s="13" t="s">
        <v>119</v>
      </c>
      <c r="U12" s="12">
        <v>8.6999999999999993</v>
      </c>
      <c r="V12" s="12">
        <v>10.1</v>
      </c>
      <c r="W12" s="12">
        <v>9.4</v>
      </c>
      <c r="X12" s="11" t="s">
        <v>120</v>
      </c>
      <c r="Y12" s="12">
        <v>0.2</v>
      </c>
      <c r="Z12" s="12" t="s">
        <v>241</v>
      </c>
      <c r="AA12" s="12">
        <v>0.4</v>
      </c>
      <c r="AB12" s="8">
        <v>-0.2</v>
      </c>
      <c r="AC12" s="8"/>
      <c r="AD12" s="11" t="s">
        <v>244</v>
      </c>
      <c r="AE12" s="11" t="s">
        <v>244</v>
      </c>
      <c r="AF12" s="11" t="s">
        <v>121</v>
      </c>
      <c r="AG12" s="8" t="s">
        <v>407</v>
      </c>
      <c r="AH12" s="8" t="s">
        <v>397</v>
      </c>
      <c r="AI12" s="21" t="s">
        <v>454</v>
      </c>
    </row>
    <row r="13" spans="1:35" s="5" customFormat="1">
      <c r="A13" s="6">
        <v>44590</v>
      </c>
      <c r="B13" s="16" t="s">
        <v>144</v>
      </c>
      <c r="C13" s="8" t="s">
        <v>134</v>
      </c>
      <c r="D13" s="9">
        <v>4.731481481481481E-2</v>
      </c>
      <c r="E13" s="23" t="s">
        <v>205</v>
      </c>
      <c r="F13" s="10">
        <v>12</v>
      </c>
      <c r="G13" s="10">
        <v>11.1</v>
      </c>
      <c r="H13" s="10">
        <v>11.6</v>
      </c>
      <c r="I13" s="10">
        <v>11.4</v>
      </c>
      <c r="J13" s="10">
        <v>11.3</v>
      </c>
      <c r="K13" s="10">
        <v>11.4</v>
      </c>
      <c r="L13" s="17">
        <f t="shared" si="6"/>
        <v>34.700000000000003</v>
      </c>
      <c r="M13" s="17">
        <f t="shared" si="7"/>
        <v>34.1</v>
      </c>
      <c r="N13" s="18">
        <f t="shared" si="8"/>
        <v>57.400000000000006</v>
      </c>
      <c r="O13" s="11" t="s">
        <v>130</v>
      </c>
      <c r="P13" s="11" t="s">
        <v>402</v>
      </c>
      <c r="Q13" s="13" t="s">
        <v>125</v>
      </c>
      <c r="R13" s="13" t="s">
        <v>409</v>
      </c>
      <c r="S13" s="13" t="s">
        <v>410</v>
      </c>
      <c r="T13" s="13" t="s">
        <v>119</v>
      </c>
      <c r="U13" s="12">
        <v>8.6999999999999993</v>
      </c>
      <c r="V13" s="12">
        <v>10.1</v>
      </c>
      <c r="W13" s="12">
        <v>9.4</v>
      </c>
      <c r="X13" s="11" t="s">
        <v>120</v>
      </c>
      <c r="Y13" s="12">
        <v>0.7</v>
      </c>
      <c r="Z13" s="12">
        <v>-0.2</v>
      </c>
      <c r="AA13" s="12">
        <v>0.7</v>
      </c>
      <c r="AB13" s="8">
        <v>-0.2</v>
      </c>
      <c r="AC13" s="8"/>
      <c r="AD13" s="11" t="s">
        <v>244</v>
      </c>
      <c r="AE13" s="11" t="s">
        <v>243</v>
      </c>
      <c r="AF13" s="11" t="s">
        <v>120</v>
      </c>
      <c r="AG13" s="8" t="s">
        <v>407</v>
      </c>
      <c r="AH13" s="8" t="s">
        <v>408</v>
      </c>
      <c r="AI13" s="21" t="s">
        <v>458</v>
      </c>
    </row>
    <row r="14" spans="1:35" s="5" customFormat="1">
      <c r="A14" s="6">
        <v>44590</v>
      </c>
      <c r="B14" s="16" t="s">
        <v>138</v>
      </c>
      <c r="C14" s="8" t="s">
        <v>134</v>
      </c>
      <c r="D14" s="9">
        <v>4.7326388888888883E-2</v>
      </c>
      <c r="E14" s="23" t="s">
        <v>411</v>
      </c>
      <c r="F14" s="10">
        <v>12.1</v>
      </c>
      <c r="G14" s="10">
        <v>11.1</v>
      </c>
      <c r="H14" s="10">
        <v>11.4</v>
      </c>
      <c r="I14" s="10">
        <v>11.4</v>
      </c>
      <c r="J14" s="10">
        <v>11.5</v>
      </c>
      <c r="K14" s="10">
        <v>11.4</v>
      </c>
      <c r="L14" s="17">
        <f t="shared" si="6"/>
        <v>34.6</v>
      </c>
      <c r="M14" s="17">
        <f t="shared" si="7"/>
        <v>34.299999999999997</v>
      </c>
      <c r="N14" s="18">
        <f t="shared" si="8"/>
        <v>57.5</v>
      </c>
      <c r="O14" s="11" t="s">
        <v>130</v>
      </c>
      <c r="P14" s="11" t="s">
        <v>137</v>
      </c>
      <c r="Q14" s="13" t="s">
        <v>125</v>
      </c>
      <c r="R14" s="13" t="s">
        <v>412</v>
      </c>
      <c r="S14" s="13" t="s">
        <v>162</v>
      </c>
      <c r="T14" s="13" t="s">
        <v>119</v>
      </c>
      <c r="U14" s="12">
        <v>8.6999999999999993</v>
      </c>
      <c r="V14" s="12">
        <v>10.1</v>
      </c>
      <c r="W14" s="12">
        <v>9.4</v>
      </c>
      <c r="X14" s="11" t="s">
        <v>120</v>
      </c>
      <c r="Y14" s="12">
        <v>0.4</v>
      </c>
      <c r="Z14" s="12">
        <v>-0.1</v>
      </c>
      <c r="AA14" s="12">
        <v>0.5</v>
      </c>
      <c r="AB14" s="8">
        <v>-0.2</v>
      </c>
      <c r="AC14" s="8"/>
      <c r="AD14" s="11" t="s">
        <v>244</v>
      </c>
      <c r="AE14" s="11" t="s">
        <v>244</v>
      </c>
      <c r="AF14" s="11" t="s">
        <v>120</v>
      </c>
      <c r="AG14" s="8" t="s">
        <v>407</v>
      </c>
      <c r="AH14" s="8" t="s">
        <v>413</v>
      </c>
      <c r="AI14" s="21" t="s">
        <v>459</v>
      </c>
    </row>
    <row r="15" spans="1:35" s="5" customFormat="1">
      <c r="A15" s="6">
        <v>44591</v>
      </c>
      <c r="B15" s="16" t="s">
        <v>145</v>
      </c>
      <c r="C15" s="8" t="s">
        <v>134</v>
      </c>
      <c r="D15" s="9">
        <v>4.7951388888888891E-2</v>
      </c>
      <c r="E15" s="23" t="s">
        <v>417</v>
      </c>
      <c r="F15" s="10">
        <v>11.8</v>
      </c>
      <c r="G15" s="10">
        <v>10.7</v>
      </c>
      <c r="H15" s="10">
        <v>11.6</v>
      </c>
      <c r="I15" s="10">
        <v>11.6</v>
      </c>
      <c r="J15" s="10">
        <v>11.7</v>
      </c>
      <c r="K15" s="10">
        <v>11.9</v>
      </c>
      <c r="L15" s="17">
        <f t="shared" si="6"/>
        <v>34.1</v>
      </c>
      <c r="M15" s="17">
        <f t="shared" si="7"/>
        <v>35.199999999999996</v>
      </c>
      <c r="N15" s="18">
        <f t="shared" si="8"/>
        <v>57.400000000000006</v>
      </c>
      <c r="O15" s="11" t="s">
        <v>124</v>
      </c>
      <c r="P15" s="11" t="s">
        <v>161</v>
      </c>
      <c r="Q15" s="13" t="s">
        <v>421</v>
      </c>
      <c r="R15" s="13" t="s">
        <v>228</v>
      </c>
      <c r="S15" s="13" t="s">
        <v>335</v>
      </c>
      <c r="T15" s="13" t="s">
        <v>119</v>
      </c>
      <c r="U15" s="12">
        <v>8.3000000000000007</v>
      </c>
      <c r="V15" s="12">
        <v>10.1</v>
      </c>
      <c r="W15" s="12">
        <v>9.3000000000000007</v>
      </c>
      <c r="X15" s="11" t="s">
        <v>120</v>
      </c>
      <c r="Y15" s="12">
        <v>0.1</v>
      </c>
      <c r="Z15" s="12" t="s">
        <v>241</v>
      </c>
      <c r="AA15" s="12">
        <v>0.3</v>
      </c>
      <c r="AB15" s="8">
        <v>-0.2</v>
      </c>
      <c r="AC15" s="8"/>
      <c r="AD15" s="11" t="s">
        <v>244</v>
      </c>
      <c r="AE15" s="11" t="s">
        <v>244</v>
      </c>
      <c r="AF15" s="11" t="s">
        <v>121</v>
      </c>
      <c r="AG15" s="8" t="s">
        <v>407</v>
      </c>
      <c r="AH15" s="8" t="s">
        <v>416</v>
      </c>
      <c r="AI15" s="21" t="s">
        <v>461</v>
      </c>
    </row>
    <row r="16" spans="1:35" s="5" customFormat="1">
      <c r="A16" s="6">
        <v>44591</v>
      </c>
      <c r="B16" s="16" t="s">
        <v>380</v>
      </c>
      <c r="C16" s="8" t="s">
        <v>134</v>
      </c>
      <c r="D16" s="9">
        <v>4.8611111111111112E-2</v>
      </c>
      <c r="E16" s="23" t="s">
        <v>423</v>
      </c>
      <c r="F16" s="10">
        <v>12.4</v>
      </c>
      <c r="G16" s="10">
        <v>10.9</v>
      </c>
      <c r="H16" s="10">
        <v>11.6</v>
      </c>
      <c r="I16" s="10">
        <v>11.8</v>
      </c>
      <c r="J16" s="10">
        <v>11.8</v>
      </c>
      <c r="K16" s="10">
        <v>11.5</v>
      </c>
      <c r="L16" s="17">
        <f t="shared" si="6"/>
        <v>34.9</v>
      </c>
      <c r="M16" s="17">
        <f t="shared" si="7"/>
        <v>35.1</v>
      </c>
      <c r="N16" s="18">
        <f t="shared" si="8"/>
        <v>58.5</v>
      </c>
      <c r="O16" s="11" t="s">
        <v>130</v>
      </c>
      <c r="P16" s="11" t="s">
        <v>137</v>
      </c>
      <c r="Q16" s="13" t="s">
        <v>191</v>
      </c>
      <c r="R16" s="13" t="s">
        <v>424</v>
      </c>
      <c r="S16" s="13" t="s">
        <v>224</v>
      </c>
      <c r="T16" s="13" t="s">
        <v>119</v>
      </c>
      <c r="U16" s="12">
        <v>8.3000000000000007</v>
      </c>
      <c r="V16" s="12">
        <v>10.1</v>
      </c>
      <c r="W16" s="12">
        <v>9.3000000000000007</v>
      </c>
      <c r="X16" s="11" t="s">
        <v>120</v>
      </c>
      <c r="Y16" s="12">
        <v>0.6</v>
      </c>
      <c r="Z16" s="12" t="s">
        <v>241</v>
      </c>
      <c r="AA16" s="12">
        <v>0.8</v>
      </c>
      <c r="AB16" s="8">
        <v>-0.2</v>
      </c>
      <c r="AC16" s="8"/>
      <c r="AD16" s="11" t="s">
        <v>245</v>
      </c>
      <c r="AE16" s="11" t="s">
        <v>244</v>
      </c>
      <c r="AF16" s="11" t="s">
        <v>120</v>
      </c>
      <c r="AG16" s="8" t="s">
        <v>407</v>
      </c>
      <c r="AH16" s="8" t="s">
        <v>445</v>
      </c>
      <c r="AI16" s="21" t="s">
        <v>463</v>
      </c>
    </row>
    <row r="17" spans="1:35" s="5" customFormat="1">
      <c r="A17" s="6">
        <v>44591</v>
      </c>
      <c r="B17" s="16" t="s">
        <v>138</v>
      </c>
      <c r="C17" s="8" t="s">
        <v>134</v>
      </c>
      <c r="D17" s="9">
        <v>4.7326388888888883E-2</v>
      </c>
      <c r="E17" s="23" t="s">
        <v>431</v>
      </c>
      <c r="F17" s="10">
        <v>11.9</v>
      </c>
      <c r="G17" s="10">
        <v>10.5</v>
      </c>
      <c r="H17" s="10">
        <v>11.2</v>
      </c>
      <c r="I17" s="10">
        <v>11.7</v>
      </c>
      <c r="J17" s="10">
        <v>12</v>
      </c>
      <c r="K17" s="10">
        <v>11.6</v>
      </c>
      <c r="L17" s="17">
        <f t="shared" si="6"/>
        <v>33.599999999999994</v>
      </c>
      <c r="M17" s="17">
        <f t="shared" si="7"/>
        <v>35.299999999999997</v>
      </c>
      <c r="N17" s="18">
        <f t="shared" si="8"/>
        <v>57.3</v>
      </c>
      <c r="O17" s="11" t="s">
        <v>124</v>
      </c>
      <c r="P17" s="11" t="s">
        <v>161</v>
      </c>
      <c r="Q17" s="13" t="s">
        <v>125</v>
      </c>
      <c r="R17" s="13" t="s">
        <v>125</v>
      </c>
      <c r="S17" s="13" t="s">
        <v>435</v>
      </c>
      <c r="T17" s="13" t="s">
        <v>119</v>
      </c>
      <c r="U17" s="12">
        <v>8.3000000000000007</v>
      </c>
      <c r="V17" s="12">
        <v>10.1</v>
      </c>
      <c r="W17" s="12">
        <v>9.3000000000000007</v>
      </c>
      <c r="X17" s="11" t="s">
        <v>120</v>
      </c>
      <c r="Y17" s="12">
        <v>0.4</v>
      </c>
      <c r="Z17" s="12" t="s">
        <v>241</v>
      </c>
      <c r="AA17" s="12">
        <v>0.6</v>
      </c>
      <c r="AB17" s="8">
        <v>-0.2</v>
      </c>
      <c r="AC17" s="8"/>
      <c r="AD17" s="11" t="s">
        <v>244</v>
      </c>
      <c r="AE17" s="11" t="s">
        <v>244</v>
      </c>
      <c r="AF17" s="11" t="s">
        <v>121</v>
      </c>
      <c r="AG17" s="8" t="s">
        <v>407</v>
      </c>
      <c r="AH17" s="8" t="s">
        <v>430</v>
      </c>
      <c r="AI17" s="21" t="s">
        <v>466</v>
      </c>
    </row>
    <row r="18" spans="1:35" s="5" customFormat="1">
      <c r="A18" s="6">
        <v>44591</v>
      </c>
      <c r="B18" s="16" t="s">
        <v>147</v>
      </c>
      <c r="C18" s="8" t="s">
        <v>134</v>
      </c>
      <c r="D18" s="9">
        <v>4.65625E-2</v>
      </c>
      <c r="E18" s="23" t="s">
        <v>443</v>
      </c>
      <c r="F18" s="10">
        <v>11.5</v>
      </c>
      <c r="G18" s="10">
        <v>10.4</v>
      </c>
      <c r="H18" s="10">
        <v>10.9</v>
      </c>
      <c r="I18" s="10">
        <v>11.3</v>
      </c>
      <c r="J18" s="10">
        <v>12</v>
      </c>
      <c r="K18" s="10">
        <v>11.2</v>
      </c>
      <c r="L18" s="17">
        <f t="shared" si="6"/>
        <v>32.799999999999997</v>
      </c>
      <c r="M18" s="17">
        <f t="shared" si="7"/>
        <v>34.5</v>
      </c>
      <c r="N18" s="18">
        <f t="shared" si="8"/>
        <v>56.099999999999994</v>
      </c>
      <c r="O18" s="11" t="s">
        <v>128</v>
      </c>
      <c r="P18" s="11" t="s">
        <v>137</v>
      </c>
      <c r="Q18" s="13" t="s">
        <v>129</v>
      </c>
      <c r="R18" s="13" t="s">
        <v>444</v>
      </c>
      <c r="S18" s="13" t="s">
        <v>166</v>
      </c>
      <c r="T18" s="13" t="s">
        <v>119</v>
      </c>
      <c r="U18" s="12">
        <v>8.3000000000000007</v>
      </c>
      <c r="V18" s="12">
        <v>10.1</v>
      </c>
      <c r="W18" s="12">
        <v>9.3000000000000007</v>
      </c>
      <c r="X18" s="11" t="s">
        <v>120</v>
      </c>
      <c r="Y18" s="12">
        <v>-0.4</v>
      </c>
      <c r="Z18" s="12" t="s">
        <v>241</v>
      </c>
      <c r="AA18" s="12">
        <v>-0.2</v>
      </c>
      <c r="AB18" s="8">
        <v>-0.2</v>
      </c>
      <c r="AC18" s="8"/>
      <c r="AD18" s="11" t="s">
        <v>243</v>
      </c>
      <c r="AE18" s="11" t="s">
        <v>244</v>
      </c>
      <c r="AF18" s="11" t="s">
        <v>120</v>
      </c>
      <c r="AG18" s="8" t="s">
        <v>407</v>
      </c>
      <c r="AH18" s="8" t="s">
        <v>442</v>
      </c>
      <c r="AI18" s="21" t="s">
        <v>469</v>
      </c>
    </row>
    <row r="19" spans="1:35" s="5" customFormat="1">
      <c r="A19" s="6">
        <v>44597</v>
      </c>
      <c r="B19" s="15" t="s">
        <v>145</v>
      </c>
      <c r="C19" s="8" t="s">
        <v>134</v>
      </c>
      <c r="D19" s="9">
        <v>4.7326388888888883E-2</v>
      </c>
      <c r="E19" s="23" t="s">
        <v>475</v>
      </c>
      <c r="F19" s="10">
        <v>12.1</v>
      </c>
      <c r="G19" s="10">
        <v>10.7</v>
      </c>
      <c r="H19" s="10">
        <v>11.2</v>
      </c>
      <c r="I19" s="10">
        <v>11.6</v>
      </c>
      <c r="J19" s="10">
        <v>11.5</v>
      </c>
      <c r="K19" s="10">
        <v>11.8</v>
      </c>
      <c r="L19" s="17">
        <f t="shared" ref="L19:L23" si="9">SUM(F19:H19)</f>
        <v>34</v>
      </c>
      <c r="M19" s="17">
        <f t="shared" ref="M19:M23" si="10">SUM(I19:K19)</f>
        <v>34.900000000000006</v>
      </c>
      <c r="N19" s="18">
        <f t="shared" ref="N19:N23" si="11">SUM(F19:J19)</f>
        <v>57.1</v>
      </c>
      <c r="O19" s="11" t="s">
        <v>124</v>
      </c>
      <c r="P19" s="11" t="s">
        <v>161</v>
      </c>
      <c r="Q19" s="13" t="s">
        <v>162</v>
      </c>
      <c r="R19" s="13" t="s">
        <v>357</v>
      </c>
      <c r="S19" s="13" t="s">
        <v>357</v>
      </c>
      <c r="T19" s="13" t="s">
        <v>119</v>
      </c>
      <c r="U19" s="12">
        <v>7.3</v>
      </c>
      <c r="V19" s="12">
        <v>9.6999999999999993</v>
      </c>
      <c r="W19" s="12">
        <v>9.1</v>
      </c>
      <c r="X19" s="11" t="s">
        <v>120</v>
      </c>
      <c r="Y19" s="12">
        <v>-0.3</v>
      </c>
      <c r="Z19" s="12" t="s">
        <v>241</v>
      </c>
      <c r="AA19" s="12">
        <v>-0.2</v>
      </c>
      <c r="AB19" s="8">
        <v>-0.1</v>
      </c>
      <c r="AC19" s="8"/>
      <c r="AD19" s="11" t="s">
        <v>243</v>
      </c>
      <c r="AE19" s="11" t="s">
        <v>243</v>
      </c>
      <c r="AF19" s="11" t="s">
        <v>120</v>
      </c>
      <c r="AG19" s="8" t="s">
        <v>407</v>
      </c>
      <c r="AH19" s="8" t="s">
        <v>478</v>
      </c>
      <c r="AI19" s="21" t="s">
        <v>536</v>
      </c>
    </row>
    <row r="20" spans="1:35" s="5" customFormat="1">
      <c r="A20" s="6">
        <v>44597</v>
      </c>
      <c r="B20" s="16" t="s">
        <v>280</v>
      </c>
      <c r="C20" s="8" t="s">
        <v>134</v>
      </c>
      <c r="D20" s="9">
        <v>4.7928240740740737E-2</v>
      </c>
      <c r="E20" s="23" t="s">
        <v>263</v>
      </c>
      <c r="F20" s="10">
        <v>11.9</v>
      </c>
      <c r="G20" s="10">
        <v>10.6</v>
      </c>
      <c r="H20" s="10">
        <v>11.2</v>
      </c>
      <c r="I20" s="10">
        <v>11.7</v>
      </c>
      <c r="J20" s="10">
        <v>11.7</v>
      </c>
      <c r="K20" s="10">
        <v>12</v>
      </c>
      <c r="L20" s="17">
        <f t="shared" si="9"/>
        <v>33.700000000000003</v>
      </c>
      <c r="M20" s="17">
        <f t="shared" si="10"/>
        <v>35.4</v>
      </c>
      <c r="N20" s="18">
        <f t="shared" si="11"/>
        <v>57.100000000000009</v>
      </c>
      <c r="O20" s="11" t="s">
        <v>124</v>
      </c>
      <c r="P20" s="11" t="s">
        <v>137</v>
      </c>
      <c r="Q20" s="13" t="s">
        <v>215</v>
      </c>
      <c r="R20" s="13" t="s">
        <v>493</v>
      </c>
      <c r="S20" s="13" t="s">
        <v>167</v>
      </c>
      <c r="T20" s="13" t="s">
        <v>119</v>
      </c>
      <c r="U20" s="12">
        <v>7.3</v>
      </c>
      <c r="V20" s="12">
        <v>9.6999999999999993</v>
      </c>
      <c r="W20" s="12">
        <v>9.1</v>
      </c>
      <c r="X20" s="11" t="s">
        <v>120</v>
      </c>
      <c r="Y20" s="12">
        <v>0.5</v>
      </c>
      <c r="Z20" s="12" t="s">
        <v>241</v>
      </c>
      <c r="AA20" s="12">
        <v>0.6</v>
      </c>
      <c r="AB20" s="8">
        <v>-0.1</v>
      </c>
      <c r="AC20" s="8"/>
      <c r="AD20" s="11" t="s">
        <v>244</v>
      </c>
      <c r="AE20" s="11" t="s">
        <v>244</v>
      </c>
      <c r="AF20" s="11" t="s">
        <v>120</v>
      </c>
      <c r="AG20" s="8" t="s">
        <v>407</v>
      </c>
      <c r="AH20" s="8" t="s">
        <v>495</v>
      </c>
      <c r="AI20" s="21" t="s">
        <v>541</v>
      </c>
    </row>
    <row r="21" spans="1:35" s="5" customFormat="1">
      <c r="A21" s="6">
        <v>44597</v>
      </c>
      <c r="B21" s="16" t="s">
        <v>472</v>
      </c>
      <c r="C21" s="8" t="s">
        <v>134</v>
      </c>
      <c r="D21" s="9">
        <v>4.7916666666666663E-2</v>
      </c>
      <c r="E21" s="23" t="s">
        <v>502</v>
      </c>
      <c r="F21" s="10">
        <v>12.3</v>
      </c>
      <c r="G21" s="10">
        <v>10.9</v>
      </c>
      <c r="H21" s="10">
        <v>11.3</v>
      </c>
      <c r="I21" s="10">
        <v>11.6</v>
      </c>
      <c r="J21" s="10">
        <v>11.4</v>
      </c>
      <c r="K21" s="10">
        <v>11.5</v>
      </c>
      <c r="L21" s="17">
        <f t="shared" si="9"/>
        <v>34.5</v>
      </c>
      <c r="M21" s="17">
        <f t="shared" si="10"/>
        <v>34.5</v>
      </c>
      <c r="N21" s="18">
        <f t="shared" si="11"/>
        <v>57.5</v>
      </c>
      <c r="O21" s="11" t="s">
        <v>130</v>
      </c>
      <c r="P21" s="11" t="s">
        <v>161</v>
      </c>
      <c r="Q21" s="13" t="s">
        <v>218</v>
      </c>
      <c r="R21" s="13" t="s">
        <v>224</v>
      </c>
      <c r="S21" s="13" t="s">
        <v>313</v>
      </c>
      <c r="T21" s="13" t="s">
        <v>119</v>
      </c>
      <c r="U21" s="12">
        <v>7.3</v>
      </c>
      <c r="V21" s="12">
        <v>9.6999999999999993</v>
      </c>
      <c r="W21" s="12">
        <v>9.1</v>
      </c>
      <c r="X21" s="11" t="s">
        <v>121</v>
      </c>
      <c r="Y21" s="12">
        <v>0.5</v>
      </c>
      <c r="Z21" s="12" t="s">
        <v>241</v>
      </c>
      <c r="AA21" s="12">
        <v>0.5</v>
      </c>
      <c r="AB21" s="8" t="s">
        <v>248</v>
      </c>
      <c r="AC21" s="8"/>
      <c r="AD21" s="11" t="s">
        <v>244</v>
      </c>
      <c r="AE21" s="11" t="s">
        <v>244</v>
      </c>
      <c r="AF21" s="11" t="s">
        <v>121</v>
      </c>
      <c r="AG21" s="8" t="s">
        <v>407</v>
      </c>
      <c r="AH21" s="8" t="s">
        <v>501</v>
      </c>
      <c r="AI21" s="21" t="s">
        <v>544</v>
      </c>
    </row>
    <row r="22" spans="1:35" s="5" customFormat="1">
      <c r="A22" s="6">
        <v>44598</v>
      </c>
      <c r="B22" s="16" t="s">
        <v>145</v>
      </c>
      <c r="C22" s="8" t="s">
        <v>134</v>
      </c>
      <c r="D22" s="9">
        <v>4.7974537037037045E-2</v>
      </c>
      <c r="E22" s="23" t="s">
        <v>510</v>
      </c>
      <c r="F22" s="10">
        <v>12.3</v>
      </c>
      <c r="G22" s="10">
        <v>11.1</v>
      </c>
      <c r="H22" s="10">
        <v>11.6</v>
      </c>
      <c r="I22" s="10">
        <v>11.4</v>
      </c>
      <c r="J22" s="10">
        <v>11.2</v>
      </c>
      <c r="K22" s="10">
        <v>11.9</v>
      </c>
      <c r="L22" s="17">
        <f t="shared" si="9"/>
        <v>35</v>
      </c>
      <c r="M22" s="17">
        <f t="shared" si="10"/>
        <v>34.5</v>
      </c>
      <c r="N22" s="18">
        <f t="shared" si="11"/>
        <v>57.599999999999994</v>
      </c>
      <c r="O22" s="11" t="s">
        <v>130</v>
      </c>
      <c r="P22" s="11" t="s">
        <v>137</v>
      </c>
      <c r="Q22" s="13" t="s">
        <v>163</v>
      </c>
      <c r="R22" s="13" t="s">
        <v>524</v>
      </c>
      <c r="S22" s="13" t="s">
        <v>525</v>
      </c>
      <c r="T22" s="13" t="s">
        <v>119</v>
      </c>
      <c r="U22" s="12">
        <v>7.6</v>
      </c>
      <c r="V22" s="12">
        <v>9.6</v>
      </c>
      <c r="W22" s="12">
        <v>9.5</v>
      </c>
      <c r="X22" s="11" t="s">
        <v>121</v>
      </c>
      <c r="Y22" s="12">
        <v>0.3</v>
      </c>
      <c r="Z22" s="12">
        <v>-0.1</v>
      </c>
      <c r="AA22" s="12">
        <v>0.1</v>
      </c>
      <c r="AB22" s="8">
        <v>0.1</v>
      </c>
      <c r="AC22" s="8"/>
      <c r="AD22" s="11" t="s">
        <v>243</v>
      </c>
      <c r="AE22" s="11" t="s">
        <v>244</v>
      </c>
      <c r="AF22" s="11" t="s">
        <v>121</v>
      </c>
      <c r="AG22" s="8" t="s">
        <v>407</v>
      </c>
      <c r="AH22" s="8" t="s">
        <v>509</v>
      </c>
      <c r="AI22" s="21" t="s">
        <v>550</v>
      </c>
    </row>
    <row r="23" spans="1:35" s="5" customFormat="1">
      <c r="A23" s="6">
        <v>44598</v>
      </c>
      <c r="B23" s="15" t="s">
        <v>138</v>
      </c>
      <c r="C23" s="8" t="s">
        <v>134</v>
      </c>
      <c r="D23" s="9">
        <v>4.7291666666666669E-2</v>
      </c>
      <c r="E23" s="23" t="s">
        <v>533</v>
      </c>
      <c r="F23" s="10">
        <v>12.1</v>
      </c>
      <c r="G23" s="10">
        <v>11</v>
      </c>
      <c r="H23" s="10">
        <v>11.1</v>
      </c>
      <c r="I23" s="10">
        <v>11.4</v>
      </c>
      <c r="J23" s="10">
        <v>11.5</v>
      </c>
      <c r="K23" s="10">
        <v>11.5</v>
      </c>
      <c r="L23" s="17">
        <f t="shared" si="9"/>
        <v>34.200000000000003</v>
      </c>
      <c r="M23" s="17">
        <f t="shared" si="10"/>
        <v>34.4</v>
      </c>
      <c r="N23" s="18">
        <f t="shared" si="11"/>
        <v>57.1</v>
      </c>
      <c r="O23" s="11" t="s">
        <v>124</v>
      </c>
      <c r="P23" s="11" t="s">
        <v>137</v>
      </c>
      <c r="Q23" s="13" t="s">
        <v>174</v>
      </c>
      <c r="R23" s="13" t="s">
        <v>168</v>
      </c>
      <c r="S23" s="13" t="s">
        <v>534</v>
      </c>
      <c r="T23" s="13" t="s">
        <v>119</v>
      </c>
      <c r="U23" s="12">
        <v>7.6</v>
      </c>
      <c r="V23" s="12">
        <v>9.6</v>
      </c>
      <c r="W23" s="12">
        <v>9.5</v>
      </c>
      <c r="X23" s="11" t="s">
        <v>121</v>
      </c>
      <c r="Y23" s="12">
        <v>0.1</v>
      </c>
      <c r="Z23" s="12" t="s">
        <v>241</v>
      </c>
      <c r="AA23" s="12" t="s">
        <v>248</v>
      </c>
      <c r="AB23" s="8">
        <v>0.1</v>
      </c>
      <c r="AC23" s="8"/>
      <c r="AD23" s="11" t="s">
        <v>243</v>
      </c>
      <c r="AE23" s="11" t="s">
        <v>244</v>
      </c>
      <c r="AF23" s="11" t="s">
        <v>121</v>
      </c>
      <c r="AG23" s="8" t="s">
        <v>407</v>
      </c>
      <c r="AH23" s="8" t="s">
        <v>532</v>
      </c>
      <c r="AI23" s="21" t="s">
        <v>556</v>
      </c>
    </row>
    <row r="24" spans="1:35" s="5" customFormat="1">
      <c r="A24" s="6">
        <v>44604</v>
      </c>
      <c r="B24" s="16" t="s">
        <v>145</v>
      </c>
      <c r="C24" s="8" t="s">
        <v>134</v>
      </c>
      <c r="D24" s="9">
        <v>4.7268518518518515E-2</v>
      </c>
      <c r="E24" s="23" t="s">
        <v>559</v>
      </c>
      <c r="F24" s="10">
        <v>11.9</v>
      </c>
      <c r="G24" s="10">
        <v>10.5</v>
      </c>
      <c r="H24" s="10">
        <v>11.1</v>
      </c>
      <c r="I24" s="10">
        <v>11.2</v>
      </c>
      <c r="J24" s="10">
        <v>11.7</v>
      </c>
      <c r="K24" s="10">
        <v>12</v>
      </c>
      <c r="L24" s="17">
        <f t="shared" ref="L24:L28" si="12">SUM(F24:H24)</f>
        <v>33.5</v>
      </c>
      <c r="M24" s="17">
        <f t="shared" ref="M24:M28" si="13">SUM(I24:K24)</f>
        <v>34.9</v>
      </c>
      <c r="N24" s="18">
        <f t="shared" ref="N24:N28" si="14">SUM(F24:J24)</f>
        <v>56.400000000000006</v>
      </c>
      <c r="O24" s="11" t="s">
        <v>128</v>
      </c>
      <c r="P24" s="11" t="s">
        <v>137</v>
      </c>
      <c r="Q24" s="13" t="s">
        <v>304</v>
      </c>
      <c r="R24" s="13" t="s">
        <v>563</v>
      </c>
      <c r="S24" s="13" t="s">
        <v>170</v>
      </c>
      <c r="T24" s="13" t="s">
        <v>247</v>
      </c>
      <c r="U24" s="12">
        <v>9.3000000000000007</v>
      </c>
      <c r="V24" s="12">
        <v>10.3</v>
      </c>
      <c r="W24" s="12">
        <v>9.3000000000000007</v>
      </c>
      <c r="X24" s="11" t="s">
        <v>247</v>
      </c>
      <c r="Y24" s="12">
        <v>-0.8</v>
      </c>
      <c r="Z24" s="12" t="s">
        <v>241</v>
      </c>
      <c r="AA24" s="12">
        <v>-0.2</v>
      </c>
      <c r="AB24" s="8">
        <v>-0.6</v>
      </c>
      <c r="AC24" s="8"/>
      <c r="AD24" s="11" t="s">
        <v>243</v>
      </c>
      <c r="AE24" s="11" t="s">
        <v>244</v>
      </c>
      <c r="AF24" s="11" t="s">
        <v>121</v>
      </c>
      <c r="AG24" s="8"/>
      <c r="AH24" s="8" t="s">
        <v>558</v>
      </c>
      <c r="AI24" s="21" t="s">
        <v>601</v>
      </c>
    </row>
    <row r="25" spans="1:35" s="5" customFormat="1">
      <c r="A25" s="6">
        <v>44604</v>
      </c>
      <c r="B25" s="16" t="s">
        <v>144</v>
      </c>
      <c r="C25" s="8" t="s">
        <v>134</v>
      </c>
      <c r="D25" s="9">
        <v>4.65625E-2</v>
      </c>
      <c r="E25" s="23" t="s">
        <v>575</v>
      </c>
      <c r="F25" s="10">
        <v>11.6</v>
      </c>
      <c r="G25" s="10">
        <v>10.3</v>
      </c>
      <c r="H25" s="10">
        <v>10.8</v>
      </c>
      <c r="I25" s="10">
        <v>11.2</v>
      </c>
      <c r="J25" s="10">
        <v>11.6</v>
      </c>
      <c r="K25" s="10">
        <v>11.8</v>
      </c>
      <c r="L25" s="17">
        <f t="shared" si="12"/>
        <v>32.700000000000003</v>
      </c>
      <c r="M25" s="17">
        <f t="shared" si="13"/>
        <v>34.599999999999994</v>
      </c>
      <c r="N25" s="18">
        <f t="shared" si="14"/>
        <v>55.500000000000007</v>
      </c>
      <c r="O25" s="11" t="s">
        <v>128</v>
      </c>
      <c r="P25" s="11" t="s">
        <v>137</v>
      </c>
      <c r="Q25" s="13" t="s">
        <v>583</v>
      </c>
      <c r="R25" s="13" t="s">
        <v>313</v>
      </c>
      <c r="S25" s="13" t="s">
        <v>337</v>
      </c>
      <c r="T25" s="13" t="s">
        <v>247</v>
      </c>
      <c r="U25" s="12">
        <v>9.3000000000000007</v>
      </c>
      <c r="V25" s="12">
        <v>10.3</v>
      </c>
      <c r="W25" s="12">
        <v>9.3000000000000007</v>
      </c>
      <c r="X25" s="11" t="s">
        <v>247</v>
      </c>
      <c r="Y25" s="12">
        <v>-0.8</v>
      </c>
      <c r="Z25" s="12" t="s">
        <v>241</v>
      </c>
      <c r="AA25" s="12">
        <v>-0.2</v>
      </c>
      <c r="AB25" s="8">
        <v>-0.6</v>
      </c>
      <c r="AC25" s="8"/>
      <c r="AD25" s="11" t="s">
        <v>243</v>
      </c>
      <c r="AE25" s="11" t="s">
        <v>244</v>
      </c>
      <c r="AF25" s="11" t="s">
        <v>120</v>
      </c>
      <c r="AG25" s="8"/>
      <c r="AH25" s="8" t="s">
        <v>574</v>
      </c>
      <c r="AI25" s="21" t="s">
        <v>607</v>
      </c>
    </row>
    <row r="26" spans="1:35" s="5" customFormat="1">
      <c r="A26" s="6">
        <v>44604</v>
      </c>
      <c r="B26" s="16" t="s">
        <v>138</v>
      </c>
      <c r="C26" s="8" t="s">
        <v>134</v>
      </c>
      <c r="D26" s="9">
        <v>4.7233796296296295E-2</v>
      </c>
      <c r="E26" s="23" t="s">
        <v>582</v>
      </c>
      <c r="F26" s="10">
        <v>12</v>
      </c>
      <c r="G26" s="10">
        <v>10.7</v>
      </c>
      <c r="H26" s="10">
        <v>10.8</v>
      </c>
      <c r="I26" s="10">
        <v>11.4</v>
      </c>
      <c r="J26" s="10">
        <v>11.5</v>
      </c>
      <c r="K26" s="10">
        <v>11.7</v>
      </c>
      <c r="L26" s="17">
        <f t="shared" si="12"/>
        <v>33.5</v>
      </c>
      <c r="M26" s="17">
        <f t="shared" si="13"/>
        <v>34.599999999999994</v>
      </c>
      <c r="N26" s="18">
        <f t="shared" si="14"/>
        <v>56.4</v>
      </c>
      <c r="O26" s="11" t="s">
        <v>124</v>
      </c>
      <c r="P26" s="11" t="s">
        <v>137</v>
      </c>
      <c r="Q26" s="13" t="s">
        <v>125</v>
      </c>
      <c r="R26" s="13" t="s">
        <v>584</v>
      </c>
      <c r="S26" s="13" t="s">
        <v>585</v>
      </c>
      <c r="T26" s="13" t="s">
        <v>247</v>
      </c>
      <c r="U26" s="12">
        <v>9.3000000000000007</v>
      </c>
      <c r="V26" s="12">
        <v>10.3</v>
      </c>
      <c r="W26" s="12">
        <v>9.3000000000000007</v>
      </c>
      <c r="X26" s="11" t="s">
        <v>247</v>
      </c>
      <c r="Y26" s="12">
        <v>-0.4</v>
      </c>
      <c r="Z26" s="12" t="s">
        <v>241</v>
      </c>
      <c r="AA26" s="12">
        <v>0.2</v>
      </c>
      <c r="AB26" s="8">
        <v>-0.6</v>
      </c>
      <c r="AC26" s="8"/>
      <c r="AD26" s="11" t="s">
        <v>243</v>
      </c>
      <c r="AE26" s="11" t="s">
        <v>244</v>
      </c>
      <c r="AF26" s="11" t="s">
        <v>120</v>
      </c>
      <c r="AG26" s="8"/>
      <c r="AH26" s="8" t="s">
        <v>581</v>
      </c>
      <c r="AI26" s="21" t="s">
        <v>609</v>
      </c>
    </row>
    <row r="27" spans="1:35" s="5" customFormat="1">
      <c r="A27" s="6">
        <v>44605</v>
      </c>
      <c r="B27" s="16" t="s">
        <v>145</v>
      </c>
      <c r="C27" s="8" t="s">
        <v>330</v>
      </c>
      <c r="D27" s="9">
        <v>4.8020833333333339E-2</v>
      </c>
      <c r="E27" s="23" t="s">
        <v>588</v>
      </c>
      <c r="F27" s="10">
        <v>12</v>
      </c>
      <c r="G27" s="10">
        <v>10.9</v>
      </c>
      <c r="H27" s="10">
        <v>11.3</v>
      </c>
      <c r="I27" s="10">
        <v>11.7</v>
      </c>
      <c r="J27" s="10">
        <v>12.1</v>
      </c>
      <c r="K27" s="10">
        <v>11.9</v>
      </c>
      <c r="L27" s="17">
        <f t="shared" si="12"/>
        <v>34.200000000000003</v>
      </c>
      <c r="M27" s="17">
        <f t="shared" si="13"/>
        <v>35.699999999999996</v>
      </c>
      <c r="N27" s="18">
        <f t="shared" si="14"/>
        <v>58.000000000000007</v>
      </c>
      <c r="O27" s="11" t="s">
        <v>124</v>
      </c>
      <c r="P27" s="11" t="s">
        <v>329</v>
      </c>
      <c r="Q27" s="13" t="s">
        <v>524</v>
      </c>
      <c r="R27" s="13" t="s">
        <v>424</v>
      </c>
      <c r="S27" s="13" t="s">
        <v>589</v>
      </c>
      <c r="T27" s="13" t="s">
        <v>247</v>
      </c>
      <c r="U27" s="12">
        <v>9.1999999999999993</v>
      </c>
      <c r="V27" s="12">
        <v>10.1</v>
      </c>
      <c r="W27" s="12">
        <v>8.6</v>
      </c>
      <c r="X27" s="11" t="s">
        <v>121</v>
      </c>
      <c r="Y27" s="12">
        <v>0.7</v>
      </c>
      <c r="Z27" s="12" t="s">
        <v>241</v>
      </c>
      <c r="AA27" s="12">
        <v>0.5</v>
      </c>
      <c r="AB27" s="8">
        <v>0.2</v>
      </c>
      <c r="AC27" s="8"/>
      <c r="AD27" s="11" t="s">
        <v>244</v>
      </c>
      <c r="AE27" s="11" t="s">
        <v>244</v>
      </c>
      <c r="AF27" s="11" t="s">
        <v>121</v>
      </c>
      <c r="AG27" s="8" t="s">
        <v>407</v>
      </c>
      <c r="AH27" s="8" t="s">
        <v>612</v>
      </c>
      <c r="AI27" s="21" t="s">
        <v>613</v>
      </c>
    </row>
    <row r="28" spans="1:35" s="5" customFormat="1">
      <c r="A28" s="6">
        <v>44605</v>
      </c>
      <c r="B28" s="16" t="s">
        <v>138</v>
      </c>
      <c r="C28" s="8" t="s">
        <v>593</v>
      </c>
      <c r="D28" s="9">
        <v>4.7951388888888891E-2</v>
      </c>
      <c r="E28" s="23" t="s">
        <v>594</v>
      </c>
      <c r="F28" s="10">
        <v>11.9</v>
      </c>
      <c r="G28" s="10">
        <v>10.6</v>
      </c>
      <c r="H28" s="10">
        <v>11.4</v>
      </c>
      <c r="I28" s="10">
        <v>11.3</v>
      </c>
      <c r="J28" s="10">
        <v>11.9</v>
      </c>
      <c r="K28" s="10">
        <v>12.2</v>
      </c>
      <c r="L28" s="17">
        <f t="shared" si="12"/>
        <v>33.9</v>
      </c>
      <c r="M28" s="17">
        <f t="shared" si="13"/>
        <v>35.400000000000006</v>
      </c>
      <c r="N28" s="18">
        <f t="shared" si="14"/>
        <v>57.1</v>
      </c>
      <c r="O28" s="11" t="s">
        <v>124</v>
      </c>
      <c r="P28" s="11" t="s">
        <v>137</v>
      </c>
      <c r="Q28" s="13" t="s">
        <v>125</v>
      </c>
      <c r="R28" s="13" t="s">
        <v>162</v>
      </c>
      <c r="S28" s="13" t="s">
        <v>435</v>
      </c>
      <c r="T28" s="13" t="s">
        <v>247</v>
      </c>
      <c r="U28" s="12">
        <v>9.1999999999999993</v>
      </c>
      <c r="V28" s="12">
        <v>10.1</v>
      </c>
      <c r="W28" s="12">
        <v>8.6</v>
      </c>
      <c r="X28" s="11" t="s">
        <v>121</v>
      </c>
      <c r="Y28" s="12">
        <v>0.8</v>
      </c>
      <c r="Z28" s="12" t="s">
        <v>241</v>
      </c>
      <c r="AA28" s="12">
        <v>0.4</v>
      </c>
      <c r="AB28" s="8">
        <v>0.4</v>
      </c>
      <c r="AC28" s="8"/>
      <c r="AD28" s="11" t="s">
        <v>244</v>
      </c>
      <c r="AE28" s="11" t="s">
        <v>243</v>
      </c>
      <c r="AF28" s="11" t="s">
        <v>121</v>
      </c>
      <c r="AG28" s="8" t="s">
        <v>407</v>
      </c>
      <c r="AH28" s="8" t="s">
        <v>619</v>
      </c>
      <c r="AI28" s="21" t="s">
        <v>618</v>
      </c>
    </row>
    <row r="29" spans="1:35" s="5" customFormat="1">
      <c r="A29" s="6">
        <v>44605</v>
      </c>
      <c r="B29" s="16" t="s">
        <v>473</v>
      </c>
      <c r="C29" s="8" t="s">
        <v>330</v>
      </c>
      <c r="D29" s="9">
        <v>4.7303240740740743E-2</v>
      </c>
      <c r="E29" s="23" t="s">
        <v>597</v>
      </c>
      <c r="F29" s="10">
        <v>11.9</v>
      </c>
      <c r="G29" s="10">
        <v>10.6</v>
      </c>
      <c r="H29" s="10">
        <v>11.1</v>
      </c>
      <c r="I29" s="10">
        <v>11.3</v>
      </c>
      <c r="J29" s="10">
        <v>11.6</v>
      </c>
      <c r="K29" s="10">
        <v>12.2</v>
      </c>
      <c r="L29" s="17">
        <f t="shared" ref="L29" si="15">SUM(F29:H29)</f>
        <v>33.6</v>
      </c>
      <c r="M29" s="17">
        <f t="shared" ref="M29" si="16">SUM(I29:K29)</f>
        <v>35.099999999999994</v>
      </c>
      <c r="N29" s="18">
        <f t="shared" ref="N29" si="17">SUM(F29:J29)</f>
        <v>56.500000000000007</v>
      </c>
      <c r="O29" s="11" t="s">
        <v>124</v>
      </c>
      <c r="P29" s="11" t="s">
        <v>137</v>
      </c>
      <c r="Q29" s="13" t="s">
        <v>125</v>
      </c>
      <c r="R29" s="13" t="s">
        <v>520</v>
      </c>
      <c r="S29" s="13" t="s">
        <v>357</v>
      </c>
      <c r="T29" s="13" t="s">
        <v>247</v>
      </c>
      <c r="U29" s="12">
        <v>9.1999999999999993</v>
      </c>
      <c r="V29" s="12">
        <v>10.1</v>
      </c>
      <c r="W29" s="12">
        <v>8.6</v>
      </c>
      <c r="X29" s="11" t="s">
        <v>172</v>
      </c>
      <c r="Y29" s="12">
        <v>1.3</v>
      </c>
      <c r="Z29" s="12" t="s">
        <v>241</v>
      </c>
      <c r="AA29" s="12">
        <v>0.5</v>
      </c>
      <c r="AB29" s="8">
        <v>0.8</v>
      </c>
      <c r="AC29" s="8"/>
      <c r="AD29" s="11" t="s">
        <v>244</v>
      </c>
      <c r="AE29" s="11" t="s">
        <v>244</v>
      </c>
      <c r="AF29" s="11" t="s">
        <v>247</v>
      </c>
      <c r="AG29" s="8" t="s">
        <v>407</v>
      </c>
      <c r="AH29" s="8" t="s">
        <v>628</v>
      </c>
      <c r="AI29" s="21" t="s">
        <v>629</v>
      </c>
    </row>
    <row r="30" spans="1:35" s="5" customFormat="1">
      <c r="A30" s="6">
        <v>44611</v>
      </c>
      <c r="B30" s="15" t="s">
        <v>145</v>
      </c>
      <c r="C30" s="8" t="s">
        <v>330</v>
      </c>
      <c r="D30" s="9">
        <v>4.8668981481481487E-2</v>
      </c>
      <c r="E30" s="23" t="s">
        <v>636</v>
      </c>
      <c r="F30" s="10">
        <v>11.9</v>
      </c>
      <c r="G30" s="10">
        <v>10.9</v>
      </c>
      <c r="H30" s="10">
        <v>11.8</v>
      </c>
      <c r="I30" s="10">
        <v>11.6</v>
      </c>
      <c r="J30" s="10">
        <v>12</v>
      </c>
      <c r="K30" s="10">
        <v>12.3</v>
      </c>
      <c r="L30" s="17">
        <f t="shared" ref="L30:L34" si="18">SUM(F30:H30)</f>
        <v>34.6</v>
      </c>
      <c r="M30" s="17">
        <f t="shared" ref="M30:M34" si="19">SUM(I30:K30)</f>
        <v>35.900000000000006</v>
      </c>
      <c r="N30" s="18">
        <f t="shared" ref="N30:N34" si="20">SUM(F30:J30)</f>
        <v>58.2</v>
      </c>
      <c r="O30" s="11" t="s">
        <v>124</v>
      </c>
      <c r="P30" s="11" t="s">
        <v>329</v>
      </c>
      <c r="Q30" s="13" t="s">
        <v>191</v>
      </c>
      <c r="R30" s="13" t="s">
        <v>357</v>
      </c>
      <c r="S30" s="13" t="s">
        <v>164</v>
      </c>
      <c r="T30" s="13" t="s">
        <v>247</v>
      </c>
      <c r="U30" s="12">
        <v>9</v>
      </c>
      <c r="V30" s="12">
        <v>9.6</v>
      </c>
      <c r="W30" s="12">
        <v>9</v>
      </c>
      <c r="X30" s="11" t="s">
        <v>121</v>
      </c>
      <c r="Y30" s="12">
        <v>1.3</v>
      </c>
      <c r="Z30" s="12" t="s">
        <v>241</v>
      </c>
      <c r="AA30" s="12" t="s">
        <v>241</v>
      </c>
      <c r="AB30" s="8" t="s">
        <v>241</v>
      </c>
      <c r="AC30" s="8"/>
      <c r="AD30" s="11" t="s">
        <v>358</v>
      </c>
      <c r="AE30" s="11" t="s">
        <v>243</v>
      </c>
      <c r="AF30" s="11" t="s">
        <v>121</v>
      </c>
      <c r="AG30" s="8" t="s">
        <v>407</v>
      </c>
      <c r="AH30" s="8" t="s">
        <v>635</v>
      </c>
      <c r="AI30" s="21" t="s">
        <v>676</v>
      </c>
    </row>
    <row r="31" spans="1:35" s="5" customFormat="1">
      <c r="A31" s="6">
        <v>44611</v>
      </c>
      <c r="B31" s="16" t="s">
        <v>144</v>
      </c>
      <c r="C31" s="8" t="s">
        <v>330</v>
      </c>
      <c r="D31" s="9">
        <v>4.8611111111111112E-2</v>
      </c>
      <c r="E31" s="23" t="s">
        <v>646</v>
      </c>
      <c r="F31" s="10">
        <v>11.9</v>
      </c>
      <c r="G31" s="10">
        <v>10.7</v>
      </c>
      <c r="H31" s="10">
        <v>11.4</v>
      </c>
      <c r="I31" s="10">
        <v>11.7</v>
      </c>
      <c r="J31" s="10">
        <v>11.7</v>
      </c>
      <c r="K31" s="10">
        <v>12.6</v>
      </c>
      <c r="L31" s="17">
        <f t="shared" si="18"/>
        <v>34</v>
      </c>
      <c r="M31" s="17">
        <f t="shared" si="19"/>
        <v>36</v>
      </c>
      <c r="N31" s="18">
        <f t="shared" si="20"/>
        <v>57.400000000000006</v>
      </c>
      <c r="O31" s="11" t="s">
        <v>124</v>
      </c>
      <c r="P31" s="11" t="s">
        <v>135</v>
      </c>
      <c r="Q31" s="13" t="s">
        <v>583</v>
      </c>
      <c r="R31" s="13" t="s">
        <v>345</v>
      </c>
      <c r="S31" s="13" t="s">
        <v>294</v>
      </c>
      <c r="T31" s="13" t="s">
        <v>247</v>
      </c>
      <c r="U31" s="12">
        <v>9</v>
      </c>
      <c r="V31" s="12">
        <v>9.6</v>
      </c>
      <c r="W31" s="12">
        <v>9</v>
      </c>
      <c r="X31" s="11" t="s">
        <v>172</v>
      </c>
      <c r="Y31" s="12">
        <v>1.9</v>
      </c>
      <c r="Z31" s="12" t="s">
        <v>241</v>
      </c>
      <c r="AA31" s="12" t="s">
        <v>241</v>
      </c>
      <c r="AB31" s="8" t="s">
        <v>241</v>
      </c>
      <c r="AC31" s="8"/>
      <c r="AD31" s="11" t="s">
        <v>358</v>
      </c>
      <c r="AE31" s="11" t="s">
        <v>244</v>
      </c>
      <c r="AF31" s="11" t="s">
        <v>121</v>
      </c>
      <c r="AG31" s="8" t="s">
        <v>407</v>
      </c>
      <c r="AH31" s="8" t="s">
        <v>686</v>
      </c>
      <c r="AI31" s="21" t="s">
        <v>687</v>
      </c>
    </row>
    <row r="32" spans="1:35" s="5" customFormat="1">
      <c r="A32" s="6">
        <v>44612</v>
      </c>
      <c r="B32" s="16" t="s">
        <v>145</v>
      </c>
      <c r="C32" s="8" t="s">
        <v>333</v>
      </c>
      <c r="D32" s="9">
        <v>4.8657407407407406E-2</v>
      </c>
      <c r="E32" s="23" t="s">
        <v>657</v>
      </c>
      <c r="F32" s="10">
        <v>12.2</v>
      </c>
      <c r="G32" s="10">
        <v>11.2</v>
      </c>
      <c r="H32" s="10">
        <v>11.7</v>
      </c>
      <c r="I32" s="10">
        <v>11.7</v>
      </c>
      <c r="J32" s="10">
        <v>11.8</v>
      </c>
      <c r="K32" s="10">
        <v>11.8</v>
      </c>
      <c r="L32" s="17">
        <f t="shared" si="18"/>
        <v>35.099999999999994</v>
      </c>
      <c r="M32" s="17">
        <f t="shared" si="19"/>
        <v>35.299999999999997</v>
      </c>
      <c r="N32" s="18">
        <f t="shared" si="20"/>
        <v>58.599999999999994</v>
      </c>
      <c r="O32" s="11" t="s">
        <v>130</v>
      </c>
      <c r="P32" s="11" t="s">
        <v>137</v>
      </c>
      <c r="Q32" s="13" t="s">
        <v>357</v>
      </c>
      <c r="R32" s="13" t="s">
        <v>665</v>
      </c>
      <c r="S32" s="13" t="s">
        <v>136</v>
      </c>
      <c r="T32" s="13" t="s">
        <v>247</v>
      </c>
      <c r="U32" s="12">
        <v>11</v>
      </c>
      <c r="V32" s="12">
        <v>14.5</v>
      </c>
      <c r="W32" s="12">
        <v>8.1</v>
      </c>
      <c r="X32" s="11" t="s">
        <v>172</v>
      </c>
      <c r="Y32" s="12">
        <v>1.2</v>
      </c>
      <c r="Z32" s="12" t="s">
        <v>241</v>
      </c>
      <c r="AA32" s="12">
        <v>-0.1</v>
      </c>
      <c r="AB32" s="8">
        <v>1.3</v>
      </c>
      <c r="AC32" s="8"/>
      <c r="AD32" s="11" t="s">
        <v>243</v>
      </c>
      <c r="AE32" s="11" t="s">
        <v>243</v>
      </c>
      <c r="AF32" s="11" t="s">
        <v>121</v>
      </c>
      <c r="AG32" s="8" t="s">
        <v>407</v>
      </c>
      <c r="AH32" s="8" t="s">
        <v>656</v>
      </c>
      <c r="AI32" s="21" t="s">
        <v>693</v>
      </c>
    </row>
    <row r="33" spans="1:35" s="5" customFormat="1">
      <c r="A33" s="6">
        <v>44612</v>
      </c>
      <c r="B33" s="16" t="s">
        <v>280</v>
      </c>
      <c r="C33" s="8" t="s">
        <v>330</v>
      </c>
      <c r="D33" s="9">
        <v>4.8645833333333333E-2</v>
      </c>
      <c r="E33" s="23" t="s">
        <v>674</v>
      </c>
      <c r="F33" s="10">
        <v>12.1</v>
      </c>
      <c r="G33" s="10">
        <v>11.2</v>
      </c>
      <c r="H33" s="10">
        <v>11.6</v>
      </c>
      <c r="I33" s="10">
        <v>11.6</v>
      </c>
      <c r="J33" s="10">
        <v>11.7</v>
      </c>
      <c r="K33" s="10">
        <v>12.1</v>
      </c>
      <c r="L33" s="17">
        <f t="shared" si="18"/>
        <v>34.9</v>
      </c>
      <c r="M33" s="17">
        <f t="shared" si="19"/>
        <v>35.4</v>
      </c>
      <c r="N33" s="18">
        <f t="shared" si="20"/>
        <v>58.2</v>
      </c>
      <c r="O33" s="11" t="s">
        <v>130</v>
      </c>
      <c r="P33" s="11" t="s">
        <v>137</v>
      </c>
      <c r="Q33" s="13" t="s">
        <v>669</v>
      </c>
      <c r="R33" s="13" t="s">
        <v>224</v>
      </c>
      <c r="S33" s="13" t="s">
        <v>421</v>
      </c>
      <c r="T33" s="13" t="s">
        <v>247</v>
      </c>
      <c r="U33" s="12">
        <v>11</v>
      </c>
      <c r="V33" s="12">
        <v>14.5</v>
      </c>
      <c r="W33" s="12">
        <v>8.1</v>
      </c>
      <c r="X33" s="11" t="s">
        <v>172</v>
      </c>
      <c r="Y33" s="12">
        <v>1.7</v>
      </c>
      <c r="Z33" s="12" t="s">
        <v>241</v>
      </c>
      <c r="AA33" s="12">
        <v>0.4</v>
      </c>
      <c r="AB33" s="8">
        <v>1.3</v>
      </c>
      <c r="AC33" s="8"/>
      <c r="AD33" s="11" t="s">
        <v>244</v>
      </c>
      <c r="AE33" s="11" t="s">
        <v>243</v>
      </c>
      <c r="AF33" s="11" t="s">
        <v>120</v>
      </c>
      <c r="AG33" s="8" t="s">
        <v>407</v>
      </c>
      <c r="AH33" s="8" t="s">
        <v>662</v>
      </c>
      <c r="AI33" s="21" t="s">
        <v>697</v>
      </c>
    </row>
    <row r="34" spans="1:35" s="5" customFormat="1">
      <c r="A34" s="6">
        <v>44612</v>
      </c>
      <c r="B34" s="16" t="s">
        <v>138</v>
      </c>
      <c r="C34" s="8" t="s">
        <v>330</v>
      </c>
      <c r="D34" s="9">
        <v>4.8634259259259259E-2</v>
      </c>
      <c r="E34" s="23" t="s">
        <v>672</v>
      </c>
      <c r="F34" s="10">
        <v>12.2</v>
      </c>
      <c r="G34" s="10">
        <v>10.9</v>
      </c>
      <c r="H34" s="10">
        <v>11.7</v>
      </c>
      <c r="I34" s="10">
        <v>11.7</v>
      </c>
      <c r="J34" s="10">
        <v>11.7</v>
      </c>
      <c r="K34" s="10">
        <v>12</v>
      </c>
      <c r="L34" s="17">
        <f t="shared" si="18"/>
        <v>34.799999999999997</v>
      </c>
      <c r="M34" s="17">
        <f t="shared" si="19"/>
        <v>35.4</v>
      </c>
      <c r="N34" s="18">
        <f t="shared" si="20"/>
        <v>58.2</v>
      </c>
      <c r="O34" s="11" t="s">
        <v>130</v>
      </c>
      <c r="P34" s="11" t="s">
        <v>137</v>
      </c>
      <c r="Q34" s="13" t="s">
        <v>167</v>
      </c>
      <c r="R34" s="13" t="s">
        <v>673</v>
      </c>
      <c r="S34" s="13" t="s">
        <v>534</v>
      </c>
      <c r="T34" s="13" t="s">
        <v>247</v>
      </c>
      <c r="U34" s="12">
        <v>11</v>
      </c>
      <c r="V34" s="12">
        <v>14.5</v>
      </c>
      <c r="W34" s="12">
        <v>8.1</v>
      </c>
      <c r="X34" s="11" t="s">
        <v>172</v>
      </c>
      <c r="Y34" s="12">
        <v>1.7</v>
      </c>
      <c r="Z34" s="12" t="s">
        <v>241</v>
      </c>
      <c r="AA34" s="12">
        <v>0.4</v>
      </c>
      <c r="AB34" s="8">
        <v>1.3</v>
      </c>
      <c r="AC34" s="8"/>
      <c r="AD34" s="11" t="s">
        <v>244</v>
      </c>
      <c r="AE34" s="11" t="s">
        <v>244</v>
      </c>
      <c r="AF34" s="11" t="s">
        <v>121</v>
      </c>
      <c r="AG34" s="8" t="s">
        <v>407</v>
      </c>
      <c r="AH34" s="8" t="s">
        <v>699</v>
      </c>
      <c r="AI34" s="21" t="s">
        <v>700</v>
      </c>
    </row>
    <row r="35" spans="1:35" s="5" customFormat="1">
      <c r="A35" s="6">
        <v>44618</v>
      </c>
      <c r="B35" s="16" t="s">
        <v>145</v>
      </c>
      <c r="C35" s="8" t="s">
        <v>134</v>
      </c>
      <c r="D35" s="9">
        <v>4.7256944444444449E-2</v>
      </c>
      <c r="E35" s="23" t="s">
        <v>704</v>
      </c>
      <c r="F35" s="10">
        <v>11.9</v>
      </c>
      <c r="G35" s="10">
        <v>10.3</v>
      </c>
      <c r="H35" s="10">
        <v>11.2</v>
      </c>
      <c r="I35" s="10">
        <v>11.5</v>
      </c>
      <c r="J35" s="10">
        <v>11.5</v>
      </c>
      <c r="K35" s="10">
        <v>11.9</v>
      </c>
      <c r="L35" s="17">
        <f t="shared" ref="L35:L39" si="21">SUM(F35:H35)</f>
        <v>33.400000000000006</v>
      </c>
      <c r="M35" s="17">
        <f t="shared" ref="M35:M39" si="22">SUM(I35:K35)</f>
        <v>34.9</v>
      </c>
      <c r="N35" s="18">
        <f t="shared" ref="N35:N39" si="23">SUM(F35:J35)</f>
        <v>56.400000000000006</v>
      </c>
      <c r="O35" s="11" t="s">
        <v>128</v>
      </c>
      <c r="P35" s="11" t="s">
        <v>137</v>
      </c>
      <c r="Q35" s="13" t="s">
        <v>125</v>
      </c>
      <c r="R35" s="13" t="s">
        <v>224</v>
      </c>
      <c r="S35" s="13" t="s">
        <v>191</v>
      </c>
      <c r="T35" s="13" t="s">
        <v>247</v>
      </c>
      <c r="U35" s="12">
        <v>7.5</v>
      </c>
      <c r="V35" s="12">
        <v>9.6999999999999993</v>
      </c>
      <c r="W35" s="12">
        <v>9.5</v>
      </c>
      <c r="X35" s="11" t="s">
        <v>247</v>
      </c>
      <c r="Y35" s="12">
        <v>-0.9</v>
      </c>
      <c r="Z35" s="12" t="s">
        <v>241</v>
      </c>
      <c r="AA35" s="12">
        <v>-0.4</v>
      </c>
      <c r="AB35" s="8">
        <v>-0.5</v>
      </c>
      <c r="AC35" s="8"/>
      <c r="AD35" s="11" t="s">
        <v>242</v>
      </c>
      <c r="AE35" s="11" t="s">
        <v>243</v>
      </c>
      <c r="AF35" s="11" t="s">
        <v>120</v>
      </c>
      <c r="AG35" s="8"/>
      <c r="AH35" s="8" t="s">
        <v>703</v>
      </c>
      <c r="AI35" s="21" t="s">
        <v>739</v>
      </c>
    </row>
    <row r="36" spans="1:35" s="5" customFormat="1">
      <c r="A36" s="6">
        <v>44618</v>
      </c>
      <c r="B36" s="16" t="s">
        <v>138</v>
      </c>
      <c r="C36" s="8" t="s">
        <v>134</v>
      </c>
      <c r="D36" s="9">
        <v>4.7256944444444449E-2</v>
      </c>
      <c r="E36" s="23" t="s">
        <v>716</v>
      </c>
      <c r="F36" s="10">
        <v>12.1</v>
      </c>
      <c r="G36" s="10">
        <v>10.6</v>
      </c>
      <c r="H36" s="10">
        <v>11</v>
      </c>
      <c r="I36" s="10">
        <v>11.4</v>
      </c>
      <c r="J36" s="10">
        <v>11.5</v>
      </c>
      <c r="K36" s="10">
        <v>11.7</v>
      </c>
      <c r="L36" s="17">
        <f t="shared" si="21"/>
        <v>33.700000000000003</v>
      </c>
      <c r="M36" s="17">
        <f t="shared" si="22"/>
        <v>34.599999999999994</v>
      </c>
      <c r="N36" s="18">
        <f t="shared" si="23"/>
        <v>56.6</v>
      </c>
      <c r="O36" s="11" t="s">
        <v>124</v>
      </c>
      <c r="P36" s="11" t="s">
        <v>137</v>
      </c>
      <c r="Q36" s="13" t="s">
        <v>225</v>
      </c>
      <c r="R36" s="13" t="s">
        <v>313</v>
      </c>
      <c r="S36" s="13" t="s">
        <v>176</v>
      </c>
      <c r="T36" s="13" t="s">
        <v>247</v>
      </c>
      <c r="U36" s="12">
        <v>7.5</v>
      </c>
      <c r="V36" s="12">
        <v>9.6999999999999993</v>
      </c>
      <c r="W36" s="12">
        <v>9.5</v>
      </c>
      <c r="X36" s="11" t="s">
        <v>247</v>
      </c>
      <c r="Y36" s="12">
        <v>-0.2</v>
      </c>
      <c r="Z36" s="12" t="s">
        <v>241</v>
      </c>
      <c r="AA36" s="12">
        <v>0.3</v>
      </c>
      <c r="AB36" s="8">
        <v>-0.5</v>
      </c>
      <c r="AC36" s="8"/>
      <c r="AD36" s="11" t="s">
        <v>244</v>
      </c>
      <c r="AE36" s="11" t="s">
        <v>243</v>
      </c>
      <c r="AF36" s="11" t="s">
        <v>120</v>
      </c>
      <c r="AG36" s="8"/>
      <c r="AH36" s="8" t="s">
        <v>715</v>
      </c>
      <c r="AI36" s="21" t="s">
        <v>745</v>
      </c>
    </row>
    <row r="37" spans="1:35" s="5" customFormat="1">
      <c r="A37" s="6">
        <v>44619</v>
      </c>
      <c r="B37" s="16" t="s">
        <v>145</v>
      </c>
      <c r="C37" s="8" t="s">
        <v>134</v>
      </c>
      <c r="D37" s="9">
        <v>4.7928240740740737E-2</v>
      </c>
      <c r="E37" s="23" t="s">
        <v>728</v>
      </c>
      <c r="F37" s="10">
        <v>12.3</v>
      </c>
      <c r="G37" s="10">
        <v>10.8</v>
      </c>
      <c r="H37" s="10">
        <v>11.7</v>
      </c>
      <c r="I37" s="10">
        <v>11.5</v>
      </c>
      <c r="J37" s="10">
        <v>11.3</v>
      </c>
      <c r="K37" s="10">
        <v>11.5</v>
      </c>
      <c r="L37" s="17">
        <f t="shared" si="21"/>
        <v>34.799999999999997</v>
      </c>
      <c r="M37" s="17">
        <f t="shared" si="22"/>
        <v>34.299999999999997</v>
      </c>
      <c r="N37" s="18">
        <f t="shared" si="23"/>
        <v>57.599999999999994</v>
      </c>
      <c r="O37" s="11" t="s">
        <v>130</v>
      </c>
      <c r="P37" s="11" t="s">
        <v>518</v>
      </c>
      <c r="Q37" s="13" t="s">
        <v>125</v>
      </c>
      <c r="R37" s="13" t="s">
        <v>228</v>
      </c>
      <c r="S37" s="13" t="s">
        <v>563</v>
      </c>
      <c r="T37" s="13" t="s">
        <v>247</v>
      </c>
      <c r="U37" s="12">
        <v>7.5</v>
      </c>
      <c r="V37" s="12">
        <v>9.5</v>
      </c>
      <c r="W37" s="12">
        <v>9.6999999999999993</v>
      </c>
      <c r="X37" s="11" t="s">
        <v>247</v>
      </c>
      <c r="Y37" s="12">
        <v>-0.1</v>
      </c>
      <c r="Z37" s="12">
        <v>-0.1</v>
      </c>
      <c r="AA37" s="12">
        <v>0.2</v>
      </c>
      <c r="AB37" s="8">
        <v>-0.4</v>
      </c>
      <c r="AC37" s="8"/>
      <c r="AD37" s="11" t="s">
        <v>243</v>
      </c>
      <c r="AE37" s="11" t="s">
        <v>244</v>
      </c>
      <c r="AF37" s="11" t="s">
        <v>121</v>
      </c>
      <c r="AG37" s="8"/>
      <c r="AH37" s="8" t="s">
        <v>755</v>
      </c>
      <c r="AI37" s="21" t="s">
        <v>756</v>
      </c>
    </row>
    <row r="38" spans="1:35" s="5" customFormat="1">
      <c r="A38" s="6">
        <v>44619</v>
      </c>
      <c r="B38" s="16" t="s">
        <v>138</v>
      </c>
      <c r="C38" s="8" t="s">
        <v>134</v>
      </c>
      <c r="D38" s="9">
        <v>4.7916666666666663E-2</v>
      </c>
      <c r="E38" s="23" t="s">
        <v>731</v>
      </c>
      <c r="F38" s="10">
        <v>12.4</v>
      </c>
      <c r="G38" s="10">
        <v>11</v>
      </c>
      <c r="H38" s="10">
        <v>11.4</v>
      </c>
      <c r="I38" s="10">
        <v>11.5</v>
      </c>
      <c r="J38" s="10">
        <v>11.4</v>
      </c>
      <c r="K38" s="10">
        <v>11.3</v>
      </c>
      <c r="L38" s="17">
        <f t="shared" si="21"/>
        <v>34.799999999999997</v>
      </c>
      <c r="M38" s="17">
        <f t="shared" si="22"/>
        <v>34.200000000000003</v>
      </c>
      <c r="N38" s="18">
        <f t="shared" si="23"/>
        <v>57.699999999999996</v>
      </c>
      <c r="O38" s="11" t="s">
        <v>130</v>
      </c>
      <c r="P38" s="11" t="s">
        <v>518</v>
      </c>
      <c r="Q38" s="13" t="s">
        <v>534</v>
      </c>
      <c r="R38" s="13" t="s">
        <v>218</v>
      </c>
      <c r="S38" s="13" t="s">
        <v>168</v>
      </c>
      <c r="T38" s="13" t="s">
        <v>247</v>
      </c>
      <c r="U38" s="12">
        <v>7.5</v>
      </c>
      <c r="V38" s="12">
        <v>9.5</v>
      </c>
      <c r="W38" s="12">
        <v>9.6999999999999993</v>
      </c>
      <c r="X38" s="11" t="s">
        <v>247</v>
      </c>
      <c r="Y38" s="12">
        <v>0.5</v>
      </c>
      <c r="Z38" s="12">
        <v>-0.2</v>
      </c>
      <c r="AA38" s="12">
        <v>0.7</v>
      </c>
      <c r="AB38" s="8">
        <v>-0.4</v>
      </c>
      <c r="AC38" s="8"/>
      <c r="AD38" s="11" t="s">
        <v>244</v>
      </c>
      <c r="AE38" s="11" t="s">
        <v>243</v>
      </c>
      <c r="AF38" s="11" t="s">
        <v>120</v>
      </c>
      <c r="AG38" s="8"/>
      <c r="AH38" s="8" t="s">
        <v>761</v>
      </c>
      <c r="AI38" s="21" t="s">
        <v>762</v>
      </c>
    </row>
    <row r="39" spans="1:35" s="5" customFormat="1">
      <c r="A39" s="6">
        <v>44619</v>
      </c>
      <c r="B39" s="16" t="s">
        <v>147</v>
      </c>
      <c r="C39" s="8" t="s">
        <v>134</v>
      </c>
      <c r="D39" s="9">
        <v>4.6574074074074073E-2</v>
      </c>
      <c r="E39" s="23" t="s">
        <v>736</v>
      </c>
      <c r="F39" s="10">
        <v>12</v>
      </c>
      <c r="G39" s="10">
        <v>10.5</v>
      </c>
      <c r="H39" s="10">
        <v>10.7</v>
      </c>
      <c r="I39" s="10">
        <v>11.1</v>
      </c>
      <c r="J39" s="10">
        <v>11.2</v>
      </c>
      <c r="K39" s="10">
        <v>11.9</v>
      </c>
      <c r="L39" s="17">
        <f t="shared" si="21"/>
        <v>33.200000000000003</v>
      </c>
      <c r="M39" s="17">
        <f t="shared" si="22"/>
        <v>34.199999999999996</v>
      </c>
      <c r="N39" s="18">
        <f t="shared" si="23"/>
        <v>55.5</v>
      </c>
      <c r="O39" s="11" t="s">
        <v>124</v>
      </c>
      <c r="P39" s="11" t="s">
        <v>137</v>
      </c>
      <c r="Q39" s="13" t="s">
        <v>224</v>
      </c>
      <c r="R39" s="13" t="s">
        <v>125</v>
      </c>
      <c r="S39" s="13" t="s">
        <v>163</v>
      </c>
      <c r="T39" s="13" t="s">
        <v>247</v>
      </c>
      <c r="U39" s="12">
        <v>7.5</v>
      </c>
      <c r="V39" s="12">
        <v>9.5</v>
      </c>
      <c r="W39" s="12">
        <v>9.6999999999999993</v>
      </c>
      <c r="X39" s="11" t="s">
        <v>247</v>
      </c>
      <c r="Y39" s="12">
        <v>-0.3</v>
      </c>
      <c r="Z39" s="12" t="s">
        <v>241</v>
      </c>
      <c r="AA39" s="12">
        <v>0.1</v>
      </c>
      <c r="AB39" s="8">
        <v>-0.4</v>
      </c>
      <c r="AC39" s="8"/>
      <c r="AD39" s="11" t="s">
        <v>243</v>
      </c>
      <c r="AE39" s="11" t="s">
        <v>244</v>
      </c>
      <c r="AF39" s="11" t="s">
        <v>120</v>
      </c>
      <c r="AG39" s="8"/>
      <c r="AH39" s="8" t="s">
        <v>767</v>
      </c>
      <c r="AI39" s="21" t="s">
        <v>768</v>
      </c>
    </row>
  </sheetData>
  <autoFilter ref="A1:AH7" xr:uid="{00000000-0009-0000-0000-000001000000}"/>
  <phoneticPr fontId="10"/>
  <conditionalFormatting sqref="AD2:AE7">
    <cfRule type="containsText" dxfId="932" priority="714" operator="containsText" text="E">
      <formula>NOT(ISERROR(SEARCH("E",AD2)))</formula>
    </cfRule>
    <cfRule type="containsText" dxfId="931" priority="715" operator="containsText" text="B">
      <formula>NOT(ISERROR(SEARCH("B",AD2)))</formula>
    </cfRule>
    <cfRule type="containsText" dxfId="930" priority="716" operator="containsText" text="A">
      <formula>NOT(ISERROR(SEARCH("A",AD2)))</formula>
    </cfRule>
  </conditionalFormatting>
  <conditionalFormatting sqref="AF2:AF7">
    <cfRule type="containsText" dxfId="929" priority="711" operator="containsText" text="E">
      <formula>NOT(ISERROR(SEARCH("E",AF2)))</formula>
    </cfRule>
    <cfRule type="containsText" dxfId="928" priority="712" operator="containsText" text="B">
      <formula>NOT(ISERROR(SEARCH("B",AF2)))</formula>
    </cfRule>
    <cfRule type="containsText" dxfId="927" priority="713" operator="containsText" text="A">
      <formula>NOT(ISERROR(SEARCH("A",AF2)))</formula>
    </cfRule>
  </conditionalFormatting>
  <conditionalFormatting sqref="F3:K7">
    <cfRule type="colorScale" priority="1216">
      <colorScale>
        <cfvo type="min"/>
        <cfvo type="percentile" val="50"/>
        <cfvo type="max"/>
        <color rgb="FFF8696B"/>
        <color rgb="FFFFEB84"/>
        <color rgb="FF63BE7B"/>
      </colorScale>
    </cfRule>
  </conditionalFormatting>
  <conditionalFormatting sqref="X2:X7">
    <cfRule type="containsText" dxfId="926" priority="592" operator="containsText" text="D">
      <formula>NOT(ISERROR(SEARCH("D",X2)))</formula>
    </cfRule>
    <cfRule type="containsText" dxfId="925" priority="593" operator="containsText" text="S">
      <formula>NOT(ISERROR(SEARCH("S",X2)))</formula>
    </cfRule>
    <cfRule type="containsText" dxfId="924" priority="594" operator="containsText" text="F">
      <formula>NOT(ISERROR(SEARCH("F",X2)))</formula>
    </cfRule>
    <cfRule type="containsText" dxfId="923" priority="595" operator="containsText" text="E">
      <formula>NOT(ISERROR(SEARCH("E",X2)))</formula>
    </cfRule>
    <cfRule type="containsText" dxfId="922" priority="596" operator="containsText" text="B">
      <formula>NOT(ISERROR(SEARCH("B",X2)))</formula>
    </cfRule>
    <cfRule type="containsText" dxfId="921" priority="597" operator="containsText" text="A">
      <formula>NOT(ISERROR(SEARCH("A",X2)))</formula>
    </cfRule>
  </conditionalFormatting>
  <conditionalFormatting sqref="AG2:AG7">
    <cfRule type="containsText" dxfId="920" priority="588" operator="containsText" text="E">
      <formula>NOT(ISERROR(SEARCH("E",AG2)))</formula>
    </cfRule>
    <cfRule type="containsText" dxfId="919" priority="589" operator="containsText" text="B">
      <formula>NOT(ISERROR(SEARCH("B",AG2)))</formula>
    </cfRule>
    <cfRule type="containsText" dxfId="918" priority="590" operator="containsText" text="A">
      <formula>NOT(ISERROR(SEARCH("A",AG2)))</formula>
    </cfRule>
  </conditionalFormatting>
  <conditionalFormatting sqref="F2:K2">
    <cfRule type="colorScale" priority="182">
      <colorScale>
        <cfvo type="min"/>
        <cfvo type="percentile" val="50"/>
        <cfvo type="max"/>
        <color rgb="FFF8696B"/>
        <color rgb="FFFFEB84"/>
        <color rgb="FF63BE7B"/>
      </colorScale>
    </cfRule>
  </conditionalFormatting>
  <conditionalFormatting sqref="AD8:AE11">
    <cfRule type="containsText" dxfId="917" priority="178" operator="containsText" text="E">
      <formula>NOT(ISERROR(SEARCH("E",AD8)))</formula>
    </cfRule>
    <cfRule type="containsText" dxfId="916" priority="179" operator="containsText" text="B">
      <formula>NOT(ISERROR(SEARCH("B",AD8)))</formula>
    </cfRule>
    <cfRule type="containsText" dxfId="915" priority="180" operator="containsText" text="A">
      <formula>NOT(ISERROR(SEARCH("A",AD8)))</formula>
    </cfRule>
  </conditionalFormatting>
  <conditionalFormatting sqref="AF8:AF11">
    <cfRule type="containsText" dxfId="914" priority="175" operator="containsText" text="E">
      <formula>NOT(ISERROR(SEARCH("E",AF8)))</formula>
    </cfRule>
    <cfRule type="containsText" dxfId="913" priority="176" operator="containsText" text="B">
      <formula>NOT(ISERROR(SEARCH("B",AF8)))</formula>
    </cfRule>
    <cfRule type="containsText" dxfId="912" priority="177" operator="containsText" text="A">
      <formula>NOT(ISERROR(SEARCH("A",AF8)))</formula>
    </cfRule>
  </conditionalFormatting>
  <conditionalFormatting sqref="F8:K11">
    <cfRule type="colorScale" priority="181">
      <colorScale>
        <cfvo type="min"/>
        <cfvo type="percentile" val="50"/>
        <cfvo type="max"/>
        <color rgb="FFF8696B"/>
        <color rgb="FFFFEB84"/>
        <color rgb="FF63BE7B"/>
      </colorScale>
    </cfRule>
  </conditionalFormatting>
  <conditionalFormatting sqref="X8:X11">
    <cfRule type="containsText" dxfId="911" priority="169" operator="containsText" text="D">
      <formula>NOT(ISERROR(SEARCH("D",X8)))</formula>
    </cfRule>
    <cfRule type="containsText" dxfId="910" priority="170" operator="containsText" text="S">
      <formula>NOT(ISERROR(SEARCH("S",X8)))</formula>
    </cfRule>
    <cfRule type="containsText" dxfId="909" priority="171" operator="containsText" text="F">
      <formula>NOT(ISERROR(SEARCH("F",X8)))</formula>
    </cfRule>
    <cfRule type="containsText" dxfId="908" priority="172" operator="containsText" text="E">
      <formula>NOT(ISERROR(SEARCH("E",X8)))</formula>
    </cfRule>
    <cfRule type="containsText" dxfId="907" priority="173" operator="containsText" text="B">
      <formula>NOT(ISERROR(SEARCH("B",X8)))</formula>
    </cfRule>
    <cfRule type="containsText" dxfId="906" priority="174" operator="containsText" text="A">
      <formula>NOT(ISERROR(SEARCH("A",X8)))</formula>
    </cfRule>
  </conditionalFormatting>
  <conditionalFormatting sqref="AG8:AG11">
    <cfRule type="containsText" dxfId="905" priority="166" operator="containsText" text="E">
      <formula>NOT(ISERROR(SEARCH("E",AG8)))</formula>
    </cfRule>
    <cfRule type="containsText" dxfId="904" priority="167" operator="containsText" text="B">
      <formula>NOT(ISERROR(SEARCH("B",AG8)))</formula>
    </cfRule>
    <cfRule type="containsText" dxfId="903" priority="168" operator="containsText" text="A">
      <formula>NOT(ISERROR(SEARCH("A",AG8)))</formula>
    </cfRule>
  </conditionalFormatting>
  <conditionalFormatting sqref="AD12:AE18">
    <cfRule type="containsText" dxfId="902" priority="162" operator="containsText" text="E">
      <formula>NOT(ISERROR(SEARCH("E",AD12)))</formula>
    </cfRule>
    <cfRule type="containsText" dxfId="901" priority="163" operator="containsText" text="B">
      <formula>NOT(ISERROR(SEARCH("B",AD12)))</formula>
    </cfRule>
    <cfRule type="containsText" dxfId="900" priority="164" operator="containsText" text="A">
      <formula>NOT(ISERROR(SEARCH("A",AD12)))</formula>
    </cfRule>
  </conditionalFormatting>
  <conditionalFormatting sqref="AF12:AF18">
    <cfRule type="containsText" dxfId="899" priority="159" operator="containsText" text="E">
      <formula>NOT(ISERROR(SEARCH("E",AF12)))</formula>
    </cfRule>
    <cfRule type="containsText" dxfId="898" priority="160" operator="containsText" text="B">
      <formula>NOT(ISERROR(SEARCH("B",AF12)))</formula>
    </cfRule>
    <cfRule type="containsText" dxfId="897" priority="161" operator="containsText" text="A">
      <formula>NOT(ISERROR(SEARCH("A",AF12)))</formula>
    </cfRule>
  </conditionalFormatting>
  <conditionalFormatting sqref="F12:K18">
    <cfRule type="colorScale" priority="165">
      <colorScale>
        <cfvo type="min"/>
        <cfvo type="percentile" val="50"/>
        <cfvo type="max"/>
        <color rgb="FFF8696B"/>
        <color rgb="FFFFEB84"/>
        <color rgb="FF63BE7B"/>
      </colorScale>
    </cfRule>
  </conditionalFormatting>
  <conditionalFormatting sqref="X12:X18">
    <cfRule type="containsText" dxfId="896" priority="153" operator="containsText" text="D">
      <formula>NOT(ISERROR(SEARCH("D",X12)))</formula>
    </cfRule>
    <cfRule type="containsText" dxfId="895" priority="154" operator="containsText" text="S">
      <formula>NOT(ISERROR(SEARCH("S",X12)))</formula>
    </cfRule>
    <cfRule type="containsText" dxfId="894" priority="155" operator="containsText" text="F">
      <formula>NOT(ISERROR(SEARCH("F",X12)))</formula>
    </cfRule>
    <cfRule type="containsText" dxfId="893" priority="156" operator="containsText" text="E">
      <formula>NOT(ISERROR(SEARCH("E",X12)))</formula>
    </cfRule>
    <cfRule type="containsText" dxfId="892" priority="157" operator="containsText" text="B">
      <formula>NOT(ISERROR(SEARCH("B",X12)))</formula>
    </cfRule>
    <cfRule type="containsText" dxfId="891" priority="158" operator="containsText" text="A">
      <formula>NOT(ISERROR(SEARCH("A",X12)))</formula>
    </cfRule>
  </conditionalFormatting>
  <conditionalFormatting sqref="AG12:AG18">
    <cfRule type="containsText" dxfId="890" priority="147" operator="containsText" text="E">
      <formula>NOT(ISERROR(SEARCH("E",AG12)))</formula>
    </cfRule>
    <cfRule type="containsText" dxfId="889" priority="148" operator="containsText" text="B">
      <formula>NOT(ISERROR(SEARCH("B",AG12)))</formula>
    </cfRule>
    <cfRule type="containsText" dxfId="888" priority="149" operator="containsText" text="A">
      <formula>NOT(ISERROR(SEARCH("A",AG12)))</formula>
    </cfRule>
  </conditionalFormatting>
  <conditionalFormatting sqref="AG12:AG18">
    <cfRule type="containsText" dxfId="887" priority="144" operator="containsText" text="E">
      <formula>NOT(ISERROR(SEARCH("E",AG12)))</formula>
    </cfRule>
    <cfRule type="containsText" dxfId="886" priority="145" operator="containsText" text="B">
      <formula>NOT(ISERROR(SEARCH("B",AG12)))</formula>
    </cfRule>
    <cfRule type="containsText" dxfId="885" priority="146" operator="containsText" text="A">
      <formula>NOT(ISERROR(SEARCH("A",AG12)))</formula>
    </cfRule>
  </conditionalFormatting>
  <conditionalFormatting sqref="AD19:AE23">
    <cfRule type="containsText" dxfId="884" priority="140" operator="containsText" text="E">
      <formula>NOT(ISERROR(SEARCH("E",AD19)))</formula>
    </cfRule>
    <cfRule type="containsText" dxfId="883" priority="141" operator="containsText" text="B">
      <formula>NOT(ISERROR(SEARCH("B",AD19)))</formula>
    </cfRule>
    <cfRule type="containsText" dxfId="882" priority="142" operator="containsText" text="A">
      <formula>NOT(ISERROR(SEARCH("A",AD19)))</formula>
    </cfRule>
  </conditionalFormatting>
  <conditionalFormatting sqref="AF19:AF23">
    <cfRule type="containsText" dxfId="881" priority="137" operator="containsText" text="E">
      <formula>NOT(ISERROR(SEARCH("E",AF19)))</formula>
    </cfRule>
    <cfRule type="containsText" dxfId="880" priority="138" operator="containsText" text="B">
      <formula>NOT(ISERROR(SEARCH("B",AF19)))</formula>
    </cfRule>
    <cfRule type="containsText" dxfId="879" priority="139" operator="containsText" text="A">
      <formula>NOT(ISERROR(SEARCH("A",AF19)))</formula>
    </cfRule>
  </conditionalFormatting>
  <conditionalFormatting sqref="F19:K23">
    <cfRule type="colorScale" priority="143">
      <colorScale>
        <cfvo type="min"/>
        <cfvo type="percentile" val="50"/>
        <cfvo type="max"/>
        <color rgb="FFF8696B"/>
        <color rgb="FFFFEB84"/>
        <color rgb="FF63BE7B"/>
      </colorScale>
    </cfRule>
  </conditionalFormatting>
  <conditionalFormatting sqref="X19:X23">
    <cfRule type="containsText" dxfId="878" priority="131" operator="containsText" text="D">
      <formula>NOT(ISERROR(SEARCH("D",X19)))</formula>
    </cfRule>
    <cfRule type="containsText" dxfId="877" priority="132" operator="containsText" text="S">
      <formula>NOT(ISERROR(SEARCH("S",X19)))</formula>
    </cfRule>
    <cfRule type="containsText" dxfId="876" priority="133" operator="containsText" text="F">
      <formula>NOT(ISERROR(SEARCH("F",X19)))</formula>
    </cfRule>
    <cfRule type="containsText" dxfId="875" priority="134" operator="containsText" text="E">
      <formula>NOT(ISERROR(SEARCH("E",X19)))</formula>
    </cfRule>
    <cfRule type="containsText" dxfId="874" priority="135" operator="containsText" text="B">
      <formula>NOT(ISERROR(SEARCH("B",X19)))</formula>
    </cfRule>
    <cfRule type="containsText" dxfId="873" priority="136" operator="containsText" text="A">
      <formula>NOT(ISERROR(SEARCH("A",X19)))</formula>
    </cfRule>
  </conditionalFormatting>
  <conditionalFormatting sqref="AG19:AG23">
    <cfRule type="containsText" dxfId="872" priority="122" operator="containsText" text="E">
      <formula>NOT(ISERROR(SEARCH("E",AG19)))</formula>
    </cfRule>
    <cfRule type="containsText" dxfId="871" priority="123" operator="containsText" text="B">
      <formula>NOT(ISERROR(SEARCH("B",AG19)))</formula>
    </cfRule>
    <cfRule type="containsText" dxfId="870" priority="124" operator="containsText" text="A">
      <formula>NOT(ISERROR(SEARCH("A",AG19)))</formula>
    </cfRule>
  </conditionalFormatting>
  <conditionalFormatting sqref="AG19:AG23">
    <cfRule type="containsText" dxfId="869" priority="119" operator="containsText" text="E">
      <formula>NOT(ISERROR(SEARCH("E",AG19)))</formula>
    </cfRule>
    <cfRule type="containsText" dxfId="868" priority="120" operator="containsText" text="B">
      <formula>NOT(ISERROR(SEARCH("B",AG19)))</formula>
    </cfRule>
    <cfRule type="containsText" dxfId="867" priority="121" operator="containsText" text="A">
      <formula>NOT(ISERROR(SEARCH("A",AG19)))</formula>
    </cfRule>
  </conditionalFormatting>
  <conditionalFormatting sqref="AD24:AE28">
    <cfRule type="containsText" dxfId="866" priority="115" operator="containsText" text="E">
      <formula>NOT(ISERROR(SEARCH("E",AD24)))</formula>
    </cfRule>
    <cfRule type="containsText" dxfId="865" priority="116" operator="containsText" text="B">
      <formula>NOT(ISERROR(SEARCH("B",AD24)))</formula>
    </cfRule>
    <cfRule type="containsText" dxfId="864" priority="117" operator="containsText" text="A">
      <formula>NOT(ISERROR(SEARCH("A",AD24)))</formula>
    </cfRule>
  </conditionalFormatting>
  <conditionalFormatting sqref="AF24:AF28">
    <cfRule type="containsText" dxfId="863" priority="112" operator="containsText" text="E">
      <formula>NOT(ISERROR(SEARCH("E",AF24)))</formula>
    </cfRule>
    <cfRule type="containsText" dxfId="862" priority="113" operator="containsText" text="B">
      <formula>NOT(ISERROR(SEARCH("B",AF24)))</formula>
    </cfRule>
    <cfRule type="containsText" dxfId="861" priority="114" operator="containsText" text="A">
      <formula>NOT(ISERROR(SEARCH("A",AF24)))</formula>
    </cfRule>
  </conditionalFormatting>
  <conditionalFormatting sqref="F24:K28">
    <cfRule type="colorScale" priority="118">
      <colorScale>
        <cfvo type="min"/>
        <cfvo type="percentile" val="50"/>
        <cfvo type="max"/>
        <color rgb="FFF8696B"/>
        <color rgb="FFFFEB84"/>
        <color rgb="FF63BE7B"/>
      </colorScale>
    </cfRule>
  </conditionalFormatting>
  <conditionalFormatting sqref="AG27:AG28">
    <cfRule type="containsText" dxfId="860" priority="103" operator="containsText" text="E">
      <formula>NOT(ISERROR(SEARCH("E",AG27)))</formula>
    </cfRule>
    <cfRule type="containsText" dxfId="859" priority="104" operator="containsText" text="B">
      <formula>NOT(ISERROR(SEARCH("B",AG27)))</formula>
    </cfRule>
    <cfRule type="containsText" dxfId="858" priority="105" operator="containsText" text="A">
      <formula>NOT(ISERROR(SEARCH("A",AG27)))</formula>
    </cfRule>
  </conditionalFormatting>
  <conditionalFormatting sqref="AG27:AG28">
    <cfRule type="containsText" dxfId="857" priority="100" operator="containsText" text="E">
      <formula>NOT(ISERROR(SEARCH("E",AG27)))</formula>
    </cfRule>
    <cfRule type="containsText" dxfId="856" priority="101" operator="containsText" text="B">
      <formula>NOT(ISERROR(SEARCH("B",AG27)))</formula>
    </cfRule>
    <cfRule type="containsText" dxfId="855" priority="102" operator="containsText" text="A">
      <formula>NOT(ISERROR(SEARCH("A",AG27)))</formula>
    </cfRule>
  </conditionalFormatting>
  <conditionalFormatting sqref="AD29:AE29">
    <cfRule type="containsText" dxfId="854" priority="96" operator="containsText" text="E">
      <formula>NOT(ISERROR(SEARCH("E",AD29)))</formula>
    </cfRule>
    <cfRule type="containsText" dxfId="853" priority="97" operator="containsText" text="B">
      <formula>NOT(ISERROR(SEARCH("B",AD29)))</formula>
    </cfRule>
    <cfRule type="containsText" dxfId="852" priority="98" operator="containsText" text="A">
      <formula>NOT(ISERROR(SEARCH("A",AD29)))</formula>
    </cfRule>
  </conditionalFormatting>
  <conditionalFormatting sqref="AF29">
    <cfRule type="containsText" dxfId="851" priority="93" operator="containsText" text="E">
      <formula>NOT(ISERROR(SEARCH("E",AF29)))</formula>
    </cfRule>
    <cfRule type="containsText" dxfId="850" priority="94" operator="containsText" text="B">
      <formula>NOT(ISERROR(SEARCH("B",AF29)))</formula>
    </cfRule>
    <cfRule type="containsText" dxfId="849" priority="95" operator="containsText" text="A">
      <formula>NOT(ISERROR(SEARCH("A",AF29)))</formula>
    </cfRule>
  </conditionalFormatting>
  <conditionalFormatting sqref="F29:K29">
    <cfRule type="colorScale" priority="99">
      <colorScale>
        <cfvo type="min"/>
        <cfvo type="percentile" val="50"/>
        <cfvo type="max"/>
        <color rgb="FFF8696B"/>
        <color rgb="FFFFEB84"/>
        <color rgb="FF63BE7B"/>
      </colorScale>
    </cfRule>
  </conditionalFormatting>
  <conditionalFormatting sqref="AG29">
    <cfRule type="containsText" dxfId="848" priority="84" operator="containsText" text="E">
      <formula>NOT(ISERROR(SEARCH("E",AG29)))</formula>
    </cfRule>
    <cfRule type="containsText" dxfId="847" priority="85" operator="containsText" text="B">
      <formula>NOT(ISERROR(SEARCH("B",AG29)))</formula>
    </cfRule>
    <cfRule type="containsText" dxfId="846" priority="86" operator="containsText" text="A">
      <formula>NOT(ISERROR(SEARCH("A",AG29)))</formula>
    </cfRule>
  </conditionalFormatting>
  <conditionalFormatting sqref="AG29">
    <cfRule type="containsText" dxfId="845" priority="81" operator="containsText" text="E">
      <formula>NOT(ISERROR(SEARCH("E",AG29)))</formula>
    </cfRule>
    <cfRule type="containsText" dxfId="844" priority="82" operator="containsText" text="B">
      <formula>NOT(ISERROR(SEARCH("B",AG29)))</formula>
    </cfRule>
    <cfRule type="containsText" dxfId="843" priority="83" operator="containsText" text="A">
      <formula>NOT(ISERROR(SEARCH("A",AG29)))</formula>
    </cfRule>
  </conditionalFormatting>
  <conditionalFormatting sqref="AG24:AG26">
    <cfRule type="containsText" dxfId="842" priority="78" operator="containsText" text="E">
      <formula>NOT(ISERROR(SEARCH("E",AG24)))</formula>
    </cfRule>
    <cfRule type="containsText" dxfId="841" priority="79" operator="containsText" text="B">
      <formula>NOT(ISERROR(SEARCH("B",AG24)))</formula>
    </cfRule>
    <cfRule type="containsText" dxfId="840" priority="80" operator="containsText" text="A">
      <formula>NOT(ISERROR(SEARCH("A",AG24)))</formula>
    </cfRule>
  </conditionalFormatting>
  <conditionalFormatting sqref="AG24:AG26">
    <cfRule type="containsText" dxfId="839" priority="75" operator="containsText" text="E">
      <formula>NOT(ISERROR(SEARCH("E",AG24)))</formula>
    </cfRule>
    <cfRule type="containsText" dxfId="838" priority="76" operator="containsText" text="B">
      <formula>NOT(ISERROR(SEARCH("B",AG24)))</formula>
    </cfRule>
    <cfRule type="containsText" dxfId="837" priority="77" operator="containsText" text="A">
      <formula>NOT(ISERROR(SEARCH("A",AG24)))</formula>
    </cfRule>
  </conditionalFormatting>
  <conditionalFormatting sqref="X24:X29">
    <cfRule type="containsText" dxfId="836" priority="69" operator="containsText" text="D">
      <formula>NOT(ISERROR(SEARCH("D",X24)))</formula>
    </cfRule>
    <cfRule type="containsText" dxfId="835" priority="70" operator="containsText" text="S">
      <formula>NOT(ISERROR(SEARCH("S",X24)))</formula>
    </cfRule>
    <cfRule type="containsText" dxfId="834" priority="71" operator="containsText" text="F">
      <formula>NOT(ISERROR(SEARCH("F",X24)))</formula>
    </cfRule>
    <cfRule type="containsText" dxfId="833" priority="72" operator="containsText" text="E">
      <formula>NOT(ISERROR(SEARCH("E",X24)))</formula>
    </cfRule>
    <cfRule type="containsText" dxfId="832" priority="73" operator="containsText" text="B">
      <formula>NOT(ISERROR(SEARCH("B",X24)))</formula>
    </cfRule>
    <cfRule type="containsText" dxfId="831" priority="74" operator="containsText" text="A">
      <formula>NOT(ISERROR(SEARCH("A",X24)))</formula>
    </cfRule>
  </conditionalFormatting>
  <conditionalFormatting sqref="AD30:AE34">
    <cfRule type="containsText" dxfId="830" priority="65" operator="containsText" text="E">
      <formula>NOT(ISERROR(SEARCH("E",AD30)))</formula>
    </cfRule>
    <cfRule type="containsText" dxfId="829" priority="66" operator="containsText" text="B">
      <formula>NOT(ISERROR(SEARCH("B",AD30)))</formula>
    </cfRule>
    <cfRule type="containsText" dxfId="828" priority="67" operator="containsText" text="A">
      <formula>NOT(ISERROR(SEARCH("A",AD30)))</formula>
    </cfRule>
  </conditionalFormatting>
  <conditionalFormatting sqref="AF30:AF34">
    <cfRule type="containsText" dxfId="827" priority="62" operator="containsText" text="E">
      <formula>NOT(ISERROR(SEARCH("E",AF30)))</formula>
    </cfRule>
    <cfRule type="containsText" dxfId="826" priority="63" operator="containsText" text="B">
      <formula>NOT(ISERROR(SEARCH("B",AF30)))</formula>
    </cfRule>
    <cfRule type="containsText" dxfId="825" priority="64" operator="containsText" text="A">
      <formula>NOT(ISERROR(SEARCH("A",AF30)))</formula>
    </cfRule>
  </conditionalFormatting>
  <conditionalFormatting sqref="F30:K34">
    <cfRule type="colorScale" priority="68">
      <colorScale>
        <cfvo type="min"/>
        <cfvo type="percentile" val="50"/>
        <cfvo type="max"/>
        <color rgb="FFF8696B"/>
        <color rgb="FFFFEB84"/>
        <color rgb="FF63BE7B"/>
      </colorScale>
    </cfRule>
  </conditionalFormatting>
  <conditionalFormatting sqref="X30:X34">
    <cfRule type="containsText" dxfId="824" priority="50" operator="containsText" text="D">
      <formula>NOT(ISERROR(SEARCH("D",X30)))</formula>
    </cfRule>
    <cfRule type="containsText" dxfId="823" priority="51" operator="containsText" text="S">
      <formula>NOT(ISERROR(SEARCH("S",X30)))</formula>
    </cfRule>
    <cfRule type="containsText" dxfId="822" priority="52" operator="containsText" text="F">
      <formula>NOT(ISERROR(SEARCH("F",X30)))</formula>
    </cfRule>
    <cfRule type="containsText" dxfId="821" priority="53" operator="containsText" text="E">
      <formula>NOT(ISERROR(SEARCH("E",X30)))</formula>
    </cfRule>
    <cfRule type="containsText" dxfId="820" priority="54" operator="containsText" text="B">
      <formula>NOT(ISERROR(SEARCH("B",X30)))</formula>
    </cfRule>
    <cfRule type="containsText" dxfId="819" priority="55" operator="containsText" text="A">
      <formula>NOT(ISERROR(SEARCH("A",X30)))</formula>
    </cfRule>
  </conditionalFormatting>
  <conditionalFormatting sqref="AG30:AG31">
    <cfRule type="containsText" dxfId="818" priority="47" operator="containsText" text="E">
      <formula>NOT(ISERROR(SEARCH("E",AG30)))</formula>
    </cfRule>
    <cfRule type="containsText" dxfId="817" priority="48" operator="containsText" text="B">
      <formula>NOT(ISERROR(SEARCH("B",AG30)))</formula>
    </cfRule>
    <cfRule type="containsText" dxfId="816" priority="49" operator="containsText" text="A">
      <formula>NOT(ISERROR(SEARCH("A",AG30)))</formula>
    </cfRule>
  </conditionalFormatting>
  <conditionalFormatting sqref="AG30:AG31">
    <cfRule type="containsText" dxfId="815" priority="44" operator="containsText" text="E">
      <formula>NOT(ISERROR(SEARCH("E",AG30)))</formula>
    </cfRule>
    <cfRule type="containsText" dxfId="814" priority="45" operator="containsText" text="B">
      <formula>NOT(ISERROR(SEARCH("B",AG30)))</formula>
    </cfRule>
    <cfRule type="containsText" dxfId="813" priority="46" operator="containsText" text="A">
      <formula>NOT(ISERROR(SEARCH("A",AG30)))</formula>
    </cfRule>
  </conditionalFormatting>
  <conditionalFormatting sqref="AG32:AG33">
    <cfRule type="containsText" dxfId="812" priority="41" operator="containsText" text="E">
      <formula>NOT(ISERROR(SEARCH("E",AG32)))</formula>
    </cfRule>
    <cfRule type="containsText" dxfId="811" priority="42" operator="containsText" text="B">
      <formula>NOT(ISERROR(SEARCH("B",AG32)))</formula>
    </cfRule>
    <cfRule type="containsText" dxfId="810" priority="43" operator="containsText" text="A">
      <formula>NOT(ISERROR(SEARCH("A",AG32)))</formula>
    </cfRule>
  </conditionalFormatting>
  <conditionalFormatting sqref="AG32:AG33">
    <cfRule type="containsText" dxfId="809" priority="38" operator="containsText" text="E">
      <formula>NOT(ISERROR(SEARCH("E",AG32)))</formula>
    </cfRule>
    <cfRule type="containsText" dxfId="808" priority="39" operator="containsText" text="B">
      <formula>NOT(ISERROR(SEARCH("B",AG32)))</formula>
    </cfRule>
    <cfRule type="containsText" dxfId="807" priority="40" operator="containsText" text="A">
      <formula>NOT(ISERROR(SEARCH("A",AG32)))</formula>
    </cfRule>
  </conditionalFormatting>
  <conditionalFormatting sqref="AG34">
    <cfRule type="containsText" dxfId="806" priority="35" operator="containsText" text="E">
      <formula>NOT(ISERROR(SEARCH("E",AG34)))</formula>
    </cfRule>
    <cfRule type="containsText" dxfId="805" priority="36" operator="containsText" text="B">
      <formula>NOT(ISERROR(SEARCH("B",AG34)))</formula>
    </cfRule>
    <cfRule type="containsText" dxfId="804" priority="37" operator="containsText" text="A">
      <formula>NOT(ISERROR(SEARCH("A",AG34)))</formula>
    </cfRule>
  </conditionalFormatting>
  <conditionalFormatting sqref="AG34">
    <cfRule type="containsText" dxfId="803" priority="32" operator="containsText" text="E">
      <formula>NOT(ISERROR(SEARCH("E",AG34)))</formula>
    </cfRule>
    <cfRule type="containsText" dxfId="802" priority="33" operator="containsText" text="B">
      <formula>NOT(ISERROR(SEARCH("B",AG34)))</formula>
    </cfRule>
    <cfRule type="containsText" dxfId="801" priority="34" operator="containsText" text="A">
      <formula>NOT(ISERROR(SEARCH("A",AG34)))</formula>
    </cfRule>
  </conditionalFormatting>
  <conditionalFormatting sqref="AD35:AE39">
    <cfRule type="containsText" dxfId="800" priority="28" operator="containsText" text="E">
      <formula>NOT(ISERROR(SEARCH("E",AD35)))</formula>
    </cfRule>
    <cfRule type="containsText" dxfId="799" priority="29" operator="containsText" text="B">
      <formula>NOT(ISERROR(SEARCH("B",AD35)))</formula>
    </cfRule>
    <cfRule type="containsText" dxfId="798" priority="30" operator="containsText" text="A">
      <formula>NOT(ISERROR(SEARCH("A",AD35)))</formula>
    </cfRule>
  </conditionalFormatting>
  <conditionalFormatting sqref="AF35:AF39">
    <cfRule type="containsText" dxfId="797" priority="25" operator="containsText" text="E">
      <formula>NOT(ISERROR(SEARCH("E",AF35)))</formula>
    </cfRule>
    <cfRule type="containsText" dxfId="796" priority="26" operator="containsText" text="B">
      <formula>NOT(ISERROR(SEARCH("B",AF35)))</formula>
    </cfRule>
    <cfRule type="containsText" dxfId="795" priority="27" operator="containsText" text="A">
      <formula>NOT(ISERROR(SEARCH("A",AF35)))</formula>
    </cfRule>
  </conditionalFormatting>
  <conditionalFormatting sqref="F35:K39">
    <cfRule type="colorScale" priority="31">
      <colorScale>
        <cfvo type="min"/>
        <cfvo type="percentile" val="50"/>
        <cfvo type="max"/>
        <color rgb="FFF8696B"/>
        <color rgb="FFFFEB84"/>
        <color rgb="FF63BE7B"/>
      </colorScale>
    </cfRule>
  </conditionalFormatting>
  <conditionalFormatting sqref="X35:X39">
    <cfRule type="containsText" dxfId="794" priority="19" operator="containsText" text="D">
      <formula>NOT(ISERROR(SEARCH("D",X35)))</formula>
    </cfRule>
    <cfRule type="containsText" dxfId="793" priority="20" operator="containsText" text="S">
      <formula>NOT(ISERROR(SEARCH("S",X35)))</formula>
    </cfRule>
    <cfRule type="containsText" dxfId="792" priority="21" operator="containsText" text="F">
      <formula>NOT(ISERROR(SEARCH("F",X35)))</formula>
    </cfRule>
    <cfRule type="containsText" dxfId="791" priority="22" operator="containsText" text="E">
      <formula>NOT(ISERROR(SEARCH("E",X35)))</formula>
    </cfRule>
    <cfRule type="containsText" dxfId="790" priority="23" operator="containsText" text="B">
      <formula>NOT(ISERROR(SEARCH("B",X35)))</formula>
    </cfRule>
    <cfRule type="containsText" dxfId="789" priority="24" operator="containsText" text="A">
      <formula>NOT(ISERROR(SEARCH("A",X35)))</formula>
    </cfRule>
  </conditionalFormatting>
  <conditionalFormatting sqref="AG35:AG36">
    <cfRule type="containsText" dxfId="782" priority="10" operator="containsText" text="E">
      <formula>NOT(ISERROR(SEARCH("E",AG35)))</formula>
    </cfRule>
    <cfRule type="containsText" dxfId="781" priority="11" operator="containsText" text="B">
      <formula>NOT(ISERROR(SEARCH("B",AG35)))</formula>
    </cfRule>
    <cfRule type="containsText" dxfId="780" priority="12" operator="containsText" text="A">
      <formula>NOT(ISERROR(SEARCH("A",AG35)))</formula>
    </cfRule>
  </conditionalFormatting>
  <conditionalFormatting sqref="AG35:AG36">
    <cfRule type="containsText" dxfId="779" priority="7" operator="containsText" text="E">
      <formula>NOT(ISERROR(SEARCH("E",AG35)))</formula>
    </cfRule>
    <cfRule type="containsText" dxfId="778" priority="8" operator="containsText" text="B">
      <formula>NOT(ISERROR(SEARCH("B",AG35)))</formula>
    </cfRule>
    <cfRule type="containsText" dxfId="777" priority="9" operator="containsText" text="A">
      <formula>NOT(ISERROR(SEARCH("A",AG35)))</formula>
    </cfRule>
  </conditionalFormatting>
  <conditionalFormatting sqref="AG37:AG39">
    <cfRule type="containsText" dxfId="17" priority="4" operator="containsText" text="E">
      <formula>NOT(ISERROR(SEARCH("E",AG37)))</formula>
    </cfRule>
    <cfRule type="containsText" dxfId="16" priority="5" operator="containsText" text="B">
      <formula>NOT(ISERROR(SEARCH("B",AG37)))</formula>
    </cfRule>
    <cfRule type="containsText" dxfId="15" priority="6" operator="containsText" text="A">
      <formula>NOT(ISERROR(SEARCH("A",AG37)))</formula>
    </cfRule>
  </conditionalFormatting>
  <conditionalFormatting sqref="AG37:AG39">
    <cfRule type="containsText" dxfId="14" priority="1" operator="containsText" text="E">
      <formula>NOT(ISERROR(SEARCH("E",AG37)))</formula>
    </cfRule>
    <cfRule type="containsText" dxfId="13" priority="2" operator="containsText" text="B">
      <formula>NOT(ISERROR(SEARCH("B",AG37)))</formula>
    </cfRule>
    <cfRule type="containsText" dxfId="12" priority="3" operator="containsText" text="A">
      <formula>NOT(ISERROR(SEARCH("A",AG37)))</formula>
    </cfRule>
  </conditionalFormatting>
  <dataValidations count="2">
    <dataValidation type="list" allowBlank="1" showInputMessage="1" showErrorMessage="1" sqref="AG2:AG11" xr:uid="{C30DF770-D23D-C04C-BE65-561E9B0D2D3E}">
      <formula1>"強風,外差し,イン先行,タフ"</formula1>
    </dataValidation>
    <dataValidation type="list" allowBlank="1" showInputMessage="1" showErrorMessage="1" sqref="AG12:AG39" xr:uid="{233C8998-D507-1D49-A5F4-5E7B2976E0E6}">
      <formula1>"強風,外伸び,イン先行,タフ"</formula1>
    </dataValidation>
  </dataValidations>
  <pageMargins left="0.7" right="0.7" top="0.75" bottom="0.75" header="0.3" footer="0.3"/>
  <pageSetup paperSize="9" orientation="portrait" horizontalDpi="4294967292" verticalDpi="4294967292"/>
  <ignoredErrors>
    <ignoredError sqref="L2:N7 L8:N11 L12:N18 L19:N23 L24:N29 L30:N34 L35:N3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2"/>
  <sheetViews>
    <sheetView workbookViewId="0">
      <pane xSplit="5" ySplit="1" topLeftCell="F2" activePane="bottomRight" state="frozen"/>
      <selection activeCell="E15" sqref="E15"/>
      <selection pane="topRight" activeCell="E15" sqref="E15"/>
      <selection pane="bottomLeft" activeCell="E15" sqref="E15"/>
      <selection pane="bottomRight" activeCell="R3" sqref="R3"/>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4" max="24" width="5.83203125" customWidth="1"/>
    <col min="29" max="29" width="5.33203125" customWidth="1"/>
    <col min="32" max="32" width="8.83203125" hidden="1" customWidth="1"/>
    <col min="37" max="38" width="150.83203125" customWidth="1"/>
  </cols>
  <sheetData>
    <row r="1" spans="1:38"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182</v>
      </c>
      <c r="S1" s="2" t="s">
        <v>16</v>
      </c>
      <c r="T1" s="2" t="s">
        <v>4</v>
      </c>
      <c r="U1" s="3" t="s">
        <v>5</v>
      </c>
      <c r="V1" s="3" t="s">
        <v>6</v>
      </c>
      <c r="W1" s="3" t="s">
        <v>7</v>
      </c>
      <c r="X1" s="4" t="s">
        <v>61</v>
      </c>
      <c r="Y1" s="4" t="s">
        <v>112</v>
      </c>
      <c r="Z1" s="4" t="s">
        <v>113</v>
      </c>
      <c r="AA1" s="4" t="s">
        <v>148</v>
      </c>
      <c r="AB1" s="4" t="s">
        <v>8</v>
      </c>
      <c r="AC1" s="4" t="s">
        <v>62</v>
      </c>
      <c r="AD1" s="4" t="s">
        <v>9</v>
      </c>
      <c r="AE1" s="4" t="s">
        <v>10</v>
      </c>
      <c r="AF1" s="4"/>
      <c r="AG1" s="4" t="s">
        <v>11</v>
      </c>
      <c r="AH1" s="4" t="s">
        <v>12</v>
      </c>
      <c r="AI1" s="4" t="s">
        <v>44</v>
      </c>
      <c r="AJ1" s="4" t="s">
        <v>45</v>
      </c>
      <c r="AK1" s="1" t="s">
        <v>13</v>
      </c>
      <c r="AL1" s="14" t="s">
        <v>118</v>
      </c>
    </row>
    <row r="2" spans="1:38" s="5" customFormat="1">
      <c r="A2" s="6"/>
      <c r="B2" s="7"/>
      <c r="C2" s="8"/>
      <c r="D2" s="9"/>
      <c r="E2" s="8"/>
      <c r="F2" s="19"/>
      <c r="G2" s="19"/>
      <c r="H2" s="19"/>
      <c r="I2" s="19"/>
      <c r="J2" s="19"/>
      <c r="K2" s="19"/>
      <c r="L2" s="19"/>
      <c r="M2" s="19"/>
      <c r="N2" s="19"/>
      <c r="O2" s="17">
        <f>SUM(F2:H2)</f>
        <v>0</v>
      </c>
      <c r="P2" s="17">
        <f>SUM(I2:K2)</f>
        <v>0</v>
      </c>
      <c r="Q2" s="17">
        <f>SUM(L2:N2)</f>
        <v>0</v>
      </c>
      <c r="R2" s="17">
        <f>SUM(J2:N2)</f>
        <v>0</v>
      </c>
      <c r="S2" s="11"/>
      <c r="T2" s="11"/>
      <c r="U2" s="13"/>
      <c r="V2" s="13"/>
      <c r="W2" s="13"/>
      <c r="X2" s="13"/>
      <c r="Y2" s="12"/>
      <c r="Z2" s="12"/>
      <c r="AA2" s="11"/>
      <c r="AB2" s="11"/>
      <c r="AC2" s="11"/>
      <c r="AD2" s="11"/>
      <c r="AE2" s="11"/>
      <c r="AF2" s="11"/>
      <c r="AG2" s="11"/>
      <c r="AH2" s="11"/>
      <c r="AI2" s="11"/>
      <c r="AJ2" s="8"/>
      <c r="AK2" s="8"/>
      <c r="AL2" s="21"/>
    </row>
  </sheetData>
  <autoFilter ref="A1:AK2" xr:uid="{00000000-0009-0000-0000-000002000000}"/>
  <phoneticPr fontId="10"/>
  <conditionalFormatting sqref="AG2:AH2">
    <cfRule type="containsText" dxfId="776" priority="65" operator="containsText" text="E">
      <formula>NOT(ISERROR(SEARCH("E",AG2)))</formula>
    </cfRule>
    <cfRule type="containsText" dxfId="775" priority="66" operator="containsText" text="B">
      <formula>NOT(ISERROR(SEARCH("B",AG2)))</formula>
    </cfRule>
    <cfRule type="containsText" dxfId="774" priority="67" operator="containsText" text="A">
      <formula>NOT(ISERROR(SEARCH("A",AG2)))</formula>
    </cfRule>
  </conditionalFormatting>
  <conditionalFormatting sqref="AI2">
    <cfRule type="containsText" dxfId="773" priority="59" operator="containsText" text="E">
      <formula>NOT(ISERROR(SEARCH("E",AI2)))</formula>
    </cfRule>
    <cfRule type="containsText" dxfId="772" priority="60" operator="containsText" text="B">
      <formula>NOT(ISERROR(SEARCH("B",AI2)))</formula>
    </cfRule>
    <cfRule type="containsText" dxfId="771" priority="61" operator="containsText" text="A">
      <formula>NOT(ISERROR(SEARCH("A",AI2)))</formula>
    </cfRule>
  </conditionalFormatting>
  <conditionalFormatting sqref="F2:N2">
    <cfRule type="colorScale" priority="31">
      <colorScale>
        <cfvo type="min"/>
        <cfvo type="percentile" val="50"/>
        <cfvo type="max"/>
        <color rgb="FFF8696B"/>
        <color rgb="FFFFEB84"/>
        <color rgb="FF63BE7B"/>
      </colorScale>
    </cfRule>
  </conditionalFormatting>
  <conditionalFormatting sqref="AA2">
    <cfRule type="containsText" dxfId="770" priority="7" operator="containsText" text="D">
      <formula>NOT(ISERROR(SEARCH("D",AA2)))</formula>
    </cfRule>
    <cfRule type="containsText" dxfId="769" priority="8" operator="containsText" text="S">
      <formula>NOT(ISERROR(SEARCH("S",AA2)))</formula>
    </cfRule>
    <cfRule type="containsText" dxfId="768" priority="9" operator="containsText" text="F">
      <formula>NOT(ISERROR(SEARCH("F",AA2)))</formula>
    </cfRule>
    <cfRule type="containsText" dxfId="767" priority="10" operator="containsText" text="E">
      <formula>NOT(ISERROR(SEARCH("E",AA2)))</formula>
    </cfRule>
    <cfRule type="containsText" dxfId="766" priority="11" operator="containsText" text="B">
      <formula>NOT(ISERROR(SEARCH("B",AA2)))</formula>
    </cfRule>
    <cfRule type="containsText" dxfId="765" priority="12" operator="containsText" text="A">
      <formula>NOT(ISERROR(SEARCH("A",AA2)))</formula>
    </cfRule>
  </conditionalFormatting>
  <conditionalFormatting sqref="AJ2">
    <cfRule type="containsText" dxfId="764" priority="4" operator="containsText" text="E">
      <formula>NOT(ISERROR(SEARCH("E",AJ2)))</formula>
    </cfRule>
    <cfRule type="containsText" dxfId="763" priority="5" operator="containsText" text="B">
      <formula>NOT(ISERROR(SEARCH("B",AJ2)))</formula>
    </cfRule>
    <cfRule type="containsText" dxfId="762" priority="6" operator="containsText" text="A">
      <formula>NOT(ISERROR(SEARCH("A",AJ2)))</formula>
    </cfRule>
  </conditionalFormatting>
  <conditionalFormatting sqref="AJ2">
    <cfRule type="containsText" dxfId="761" priority="1" operator="containsText" text="E">
      <formula>NOT(ISERROR(SEARCH("E",AJ2)))</formula>
    </cfRule>
    <cfRule type="containsText" dxfId="760" priority="2" operator="containsText" text="B">
      <formula>NOT(ISERROR(SEARCH("B",AJ2)))</formula>
    </cfRule>
    <cfRule type="containsText" dxfId="759" priority="3" operator="containsText" text="A">
      <formula>NOT(ISERROR(SEARCH("A",AJ2)))</formula>
    </cfRule>
  </conditionalFormatting>
  <dataValidations count="1">
    <dataValidation type="list" allowBlank="1" showInputMessage="1" showErrorMessage="1" sqref="AJ2" xr:uid="{D469352C-EFC1-E640-B95D-F71822D96184}">
      <formula1>"強風,外伸び,イン先行,タフ"</formula1>
    </dataValidation>
  </dataValidations>
  <pageMargins left="0.75" right="0.75" top="1" bottom="1" header="0.3" footer="0.3"/>
  <pageSetup paperSize="9" orientation="portrait" horizontalDpi="4294967292" verticalDpi="4294967292"/>
  <ignoredErrors>
    <ignoredError sqref="O2:Q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24"/>
  <sheetViews>
    <sheetView workbookViewId="0">
      <pane xSplit="5" ySplit="1" topLeftCell="AG2" activePane="bottomRight" state="frozen"/>
      <selection activeCell="E24" sqref="E24"/>
      <selection pane="topRight" activeCell="E24" sqref="E24"/>
      <selection pane="bottomLeft" activeCell="E24" sqref="E24"/>
      <selection pane="bottomRight" activeCell="AN28" sqref="AN28"/>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37</v>
      </c>
      <c r="P1" s="1" t="s">
        <v>49</v>
      </c>
      <c r="Q1" s="1" t="s">
        <v>38</v>
      </c>
      <c r="R1" s="1" t="s">
        <v>39</v>
      </c>
      <c r="S1" s="1" t="s">
        <v>180</v>
      </c>
      <c r="T1" s="2" t="s">
        <v>60</v>
      </c>
      <c r="U1" s="2" t="s">
        <v>40</v>
      </c>
      <c r="V1" s="3" t="s">
        <v>41</v>
      </c>
      <c r="W1" s="3" t="s">
        <v>42</v>
      </c>
      <c r="X1" s="3" t="s">
        <v>43</v>
      </c>
      <c r="Y1" s="3" t="s">
        <v>61</v>
      </c>
      <c r="Z1" s="4" t="s">
        <v>112</v>
      </c>
      <c r="AA1" s="4" t="s">
        <v>113</v>
      </c>
      <c r="AB1" s="4" t="s">
        <v>152</v>
      </c>
      <c r="AC1" s="4" t="s">
        <v>148</v>
      </c>
      <c r="AD1" s="4" t="s">
        <v>8</v>
      </c>
      <c r="AE1" s="4" t="s">
        <v>62</v>
      </c>
      <c r="AF1" s="4" t="s">
        <v>9</v>
      </c>
      <c r="AG1" s="4" t="s">
        <v>10</v>
      </c>
      <c r="AH1" s="4"/>
      <c r="AI1" s="4" t="s">
        <v>11</v>
      </c>
      <c r="AJ1" s="4" t="s">
        <v>12</v>
      </c>
      <c r="AK1" s="4" t="s">
        <v>44</v>
      </c>
      <c r="AL1" s="4" t="s">
        <v>63</v>
      </c>
      <c r="AM1" s="1" t="s">
        <v>64</v>
      </c>
      <c r="AN1" s="14" t="s">
        <v>118</v>
      </c>
    </row>
    <row r="2" spans="1:40" s="5" customFormat="1">
      <c r="A2" s="6">
        <v>44576</v>
      </c>
      <c r="B2" s="15" t="s">
        <v>138</v>
      </c>
      <c r="C2" s="8" t="s">
        <v>134</v>
      </c>
      <c r="D2" s="9">
        <v>7.3692129629629635E-2</v>
      </c>
      <c r="E2" s="22" t="s">
        <v>197</v>
      </c>
      <c r="F2" s="10">
        <v>12.5</v>
      </c>
      <c r="G2" s="10">
        <v>11.2</v>
      </c>
      <c r="H2" s="10">
        <v>12</v>
      </c>
      <c r="I2" s="10">
        <v>12</v>
      </c>
      <c r="J2" s="10">
        <v>11.9</v>
      </c>
      <c r="K2" s="10">
        <v>11.8</v>
      </c>
      <c r="L2" s="10">
        <v>11.8</v>
      </c>
      <c r="M2" s="10">
        <v>11.7</v>
      </c>
      <c r="N2" s="10">
        <v>11.8</v>
      </c>
      <c r="O2" s="17">
        <f>SUM(F2:H2)</f>
        <v>35.700000000000003</v>
      </c>
      <c r="P2" s="17">
        <f>SUM(I2:K2)</f>
        <v>35.700000000000003</v>
      </c>
      <c r="Q2" s="17">
        <f>SUM(L2:N2)</f>
        <v>35.299999999999997</v>
      </c>
      <c r="R2" s="18">
        <f t="shared" ref="R2:R5" si="0">SUM(F2:J2)</f>
        <v>59.6</v>
      </c>
      <c r="S2" s="18">
        <f>SUM(J2:N2)</f>
        <v>59</v>
      </c>
      <c r="T2" s="11" t="s">
        <v>124</v>
      </c>
      <c r="U2" s="11" t="s">
        <v>137</v>
      </c>
      <c r="V2" s="13" t="s">
        <v>164</v>
      </c>
      <c r="W2" s="13" t="s">
        <v>136</v>
      </c>
      <c r="X2" s="13" t="s">
        <v>167</v>
      </c>
      <c r="Y2" s="13" t="s">
        <v>119</v>
      </c>
      <c r="Z2" s="12">
        <v>8.3000000000000007</v>
      </c>
      <c r="AA2" s="12">
        <v>10</v>
      </c>
      <c r="AB2" s="12">
        <v>8.6999999999999993</v>
      </c>
      <c r="AC2" s="11" t="s">
        <v>119</v>
      </c>
      <c r="AD2" s="12">
        <v>-0.4</v>
      </c>
      <c r="AE2" s="12" t="s">
        <v>241</v>
      </c>
      <c r="AF2" s="12">
        <v>0.6</v>
      </c>
      <c r="AG2" s="12">
        <v>-1</v>
      </c>
      <c r="AH2" s="12"/>
      <c r="AI2" s="11" t="s">
        <v>244</v>
      </c>
      <c r="AJ2" s="11" t="s">
        <v>244</v>
      </c>
      <c r="AK2" s="11" t="s">
        <v>120</v>
      </c>
      <c r="AL2" s="8"/>
      <c r="AM2" s="8" t="s">
        <v>196</v>
      </c>
      <c r="AN2" s="21" t="s">
        <v>251</v>
      </c>
    </row>
    <row r="3" spans="1:40" s="5" customFormat="1">
      <c r="A3" s="6">
        <v>44576</v>
      </c>
      <c r="B3" s="7" t="s">
        <v>147</v>
      </c>
      <c r="C3" s="8" t="s">
        <v>134</v>
      </c>
      <c r="D3" s="9">
        <v>7.363425925925926E-2</v>
      </c>
      <c r="E3" s="23" t="s">
        <v>178</v>
      </c>
      <c r="F3" s="10">
        <v>12.5</v>
      </c>
      <c r="G3" s="10">
        <v>11</v>
      </c>
      <c r="H3" s="10">
        <v>12.3</v>
      </c>
      <c r="I3" s="10">
        <v>12</v>
      </c>
      <c r="J3" s="10">
        <v>11.8</v>
      </c>
      <c r="K3" s="10">
        <v>11.6</v>
      </c>
      <c r="L3" s="10">
        <v>11.6</v>
      </c>
      <c r="M3" s="10">
        <v>11.3</v>
      </c>
      <c r="N3" s="10">
        <v>12.1</v>
      </c>
      <c r="O3" s="17">
        <f>SUM(F3:H3)</f>
        <v>35.799999999999997</v>
      </c>
      <c r="P3" s="17">
        <f>SUM(I3:K3)</f>
        <v>35.4</v>
      </c>
      <c r="Q3" s="17">
        <f>SUM(L3:N3)</f>
        <v>35</v>
      </c>
      <c r="R3" s="18">
        <f t="shared" si="0"/>
        <v>59.599999999999994</v>
      </c>
      <c r="S3" s="18">
        <f>SUM(J3:N3)</f>
        <v>58.4</v>
      </c>
      <c r="T3" s="11" t="s">
        <v>130</v>
      </c>
      <c r="U3" s="11" t="s">
        <v>161</v>
      </c>
      <c r="V3" s="13" t="s">
        <v>164</v>
      </c>
      <c r="W3" s="13" t="s">
        <v>203</v>
      </c>
      <c r="X3" s="13" t="s">
        <v>129</v>
      </c>
      <c r="Y3" s="13" t="s">
        <v>119</v>
      </c>
      <c r="Z3" s="12">
        <v>8.3000000000000007</v>
      </c>
      <c r="AA3" s="12">
        <v>10</v>
      </c>
      <c r="AB3" s="12">
        <v>8.6999999999999993</v>
      </c>
      <c r="AC3" s="11" t="s">
        <v>119</v>
      </c>
      <c r="AD3" s="12">
        <v>0.5</v>
      </c>
      <c r="AE3" s="12" t="s">
        <v>241</v>
      </c>
      <c r="AF3" s="12">
        <v>1.5</v>
      </c>
      <c r="AG3" s="12">
        <v>-1</v>
      </c>
      <c r="AH3" s="12"/>
      <c r="AI3" s="11" t="s">
        <v>245</v>
      </c>
      <c r="AJ3" s="11" t="s">
        <v>244</v>
      </c>
      <c r="AK3" s="11" t="s">
        <v>120</v>
      </c>
      <c r="AL3" s="8"/>
      <c r="AM3" s="8" t="s">
        <v>202</v>
      </c>
      <c r="AN3" s="21" t="s">
        <v>254</v>
      </c>
    </row>
    <row r="4" spans="1:40" s="5" customFormat="1">
      <c r="A4" s="6">
        <v>44577</v>
      </c>
      <c r="B4" s="16" t="s">
        <v>145</v>
      </c>
      <c r="C4" s="8" t="s">
        <v>134</v>
      </c>
      <c r="D4" s="9">
        <v>7.5034722222222225E-2</v>
      </c>
      <c r="E4" s="22" t="s">
        <v>217</v>
      </c>
      <c r="F4" s="10">
        <v>12.6</v>
      </c>
      <c r="G4" s="10">
        <v>11.5</v>
      </c>
      <c r="H4" s="10">
        <v>12.4</v>
      </c>
      <c r="I4" s="10">
        <v>12.1</v>
      </c>
      <c r="J4" s="10">
        <v>11.9</v>
      </c>
      <c r="K4" s="10">
        <v>11.9</v>
      </c>
      <c r="L4" s="10">
        <v>11.7</v>
      </c>
      <c r="M4" s="10">
        <v>12</v>
      </c>
      <c r="N4" s="10">
        <v>12.2</v>
      </c>
      <c r="O4" s="17">
        <f>SUM(F4:H4)</f>
        <v>36.5</v>
      </c>
      <c r="P4" s="17">
        <f>SUM(I4:K4)</f>
        <v>35.9</v>
      </c>
      <c r="Q4" s="17">
        <f>SUM(L4:N4)</f>
        <v>35.9</v>
      </c>
      <c r="R4" s="18">
        <f t="shared" si="0"/>
        <v>60.5</v>
      </c>
      <c r="S4" s="18">
        <f>SUM(J4:N4)</f>
        <v>59.7</v>
      </c>
      <c r="T4" s="11" t="s">
        <v>124</v>
      </c>
      <c r="U4" s="11" t="s">
        <v>137</v>
      </c>
      <c r="V4" s="13" t="s">
        <v>218</v>
      </c>
      <c r="W4" s="13" t="s">
        <v>219</v>
      </c>
      <c r="X4" s="13" t="s">
        <v>218</v>
      </c>
      <c r="Y4" s="13" t="s">
        <v>119</v>
      </c>
      <c r="Z4" s="12">
        <v>8.3000000000000007</v>
      </c>
      <c r="AA4" s="12">
        <v>10</v>
      </c>
      <c r="AB4" s="12">
        <v>8.9</v>
      </c>
      <c r="AC4" s="11" t="s">
        <v>247</v>
      </c>
      <c r="AD4" s="12">
        <v>0.3</v>
      </c>
      <c r="AE4" s="12" t="s">
        <v>241</v>
      </c>
      <c r="AF4" s="12">
        <v>1.1000000000000001</v>
      </c>
      <c r="AG4" s="12">
        <v>-0.8</v>
      </c>
      <c r="AH4" s="12"/>
      <c r="AI4" s="11" t="s">
        <v>245</v>
      </c>
      <c r="AJ4" s="11" t="s">
        <v>243</v>
      </c>
      <c r="AK4" s="11" t="s">
        <v>121</v>
      </c>
      <c r="AL4" s="8"/>
      <c r="AM4" s="8" t="s">
        <v>265</v>
      </c>
      <c r="AN4" s="21" t="s">
        <v>266</v>
      </c>
    </row>
    <row r="5" spans="1:40" s="5" customFormat="1">
      <c r="A5" s="6">
        <v>44577</v>
      </c>
      <c r="B5" s="7" t="s">
        <v>144</v>
      </c>
      <c r="C5" s="8" t="s">
        <v>134</v>
      </c>
      <c r="D5" s="9">
        <v>7.3668981481481488E-2</v>
      </c>
      <c r="E5" s="22" t="s">
        <v>227</v>
      </c>
      <c r="F5" s="10">
        <v>12.2</v>
      </c>
      <c r="G5" s="10">
        <v>10.8</v>
      </c>
      <c r="H5" s="10">
        <v>11.5</v>
      </c>
      <c r="I5" s="10">
        <v>11.4</v>
      </c>
      <c r="J5" s="10">
        <v>11.7</v>
      </c>
      <c r="K5" s="10">
        <v>12.2</v>
      </c>
      <c r="L5" s="10">
        <v>12.4</v>
      </c>
      <c r="M5" s="10">
        <v>12.3</v>
      </c>
      <c r="N5" s="10">
        <v>12</v>
      </c>
      <c r="O5" s="17">
        <f>SUM(F5:H5)</f>
        <v>34.5</v>
      </c>
      <c r="P5" s="17">
        <f>SUM(I5:K5)</f>
        <v>35.299999999999997</v>
      </c>
      <c r="Q5" s="17">
        <f>SUM(L5:N5)</f>
        <v>36.700000000000003</v>
      </c>
      <c r="R5" s="18">
        <f t="shared" si="0"/>
        <v>57.599999999999994</v>
      </c>
      <c r="S5" s="18">
        <f>SUM(J5:N5)</f>
        <v>60.599999999999994</v>
      </c>
      <c r="T5" s="11" t="s">
        <v>128</v>
      </c>
      <c r="U5" s="11" t="s">
        <v>135</v>
      </c>
      <c r="V5" s="13" t="s">
        <v>163</v>
      </c>
      <c r="W5" s="13" t="s">
        <v>129</v>
      </c>
      <c r="X5" s="13" t="s">
        <v>228</v>
      </c>
      <c r="Y5" s="13" t="s">
        <v>119</v>
      </c>
      <c r="Z5" s="12">
        <v>8.3000000000000007</v>
      </c>
      <c r="AA5" s="12">
        <v>10</v>
      </c>
      <c r="AB5" s="12">
        <v>8.9</v>
      </c>
      <c r="AC5" s="11" t="s">
        <v>247</v>
      </c>
      <c r="AD5" s="12">
        <v>0.1</v>
      </c>
      <c r="AE5" s="12" t="s">
        <v>241</v>
      </c>
      <c r="AF5" s="12">
        <v>0.9</v>
      </c>
      <c r="AG5" s="12">
        <v>-0.8</v>
      </c>
      <c r="AH5" s="12"/>
      <c r="AI5" s="11" t="s">
        <v>245</v>
      </c>
      <c r="AJ5" s="11" t="s">
        <v>243</v>
      </c>
      <c r="AK5" s="11" t="s">
        <v>121</v>
      </c>
      <c r="AL5" s="8"/>
      <c r="AM5" s="8" t="s">
        <v>271</v>
      </c>
      <c r="AN5" s="21" t="s">
        <v>272</v>
      </c>
    </row>
    <row r="6" spans="1:40" s="5" customFormat="1">
      <c r="A6" s="6">
        <v>44583</v>
      </c>
      <c r="B6" s="15" t="s">
        <v>139</v>
      </c>
      <c r="C6" s="8" t="s">
        <v>134</v>
      </c>
      <c r="D6" s="9">
        <v>7.5011574074074064E-2</v>
      </c>
      <c r="E6" s="22" t="s">
        <v>286</v>
      </c>
      <c r="F6" s="10">
        <v>12.4</v>
      </c>
      <c r="G6" s="10">
        <v>11.1</v>
      </c>
      <c r="H6" s="10">
        <v>12.7</v>
      </c>
      <c r="I6" s="10">
        <v>11.9</v>
      </c>
      <c r="J6" s="10">
        <v>12</v>
      </c>
      <c r="K6" s="10">
        <v>12</v>
      </c>
      <c r="L6" s="10">
        <v>12.2</v>
      </c>
      <c r="M6" s="10">
        <v>12</v>
      </c>
      <c r="N6" s="10">
        <v>11.8</v>
      </c>
      <c r="O6" s="17">
        <f t="shared" ref="O6:O9" si="1">SUM(F6:H6)</f>
        <v>36.200000000000003</v>
      </c>
      <c r="P6" s="17">
        <f t="shared" ref="P6:P9" si="2">SUM(I6:K6)</f>
        <v>35.9</v>
      </c>
      <c r="Q6" s="17">
        <f t="shared" ref="Q6:Q9" si="3">SUM(L6:N6)</f>
        <v>36</v>
      </c>
      <c r="R6" s="18">
        <f t="shared" ref="R6:R9" si="4">SUM(F6:J6)</f>
        <v>60.1</v>
      </c>
      <c r="S6" s="18">
        <f t="shared" ref="S6:S9" si="5">SUM(J6:N6)</f>
        <v>60</v>
      </c>
      <c r="T6" s="11" t="s">
        <v>124</v>
      </c>
      <c r="U6" s="11" t="s">
        <v>137</v>
      </c>
      <c r="V6" s="13" t="s">
        <v>290</v>
      </c>
      <c r="W6" s="13" t="s">
        <v>168</v>
      </c>
      <c r="X6" s="13" t="s">
        <v>236</v>
      </c>
      <c r="Y6" s="13" t="s">
        <v>119</v>
      </c>
      <c r="Z6" s="12">
        <v>8.8000000000000007</v>
      </c>
      <c r="AA6" s="12">
        <v>10</v>
      </c>
      <c r="AB6" s="12">
        <v>9.3000000000000007</v>
      </c>
      <c r="AC6" s="11" t="s">
        <v>247</v>
      </c>
      <c r="AD6" s="12">
        <v>0.1</v>
      </c>
      <c r="AE6" s="12" t="s">
        <v>241</v>
      </c>
      <c r="AF6" s="12">
        <v>0.9</v>
      </c>
      <c r="AG6" s="12">
        <v>-0.8</v>
      </c>
      <c r="AH6" s="12"/>
      <c r="AI6" s="11" t="s">
        <v>245</v>
      </c>
      <c r="AJ6" s="11" t="s">
        <v>244</v>
      </c>
      <c r="AK6" s="11" t="s">
        <v>121</v>
      </c>
      <c r="AL6" s="8"/>
      <c r="AM6" s="8" t="s">
        <v>285</v>
      </c>
      <c r="AN6" s="21" t="s">
        <v>360</v>
      </c>
    </row>
    <row r="7" spans="1:40" s="5" customFormat="1">
      <c r="A7" s="6">
        <v>44583</v>
      </c>
      <c r="B7" s="7" t="s">
        <v>138</v>
      </c>
      <c r="C7" s="8" t="s">
        <v>134</v>
      </c>
      <c r="D7" s="9">
        <v>7.3715277777777768E-2</v>
      </c>
      <c r="E7" s="23" t="s">
        <v>281</v>
      </c>
      <c r="F7" s="10">
        <v>12.3</v>
      </c>
      <c r="G7" s="10">
        <v>11.3</v>
      </c>
      <c r="H7" s="10">
        <v>11.8</v>
      </c>
      <c r="I7" s="10">
        <v>11.7</v>
      </c>
      <c r="J7" s="10">
        <v>11.6</v>
      </c>
      <c r="K7" s="10">
        <v>11.6</v>
      </c>
      <c r="L7" s="10">
        <v>11.9</v>
      </c>
      <c r="M7" s="10">
        <v>12.5</v>
      </c>
      <c r="N7" s="10">
        <v>12.2</v>
      </c>
      <c r="O7" s="17">
        <f t="shared" si="1"/>
        <v>35.400000000000006</v>
      </c>
      <c r="P7" s="17">
        <f t="shared" si="2"/>
        <v>34.9</v>
      </c>
      <c r="Q7" s="17">
        <f t="shared" si="3"/>
        <v>36.599999999999994</v>
      </c>
      <c r="R7" s="18">
        <f t="shared" si="4"/>
        <v>58.70000000000001</v>
      </c>
      <c r="S7" s="18">
        <f t="shared" si="5"/>
        <v>59.8</v>
      </c>
      <c r="T7" s="11" t="s">
        <v>128</v>
      </c>
      <c r="U7" s="11" t="s">
        <v>135</v>
      </c>
      <c r="V7" s="13" t="s">
        <v>136</v>
      </c>
      <c r="W7" s="13" t="s">
        <v>136</v>
      </c>
      <c r="X7" s="13" t="s">
        <v>301</v>
      </c>
      <c r="Y7" s="13" t="s">
        <v>119</v>
      </c>
      <c r="Z7" s="12">
        <v>8.8000000000000007</v>
      </c>
      <c r="AA7" s="12">
        <v>10</v>
      </c>
      <c r="AB7" s="12">
        <v>9.3000000000000007</v>
      </c>
      <c r="AC7" s="11" t="s">
        <v>247</v>
      </c>
      <c r="AD7" s="12">
        <v>-0.2</v>
      </c>
      <c r="AE7" s="12" t="s">
        <v>241</v>
      </c>
      <c r="AF7" s="12">
        <v>0.6</v>
      </c>
      <c r="AG7" s="12">
        <v>-0.8</v>
      </c>
      <c r="AH7" s="12"/>
      <c r="AI7" s="11" t="s">
        <v>244</v>
      </c>
      <c r="AJ7" s="11" t="s">
        <v>244</v>
      </c>
      <c r="AK7" s="11" t="s">
        <v>121</v>
      </c>
      <c r="AL7" s="8"/>
      <c r="AM7" s="8" t="s">
        <v>306</v>
      </c>
      <c r="AN7" s="21" t="s">
        <v>366</v>
      </c>
    </row>
    <row r="8" spans="1:40" s="5" customFormat="1">
      <c r="A8" s="6">
        <v>44584</v>
      </c>
      <c r="B8" s="7" t="s">
        <v>145</v>
      </c>
      <c r="C8" s="8" t="s">
        <v>330</v>
      </c>
      <c r="D8" s="9">
        <v>7.7094907407407418E-2</v>
      </c>
      <c r="E8" s="22" t="s">
        <v>316</v>
      </c>
      <c r="F8" s="10">
        <v>12.7</v>
      </c>
      <c r="G8" s="10">
        <v>11</v>
      </c>
      <c r="H8" s="10">
        <v>12.2</v>
      </c>
      <c r="I8" s="10">
        <v>12.4</v>
      </c>
      <c r="J8" s="10">
        <v>12.4</v>
      </c>
      <c r="K8" s="10">
        <v>12.3</v>
      </c>
      <c r="L8" s="10">
        <v>12.6</v>
      </c>
      <c r="M8" s="10">
        <v>12.7</v>
      </c>
      <c r="N8" s="10">
        <v>12.8</v>
      </c>
      <c r="O8" s="17">
        <f t="shared" si="1"/>
        <v>35.9</v>
      </c>
      <c r="P8" s="17">
        <f t="shared" si="2"/>
        <v>37.1</v>
      </c>
      <c r="Q8" s="17">
        <f t="shared" si="3"/>
        <v>38.099999999999994</v>
      </c>
      <c r="R8" s="18">
        <f t="shared" si="4"/>
        <v>60.699999999999996</v>
      </c>
      <c r="S8" s="18">
        <f t="shared" si="5"/>
        <v>62.8</v>
      </c>
      <c r="T8" s="11" t="s">
        <v>124</v>
      </c>
      <c r="U8" s="11" t="s">
        <v>329</v>
      </c>
      <c r="V8" s="13" t="s">
        <v>294</v>
      </c>
      <c r="W8" s="13" t="s">
        <v>215</v>
      </c>
      <c r="X8" s="13" t="s">
        <v>125</v>
      </c>
      <c r="Y8" s="13" t="s">
        <v>119</v>
      </c>
      <c r="Z8" s="12">
        <v>9.1999999999999993</v>
      </c>
      <c r="AA8" s="12">
        <v>9.6</v>
      </c>
      <c r="AB8" s="12">
        <v>8.4</v>
      </c>
      <c r="AC8" s="11" t="s">
        <v>172</v>
      </c>
      <c r="AD8" s="12">
        <v>3.1</v>
      </c>
      <c r="AE8" s="12" t="s">
        <v>241</v>
      </c>
      <c r="AF8" s="12" t="s">
        <v>241</v>
      </c>
      <c r="AG8" s="12" t="s">
        <v>241</v>
      </c>
      <c r="AH8" s="12"/>
      <c r="AI8" s="11" t="s">
        <v>358</v>
      </c>
      <c r="AJ8" s="11" t="s">
        <v>244</v>
      </c>
      <c r="AK8" s="11" t="s">
        <v>121</v>
      </c>
      <c r="AL8" s="8"/>
      <c r="AM8" s="8" t="s">
        <v>315</v>
      </c>
      <c r="AN8" s="21" t="s">
        <v>370</v>
      </c>
    </row>
    <row r="9" spans="1:40" s="5" customFormat="1">
      <c r="A9" s="6">
        <v>44584</v>
      </c>
      <c r="B9" s="7" t="s">
        <v>151</v>
      </c>
      <c r="C9" s="8" t="s">
        <v>333</v>
      </c>
      <c r="D9" s="9">
        <v>7.7187500000000006E-2</v>
      </c>
      <c r="E9" s="22" t="s">
        <v>319</v>
      </c>
      <c r="F9" s="10">
        <v>12.7</v>
      </c>
      <c r="G9" s="10">
        <v>11.4</v>
      </c>
      <c r="H9" s="10">
        <v>13</v>
      </c>
      <c r="I9" s="10">
        <v>12.6</v>
      </c>
      <c r="J9" s="10">
        <v>12.5</v>
      </c>
      <c r="K9" s="10">
        <v>12.3</v>
      </c>
      <c r="L9" s="10">
        <v>12.3</v>
      </c>
      <c r="M9" s="10">
        <v>12.6</v>
      </c>
      <c r="N9" s="10">
        <v>12.5</v>
      </c>
      <c r="O9" s="17">
        <f t="shared" si="1"/>
        <v>37.1</v>
      </c>
      <c r="P9" s="17">
        <f t="shared" si="2"/>
        <v>37.400000000000006</v>
      </c>
      <c r="Q9" s="17">
        <f t="shared" si="3"/>
        <v>37.4</v>
      </c>
      <c r="R9" s="18">
        <f t="shared" si="4"/>
        <v>62.2</v>
      </c>
      <c r="S9" s="18">
        <f t="shared" si="5"/>
        <v>62.2</v>
      </c>
      <c r="T9" s="11" t="s">
        <v>130</v>
      </c>
      <c r="U9" s="11" t="s">
        <v>137</v>
      </c>
      <c r="V9" s="13" t="s">
        <v>294</v>
      </c>
      <c r="W9" s="13" t="s">
        <v>334</v>
      </c>
      <c r="X9" s="13" t="s">
        <v>166</v>
      </c>
      <c r="Y9" s="13" t="s">
        <v>119</v>
      </c>
      <c r="Z9" s="12">
        <v>9.1999999999999993</v>
      </c>
      <c r="AA9" s="12">
        <v>9.6</v>
      </c>
      <c r="AB9" s="12">
        <v>8.4</v>
      </c>
      <c r="AC9" s="11" t="s">
        <v>172</v>
      </c>
      <c r="AD9" s="12">
        <v>3.6</v>
      </c>
      <c r="AE9" s="12" t="s">
        <v>241</v>
      </c>
      <c r="AF9" s="12" t="s">
        <v>241</v>
      </c>
      <c r="AG9" s="12" t="s">
        <v>241</v>
      </c>
      <c r="AH9" s="12"/>
      <c r="AI9" s="11" t="s">
        <v>358</v>
      </c>
      <c r="AJ9" s="11" t="s">
        <v>243</v>
      </c>
      <c r="AK9" s="11" t="s">
        <v>120</v>
      </c>
      <c r="AL9" s="8"/>
      <c r="AM9" s="8" t="s">
        <v>318</v>
      </c>
      <c r="AN9" s="21" t="s">
        <v>372</v>
      </c>
    </row>
    <row r="10" spans="1:40" s="5" customFormat="1">
      <c r="A10" s="6">
        <v>44590</v>
      </c>
      <c r="B10" s="15" t="s">
        <v>138</v>
      </c>
      <c r="C10" s="8" t="s">
        <v>134</v>
      </c>
      <c r="D10" s="9">
        <v>7.5023148148148144E-2</v>
      </c>
      <c r="E10" s="22" t="s">
        <v>382</v>
      </c>
      <c r="F10" s="10">
        <v>12.9</v>
      </c>
      <c r="G10" s="10">
        <v>12.1</v>
      </c>
      <c r="H10" s="10">
        <v>12.4</v>
      </c>
      <c r="I10" s="10">
        <v>12</v>
      </c>
      <c r="J10" s="10">
        <v>12</v>
      </c>
      <c r="K10" s="10">
        <v>11.8</v>
      </c>
      <c r="L10" s="10">
        <v>11.7</v>
      </c>
      <c r="M10" s="10">
        <v>11.8</v>
      </c>
      <c r="N10" s="10">
        <v>11.5</v>
      </c>
      <c r="O10" s="17">
        <f t="shared" ref="O10:O11" si="6">SUM(F10:H10)</f>
        <v>37.4</v>
      </c>
      <c r="P10" s="17">
        <f t="shared" ref="P10:P11" si="7">SUM(I10:K10)</f>
        <v>35.799999999999997</v>
      </c>
      <c r="Q10" s="17">
        <f t="shared" ref="Q10:Q11" si="8">SUM(L10:N10)</f>
        <v>35</v>
      </c>
      <c r="R10" s="18">
        <f t="shared" ref="R10:R11" si="9">SUM(F10:J10)</f>
        <v>61.4</v>
      </c>
      <c r="S10" s="18">
        <f t="shared" ref="S10:S11" si="10">SUM(J10:N10)</f>
        <v>58.8</v>
      </c>
      <c r="T10" s="11" t="s">
        <v>130</v>
      </c>
      <c r="U10" s="11" t="s">
        <v>402</v>
      </c>
      <c r="V10" s="13" t="s">
        <v>218</v>
      </c>
      <c r="W10" s="13" t="s">
        <v>167</v>
      </c>
      <c r="X10" s="13" t="s">
        <v>129</v>
      </c>
      <c r="Y10" s="13" t="s">
        <v>119</v>
      </c>
      <c r="Z10" s="12">
        <v>8.6999999999999993</v>
      </c>
      <c r="AA10" s="12">
        <v>10.1</v>
      </c>
      <c r="AB10" s="12">
        <v>9.4</v>
      </c>
      <c r="AC10" s="11" t="s">
        <v>120</v>
      </c>
      <c r="AD10" s="12">
        <v>1.1000000000000001</v>
      </c>
      <c r="AE10" s="12">
        <v>-0.6</v>
      </c>
      <c r="AF10" s="12">
        <v>0.8</v>
      </c>
      <c r="AG10" s="12">
        <v>-0.3</v>
      </c>
      <c r="AH10" s="12"/>
      <c r="AI10" s="11" t="s">
        <v>244</v>
      </c>
      <c r="AJ10" s="11" t="s">
        <v>244</v>
      </c>
      <c r="AK10" s="11" t="s">
        <v>120</v>
      </c>
      <c r="AL10" s="8" t="s">
        <v>407</v>
      </c>
      <c r="AM10" s="8" t="s">
        <v>401</v>
      </c>
      <c r="AN10" s="21" t="s">
        <v>456</v>
      </c>
    </row>
    <row r="11" spans="1:40" s="5" customFormat="1">
      <c r="A11" s="6">
        <v>44591</v>
      </c>
      <c r="B11" s="7" t="s">
        <v>145</v>
      </c>
      <c r="C11" s="8" t="s">
        <v>134</v>
      </c>
      <c r="D11" s="9">
        <v>7.5787037037037042E-2</v>
      </c>
      <c r="E11" s="22" t="s">
        <v>426</v>
      </c>
      <c r="F11" s="10">
        <v>12.5</v>
      </c>
      <c r="G11" s="10">
        <v>11.4</v>
      </c>
      <c r="H11" s="10">
        <v>13.2</v>
      </c>
      <c r="I11" s="10">
        <v>12.6</v>
      </c>
      <c r="J11" s="10">
        <v>11.9</v>
      </c>
      <c r="K11" s="10">
        <v>11.9</v>
      </c>
      <c r="L11" s="10">
        <v>12</v>
      </c>
      <c r="M11" s="10">
        <v>11.9</v>
      </c>
      <c r="N11" s="10">
        <v>12.4</v>
      </c>
      <c r="O11" s="17">
        <f t="shared" si="6"/>
        <v>37.099999999999994</v>
      </c>
      <c r="P11" s="17">
        <f t="shared" si="7"/>
        <v>36.4</v>
      </c>
      <c r="Q11" s="17">
        <f t="shared" si="8"/>
        <v>36.299999999999997</v>
      </c>
      <c r="R11" s="18">
        <f t="shared" si="9"/>
        <v>61.599999999999994</v>
      </c>
      <c r="S11" s="18">
        <f t="shared" si="10"/>
        <v>60.099999999999994</v>
      </c>
      <c r="T11" s="11" t="s">
        <v>130</v>
      </c>
      <c r="U11" s="11" t="s">
        <v>137</v>
      </c>
      <c r="V11" s="13" t="s">
        <v>191</v>
      </c>
      <c r="W11" s="13" t="s">
        <v>421</v>
      </c>
      <c r="X11" s="13" t="s">
        <v>427</v>
      </c>
      <c r="Y11" s="13" t="s">
        <v>119</v>
      </c>
      <c r="Z11" s="12">
        <v>8.3000000000000007</v>
      </c>
      <c r="AA11" s="12">
        <v>10.1</v>
      </c>
      <c r="AB11" s="12">
        <v>9.3000000000000007</v>
      </c>
      <c r="AC11" s="11" t="s">
        <v>120</v>
      </c>
      <c r="AD11" s="12">
        <v>1.8</v>
      </c>
      <c r="AE11" s="12">
        <v>-0.2</v>
      </c>
      <c r="AF11" s="12">
        <v>1.9</v>
      </c>
      <c r="AG11" s="12">
        <v>-0.3</v>
      </c>
      <c r="AH11" s="12"/>
      <c r="AI11" s="11" t="s">
        <v>245</v>
      </c>
      <c r="AJ11" s="11" t="s">
        <v>244</v>
      </c>
      <c r="AK11" s="11" t="s">
        <v>121</v>
      </c>
      <c r="AL11" s="8" t="s">
        <v>407</v>
      </c>
      <c r="AM11" s="8" t="s">
        <v>425</v>
      </c>
      <c r="AN11" s="21" t="s">
        <v>464</v>
      </c>
    </row>
    <row r="12" spans="1:40" s="5" customFormat="1">
      <c r="A12" s="6">
        <v>44597</v>
      </c>
      <c r="B12" s="16" t="s">
        <v>144</v>
      </c>
      <c r="C12" s="8" t="s">
        <v>134</v>
      </c>
      <c r="D12" s="9">
        <v>7.5694444444444439E-2</v>
      </c>
      <c r="E12" s="22" t="s">
        <v>500</v>
      </c>
      <c r="F12" s="10">
        <v>12.7</v>
      </c>
      <c r="G12" s="10">
        <v>11.8</v>
      </c>
      <c r="H12" s="10">
        <v>13.1</v>
      </c>
      <c r="I12" s="10">
        <v>12.2</v>
      </c>
      <c r="J12" s="10">
        <v>11.5</v>
      </c>
      <c r="K12" s="10">
        <v>11.9</v>
      </c>
      <c r="L12" s="10">
        <v>11.7</v>
      </c>
      <c r="M12" s="10">
        <v>11.8</v>
      </c>
      <c r="N12" s="10">
        <v>12.3</v>
      </c>
      <c r="O12" s="17">
        <f t="shared" ref="O12:O15" si="11">SUM(F12:H12)</f>
        <v>37.6</v>
      </c>
      <c r="P12" s="17">
        <f t="shared" ref="P12:P15" si="12">SUM(I12:K12)</f>
        <v>35.6</v>
      </c>
      <c r="Q12" s="17">
        <f t="shared" ref="Q12:Q15" si="13">SUM(L12:N12)</f>
        <v>35.799999999999997</v>
      </c>
      <c r="R12" s="18">
        <f t="shared" ref="R12:R15" si="14">SUM(F12:J12)</f>
        <v>61.3</v>
      </c>
      <c r="S12" s="18">
        <f t="shared" ref="S12:S15" si="15">SUM(J12:N12)</f>
        <v>59.199999999999989</v>
      </c>
      <c r="T12" s="11" t="s">
        <v>130</v>
      </c>
      <c r="U12" s="11" t="s">
        <v>137</v>
      </c>
      <c r="V12" s="13" t="s">
        <v>301</v>
      </c>
      <c r="W12" s="13" t="s">
        <v>136</v>
      </c>
      <c r="X12" s="13" t="s">
        <v>166</v>
      </c>
      <c r="Y12" s="13" t="s">
        <v>119</v>
      </c>
      <c r="Z12" s="12">
        <v>7.3</v>
      </c>
      <c r="AA12" s="12">
        <v>9.6999999999999993</v>
      </c>
      <c r="AB12" s="12">
        <v>9.1</v>
      </c>
      <c r="AC12" s="11" t="s">
        <v>121</v>
      </c>
      <c r="AD12" s="12">
        <v>2.6</v>
      </c>
      <c r="AE12" s="12">
        <v>-0.4</v>
      </c>
      <c r="AF12" s="12">
        <v>2.2000000000000002</v>
      </c>
      <c r="AG12" s="12" t="s">
        <v>248</v>
      </c>
      <c r="AH12" s="12"/>
      <c r="AI12" s="11" t="s">
        <v>245</v>
      </c>
      <c r="AJ12" s="11" t="s">
        <v>244</v>
      </c>
      <c r="AK12" s="11" t="s">
        <v>121</v>
      </c>
      <c r="AL12" s="8" t="s">
        <v>407</v>
      </c>
      <c r="AM12" s="8" t="s">
        <v>499</v>
      </c>
      <c r="AN12" s="21" t="s">
        <v>543</v>
      </c>
    </row>
    <row r="13" spans="1:40" s="5" customFormat="1">
      <c r="A13" s="6">
        <v>44598</v>
      </c>
      <c r="B13" s="15" t="s">
        <v>145</v>
      </c>
      <c r="C13" s="8" t="s">
        <v>134</v>
      </c>
      <c r="D13" s="9">
        <v>7.6423611111111109E-2</v>
      </c>
      <c r="E13" s="22" t="s">
        <v>505</v>
      </c>
      <c r="F13" s="10">
        <v>12.6</v>
      </c>
      <c r="G13" s="10">
        <v>12</v>
      </c>
      <c r="H13" s="10">
        <v>13.6</v>
      </c>
      <c r="I13" s="10">
        <v>12.3</v>
      </c>
      <c r="J13" s="10">
        <v>12.2</v>
      </c>
      <c r="K13" s="10">
        <v>12.4</v>
      </c>
      <c r="L13" s="10">
        <v>12</v>
      </c>
      <c r="M13" s="10">
        <v>11.5</v>
      </c>
      <c r="N13" s="10">
        <v>11.7</v>
      </c>
      <c r="O13" s="17">
        <f t="shared" si="11"/>
        <v>38.200000000000003</v>
      </c>
      <c r="P13" s="17">
        <f t="shared" si="12"/>
        <v>36.9</v>
      </c>
      <c r="Q13" s="17">
        <f t="shared" si="13"/>
        <v>35.200000000000003</v>
      </c>
      <c r="R13" s="18">
        <f t="shared" si="14"/>
        <v>62.7</v>
      </c>
      <c r="S13" s="18">
        <f t="shared" si="15"/>
        <v>59.8</v>
      </c>
      <c r="T13" s="11" t="s">
        <v>436</v>
      </c>
      <c r="U13" s="11" t="s">
        <v>518</v>
      </c>
      <c r="V13" s="13" t="s">
        <v>336</v>
      </c>
      <c r="W13" s="13" t="s">
        <v>125</v>
      </c>
      <c r="X13" s="13" t="s">
        <v>335</v>
      </c>
      <c r="Y13" s="13" t="s">
        <v>119</v>
      </c>
      <c r="Z13" s="12">
        <v>7.6</v>
      </c>
      <c r="AA13" s="12">
        <v>9.6</v>
      </c>
      <c r="AB13" s="12">
        <v>9.5</v>
      </c>
      <c r="AC13" s="11" t="s">
        <v>121</v>
      </c>
      <c r="AD13" s="12">
        <v>2.2999999999999998</v>
      </c>
      <c r="AE13" s="12">
        <v>-0.8</v>
      </c>
      <c r="AF13" s="12">
        <v>1.4</v>
      </c>
      <c r="AG13" s="12">
        <v>0.1</v>
      </c>
      <c r="AH13" s="12"/>
      <c r="AI13" s="11" t="s">
        <v>249</v>
      </c>
      <c r="AJ13" s="11" t="s">
        <v>243</v>
      </c>
      <c r="AK13" s="11" t="s">
        <v>120</v>
      </c>
      <c r="AL13" s="8" t="s">
        <v>407</v>
      </c>
      <c r="AM13" s="8" t="s">
        <v>519</v>
      </c>
      <c r="AN13" s="21" t="s">
        <v>546</v>
      </c>
    </row>
    <row r="14" spans="1:40" s="5" customFormat="1">
      <c r="A14" s="6">
        <v>44598</v>
      </c>
      <c r="B14" s="7" t="s">
        <v>145</v>
      </c>
      <c r="C14" s="8" t="s">
        <v>134</v>
      </c>
      <c r="D14" s="9">
        <v>7.5057870370370372E-2</v>
      </c>
      <c r="E14" s="22" t="s">
        <v>512</v>
      </c>
      <c r="F14" s="10">
        <v>12.6</v>
      </c>
      <c r="G14" s="10">
        <v>11.4</v>
      </c>
      <c r="H14" s="10">
        <v>11.9</v>
      </c>
      <c r="I14" s="10">
        <v>12</v>
      </c>
      <c r="J14" s="10">
        <v>12.2</v>
      </c>
      <c r="K14" s="10">
        <v>12.3</v>
      </c>
      <c r="L14" s="10">
        <v>12.2</v>
      </c>
      <c r="M14" s="10">
        <v>11.8</v>
      </c>
      <c r="N14" s="10">
        <v>12.1</v>
      </c>
      <c r="O14" s="17">
        <f t="shared" si="11"/>
        <v>35.9</v>
      </c>
      <c r="P14" s="17">
        <f t="shared" si="12"/>
        <v>36.5</v>
      </c>
      <c r="Q14" s="17">
        <f t="shared" si="13"/>
        <v>36.1</v>
      </c>
      <c r="R14" s="18">
        <f t="shared" si="14"/>
        <v>60.099999999999994</v>
      </c>
      <c r="S14" s="18">
        <f t="shared" si="15"/>
        <v>60.6</v>
      </c>
      <c r="T14" s="11" t="s">
        <v>124</v>
      </c>
      <c r="U14" s="11" t="s">
        <v>137</v>
      </c>
      <c r="V14" s="13" t="s">
        <v>410</v>
      </c>
      <c r="W14" s="13" t="s">
        <v>218</v>
      </c>
      <c r="X14" s="13" t="s">
        <v>164</v>
      </c>
      <c r="Y14" s="13" t="s">
        <v>119</v>
      </c>
      <c r="Z14" s="12">
        <v>7.6</v>
      </c>
      <c r="AA14" s="12">
        <v>9.6</v>
      </c>
      <c r="AB14" s="12">
        <v>9.5</v>
      </c>
      <c r="AC14" s="11" t="s">
        <v>121</v>
      </c>
      <c r="AD14" s="12">
        <v>0.5</v>
      </c>
      <c r="AE14" s="12" t="s">
        <v>241</v>
      </c>
      <c r="AF14" s="12">
        <v>0.4</v>
      </c>
      <c r="AG14" s="12">
        <v>0.1</v>
      </c>
      <c r="AH14" s="12"/>
      <c r="AI14" s="11" t="s">
        <v>244</v>
      </c>
      <c r="AJ14" s="11" t="s">
        <v>244</v>
      </c>
      <c r="AK14" s="11" t="s">
        <v>121</v>
      </c>
      <c r="AL14" s="8" t="s">
        <v>407</v>
      </c>
      <c r="AM14" s="8" t="s">
        <v>511</v>
      </c>
      <c r="AN14" s="21" t="s">
        <v>551</v>
      </c>
    </row>
    <row r="15" spans="1:40" s="5" customFormat="1">
      <c r="A15" s="6">
        <v>44598</v>
      </c>
      <c r="B15" s="7" t="s">
        <v>138</v>
      </c>
      <c r="C15" s="8" t="s">
        <v>134</v>
      </c>
      <c r="D15" s="9">
        <v>7.4398148148148144E-2</v>
      </c>
      <c r="E15" s="22" t="s">
        <v>516</v>
      </c>
      <c r="F15" s="10">
        <v>12.2</v>
      </c>
      <c r="G15" s="10">
        <v>11</v>
      </c>
      <c r="H15" s="10">
        <v>12.3</v>
      </c>
      <c r="I15" s="10">
        <v>12</v>
      </c>
      <c r="J15" s="10">
        <v>11.8</v>
      </c>
      <c r="K15" s="10">
        <v>12</v>
      </c>
      <c r="L15" s="10">
        <v>12.1</v>
      </c>
      <c r="M15" s="10">
        <v>11.9</v>
      </c>
      <c r="N15" s="10">
        <v>12.5</v>
      </c>
      <c r="O15" s="17">
        <f t="shared" si="11"/>
        <v>35.5</v>
      </c>
      <c r="P15" s="17">
        <f t="shared" si="12"/>
        <v>35.799999999999997</v>
      </c>
      <c r="Q15" s="17">
        <f t="shared" si="13"/>
        <v>36.5</v>
      </c>
      <c r="R15" s="18">
        <f t="shared" si="14"/>
        <v>59.3</v>
      </c>
      <c r="S15" s="18">
        <f t="shared" si="15"/>
        <v>60.3</v>
      </c>
      <c r="T15" s="11" t="s">
        <v>124</v>
      </c>
      <c r="U15" s="11" t="s">
        <v>135</v>
      </c>
      <c r="V15" s="13" t="s">
        <v>357</v>
      </c>
      <c r="W15" s="13" t="s">
        <v>524</v>
      </c>
      <c r="X15" s="13" t="s">
        <v>527</v>
      </c>
      <c r="Y15" s="13" t="s">
        <v>119</v>
      </c>
      <c r="Z15" s="12">
        <v>7.6</v>
      </c>
      <c r="AA15" s="12">
        <v>9.6</v>
      </c>
      <c r="AB15" s="12">
        <v>9.5</v>
      </c>
      <c r="AC15" s="11" t="s">
        <v>121</v>
      </c>
      <c r="AD15" s="12">
        <v>0.7</v>
      </c>
      <c r="AE15" s="12" t="s">
        <v>241</v>
      </c>
      <c r="AF15" s="12">
        <v>0.6</v>
      </c>
      <c r="AG15" s="12">
        <v>0.1</v>
      </c>
      <c r="AH15" s="12"/>
      <c r="AI15" s="11" t="s">
        <v>244</v>
      </c>
      <c r="AJ15" s="11" t="s">
        <v>244</v>
      </c>
      <c r="AK15" s="11" t="s">
        <v>120</v>
      </c>
      <c r="AL15" s="8" t="s">
        <v>407</v>
      </c>
      <c r="AM15" s="8" t="s">
        <v>515</v>
      </c>
      <c r="AN15" s="21" t="s">
        <v>553</v>
      </c>
    </row>
    <row r="16" spans="1:40" s="5" customFormat="1">
      <c r="A16" s="6">
        <v>44604</v>
      </c>
      <c r="B16" s="7" t="s">
        <v>145</v>
      </c>
      <c r="C16" s="8" t="s">
        <v>134</v>
      </c>
      <c r="D16" s="9">
        <v>7.436342592592593E-2</v>
      </c>
      <c r="E16" s="22" t="s">
        <v>564</v>
      </c>
      <c r="F16" s="10">
        <v>12.3</v>
      </c>
      <c r="G16" s="10">
        <v>11.4</v>
      </c>
      <c r="H16" s="10">
        <v>12.6</v>
      </c>
      <c r="I16" s="10">
        <v>12.2</v>
      </c>
      <c r="J16" s="10">
        <v>11.9</v>
      </c>
      <c r="K16" s="10">
        <v>11.5</v>
      </c>
      <c r="L16" s="10">
        <v>11.8</v>
      </c>
      <c r="M16" s="10">
        <v>11.8</v>
      </c>
      <c r="N16" s="10">
        <v>12</v>
      </c>
      <c r="O16" s="17">
        <f t="shared" ref="O16:O17" si="16">SUM(F16:H16)</f>
        <v>36.300000000000004</v>
      </c>
      <c r="P16" s="17">
        <f t="shared" ref="P16:P17" si="17">SUM(I16:K16)</f>
        <v>35.6</v>
      </c>
      <c r="Q16" s="17">
        <f t="shared" ref="Q16:Q17" si="18">SUM(L16:N16)</f>
        <v>35.6</v>
      </c>
      <c r="R16" s="18">
        <f t="shared" ref="R16:R17" si="19">SUM(F16:J16)</f>
        <v>60.4</v>
      </c>
      <c r="S16" s="18">
        <f t="shared" ref="S16:S17" si="20">SUM(J16:N16)</f>
        <v>59</v>
      </c>
      <c r="T16" s="11" t="s">
        <v>130</v>
      </c>
      <c r="U16" s="11" t="s">
        <v>137</v>
      </c>
      <c r="V16" s="13" t="s">
        <v>565</v>
      </c>
      <c r="W16" s="13" t="s">
        <v>334</v>
      </c>
      <c r="X16" s="13" t="s">
        <v>166</v>
      </c>
      <c r="Y16" s="13" t="s">
        <v>247</v>
      </c>
      <c r="Z16" s="12">
        <v>9.3000000000000007</v>
      </c>
      <c r="AA16" s="12">
        <v>10.3</v>
      </c>
      <c r="AB16" s="12">
        <v>9.3000000000000007</v>
      </c>
      <c r="AC16" s="11" t="s">
        <v>247</v>
      </c>
      <c r="AD16" s="12">
        <v>-0.5</v>
      </c>
      <c r="AE16" s="12" t="s">
        <v>241</v>
      </c>
      <c r="AF16" s="12">
        <v>0.4</v>
      </c>
      <c r="AG16" s="12">
        <v>-0.9</v>
      </c>
      <c r="AH16" s="12"/>
      <c r="AI16" s="11" t="s">
        <v>244</v>
      </c>
      <c r="AJ16" s="11" t="s">
        <v>243</v>
      </c>
      <c r="AK16" s="11" t="s">
        <v>121</v>
      </c>
      <c r="AL16" s="8"/>
      <c r="AM16" s="8" t="s">
        <v>566</v>
      </c>
      <c r="AN16" s="21" t="s">
        <v>603</v>
      </c>
    </row>
    <row r="17" spans="1:40" s="5" customFormat="1">
      <c r="A17" s="6">
        <v>44605</v>
      </c>
      <c r="B17" s="15" t="s">
        <v>144</v>
      </c>
      <c r="C17" s="8" t="s">
        <v>593</v>
      </c>
      <c r="D17" s="9">
        <v>7.5729166666666667E-2</v>
      </c>
      <c r="E17" s="22" t="s">
        <v>596</v>
      </c>
      <c r="F17" s="10">
        <v>12.4</v>
      </c>
      <c r="G17" s="10">
        <v>12</v>
      </c>
      <c r="H17" s="10">
        <v>12.1</v>
      </c>
      <c r="I17" s="10">
        <v>12.2</v>
      </c>
      <c r="J17" s="10">
        <v>12.2</v>
      </c>
      <c r="K17" s="10">
        <v>12</v>
      </c>
      <c r="L17" s="10">
        <v>11.9</v>
      </c>
      <c r="M17" s="10">
        <v>12.2</v>
      </c>
      <c r="N17" s="10">
        <v>12.3</v>
      </c>
      <c r="O17" s="17">
        <f t="shared" si="16"/>
        <v>36.5</v>
      </c>
      <c r="P17" s="17">
        <f t="shared" si="17"/>
        <v>36.4</v>
      </c>
      <c r="Q17" s="17">
        <f t="shared" si="18"/>
        <v>36.400000000000006</v>
      </c>
      <c r="R17" s="18">
        <f t="shared" si="19"/>
        <v>60.900000000000006</v>
      </c>
      <c r="S17" s="18">
        <f t="shared" si="20"/>
        <v>60.599999999999994</v>
      </c>
      <c r="T17" s="11" t="s">
        <v>124</v>
      </c>
      <c r="U17" s="11" t="s">
        <v>137</v>
      </c>
      <c r="V17" s="13" t="s">
        <v>166</v>
      </c>
      <c r="W17" s="13" t="s">
        <v>164</v>
      </c>
      <c r="X17" s="13" t="s">
        <v>136</v>
      </c>
      <c r="Y17" s="13" t="s">
        <v>247</v>
      </c>
      <c r="Z17" s="12">
        <v>9.1999999999999993</v>
      </c>
      <c r="AA17" s="12">
        <v>10.1</v>
      </c>
      <c r="AB17" s="12">
        <v>8.6</v>
      </c>
      <c r="AC17" s="11" t="s">
        <v>172</v>
      </c>
      <c r="AD17" s="12">
        <v>2.9</v>
      </c>
      <c r="AE17" s="12" t="s">
        <v>241</v>
      </c>
      <c r="AF17" s="12">
        <v>1.8</v>
      </c>
      <c r="AG17" s="12">
        <v>1.1000000000000001</v>
      </c>
      <c r="AH17" s="12"/>
      <c r="AI17" s="11" t="s">
        <v>245</v>
      </c>
      <c r="AJ17" s="11" t="s">
        <v>244</v>
      </c>
      <c r="AK17" s="11" t="s">
        <v>120</v>
      </c>
      <c r="AL17" s="8" t="s">
        <v>407</v>
      </c>
      <c r="AM17" s="8" t="s">
        <v>626</v>
      </c>
      <c r="AN17" s="21" t="s">
        <v>627</v>
      </c>
    </row>
    <row r="18" spans="1:40" s="5" customFormat="1">
      <c r="A18" s="6">
        <v>44611</v>
      </c>
      <c r="B18" s="15" t="s">
        <v>138</v>
      </c>
      <c r="C18" s="8" t="s">
        <v>330</v>
      </c>
      <c r="D18" s="9">
        <v>7.7118055555555551E-2</v>
      </c>
      <c r="E18" s="22" t="s">
        <v>642</v>
      </c>
      <c r="F18" s="10">
        <v>12.7</v>
      </c>
      <c r="G18" s="10">
        <v>12.5</v>
      </c>
      <c r="H18" s="10">
        <v>12.6</v>
      </c>
      <c r="I18" s="10">
        <v>12.3</v>
      </c>
      <c r="J18" s="10">
        <v>12</v>
      </c>
      <c r="K18" s="10">
        <v>12.2</v>
      </c>
      <c r="L18" s="10">
        <v>12.1</v>
      </c>
      <c r="M18" s="10">
        <v>12.3</v>
      </c>
      <c r="N18" s="10">
        <v>12.6</v>
      </c>
      <c r="O18" s="17">
        <f t="shared" ref="O18:O21" si="21">SUM(F18:H18)</f>
        <v>37.799999999999997</v>
      </c>
      <c r="P18" s="17">
        <f t="shared" ref="P18:P21" si="22">SUM(I18:K18)</f>
        <v>36.5</v>
      </c>
      <c r="Q18" s="17">
        <f t="shared" ref="Q18:Q21" si="23">SUM(L18:N18)</f>
        <v>37</v>
      </c>
      <c r="R18" s="18">
        <f t="shared" ref="R18:R21" si="24">SUM(F18:J18)</f>
        <v>62.099999999999994</v>
      </c>
      <c r="S18" s="18">
        <f t="shared" ref="S18:S21" si="25">SUM(J18:N18)</f>
        <v>61.199999999999996</v>
      </c>
      <c r="T18" s="11" t="s">
        <v>130</v>
      </c>
      <c r="U18" s="11" t="s">
        <v>137</v>
      </c>
      <c r="V18" s="13" t="s">
        <v>167</v>
      </c>
      <c r="W18" s="13" t="s">
        <v>218</v>
      </c>
      <c r="X18" s="13" t="s">
        <v>163</v>
      </c>
      <c r="Y18" s="13" t="s">
        <v>247</v>
      </c>
      <c r="Z18" s="12">
        <v>9</v>
      </c>
      <c r="AA18" s="12">
        <v>9.6</v>
      </c>
      <c r="AB18" s="12">
        <v>9</v>
      </c>
      <c r="AC18" s="11" t="s">
        <v>172</v>
      </c>
      <c r="AD18" s="12">
        <v>4.2</v>
      </c>
      <c r="AE18" s="12" t="s">
        <v>241</v>
      </c>
      <c r="AF18" s="12" t="s">
        <v>241</v>
      </c>
      <c r="AG18" s="12" t="s">
        <v>241</v>
      </c>
      <c r="AH18" s="12"/>
      <c r="AI18" s="11" t="s">
        <v>358</v>
      </c>
      <c r="AJ18" s="11" t="s">
        <v>244</v>
      </c>
      <c r="AK18" s="11" t="s">
        <v>121</v>
      </c>
      <c r="AL18" s="8" t="s">
        <v>407</v>
      </c>
      <c r="AM18" s="8" t="s">
        <v>641</v>
      </c>
      <c r="AN18" s="21" t="s">
        <v>679</v>
      </c>
    </row>
    <row r="19" spans="1:40" s="5" customFormat="1">
      <c r="A19" s="6">
        <v>44611</v>
      </c>
      <c r="B19" s="7" t="s">
        <v>138</v>
      </c>
      <c r="C19" s="8" t="s">
        <v>330</v>
      </c>
      <c r="D19" s="9">
        <v>7.7175925925925926E-2</v>
      </c>
      <c r="E19" s="22" t="s">
        <v>645</v>
      </c>
      <c r="F19" s="10">
        <v>13</v>
      </c>
      <c r="G19" s="10">
        <v>12.6</v>
      </c>
      <c r="H19" s="10">
        <v>13.1</v>
      </c>
      <c r="I19" s="10">
        <v>12.6</v>
      </c>
      <c r="J19" s="10">
        <v>12</v>
      </c>
      <c r="K19" s="10">
        <v>12.3</v>
      </c>
      <c r="L19" s="10">
        <v>12</v>
      </c>
      <c r="M19" s="10">
        <v>12</v>
      </c>
      <c r="N19" s="10">
        <v>12.2</v>
      </c>
      <c r="O19" s="17">
        <f t="shared" si="21"/>
        <v>38.700000000000003</v>
      </c>
      <c r="P19" s="17">
        <f t="shared" si="22"/>
        <v>36.900000000000006</v>
      </c>
      <c r="Q19" s="17">
        <f t="shared" si="23"/>
        <v>36.200000000000003</v>
      </c>
      <c r="R19" s="18">
        <f t="shared" si="24"/>
        <v>63.300000000000004</v>
      </c>
      <c r="S19" s="18">
        <f t="shared" si="25"/>
        <v>60.5</v>
      </c>
      <c r="T19" s="11" t="s">
        <v>436</v>
      </c>
      <c r="U19" s="11" t="s">
        <v>137</v>
      </c>
      <c r="V19" s="13" t="s">
        <v>167</v>
      </c>
      <c r="W19" s="13" t="s">
        <v>162</v>
      </c>
      <c r="X19" s="13" t="s">
        <v>218</v>
      </c>
      <c r="Y19" s="13" t="s">
        <v>247</v>
      </c>
      <c r="Z19" s="12">
        <v>9</v>
      </c>
      <c r="AA19" s="12">
        <v>9.6</v>
      </c>
      <c r="AB19" s="12">
        <v>9</v>
      </c>
      <c r="AC19" s="11" t="s">
        <v>172</v>
      </c>
      <c r="AD19" s="12">
        <v>4.7</v>
      </c>
      <c r="AE19" s="12">
        <v>-0.6</v>
      </c>
      <c r="AF19" s="12" t="s">
        <v>241</v>
      </c>
      <c r="AG19" s="12" t="s">
        <v>241</v>
      </c>
      <c r="AH19" s="12"/>
      <c r="AI19" s="11" t="s">
        <v>358</v>
      </c>
      <c r="AJ19" s="11" t="s">
        <v>244</v>
      </c>
      <c r="AK19" s="11" t="s">
        <v>121</v>
      </c>
      <c r="AL19" s="8" t="s">
        <v>407</v>
      </c>
      <c r="AM19" s="8" t="s">
        <v>682</v>
      </c>
      <c r="AN19" s="21" t="s">
        <v>683</v>
      </c>
    </row>
    <row r="20" spans="1:40" s="5" customFormat="1">
      <c r="A20" s="6">
        <v>44612</v>
      </c>
      <c r="B20" s="7" t="s">
        <v>145</v>
      </c>
      <c r="C20" s="8" t="s">
        <v>333</v>
      </c>
      <c r="D20" s="9">
        <v>7.7129629629629631E-2</v>
      </c>
      <c r="E20" s="36" t="s">
        <v>666</v>
      </c>
      <c r="F20" s="10">
        <v>12.3</v>
      </c>
      <c r="G20" s="10">
        <v>12</v>
      </c>
      <c r="H20" s="10">
        <v>12.8</v>
      </c>
      <c r="I20" s="10">
        <v>12.6</v>
      </c>
      <c r="J20" s="10">
        <v>12.4</v>
      </c>
      <c r="K20" s="10">
        <v>12.3</v>
      </c>
      <c r="L20" s="10">
        <v>12.3</v>
      </c>
      <c r="M20" s="10">
        <v>12.3</v>
      </c>
      <c r="N20" s="10">
        <v>12.4</v>
      </c>
      <c r="O20" s="17">
        <f t="shared" si="21"/>
        <v>37.1</v>
      </c>
      <c r="P20" s="17">
        <f t="shared" si="22"/>
        <v>37.299999999999997</v>
      </c>
      <c r="Q20" s="17">
        <f t="shared" si="23"/>
        <v>37</v>
      </c>
      <c r="R20" s="18">
        <f t="shared" si="24"/>
        <v>62.1</v>
      </c>
      <c r="S20" s="18">
        <f t="shared" si="25"/>
        <v>61.699999999999996</v>
      </c>
      <c r="T20" s="11" t="s">
        <v>130</v>
      </c>
      <c r="U20" s="11" t="s">
        <v>137</v>
      </c>
      <c r="V20" s="13" t="s">
        <v>335</v>
      </c>
      <c r="W20" s="13" t="s">
        <v>294</v>
      </c>
      <c r="X20" s="13" t="s">
        <v>166</v>
      </c>
      <c r="Y20" s="13" t="s">
        <v>247</v>
      </c>
      <c r="Z20" s="12">
        <v>11</v>
      </c>
      <c r="AA20" s="12">
        <v>14.5</v>
      </c>
      <c r="AB20" s="12">
        <v>8.1</v>
      </c>
      <c r="AC20" s="11" t="s">
        <v>172</v>
      </c>
      <c r="AD20" s="12">
        <v>3.4</v>
      </c>
      <c r="AE20" s="12" t="s">
        <v>241</v>
      </c>
      <c r="AF20" s="12">
        <v>1.4</v>
      </c>
      <c r="AG20" s="12">
        <v>2</v>
      </c>
      <c r="AH20" s="12"/>
      <c r="AI20" s="11" t="s">
        <v>245</v>
      </c>
      <c r="AJ20" s="11" t="s">
        <v>244</v>
      </c>
      <c r="AK20" s="11" t="s">
        <v>121</v>
      </c>
      <c r="AL20" s="8" t="s">
        <v>407</v>
      </c>
      <c r="AM20" s="8" t="s">
        <v>655</v>
      </c>
      <c r="AN20" s="21" t="s">
        <v>694</v>
      </c>
    </row>
    <row r="21" spans="1:40" s="5" customFormat="1">
      <c r="A21" s="6">
        <v>44612</v>
      </c>
      <c r="B21" s="7" t="s">
        <v>473</v>
      </c>
      <c r="C21" s="8" t="s">
        <v>330</v>
      </c>
      <c r="D21" s="9">
        <v>7.5717592592592586E-2</v>
      </c>
      <c r="E21" s="23" t="s">
        <v>178</v>
      </c>
      <c r="F21" s="10">
        <v>12.3</v>
      </c>
      <c r="G21" s="10">
        <v>12.1</v>
      </c>
      <c r="H21" s="10">
        <v>12.7</v>
      </c>
      <c r="I21" s="10">
        <v>12.2</v>
      </c>
      <c r="J21" s="10">
        <v>11.7</v>
      </c>
      <c r="K21" s="10">
        <v>12</v>
      </c>
      <c r="L21" s="10">
        <v>11.9</v>
      </c>
      <c r="M21" s="10">
        <v>12.1</v>
      </c>
      <c r="N21" s="10">
        <v>12.2</v>
      </c>
      <c r="O21" s="17">
        <f t="shared" si="21"/>
        <v>37.099999999999994</v>
      </c>
      <c r="P21" s="17">
        <f t="shared" si="22"/>
        <v>35.9</v>
      </c>
      <c r="Q21" s="17">
        <f t="shared" si="23"/>
        <v>36.200000000000003</v>
      </c>
      <c r="R21" s="18">
        <f t="shared" si="24"/>
        <v>61</v>
      </c>
      <c r="S21" s="18">
        <f t="shared" si="25"/>
        <v>59.900000000000006</v>
      </c>
      <c r="T21" s="11" t="s">
        <v>130</v>
      </c>
      <c r="U21" s="11" t="s">
        <v>137</v>
      </c>
      <c r="V21" s="13" t="s">
        <v>164</v>
      </c>
      <c r="W21" s="13" t="s">
        <v>218</v>
      </c>
      <c r="X21" s="13" t="s">
        <v>218</v>
      </c>
      <c r="Y21" s="13" t="s">
        <v>247</v>
      </c>
      <c r="Z21" s="12">
        <v>11</v>
      </c>
      <c r="AA21" s="12">
        <v>14.5</v>
      </c>
      <c r="AB21" s="12">
        <v>8.1</v>
      </c>
      <c r="AC21" s="11" t="s">
        <v>172</v>
      </c>
      <c r="AD21" s="12">
        <v>4.2</v>
      </c>
      <c r="AE21" s="12" t="s">
        <v>241</v>
      </c>
      <c r="AF21" s="12">
        <v>2.2000000000000002</v>
      </c>
      <c r="AG21" s="12">
        <v>2</v>
      </c>
      <c r="AH21" s="12"/>
      <c r="AI21" s="11" t="s">
        <v>245</v>
      </c>
      <c r="AJ21" s="11" t="s">
        <v>244</v>
      </c>
      <c r="AK21" s="11" t="s">
        <v>121</v>
      </c>
      <c r="AL21" s="8" t="s">
        <v>407</v>
      </c>
      <c r="AM21" s="8"/>
      <c r="AN21" s="21"/>
    </row>
    <row r="22" spans="1:40" s="5" customFormat="1">
      <c r="A22" s="6">
        <v>44618</v>
      </c>
      <c r="B22" s="15" t="s">
        <v>145</v>
      </c>
      <c r="C22" s="8" t="s">
        <v>134</v>
      </c>
      <c r="D22" s="9">
        <v>7.5787037037037042E-2</v>
      </c>
      <c r="E22" s="23" t="s">
        <v>708</v>
      </c>
      <c r="F22" s="10">
        <v>12.5</v>
      </c>
      <c r="G22" s="10">
        <v>12.1</v>
      </c>
      <c r="H22" s="10">
        <v>13</v>
      </c>
      <c r="I22" s="10">
        <v>13</v>
      </c>
      <c r="J22" s="10">
        <v>12.5</v>
      </c>
      <c r="K22" s="10">
        <v>11.7</v>
      </c>
      <c r="L22" s="10">
        <v>11.6</v>
      </c>
      <c r="M22" s="10">
        <v>11.7</v>
      </c>
      <c r="N22" s="10">
        <v>11.7</v>
      </c>
      <c r="O22" s="17">
        <f t="shared" ref="O22:O24" si="26">SUM(F22:H22)</f>
        <v>37.6</v>
      </c>
      <c r="P22" s="17">
        <f t="shared" ref="P22:P24" si="27">SUM(I22:K22)</f>
        <v>37.200000000000003</v>
      </c>
      <c r="Q22" s="17">
        <f t="shared" ref="Q22:Q24" si="28">SUM(L22:N22)</f>
        <v>35</v>
      </c>
      <c r="R22" s="18">
        <f t="shared" ref="R22:R24" si="29">SUM(F22:J22)</f>
        <v>63.1</v>
      </c>
      <c r="S22" s="18">
        <f t="shared" ref="S22:S24" si="30">SUM(J22:N22)</f>
        <v>59.2</v>
      </c>
      <c r="T22" s="11" t="s">
        <v>436</v>
      </c>
      <c r="U22" s="11" t="s">
        <v>402</v>
      </c>
      <c r="V22" s="13" t="s">
        <v>164</v>
      </c>
      <c r="W22" s="13" t="s">
        <v>294</v>
      </c>
      <c r="X22" s="13" t="s">
        <v>410</v>
      </c>
      <c r="Y22" s="13" t="s">
        <v>247</v>
      </c>
      <c r="Z22" s="12">
        <v>7.5</v>
      </c>
      <c r="AA22" s="12">
        <v>9.6999999999999993</v>
      </c>
      <c r="AB22" s="12">
        <v>9.5</v>
      </c>
      <c r="AC22" s="11" t="s">
        <v>247</v>
      </c>
      <c r="AD22" s="12">
        <v>1.8</v>
      </c>
      <c r="AE22" s="12">
        <v>-0.7</v>
      </c>
      <c r="AF22" s="12">
        <v>1.8</v>
      </c>
      <c r="AG22" s="12">
        <v>-0.7</v>
      </c>
      <c r="AH22" s="12"/>
      <c r="AI22" s="11" t="s">
        <v>249</v>
      </c>
      <c r="AJ22" s="11" t="s">
        <v>244</v>
      </c>
      <c r="AK22" s="11" t="s">
        <v>121</v>
      </c>
      <c r="AL22" s="8"/>
      <c r="AM22" s="8" t="s">
        <v>707</v>
      </c>
      <c r="AN22" s="21" t="s">
        <v>741</v>
      </c>
    </row>
    <row r="23" spans="1:40" s="5" customFormat="1">
      <c r="A23" s="6">
        <v>44618</v>
      </c>
      <c r="B23" s="7" t="s">
        <v>138</v>
      </c>
      <c r="C23" s="8" t="s">
        <v>134</v>
      </c>
      <c r="D23" s="9">
        <v>7.435185185185185E-2</v>
      </c>
      <c r="E23" s="23" t="s">
        <v>722</v>
      </c>
      <c r="F23" s="10">
        <v>12.7</v>
      </c>
      <c r="G23" s="10">
        <v>11.9</v>
      </c>
      <c r="H23" s="10">
        <v>12.4</v>
      </c>
      <c r="I23" s="10">
        <v>12.2</v>
      </c>
      <c r="J23" s="10">
        <v>11.6</v>
      </c>
      <c r="K23" s="10">
        <v>11.4</v>
      </c>
      <c r="L23" s="10">
        <v>11.5</v>
      </c>
      <c r="M23" s="10">
        <v>11.8</v>
      </c>
      <c r="N23" s="10">
        <v>11.9</v>
      </c>
      <c r="O23" s="17">
        <f t="shared" si="26"/>
        <v>37</v>
      </c>
      <c r="P23" s="17">
        <f t="shared" si="27"/>
        <v>35.199999999999996</v>
      </c>
      <c r="Q23" s="17">
        <f t="shared" si="28"/>
        <v>35.200000000000003</v>
      </c>
      <c r="R23" s="18">
        <f t="shared" si="29"/>
        <v>60.800000000000004</v>
      </c>
      <c r="S23" s="18">
        <f t="shared" si="30"/>
        <v>58.199999999999996</v>
      </c>
      <c r="T23" s="11" t="s">
        <v>130</v>
      </c>
      <c r="U23" s="11" t="s">
        <v>137</v>
      </c>
      <c r="V23" s="13" t="s">
        <v>527</v>
      </c>
      <c r="W23" s="13" t="s">
        <v>524</v>
      </c>
      <c r="X23" s="13" t="s">
        <v>230</v>
      </c>
      <c r="Y23" s="13" t="s">
        <v>247</v>
      </c>
      <c r="Z23" s="12">
        <v>7.5</v>
      </c>
      <c r="AA23" s="12">
        <v>9.6999999999999993</v>
      </c>
      <c r="AB23" s="12">
        <v>9.5</v>
      </c>
      <c r="AC23" s="11" t="s">
        <v>247</v>
      </c>
      <c r="AD23" s="12">
        <v>0.3</v>
      </c>
      <c r="AE23" s="12">
        <v>-0.4</v>
      </c>
      <c r="AF23" s="12">
        <v>0.6</v>
      </c>
      <c r="AG23" s="12">
        <v>-0.7</v>
      </c>
      <c r="AH23" s="12"/>
      <c r="AI23" s="11" t="s">
        <v>244</v>
      </c>
      <c r="AJ23" s="11" t="s">
        <v>244</v>
      </c>
      <c r="AK23" s="11" t="s">
        <v>121</v>
      </c>
      <c r="AL23" s="8"/>
      <c r="AM23" s="8" t="s">
        <v>723</v>
      </c>
      <c r="AN23" s="21" t="s">
        <v>748</v>
      </c>
    </row>
    <row r="24" spans="1:40" s="5" customFormat="1">
      <c r="A24" s="6">
        <v>44619</v>
      </c>
      <c r="B24" s="7" t="s">
        <v>145</v>
      </c>
      <c r="C24" s="8" t="s">
        <v>134</v>
      </c>
      <c r="D24" s="9">
        <v>7.5011574074074064E-2</v>
      </c>
      <c r="E24" s="23" t="s">
        <v>726</v>
      </c>
      <c r="F24" s="10">
        <v>12.3</v>
      </c>
      <c r="G24" s="10">
        <v>11.2</v>
      </c>
      <c r="H24" s="10">
        <v>12.6</v>
      </c>
      <c r="I24" s="10">
        <v>12.4</v>
      </c>
      <c r="J24" s="10">
        <v>11.9</v>
      </c>
      <c r="K24" s="10">
        <v>11.9</v>
      </c>
      <c r="L24" s="10">
        <v>11.7</v>
      </c>
      <c r="M24" s="10">
        <v>12</v>
      </c>
      <c r="N24" s="10">
        <v>12.1</v>
      </c>
      <c r="O24" s="17">
        <f t="shared" si="26"/>
        <v>36.1</v>
      </c>
      <c r="P24" s="17">
        <f t="shared" si="27"/>
        <v>36.200000000000003</v>
      </c>
      <c r="Q24" s="17">
        <f t="shared" si="28"/>
        <v>35.799999999999997</v>
      </c>
      <c r="R24" s="18">
        <f t="shared" si="29"/>
        <v>60.4</v>
      </c>
      <c r="S24" s="18">
        <f t="shared" si="30"/>
        <v>59.6</v>
      </c>
      <c r="T24" s="11" t="s">
        <v>130</v>
      </c>
      <c r="U24" s="11" t="s">
        <v>137</v>
      </c>
      <c r="V24" s="13" t="s">
        <v>409</v>
      </c>
      <c r="W24" s="13" t="s">
        <v>218</v>
      </c>
      <c r="X24" s="13" t="s">
        <v>427</v>
      </c>
      <c r="Y24" s="13" t="s">
        <v>247</v>
      </c>
      <c r="Z24" s="12">
        <v>7.5</v>
      </c>
      <c r="AA24" s="12">
        <v>9.5</v>
      </c>
      <c r="AB24" s="12">
        <v>9.6999999999999993</v>
      </c>
      <c r="AC24" s="11" t="s">
        <v>247</v>
      </c>
      <c r="AD24" s="12">
        <v>0.1</v>
      </c>
      <c r="AE24" s="12" t="s">
        <v>241</v>
      </c>
      <c r="AF24" s="12">
        <v>0.7</v>
      </c>
      <c r="AG24" s="12">
        <v>-0.6</v>
      </c>
      <c r="AH24" s="12"/>
      <c r="AI24" s="11" t="s">
        <v>244</v>
      </c>
      <c r="AJ24" s="11" t="s">
        <v>244</v>
      </c>
      <c r="AK24" s="11" t="s">
        <v>121</v>
      </c>
      <c r="AL24" s="8"/>
      <c r="AM24" s="8" t="s">
        <v>751</v>
      </c>
      <c r="AN24" s="21" t="s">
        <v>752</v>
      </c>
    </row>
  </sheetData>
  <autoFilter ref="A1:AM1" xr:uid="{00000000-0009-0000-0000-000003000000}"/>
  <phoneticPr fontId="10"/>
  <conditionalFormatting sqref="AI2:AJ4">
    <cfRule type="containsText" dxfId="758" priority="670" operator="containsText" text="E">
      <formula>NOT(ISERROR(SEARCH("E",AI2)))</formula>
    </cfRule>
    <cfRule type="containsText" dxfId="757" priority="671" operator="containsText" text="B">
      <formula>NOT(ISERROR(SEARCH("B",AI2)))</formula>
    </cfRule>
    <cfRule type="containsText" dxfId="756" priority="672" operator="containsText" text="A">
      <formula>NOT(ISERROR(SEARCH("A",AI2)))</formula>
    </cfRule>
  </conditionalFormatting>
  <conditionalFormatting sqref="AK2:AK4">
    <cfRule type="containsText" dxfId="755" priority="667" operator="containsText" text="E">
      <formula>NOT(ISERROR(SEARCH("E",AK2)))</formula>
    </cfRule>
    <cfRule type="containsText" dxfId="754" priority="668" operator="containsText" text="B">
      <formula>NOT(ISERROR(SEARCH("B",AK2)))</formula>
    </cfRule>
    <cfRule type="containsText" dxfId="753" priority="669" operator="containsText" text="A">
      <formula>NOT(ISERROR(SEARCH("A",AK2)))</formula>
    </cfRule>
  </conditionalFormatting>
  <conditionalFormatting sqref="F2:N4">
    <cfRule type="colorScale" priority="666">
      <colorScale>
        <cfvo type="min"/>
        <cfvo type="percentile" val="50"/>
        <cfvo type="max"/>
        <color rgb="FFF8696B"/>
        <color rgb="FFFFEB84"/>
        <color rgb="FF63BE7B"/>
      </colorScale>
    </cfRule>
  </conditionalFormatting>
  <conditionalFormatting sqref="AI5:AJ5">
    <cfRule type="containsText" dxfId="752" priority="660" operator="containsText" text="E">
      <formula>NOT(ISERROR(SEARCH("E",AI5)))</formula>
    </cfRule>
    <cfRule type="containsText" dxfId="751" priority="661" operator="containsText" text="B">
      <formula>NOT(ISERROR(SEARCH("B",AI5)))</formula>
    </cfRule>
    <cfRule type="containsText" dxfId="750" priority="662" operator="containsText" text="A">
      <formula>NOT(ISERROR(SEARCH("A",AI5)))</formula>
    </cfRule>
  </conditionalFormatting>
  <conditionalFormatting sqref="AK5">
    <cfRule type="containsText" dxfId="749" priority="657" operator="containsText" text="E">
      <formula>NOT(ISERROR(SEARCH("E",AK5)))</formula>
    </cfRule>
    <cfRule type="containsText" dxfId="748" priority="658" operator="containsText" text="B">
      <formula>NOT(ISERROR(SEARCH("B",AK5)))</formula>
    </cfRule>
    <cfRule type="containsText" dxfId="747" priority="659" operator="containsText" text="A">
      <formula>NOT(ISERROR(SEARCH("A",AK5)))</formula>
    </cfRule>
  </conditionalFormatting>
  <conditionalFormatting sqref="F5:N5">
    <cfRule type="colorScale" priority="1179">
      <colorScale>
        <cfvo type="min"/>
        <cfvo type="percentile" val="50"/>
        <cfvo type="max"/>
        <color rgb="FFF8696B"/>
        <color rgb="FFFFEB84"/>
        <color rgb="FF63BE7B"/>
      </colorScale>
    </cfRule>
  </conditionalFormatting>
  <conditionalFormatting sqref="AC2:AC5">
    <cfRule type="containsText" dxfId="746" priority="542" operator="containsText" text="D">
      <formula>NOT(ISERROR(SEARCH("D",AC2)))</formula>
    </cfRule>
    <cfRule type="containsText" dxfId="745" priority="543" operator="containsText" text="S">
      <formula>NOT(ISERROR(SEARCH("S",AC2)))</formula>
    </cfRule>
    <cfRule type="containsText" dxfId="744" priority="544" operator="containsText" text="F">
      <formula>NOT(ISERROR(SEARCH("F",AC2)))</formula>
    </cfRule>
    <cfRule type="containsText" dxfId="743" priority="545" operator="containsText" text="E">
      <formula>NOT(ISERROR(SEARCH("E",AC2)))</formula>
    </cfRule>
    <cfRule type="containsText" dxfId="742" priority="546" operator="containsText" text="B">
      <formula>NOT(ISERROR(SEARCH("B",AC2)))</formula>
    </cfRule>
    <cfRule type="containsText" dxfId="741" priority="547" operator="containsText" text="A">
      <formula>NOT(ISERROR(SEARCH("A",AC2)))</formula>
    </cfRule>
  </conditionalFormatting>
  <conditionalFormatting sqref="AL2:AL5">
    <cfRule type="containsText" dxfId="740" priority="539" operator="containsText" text="E">
      <formula>NOT(ISERROR(SEARCH("E",AL2)))</formula>
    </cfRule>
    <cfRule type="containsText" dxfId="739" priority="540" operator="containsText" text="B">
      <formula>NOT(ISERROR(SEARCH("B",AL2)))</formula>
    </cfRule>
    <cfRule type="containsText" dxfId="738" priority="541" operator="containsText" text="A">
      <formula>NOT(ISERROR(SEARCH("A",AL2)))</formula>
    </cfRule>
  </conditionalFormatting>
  <conditionalFormatting sqref="AL2:AL5">
    <cfRule type="containsText" dxfId="737" priority="507" operator="containsText" text="E">
      <formula>NOT(ISERROR(SEARCH("E",AL2)))</formula>
    </cfRule>
    <cfRule type="containsText" dxfId="736" priority="508" operator="containsText" text="B">
      <formula>NOT(ISERROR(SEARCH("B",AL2)))</formula>
    </cfRule>
    <cfRule type="containsText" dxfId="735" priority="509" operator="containsText" text="A">
      <formula>NOT(ISERROR(SEARCH("A",AL2)))</formula>
    </cfRule>
  </conditionalFormatting>
  <conditionalFormatting sqref="AI6:AJ9">
    <cfRule type="containsText" dxfId="734" priority="160" operator="containsText" text="E">
      <formula>NOT(ISERROR(SEARCH("E",AI6)))</formula>
    </cfRule>
    <cfRule type="containsText" dxfId="733" priority="161" operator="containsText" text="B">
      <formula>NOT(ISERROR(SEARCH("B",AI6)))</formula>
    </cfRule>
    <cfRule type="containsText" dxfId="732" priority="162" operator="containsText" text="A">
      <formula>NOT(ISERROR(SEARCH("A",AI6)))</formula>
    </cfRule>
  </conditionalFormatting>
  <conditionalFormatting sqref="AK6:AK9">
    <cfRule type="containsText" dxfId="731" priority="157" operator="containsText" text="E">
      <formula>NOT(ISERROR(SEARCH("E",AK6)))</formula>
    </cfRule>
    <cfRule type="containsText" dxfId="730" priority="158" operator="containsText" text="B">
      <formula>NOT(ISERROR(SEARCH("B",AK6)))</formula>
    </cfRule>
    <cfRule type="containsText" dxfId="729" priority="159" operator="containsText" text="A">
      <formula>NOT(ISERROR(SEARCH("A",AK6)))</formula>
    </cfRule>
  </conditionalFormatting>
  <conditionalFormatting sqref="F6:N9">
    <cfRule type="colorScale" priority="163">
      <colorScale>
        <cfvo type="min"/>
        <cfvo type="percentile" val="50"/>
        <cfvo type="max"/>
        <color rgb="FFF8696B"/>
        <color rgb="FFFFEB84"/>
        <color rgb="FF63BE7B"/>
      </colorScale>
    </cfRule>
  </conditionalFormatting>
  <conditionalFormatting sqref="AC6:AC9">
    <cfRule type="containsText" dxfId="728" priority="151" operator="containsText" text="D">
      <formula>NOT(ISERROR(SEARCH("D",AC6)))</formula>
    </cfRule>
    <cfRule type="containsText" dxfId="727" priority="152" operator="containsText" text="S">
      <formula>NOT(ISERROR(SEARCH("S",AC6)))</formula>
    </cfRule>
    <cfRule type="containsText" dxfId="726" priority="153" operator="containsText" text="F">
      <formula>NOT(ISERROR(SEARCH("F",AC6)))</formula>
    </cfRule>
    <cfRule type="containsText" dxfId="725" priority="154" operator="containsText" text="E">
      <formula>NOT(ISERROR(SEARCH("E",AC6)))</formula>
    </cfRule>
    <cfRule type="containsText" dxfId="724" priority="155" operator="containsText" text="B">
      <formula>NOT(ISERROR(SEARCH("B",AC6)))</formula>
    </cfRule>
    <cfRule type="containsText" dxfId="723" priority="156" operator="containsText" text="A">
      <formula>NOT(ISERROR(SEARCH("A",AC6)))</formula>
    </cfRule>
  </conditionalFormatting>
  <conditionalFormatting sqref="AL6:AL9">
    <cfRule type="containsText" dxfId="722" priority="148" operator="containsText" text="E">
      <formula>NOT(ISERROR(SEARCH("E",AL6)))</formula>
    </cfRule>
    <cfRule type="containsText" dxfId="721" priority="149" operator="containsText" text="B">
      <formula>NOT(ISERROR(SEARCH("B",AL6)))</formula>
    </cfRule>
    <cfRule type="containsText" dxfId="720" priority="150" operator="containsText" text="A">
      <formula>NOT(ISERROR(SEARCH("A",AL6)))</formula>
    </cfRule>
  </conditionalFormatting>
  <conditionalFormatting sqref="AL6:AL9">
    <cfRule type="containsText" dxfId="719" priority="145" operator="containsText" text="E">
      <formula>NOT(ISERROR(SEARCH("E",AL6)))</formula>
    </cfRule>
    <cfRule type="containsText" dxfId="718" priority="146" operator="containsText" text="B">
      <formula>NOT(ISERROR(SEARCH("B",AL6)))</formula>
    </cfRule>
    <cfRule type="containsText" dxfId="717" priority="147" operator="containsText" text="A">
      <formula>NOT(ISERROR(SEARCH("A",AL6)))</formula>
    </cfRule>
  </conditionalFormatting>
  <conditionalFormatting sqref="AI10:AJ11">
    <cfRule type="containsText" dxfId="716" priority="141" operator="containsText" text="E">
      <formula>NOT(ISERROR(SEARCH("E",AI10)))</formula>
    </cfRule>
    <cfRule type="containsText" dxfId="715" priority="142" operator="containsText" text="B">
      <formula>NOT(ISERROR(SEARCH("B",AI10)))</formula>
    </cfRule>
    <cfRule type="containsText" dxfId="714" priority="143" operator="containsText" text="A">
      <formula>NOT(ISERROR(SEARCH("A",AI10)))</formula>
    </cfRule>
  </conditionalFormatting>
  <conditionalFormatting sqref="AK10:AK11">
    <cfRule type="containsText" dxfId="713" priority="138" operator="containsText" text="E">
      <formula>NOT(ISERROR(SEARCH("E",AK10)))</formula>
    </cfRule>
    <cfRule type="containsText" dxfId="712" priority="139" operator="containsText" text="B">
      <formula>NOT(ISERROR(SEARCH("B",AK10)))</formula>
    </cfRule>
    <cfRule type="containsText" dxfId="711" priority="140" operator="containsText" text="A">
      <formula>NOT(ISERROR(SEARCH("A",AK10)))</formula>
    </cfRule>
  </conditionalFormatting>
  <conditionalFormatting sqref="F10:N11">
    <cfRule type="colorScale" priority="144">
      <colorScale>
        <cfvo type="min"/>
        <cfvo type="percentile" val="50"/>
        <cfvo type="max"/>
        <color rgb="FFF8696B"/>
        <color rgb="FFFFEB84"/>
        <color rgb="FF63BE7B"/>
      </colorScale>
    </cfRule>
  </conditionalFormatting>
  <conditionalFormatting sqref="AC10:AC11">
    <cfRule type="containsText" dxfId="710" priority="132" operator="containsText" text="D">
      <formula>NOT(ISERROR(SEARCH("D",AC10)))</formula>
    </cfRule>
    <cfRule type="containsText" dxfId="709" priority="133" operator="containsText" text="S">
      <formula>NOT(ISERROR(SEARCH("S",AC10)))</formula>
    </cfRule>
    <cfRule type="containsText" dxfId="708" priority="134" operator="containsText" text="F">
      <formula>NOT(ISERROR(SEARCH("F",AC10)))</formula>
    </cfRule>
    <cfRule type="containsText" dxfId="707" priority="135" operator="containsText" text="E">
      <formula>NOT(ISERROR(SEARCH("E",AC10)))</formula>
    </cfRule>
    <cfRule type="containsText" dxfId="706" priority="136" operator="containsText" text="B">
      <formula>NOT(ISERROR(SEARCH("B",AC10)))</formula>
    </cfRule>
    <cfRule type="containsText" dxfId="705" priority="137" operator="containsText" text="A">
      <formula>NOT(ISERROR(SEARCH("A",AC10)))</formula>
    </cfRule>
  </conditionalFormatting>
  <conditionalFormatting sqref="AL10:AL11">
    <cfRule type="containsText" dxfId="704" priority="129" operator="containsText" text="E">
      <formula>NOT(ISERROR(SEARCH("E",AL10)))</formula>
    </cfRule>
    <cfRule type="containsText" dxfId="703" priority="130" operator="containsText" text="B">
      <formula>NOT(ISERROR(SEARCH("B",AL10)))</formula>
    </cfRule>
    <cfRule type="containsText" dxfId="702" priority="131" operator="containsText" text="A">
      <formula>NOT(ISERROR(SEARCH("A",AL10)))</formula>
    </cfRule>
  </conditionalFormatting>
  <conditionalFormatting sqref="AL10:AL11">
    <cfRule type="containsText" dxfId="701" priority="126" operator="containsText" text="E">
      <formula>NOT(ISERROR(SEARCH("E",AL10)))</formula>
    </cfRule>
    <cfRule type="containsText" dxfId="700" priority="127" operator="containsText" text="B">
      <formula>NOT(ISERROR(SEARCH("B",AL10)))</formula>
    </cfRule>
    <cfRule type="containsText" dxfId="699" priority="128" operator="containsText" text="A">
      <formula>NOT(ISERROR(SEARCH("A",AL10)))</formula>
    </cfRule>
  </conditionalFormatting>
  <conditionalFormatting sqref="AI12:AJ15">
    <cfRule type="containsText" dxfId="698" priority="122" operator="containsText" text="E">
      <formula>NOT(ISERROR(SEARCH("E",AI12)))</formula>
    </cfRule>
    <cfRule type="containsText" dxfId="697" priority="123" operator="containsText" text="B">
      <formula>NOT(ISERROR(SEARCH("B",AI12)))</formula>
    </cfRule>
    <cfRule type="containsText" dxfId="696" priority="124" operator="containsText" text="A">
      <formula>NOT(ISERROR(SEARCH("A",AI12)))</formula>
    </cfRule>
  </conditionalFormatting>
  <conditionalFormatting sqref="AK12:AK15">
    <cfRule type="containsText" dxfId="695" priority="119" operator="containsText" text="E">
      <formula>NOT(ISERROR(SEARCH("E",AK12)))</formula>
    </cfRule>
    <cfRule type="containsText" dxfId="694" priority="120" operator="containsText" text="B">
      <formula>NOT(ISERROR(SEARCH("B",AK12)))</formula>
    </cfRule>
    <cfRule type="containsText" dxfId="693" priority="121" operator="containsText" text="A">
      <formula>NOT(ISERROR(SEARCH("A",AK12)))</formula>
    </cfRule>
  </conditionalFormatting>
  <conditionalFormatting sqref="F12:N15">
    <cfRule type="colorScale" priority="125">
      <colorScale>
        <cfvo type="min"/>
        <cfvo type="percentile" val="50"/>
        <cfvo type="max"/>
        <color rgb="FFF8696B"/>
        <color rgb="FFFFEB84"/>
        <color rgb="FF63BE7B"/>
      </colorScale>
    </cfRule>
  </conditionalFormatting>
  <conditionalFormatting sqref="AC12:AC15">
    <cfRule type="containsText" dxfId="692" priority="113" operator="containsText" text="D">
      <formula>NOT(ISERROR(SEARCH("D",AC12)))</formula>
    </cfRule>
    <cfRule type="containsText" dxfId="691" priority="114" operator="containsText" text="S">
      <formula>NOT(ISERROR(SEARCH("S",AC12)))</formula>
    </cfRule>
    <cfRule type="containsText" dxfId="690" priority="115" operator="containsText" text="F">
      <formula>NOT(ISERROR(SEARCH("F",AC12)))</formula>
    </cfRule>
    <cfRule type="containsText" dxfId="689" priority="116" operator="containsText" text="E">
      <formula>NOT(ISERROR(SEARCH("E",AC12)))</formula>
    </cfRule>
    <cfRule type="containsText" dxfId="688" priority="117" operator="containsText" text="B">
      <formula>NOT(ISERROR(SEARCH("B",AC12)))</formula>
    </cfRule>
    <cfRule type="containsText" dxfId="687" priority="118" operator="containsText" text="A">
      <formula>NOT(ISERROR(SEARCH("A",AC12)))</formula>
    </cfRule>
  </conditionalFormatting>
  <conditionalFormatting sqref="AL12:AL15">
    <cfRule type="containsText" dxfId="686" priority="104" operator="containsText" text="E">
      <formula>NOT(ISERROR(SEARCH("E",AL12)))</formula>
    </cfRule>
    <cfRule type="containsText" dxfId="685" priority="105" operator="containsText" text="B">
      <formula>NOT(ISERROR(SEARCH("B",AL12)))</formula>
    </cfRule>
    <cfRule type="containsText" dxfId="684" priority="106" operator="containsText" text="A">
      <formula>NOT(ISERROR(SEARCH("A",AL12)))</formula>
    </cfRule>
  </conditionalFormatting>
  <conditionalFormatting sqref="AL12:AL15">
    <cfRule type="containsText" dxfId="683" priority="101" operator="containsText" text="E">
      <formula>NOT(ISERROR(SEARCH("E",AL12)))</formula>
    </cfRule>
    <cfRule type="containsText" dxfId="682" priority="102" operator="containsText" text="B">
      <formula>NOT(ISERROR(SEARCH("B",AL12)))</formula>
    </cfRule>
    <cfRule type="containsText" dxfId="681" priority="103" operator="containsText" text="A">
      <formula>NOT(ISERROR(SEARCH("A",AL12)))</formula>
    </cfRule>
  </conditionalFormatting>
  <conditionalFormatting sqref="AI16:AJ17">
    <cfRule type="containsText" dxfId="680" priority="97" operator="containsText" text="E">
      <formula>NOT(ISERROR(SEARCH("E",AI16)))</formula>
    </cfRule>
    <cfRule type="containsText" dxfId="679" priority="98" operator="containsText" text="B">
      <formula>NOT(ISERROR(SEARCH("B",AI16)))</formula>
    </cfRule>
    <cfRule type="containsText" dxfId="678" priority="99" operator="containsText" text="A">
      <formula>NOT(ISERROR(SEARCH("A",AI16)))</formula>
    </cfRule>
  </conditionalFormatting>
  <conditionalFormatting sqref="AK16:AK17">
    <cfRule type="containsText" dxfId="677" priority="94" operator="containsText" text="E">
      <formula>NOT(ISERROR(SEARCH("E",AK16)))</formula>
    </cfRule>
    <cfRule type="containsText" dxfId="676" priority="95" operator="containsText" text="B">
      <formula>NOT(ISERROR(SEARCH("B",AK16)))</formula>
    </cfRule>
    <cfRule type="containsText" dxfId="675" priority="96" operator="containsText" text="A">
      <formula>NOT(ISERROR(SEARCH("A",AK16)))</formula>
    </cfRule>
  </conditionalFormatting>
  <conditionalFormatting sqref="F16:N17">
    <cfRule type="colorScale" priority="100">
      <colorScale>
        <cfvo type="min"/>
        <cfvo type="percentile" val="50"/>
        <cfvo type="max"/>
        <color rgb="FFF8696B"/>
        <color rgb="FFFFEB84"/>
        <color rgb="FF63BE7B"/>
      </colorScale>
    </cfRule>
  </conditionalFormatting>
  <conditionalFormatting sqref="AL16">
    <cfRule type="containsText" dxfId="674" priority="79" operator="containsText" text="E">
      <formula>NOT(ISERROR(SEARCH("E",AL16)))</formula>
    </cfRule>
    <cfRule type="containsText" dxfId="673" priority="80" operator="containsText" text="B">
      <formula>NOT(ISERROR(SEARCH("B",AL16)))</formula>
    </cfRule>
    <cfRule type="containsText" dxfId="672" priority="81" operator="containsText" text="A">
      <formula>NOT(ISERROR(SEARCH("A",AL16)))</formula>
    </cfRule>
  </conditionalFormatting>
  <conditionalFormatting sqref="AL16">
    <cfRule type="containsText" dxfId="671" priority="76" operator="containsText" text="E">
      <formula>NOT(ISERROR(SEARCH("E",AL16)))</formula>
    </cfRule>
    <cfRule type="containsText" dxfId="670" priority="77" operator="containsText" text="B">
      <formula>NOT(ISERROR(SEARCH("B",AL16)))</formula>
    </cfRule>
    <cfRule type="containsText" dxfId="669" priority="78" operator="containsText" text="A">
      <formula>NOT(ISERROR(SEARCH("A",AL16)))</formula>
    </cfRule>
  </conditionalFormatting>
  <conditionalFormatting sqref="AC16:AC17">
    <cfRule type="containsText" dxfId="668" priority="70" operator="containsText" text="D">
      <formula>NOT(ISERROR(SEARCH("D",AC16)))</formula>
    </cfRule>
    <cfRule type="containsText" dxfId="667" priority="71" operator="containsText" text="S">
      <formula>NOT(ISERROR(SEARCH("S",AC16)))</formula>
    </cfRule>
    <cfRule type="containsText" dxfId="666" priority="72" operator="containsText" text="F">
      <formula>NOT(ISERROR(SEARCH("F",AC16)))</formula>
    </cfRule>
    <cfRule type="containsText" dxfId="665" priority="73" operator="containsText" text="E">
      <formula>NOT(ISERROR(SEARCH("E",AC16)))</formula>
    </cfRule>
    <cfRule type="containsText" dxfId="664" priority="74" operator="containsText" text="B">
      <formula>NOT(ISERROR(SEARCH("B",AC16)))</formula>
    </cfRule>
    <cfRule type="containsText" dxfId="663" priority="75" operator="containsText" text="A">
      <formula>NOT(ISERROR(SEARCH("A",AC16)))</formula>
    </cfRule>
  </conditionalFormatting>
  <conditionalFormatting sqref="AL17">
    <cfRule type="containsText" dxfId="662" priority="67" operator="containsText" text="E">
      <formula>NOT(ISERROR(SEARCH("E",AL17)))</formula>
    </cfRule>
    <cfRule type="containsText" dxfId="661" priority="68" operator="containsText" text="B">
      <formula>NOT(ISERROR(SEARCH("B",AL17)))</formula>
    </cfRule>
    <cfRule type="containsText" dxfId="660" priority="69" operator="containsText" text="A">
      <formula>NOT(ISERROR(SEARCH("A",AL17)))</formula>
    </cfRule>
  </conditionalFormatting>
  <conditionalFormatting sqref="AL17">
    <cfRule type="containsText" dxfId="659" priority="64" operator="containsText" text="E">
      <formula>NOT(ISERROR(SEARCH("E",AL17)))</formula>
    </cfRule>
    <cfRule type="containsText" dxfId="658" priority="65" operator="containsText" text="B">
      <formula>NOT(ISERROR(SEARCH("B",AL17)))</formula>
    </cfRule>
    <cfRule type="containsText" dxfId="657" priority="66" operator="containsText" text="A">
      <formula>NOT(ISERROR(SEARCH("A",AL17)))</formula>
    </cfRule>
  </conditionalFormatting>
  <conditionalFormatting sqref="AI18:AJ21">
    <cfRule type="containsText" dxfId="656" priority="60" operator="containsText" text="E">
      <formula>NOT(ISERROR(SEARCH("E",AI18)))</formula>
    </cfRule>
    <cfRule type="containsText" dxfId="655" priority="61" operator="containsText" text="B">
      <formula>NOT(ISERROR(SEARCH("B",AI18)))</formula>
    </cfRule>
    <cfRule type="containsText" dxfId="654" priority="62" operator="containsText" text="A">
      <formula>NOT(ISERROR(SEARCH("A",AI18)))</formula>
    </cfRule>
  </conditionalFormatting>
  <conditionalFormatting sqref="AK18:AK21">
    <cfRule type="containsText" dxfId="653" priority="57" operator="containsText" text="E">
      <formula>NOT(ISERROR(SEARCH("E",AK18)))</formula>
    </cfRule>
    <cfRule type="containsText" dxfId="652" priority="58" operator="containsText" text="B">
      <formula>NOT(ISERROR(SEARCH("B",AK18)))</formula>
    </cfRule>
    <cfRule type="containsText" dxfId="651" priority="59" operator="containsText" text="A">
      <formula>NOT(ISERROR(SEARCH("A",AK18)))</formula>
    </cfRule>
  </conditionalFormatting>
  <conditionalFormatting sqref="F18:N20">
    <cfRule type="colorScale" priority="63">
      <colorScale>
        <cfvo type="min"/>
        <cfvo type="percentile" val="50"/>
        <cfvo type="max"/>
        <color rgb="FFF8696B"/>
        <color rgb="FFFFEB84"/>
        <color rgb="FF63BE7B"/>
      </colorScale>
    </cfRule>
  </conditionalFormatting>
  <conditionalFormatting sqref="AL21">
    <cfRule type="containsText" dxfId="650" priority="54" operator="containsText" text="E">
      <formula>NOT(ISERROR(SEARCH("E",AL21)))</formula>
    </cfRule>
    <cfRule type="containsText" dxfId="649" priority="55" operator="containsText" text="B">
      <formula>NOT(ISERROR(SEARCH("B",AL21)))</formula>
    </cfRule>
    <cfRule type="containsText" dxfId="648" priority="56" operator="containsText" text="A">
      <formula>NOT(ISERROR(SEARCH("A",AL21)))</formula>
    </cfRule>
  </conditionalFormatting>
  <conditionalFormatting sqref="AL21">
    <cfRule type="containsText" dxfId="647" priority="51" operator="containsText" text="E">
      <formula>NOT(ISERROR(SEARCH("E",AL21)))</formula>
    </cfRule>
    <cfRule type="containsText" dxfId="646" priority="52" operator="containsText" text="B">
      <formula>NOT(ISERROR(SEARCH("B",AL21)))</formula>
    </cfRule>
    <cfRule type="containsText" dxfId="645" priority="53" operator="containsText" text="A">
      <formula>NOT(ISERROR(SEARCH("A",AL21)))</formula>
    </cfRule>
  </conditionalFormatting>
  <conditionalFormatting sqref="AC18:AC21">
    <cfRule type="containsText" dxfId="644" priority="45" operator="containsText" text="D">
      <formula>NOT(ISERROR(SEARCH("D",AC18)))</formula>
    </cfRule>
    <cfRule type="containsText" dxfId="643" priority="46" operator="containsText" text="S">
      <formula>NOT(ISERROR(SEARCH("S",AC18)))</formula>
    </cfRule>
    <cfRule type="containsText" dxfId="642" priority="47" operator="containsText" text="F">
      <formula>NOT(ISERROR(SEARCH("F",AC18)))</formula>
    </cfRule>
    <cfRule type="containsText" dxfId="641" priority="48" operator="containsText" text="E">
      <formula>NOT(ISERROR(SEARCH("E",AC18)))</formula>
    </cfRule>
    <cfRule type="containsText" dxfId="640" priority="49" operator="containsText" text="B">
      <formula>NOT(ISERROR(SEARCH("B",AC18)))</formula>
    </cfRule>
    <cfRule type="containsText" dxfId="639" priority="50" operator="containsText" text="A">
      <formula>NOT(ISERROR(SEARCH("A",AC18)))</formula>
    </cfRule>
  </conditionalFormatting>
  <conditionalFormatting sqref="AL18:AL19">
    <cfRule type="containsText" dxfId="638" priority="42" operator="containsText" text="E">
      <formula>NOT(ISERROR(SEARCH("E",AL18)))</formula>
    </cfRule>
    <cfRule type="containsText" dxfId="637" priority="43" operator="containsText" text="B">
      <formula>NOT(ISERROR(SEARCH("B",AL18)))</formula>
    </cfRule>
    <cfRule type="containsText" dxfId="636" priority="44" operator="containsText" text="A">
      <formula>NOT(ISERROR(SEARCH("A",AL18)))</formula>
    </cfRule>
  </conditionalFormatting>
  <conditionalFormatting sqref="AL18:AL19">
    <cfRule type="containsText" dxfId="635" priority="39" operator="containsText" text="E">
      <formula>NOT(ISERROR(SEARCH("E",AL18)))</formula>
    </cfRule>
    <cfRule type="containsText" dxfId="634" priority="40" operator="containsText" text="B">
      <formula>NOT(ISERROR(SEARCH("B",AL18)))</formula>
    </cfRule>
    <cfRule type="containsText" dxfId="633" priority="41" operator="containsText" text="A">
      <formula>NOT(ISERROR(SEARCH("A",AL18)))</formula>
    </cfRule>
  </conditionalFormatting>
  <conditionalFormatting sqref="AL20">
    <cfRule type="containsText" dxfId="632" priority="36" operator="containsText" text="E">
      <formula>NOT(ISERROR(SEARCH("E",AL20)))</formula>
    </cfRule>
    <cfRule type="containsText" dxfId="631" priority="37" operator="containsText" text="B">
      <formula>NOT(ISERROR(SEARCH("B",AL20)))</formula>
    </cfRule>
    <cfRule type="containsText" dxfId="630" priority="38" operator="containsText" text="A">
      <formula>NOT(ISERROR(SEARCH("A",AL20)))</formula>
    </cfRule>
  </conditionalFormatting>
  <conditionalFormatting sqref="AL20">
    <cfRule type="containsText" dxfId="629" priority="33" operator="containsText" text="E">
      <formula>NOT(ISERROR(SEARCH("E",AL20)))</formula>
    </cfRule>
    <cfRule type="containsText" dxfId="628" priority="34" operator="containsText" text="B">
      <formula>NOT(ISERROR(SEARCH("B",AL20)))</formula>
    </cfRule>
    <cfRule type="containsText" dxfId="627" priority="35" operator="containsText" text="A">
      <formula>NOT(ISERROR(SEARCH("A",AL20)))</formula>
    </cfRule>
  </conditionalFormatting>
  <conditionalFormatting sqref="F21:N21">
    <cfRule type="colorScale" priority="32">
      <colorScale>
        <cfvo type="min"/>
        <cfvo type="percentile" val="50"/>
        <cfvo type="max"/>
        <color rgb="FFF8696B"/>
        <color rgb="FFFFEB84"/>
        <color rgb="FF63BE7B"/>
      </colorScale>
    </cfRule>
  </conditionalFormatting>
  <conditionalFormatting sqref="AI22:AJ24">
    <cfRule type="containsText" dxfId="626" priority="29" operator="containsText" text="E">
      <formula>NOT(ISERROR(SEARCH("E",AI22)))</formula>
    </cfRule>
    <cfRule type="containsText" dxfId="625" priority="30" operator="containsText" text="B">
      <formula>NOT(ISERROR(SEARCH("B",AI22)))</formula>
    </cfRule>
    <cfRule type="containsText" dxfId="624" priority="31" operator="containsText" text="A">
      <formula>NOT(ISERROR(SEARCH("A",AI22)))</formula>
    </cfRule>
  </conditionalFormatting>
  <conditionalFormatting sqref="AK22:AK24">
    <cfRule type="containsText" dxfId="623" priority="26" operator="containsText" text="E">
      <formula>NOT(ISERROR(SEARCH("E",AK22)))</formula>
    </cfRule>
    <cfRule type="containsText" dxfId="622" priority="27" operator="containsText" text="B">
      <formula>NOT(ISERROR(SEARCH("B",AK22)))</formula>
    </cfRule>
    <cfRule type="containsText" dxfId="621" priority="28" operator="containsText" text="A">
      <formula>NOT(ISERROR(SEARCH("A",AK22)))</formula>
    </cfRule>
  </conditionalFormatting>
  <conditionalFormatting sqref="AC22:AC24">
    <cfRule type="containsText" dxfId="614" priority="14" operator="containsText" text="D">
      <formula>NOT(ISERROR(SEARCH("D",AC22)))</formula>
    </cfRule>
    <cfRule type="containsText" dxfId="613" priority="15" operator="containsText" text="S">
      <formula>NOT(ISERROR(SEARCH("S",AC22)))</formula>
    </cfRule>
    <cfRule type="containsText" dxfId="612" priority="16" operator="containsText" text="F">
      <formula>NOT(ISERROR(SEARCH("F",AC22)))</formula>
    </cfRule>
    <cfRule type="containsText" dxfId="611" priority="17" operator="containsText" text="E">
      <formula>NOT(ISERROR(SEARCH("E",AC22)))</formula>
    </cfRule>
    <cfRule type="containsText" dxfId="610" priority="18" operator="containsText" text="B">
      <formula>NOT(ISERROR(SEARCH("B",AC22)))</formula>
    </cfRule>
    <cfRule type="containsText" dxfId="609" priority="19" operator="containsText" text="A">
      <formula>NOT(ISERROR(SEARCH("A",AC22)))</formula>
    </cfRule>
  </conditionalFormatting>
  <conditionalFormatting sqref="F22:N24">
    <cfRule type="colorScale" priority="13">
      <colorScale>
        <cfvo type="min"/>
        <cfvo type="percentile" val="50"/>
        <cfvo type="max"/>
        <color rgb="FFF8696B"/>
        <color rgb="FFFFEB84"/>
        <color rgb="FF63BE7B"/>
      </colorScale>
    </cfRule>
  </conditionalFormatting>
  <conditionalFormatting sqref="AL22:AL23">
    <cfRule type="containsText" dxfId="608" priority="10" operator="containsText" text="E">
      <formula>NOT(ISERROR(SEARCH("E",AL22)))</formula>
    </cfRule>
    <cfRule type="containsText" dxfId="607" priority="11" operator="containsText" text="B">
      <formula>NOT(ISERROR(SEARCH("B",AL22)))</formula>
    </cfRule>
    <cfRule type="containsText" dxfId="606" priority="12" operator="containsText" text="A">
      <formula>NOT(ISERROR(SEARCH("A",AL22)))</formula>
    </cfRule>
  </conditionalFormatting>
  <conditionalFormatting sqref="AL22:AL23">
    <cfRule type="containsText" dxfId="605" priority="7" operator="containsText" text="E">
      <formula>NOT(ISERROR(SEARCH("E",AL22)))</formula>
    </cfRule>
    <cfRule type="containsText" dxfId="604" priority="8" operator="containsText" text="B">
      <formula>NOT(ISERROR(SEARCH("B",AL22)))</formula>
    </cfRule>
    <cfRule type="containsText" dxfId="603" priority="9" operator="containsText" text="A">
      <formula>NOT(ISERROR(SEARCH("A",AL22)))</formula>
    </cfRule>
  </conditionalFormatting>
  <conditionalFormatting sqref="AL24">
    <cfRule type="containsText" dxfId="11" priority="4" operator="containsText" text="E">
      <formula>NOT(ISERROR(SEARCH("E",AL24)))</formula>
    </cfRule>
    <cfRule type="containsText" dxfId="10" priority="5" operator="containsText" text="B">
      <formula>NOT(ISERROR(SEARCH("B",AL24)))</formula>
    </cfRule>
    <cfRule type="containsText" dxfId="9" priority="6" operator="containsText" text="A">
      <formula>NOT(ISERROR(SEARCH("A",AL24)))</formula>
    </cfRule>
  </conditionalFormatting>
  <conditionalFormatting sqref="AL24">
    <cfRule type="containsText" dxfId="8" priority="1" operator="containsText" text="E">
      <formula>NOT(ISERROR(SEARCH("E",AL24)))</formula>
    </cfRule>
    <cfRule type="containsText" dxfId="7" priority="2" operator="containsText" text="B">
      <formula>NOT(ISERROR(SEARCH("B",AL24)))</formula>
    </cfRule>
    <cfRule type="containsText" dxfId="6" priority="3" operator="containsText" text="A">
      <formula>NOT(ISERROR(SEARCH("A",AL24)))</formula>
    </cfRule>
  </conditionalFormatting>
  <dataValidations count="1">
    <dataValidation type="list" allowBlank="1" showInputMessage="1" showErrorMessage="1" sqref="AL2:AL24" xr:uid="{A4B86D15-8342-4D4E-92D0-19005B75741C}">
      <formula1>"強風,外伸び,イン先行,タフ"</formula1>
    </dataValidation>
  </dataValidations>
  <pageMargins left="0.7" right="0.7" top="0.75" bottom="0.75" header="0.3" footer="0.3"/>
  <pageSetup paperSize="9" orientation="portrait" horizontalDpi="4294967292" verticalDpi="4294967292"/>
  <ignoredErrors>
    <ignoredError sqref="O2:R4 O5:R5 S2:S5 O6:S9 O10:S11 O12:S15 O16:S17 O18:S21 O22:S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23"/>
  <sheetViews>
    <sheetView workbookViewId="0">
      <pane xSplit="5" ySplit="1" topLeftCell="AL2" activePane="bottomRight" state="frozen"/>
      <selection activeCell="E24" sqref="E24"/>
      <selection pane="topRight" activeCell="E24" sqref="E24"/>
      <selection pane="bottomLeft" activeCell="E24" sqref="E24"/>
      <selection pane="bottomRight" activeCell="AO23" sqref="AO23"/>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71</v>
      </c>
      <c r="P1" s="1" t="s">
        <v>37</v>
      </c>
      <c r="Q1" s="1" t="s">
        <v>50</v>
      </c>
      <c r="R1" s="1" t="s">
        <v>38</v>
      </c>
      <c r="S1" s="1" t="s">
        <v>39</v>
      </c>
      <c r="T1" s="1" t="s">
        <v>180</v>
      </c>
      <c r="U1" s="2" t="s">
        <v>60</v>
      </c>
      <c r="V1" s="2" t="s">
        <v>40</v>
      </c>
      <c r="W1" s="3" t="s">
        <v>41</v>
      </c>
      <c r="X1" s="3" t="s">
        <v>42</v>
      </c>
      <c r="Y1" s="3" t="s">
        <v>43</v>
      </c>
      <c r="Z1" s="3" t="s">
        <v>61</v>
      </c>
      <c r="AA1" s="4" t="s">
        <v>112</v>
      </c>
      <c r="AB1" s="4" t="s">
        <v>113</v>
      </c>
      <c r="AC1" s="4" t="s">
        <v>152</v>
      </c>
      <c r="AD1" s="4" t="s">
        <v>148</v>
      </c>
      <c r="AE1" s="4" t="s">
        <v>8</v>
      </c>
      <c r="AF1" s="4" t="s">
        <v>62</v>
      </c>
      <c r="AG1" s="4" t="s">
        <v>9</v>
      </c>
      <c r="AH1" s="4" t="s">
        <v>10</v>
      </c>
      <c r="AI1" s="4"/>
      <c r="AJ1" s="4" t="s">
        <v>11</v>
      </c>
      <c r="AK1" s="4" t="s">
        <v>12</v>
      </c>
      <c r="AL1" s="4" t="s">
        <v>44</v>
      </c>
      <c r="AM1" s="4" t="s">
        <v>63</v>
      </c>
      <c r="AN1" s="14" t="s">
        <v>64</v>
      </c>
      <c r="AO1" s="14" t="s">
        <v>118</v>
      </c>
    </row>
    <row r="2" spans="1:41" s="5" customFormat="1" ht="18" customHeight="1">
      <c r="A2" s="6">
        <v>44576</v>
      </c>
      <c r="B2" s="16" t="s">
        <v>145</v>
      </c>
      <c r="C2" s="8" t="s">
        <v>134</v>
      </c>
      <c r="D2" s="9">
        <v>8.2743055555555556E-2</v>
      </c>
      <c r="E2" s="23" t="s">
        <v>193</v>
      </c>
      <c r="F2" s="10">
        <v>12.3</v>
      </c>
      <c r="G2" s="10">
        <v>11.1</v>
      </c>
      <c r="H2" s="10">
        <v>11.5</v>
      </c>
      <c r="I2" s="10">
        <v>12.4</v>
      </c>
      <c r="J2" s="10">
        <v>12.3</v>
      </c>
      <c r="K2" s="10">
        <v>11.8</v>
      </c>
      <c r="L2" s="10">
        <v>12</v>
      </c>
      <c r="M2" s="10">
        <v>12.4</v>
      </c>
      <c r="N2" s="10">
        <v>12.2</v>
      </c>
      <c r="O2" s="10">
        <v>11.9</v>
      </c>
      <c r="P2" s="17">
        <f>SUM(F2:H2)</f>
        <v>34.9</v>
      </c>
      <c r="Q2" s="17">
        <f>SUM(I2:L2)</f>
        <v>48.5</v>
      </c>
      <c r="R2" s="17">
        <f>SUM(M2:O2)</f>
        <v>36.5</v>
      </c>
      <c r="S2" s="18">
        <f>SUM(F2:J2)</f>
        <v>59.599999999999994</v>
      </c>
      <c r="T2" s="18">
        <f>SUM(K2:O2)</f>
        <v>60.300000000000004</v>
      </c>
      <c r="U2" s="11" t="s">
        <v>124</v>
      </c>
      <c r="V2" s="11" t="s">
        <v>135</v>
      </c>
      <c r="W2" s="13" t="s">
        <v>129</v>
      </c>
      <c r="X2" s="13" t="s">
        <v>167</v>
      </c>
      <c r="Y2" s="13" t="s">
        <v>158</v>
      </c>
      <c r="Z2" s="13" t="s">
        <v>119</v>
      </c>
      <c r="AA2" s="12">
        <v>8.3000000000000007</v>
      </c>
      <c r="AB2" s="12">
        <v>10</v>
      </c>
      <c r="AC2" s="12">
        <v>8.6999999999999993</v>
      </c>
      <c r="AD2" s="11" t="s">
        <v>119</v>
      </c>
      <c r="AE2" s="12">
        <v>-1.1000000000000001</v>
      </c>
      <c r="AF2" s="12" t="s">
        <v>241</v>
      </c>
      <c r="AG2" s="12" t="s">
        <v>248</v>
      </c>
      <c r="AH2" s="12">
        <v>-1.1000000000000001</v>
      </c>
      <c r="AI2" s="12"/>
      <c r="AJ2" s="11" t="s">
        <v>243</v>
      </c>
      <c r="AK2" s="11" t="s">
        <v>243</v>
      </c>
      <c r="AL2" s="11" t="s">
        <v>121</v>
      </c>
      <c r="AM2" s="8"/>
      <c r="AN2" s="8" t="s">
        <v>192</v>
      </c>
      <c r="AO2" s="21" t="s">
        <v>240</v>
      </c>
    </row>
    <row r="3" spans="1:41" s="5" customFormat="1" ht="17" customHeight="1">
      <c r="A3" s="6">
        <v>44577</v>
      </c>
      <c r="B3" s="16" t="s">
        <v>138</v>
      </c>
      <c r="C3" s="8" t="s">
        <v>134</v>
      </c>
      <c r="D3" s="9">
        <v>8.3437499999999998E-2</v>
      </c>
      <c r="E3" s="23" t="s">
        <v>235</v>
      </c>
      <c r="F3" s="10">
        <v>11.9</v>
      </c>
      <c r="G3" s="10">
        <v>11.1</v>
      </c>
      <c r="H3" s="10">
        <v>12</v>
      </c>
      <c r="I3" s="10">
        <v>13.4</v>
      </c>
      <c r="J3" s="10">
        <v>12.7</v>
      </c>
      <c r="K3" s="10">
        <v>11.9</v>
      </c>
      <c r="L3" s="10">
        <v>11.9</v>
      </c>
      <c r="M3" s="10">
        <v>11.8</v>
      </c>
      <c r="N3" s="10">
        <v>11.9</v>
      </c>
      <c r="O3" s="10">
        <v>12.3</v>
      </c>
      <c r="P3" s="17">
        <f>SUM(F3:H3)</f>
        <v>35</v>
      </c>
      <c r="Q3" s="17">
        <f>SUM(I3:L3)</f>
        <v>49.9</v>
      </c>
      <c r="R3" s="17">
        <f>SUM(M3:O3)</f>
        <v>36</v>
      </c>
      <c r="S3" s="18">
        <f>SUM(F3:J3)</f>
        <v>61.099999999999994</v>
      </c>
      <c r="T3" s="18">
        <f>SUM(K3:O3)</f>
        <v>59.8</v>
      </c>
      <c r="U3" s="11" t="s">
        <v>130</v>
      </c>
      <c r="V3" s="11" t="s">
        <v>137</v>
      </c>
      <c r="W3" s="13" t="s">
        <v>236</v>
      </c>
      <c r="X3" s="13" t="s">
        <v>174</v>
      </c>
      <c r="Y3" s="13" t="s">
        <v>164</v>
      </c>
      <c r="Z3" s="13" t="s">
        <v>119</v>
      </c>
      <c r="AA3" s="12">
        <v>8.3000000000000007</v>
      </c>
      <c r="AB3" s="12">
        <v>10</v>
      </c>
      <c r="AC3" s="12">
        <v>8.9</v>
      </c>
      <c r="AD3" s="11" t="s">
        <v>247</v>
      </c>
      <c r="AE3" s="12">
        <v>1</v>
      </c>
      <c r="AF3" s="12">
        <v>-0.5</v>
      </c>
      <c r="AG3" s="12">
        <v>1.4</v>
      </c>
      <c r="AH3" s="12">
        <v>-0.9</v>
      </c>
      <c r="AI3" s="12"/>
      <c r="AJ3" s="11" t="s">
        <v>249</v>
      </c>
      <c r="AK3" s="11" t="s">
        <v>244</v>
      </c>
      <c r="AL3" s="11" t="s">
        <v>172</v>
      </c>
      <c r="AM3" s="8"/>
      <c r="AN3" s="23" t="s">
        <v>277</v>
      </c>
      <c r="AO3" s="21" t="s">
        <v>278</v>
      </c>
    </row>
    <row r="4" spans="1:41" s="5" customFormat="1" ht="17" customHeight="1">
      <c r="A4" s="6">
        <v>44583</v>
      </c>
      <c r="B4" s="16" t="s">
        <v>139</v>
      </c>
      <c r="C4" s="8" t="s">
        <v>134</v>
      </c>
      <c r="D4" s="9">
        <v>8.3379629629629637E-2</v>
      </c>
      <c r="E4" s="23" t="s">
        <v>293</v>
      </c>
      <c r="F4" s="10">
        <v>12.5</v>
      </c>
      <c r="G4" s="10">
        <v>11.4</v>
      </c>
      <c r="H4" s="10">
        <v>11.6</v>
      </c>
      <c r="I4" s="10">
        <v>12.8</v>
      </c>
      <c r="J4" s="10">
        <v>12.6</v>
      </c>
      <c r="K4" s="10">
        <v>12</v>
      </c>
      <c r="L4" s="10">
        <v>11.8</v>
      </c>
      <c r="M4" s="10">
        <v>11.7</v>
      </c>
      <c r="N4" s="10">
        <v>11.8</v>
      </c>
      <c r="O4" s="10">
        <v>12.2</v>
      </c>
      <c r="P4" s="17">
        <f t="shared" ref="P4:P6" si="0">SUM(F4:H4)</f>
        <v>35.5</v>
      </c>
      <c r="Q4" s="17">
        <f t="shared" ref="Q4:Q6" si="1">SUM(I4:L4)</f>
        <v>49.2</v>
      </c>
      <c r="R4" s="17">
        <f t="shared" ref="R4:R6" si="2">SUM(M4:O4)</f>
        <v>35.700000000000003</v>
      </c>
      <c r="S4" s="18">
        <f t="shared" ref="S4:S6" si="3">SUM(F4:J4)</f>
        <v>60.9</v>
      </c>
      <c r="T4" s="18">
        <f t="shared" ref="T4:T6" si="4">SUM(K4:O4)</f>
        <v>59.5</v>
      </c>
      <c r="U4" s="11" t="s">
        <v>130</v>
      </c>
      <c r="V4" s="11" t="s">
        <v>161</v>
      </c>
      <c r="W4" s="13" t="s">
        <v>164</v>
      </c>
      <c r="X4" s="13" t="s">
        <v>294</v>
      </c>
      <c r="Y4" s="13" t="s">
        <v>295</v>
      </c>
      <c r="Z4" s="13" t="s">
        <v>119</v>
      </c>
      <c r="AA4" s="12">
        <v>8.8000000000000007</v>
      </c>
      <c r="AB4" s="12">
        <v>10</v>
      </c>
      <c r="AC4" s="12">
        <v>9.3000000000000007</v>
      </c>
      <c r="AD4" s="11" t="s">
        <v>247</v>
      </c>
      <c r="AE4" s="12">
        <v>-0.6</v>
      </c>
      <c r="AF4" s="12" t="s">
        <v>241</v>
      </c>
      <c r="AG4" s="12">
        <v>0.3</v>
      </c>
      <c r="AH4" s="12">
        <v>-0.9</v>
      </c>
      <c r="AI4" s="12"/>
      <c r="AJ4" s="11" t="s">
        <v>243</v>
      </c>
      <c r="AK4" s="11" t="s">
        <v>243</v>
      </c>
      <c r="AL4" s="11" t="s">
        <v>121</v>
      </c>
      <c r="AM4" s="8"/>
      <c r="AN4" s="23" t="s">
        <v>292</v>
      </c>
      <c r="AO4" s="21" t="s">
        <v>362</v>
      </c>
    </row>
    <row r="5" spans="1:41" s="5" customFormat="1" ht="17" customHeight="1">
      <c r="A5" s="6">
        <v>44584</v>
      </c>
      <c r="B5" s="16" t="s">
        <v>145</v>
      </c>
      <c r="C5" s="8" t="s">
        <v>333</v>
      </c>
      <c r="D5" s="9">
        <v>8.6168981481481485E-2</v>
      </c>
      <c r="E5" s="23" t="s">
        <v>326</v>
      </c>
      <c r="F5" s="10">
        <v>12.5</v>
      </c>
      <c r="G5" s="10">
        <v>11.5</v>
      </c>
      <c r="H5" s="10">
        <v>12</v>
      </c>
      <c r="I5" s="10">
        <v>13.2</v>
      </c>
      <c r="J5" s="10">
        <v>12.5</v>
      </c>
      <c r="K5" s="10">
        <v>12.2</v>
      </c>
      <c r="L5" s="10">
        <v>12.1</v>
      </c>
      <c r="M5" s="10">
        <v>12.7</v>
      </c>
      <c r="N5" s="10">
        <v>12.8</v>
      </c>
      <c r="O5" s="10">
        <v>13</v>
      </c>
      <c r="P5" s="17">
        <f t="shared" si="0"/>
        <v>36</v>
      </c>
      <c r="Q5" s="17">
        <f t="shared" si="1"/>
        <v>50</v>
      </c>
      <c r="R5" s="17">
        <f t="shared" si="2"/>
        <v>38.5</v>
      </c>
      <c r="S5" s="18">
        <f t="shared" si="3"/>
        <v>61.7</v>
      </c>
      <c r="T5" s="18">
        <f t="shared" si="4"/>
        <v>62.8</v>
      </c>
      <c r="U5" s="11" t="s">
        <v>124</v>
      </c>
      <c r="V5" s="11" t="s">
        <v>329</v>
      </c>
      <c r="W5" s="13" t="s">
        <v>337</v>
      </c>
      <c r="X5" s="13" t="s">
        <v>129</v>
      </c>
      <c r="Y5" s="13" t="s">
        <v>294</v>
      </c>
      <c r="Z5" s="13" t="s">
        <v>119</v>
      </c>
      <c r="AA5" s="12">
        <v>9.1999999999999993</v>
      </c>
      <c r="AB5" s="12">
        <v>9.6</v>
      </c>
      <c r="AC5" s="12">
        <v>8.4</v>
      </c>
      <c r="AD5" s="11" t="s">
        <v>172</v>
      </c>
      <c r="AE5" s="12">
        <v>3.5</v>
      </c>
      <c r="AF5" s="12" t="s">
        <v>241</v>
      </c>
      <c r="AG5" s="12" t="s">
        <v>241</v>
      </c>
      <c r="AH5" s="12" t="s">
        <v>241</v>
      </c>
      <c r="AI5" s="12"/>
      <c r="AJ5" s="11" t="s">
        <v>358</v>
      </c>
      <c r="AK5" s="11" t="s">
        <v>244</v>
      </c>
      <c r="AL5" s="11" t="s">
        <v>121</v>
      </c>
      <c r="AM5" s="8"/>
      <c r="AN5" s="23" t="s">
        <v>325</v>
      </c>
      <c r="AO5" s="21" t="s">
        <v>374</v>
      </c>
    </row>
    <row r="6" spans="1:41" s="5" customFormat="1" ht="17" customHeight="1">
      <c r="A6" s="6">
        <v>44584</v>
      </c>
      <c r="B6" s="15" t="s">
        <v>138</v>
      </c>
      <c r="C6" s="8" t="s">
        <v>333</v>
      </c>
      <c r="D6" s="9">
        <v>8.6145833333333324E-2</v>
      </c>
      <c r="E6" s="23" t="s">
        <v>353</v>
      </c>
      <c r="F6" s="10">
        <v>12.7</v>
      </c>
      <c r="G6" s="10">
        <v>11.4</v>
      </c>
      <c r="H6" s="10">
        <v>12.5</v>
      </c>
      <c r="I6" s="10">
        <v>13.4</v>
      </c>
      <c r="J6" s="10">
        <v>12.8</v>
      </c>
      <c r="K6" s="10">
        <v>12.3</v>
      </c>
      <c r="L6" s="10">
        <v>12.1</v>
      </c>
      <c r="M6" s="10">
        <v>12.3</v>
      </c>
      <c r="N6" s="10">
        <v>12.4</v>
      </c>
      <c r="O6" s="10">
        <v>12.4</v>
      </c>
      <c r="P6" s="17">
        <f t="shared" si="0"/>
        <v>36.6</v>
      </c>
      <c r="Q6" s="17">
        <f t="shared" si="1"/>
        <v>50.6</v>
      </c>
      <c r="R6" s="17">
        <f t="shared" si="2"/>
        <v>37.1</v>
      </c>
      <c r="S6" s="18">
        <f t="shared" si="3"/>
        <v>62.8</v>
      </c>
      <c r="T6" s="18">
        <f t="shared" si="4"/>
        <v>61.5</v>
      </c>
      <c r="U6" s="11" t="s">
        <v>124</v>
      </c>
      <c r="V6" s="11" t="s">
        <v>137</v>
      </c>
      <c r="W6" s="13" t="s">
        <v>129</v>
      </c>
      <c r="X6" s="13" t="s">
        <v>168</v>
      </c>
      <c r="Y6" s="13" t="s">
        <v>357</v>
      </c>
      <c r="Z6" s="13" t="s">
        <v>119</v>
      </c>
      <c r="AA6" s="12">
        <v>9.1999999999999993</v>
      </c>
      <c r="AB6" s="12">
        <v>9.6</v>
      </c>
      <c r="AC6" s="12">
        <v>8.4</v>
      </c>
      <c r="AD6" s="11" t="s">
        <v>172</v>
      </c>
      <c r="AE6" s="12">
        <v>4.4000000000000004</v>
      </c>
      <c r="AF6" s="12" t="s">
        <v>241</v>
      </c>
      <c r="AG6" s="12" t="s">
        <v>241</v>
      </c>
      <c r="AH6" s="12" t="s">
        <v>241</v>
      </c>
      <c r="AI6" s="12"/>
      <c r="AJ6" s="11" t="s">
        <v>358</v>
      </c>
      <c r="AK6" s="11" t="s">
        <v>244</v>
      </c>
      <c r="AL6" s="11" t="s">
        <v>121</v>
      </c>
      <c r="AM6" s="8"/>
      <c r="AN6" s="23" t="s">
        <v>352</v>
      </c>
      <c r="AO6" s="21" t="s">
        <v>379</v>
      </c>
    </row>
    <row r="7" spans="1:41" s="5" customFormat="1" ht="17" customHeight="1">
      <c r="A7" s="6">
        <v>44590</v>
      </c>
      <c r="B7" s="15" t="s">
        <v>145</v>
      </c>
      <c r="C7" s="8" t="s">
        <v>134</v>
      </c>
      <c r="D7" s="9">
        <v>8.475694444444444E-2</v>
      </c>
      <c r="E7" s="23" t="s">
        <v>387</v>
      </c>
      <c r="F7" s="10">
        <v>12.8</v>
      </c>
      <c r="G7" s="10">
        <v>11.5</v>
      </c>
      <c r="H7" s="10">
        <v>12.1</v>
      </c>
      <c r="I7" s="10">
        <v>13.2</v>
      </c>
      <c r="J7" s="10">
        <v>12.8</v>
      </c>
      <c r="K7" s="10">
        <v>12.1</v>
      </c>
      <c r="L7" s="10">
        <v>12.1</v>
      </c>
      <c r="M7" s="10">
        <v>11.8</v>
      </c>
      <c r="N7" s="10">
        <v>11.9</v>
      </c>
      <c r="O7" s="10">
        <v>12</v>
      </c>
      <c r="P7" s="17">
        <f t="shared" ref="P7:P9" si="5">SUM(F7:H7)</f>
        <v>36.4</v>
      </c>
      <c r="Q7" s="17">
        <f t="shared" ref="Q7:Q9" si="6">SUM(I7:L7)</f>
        <v>50.2</v>
      </c>
      <c r="R7" s="17">
        <f t="shared" ref="R7:R9" si="7">SUM(M7:O7)</f>
        <v>35.700000000000003</v>
      </c>
      <c r="S7" s="18">
        <f t="shared" ref="S7:S9" si="8">SUM(F7:J7)</f>
        <v>62.399999999999991</v>
      </c>
      <c r="T7" s="18">
        <f t="shared" ref="T7:T9" si="9">SUM(K7:O7)</f>
        <v>59.9</v>
      </c>
      <c r="U7" s="11" t="s">
        <v>130</v>
      </c>
      <c r="V7" s="11" t="s">
        <v>137</v>
      </c>
      <c r="W7" s="13" t="s">
        <v>167</v>
      </c>
      <c r="X7" s="13" t="s">
        <v>390</v>
      </c>
      <c r="Y7" s="13" t="s">
        <v>391</v>
      </c>
      <c r="Z7" s="13" t="s">
        <v>119</v>
      </c>
      <c r="AA7" s="12">
        <v>8.6999999999999993</v>
      </c>
      <c r="AB7" s="12">
        <v>10.1</v>
      </c>
      <c r="AC7" s="12">
        <v>9.4</v>
      </c>
      <c r="AD7" s="11" t="s">
        <v>120</v>
      </c>
      <c r="AE7" s="12">
        <v>1.3</v>
      </c>
      <c r="AF7" s="12">
        <v>-0.5</v>
      </c>
      <c r="AG7" s="12">
        <v>1.1000000000000001</v>
      </c>
      <c r="AH7" s="12">
        <v>-0.3</v>
      </c>
      <c r="AI7" s="12"/>
      <c r="AJ7" s="11" t="s">
        <v>249</v>
      </c>
      <c r="AK7" s="11" t="s">
        <v>244</v>
      </c>
      <c r="AL7" s="11" t="s">
        <v>121</v>
      </c>
      <c r="AM7" s="8"/>
      <c r="AN7" s="23" t="s">
        <v>386</v>
      </c>
      <c r="AO7" s="21" t="s">
        <v>451</v>
      </c>
    </row>
    <row r="8" spans="1:41" s="5" customFormat="1" ht="17" customHeight="1">
      <c r="A8" s="6">
        <v>44590</v>
      </c>
      <c r="B8" s="16" t="s">
        <v>145</v>
      </c>
      <c r="C8" s="8" t="s">
        <v>134</v>
      </c>
      <c r="D8" s="9">
        <v>8.4062499999999998E-2</v>
      </c>
      <c r="E8" s="23" t="s">
        <v>395</v>
      </c>
      <c r="F8" s="10">
        <v>12.3</v>
      </c>
      <c r="G8" s="10">
        <v>11.2</v>
      </c>
      <c r="H8" s="10">
        <v>12</v>
      </c>
      <c r="I8" s="10">
        <v>13</v>
      </c>
      <c r="J8" s="10">
        <v>12.7</v>
      </c>
      <c r="K8" s="10">
        <v>12.1</v>
      </c>
      <c r="L8" s="10">
        <v>12.3</v>
      </c>
      <c r="M8" s="10">
        <v>12.1</v>
      </c>
      <c r="N8" s="10">
        <v>11.8</v>
      </c>
      <c r="O8" s="10">
        <v>11.8</v>
      </c>
      <c r="P8" s="17">
        <f t="shared" si="5"/>
        <v>35.5</v>
      </c>
      <c r="Q8" s="17">
        <f t="shared" si="6"/>
        <v>50.099999999999994</v>
      </c>
      <c r="R8" s="17">
        <f t="shared" si="7"/>
        <v>35.700000000000003</v>
      </c>
      <c r="S8" s="18">
        <f t="shared" si="8"/>
        <v>61.2</v>
      </c>
      <c r="T8" s="18">
        <f t="shared" si="9"/>
        <v>60.099999999999994</v>
      </c>
      <c r="U8" s="11" t="s">
        <v>130</v>
      </c>
      <c r="V8" s="11" t="s">
        <v>137</v>
      </c>
      <c r="W8" s="13" t="s">
        <v>158</v>
      </c>
      <c r="X8" s="13" t="s">
        <v>162</v>
      </c>
      <c r="Y8" s="13" t="s">
        <v>337</v>
      </c>
      <c r="Z8" s="13" t="s">
        <v>119</v>
      </c>
      <c r="AA8" s="12">
        <v>8.6999999999999993</v>
      </c>
      <c r="AB8" s="12">
        <v>10.1</v>
      </c>
      <c r="AC8" s="12">
        <v>9.4</v>
      </c>
      <c r="AD8" s="11" t="s">
        <v>120</v>
      </c>
      <c r="AE8" s="12">
        <v>0.3</v>
      </c>
      <c r="AF8" s="12">
        <v>-0.4</v>
      </c>
      <c r="AG8" s="12">
        <v>0.2</v>
      </c>
      <c r="AH8" s="12">
        <v>-0.3</v>
      </c>
      <c r="AI8" s="12"/>
      <c r="AJ8" s="11" t="s">
        <v>243</v>
      </c>
      <c r="AK8" s="11" t="s">
        <v>244</v>
      </c>
      <c r="AL8" s="11" t="s">
        <v>121</v>
      </c>
      <c r="AM8" s="8"/>
      <c r="AN8" s="23" t="s">
        <v>396</v>
      </c>
      <c r="AO8" s="21" t="s">
        <v>453</v>
      </c>
    </row>
    <row r="9" spans="1:41" s="5" customFormat="1" ht="17" customHeight="1">
      <c r="A9" s="6">
        <v>44591</v>
      </c>
      <c r="B9" s="16" t="s">
        <v>138</v>
      </c>
      <c r="C9" s="8" t="s">
        <v>134</v>
      </c>
      <c r="D9" s="9">
        <v>8.335648148148149E-2</v>
      </c>
      <c r="E9" s="23" t="s">
        <v>446</v>
      </c>
      <c r="F9" s="10">
        <v>12.6</v>
      </c>
      <c r="G9" s="10">
        <v>11</v>
      </c>
      <c r="H9" s="10">
        <v>11.4</v>
      </c>
      <c r="I9" s="10">
        <v>11.8</v>
      </c>
      <c r="J9" s="10">
        <v>11.6</v>
      </c>
      <c r="K9" s="10">
        <v>12</v>
      </c>
      <c r="L9" s="10">
        <v>12.3</v>
      </c>
      <c r="M9" s="10">
        <v>12.6</v>
      </c>
      <c r="N9" s="10">
        <v>12.9</v>
      </c>
      <c r="O9" s="10">
        <v>12</v>
      </c>
      <c r="P9" s="17">
        <f t="shared" si="5"/>
        <v>35</v>
      </c>
      <c r="Q9" s="17">
        <f t="shared" si="6"/>
        <v>47.7</v>
      </c>
      <c r="R9" s="17">
        <f t="shared" si="7"/>
        <v>37.5</v>
      </c>
      <c r="S9" s="18">
        <f t="shared" si="8"/>
        <v>58.4</v>
      </c>
      <c r="T9" s="18">
        <f t="shared" si="9"/>
        <v>61.8</v>
      </c>
      <c r="U9" s="11" t="s">
        <v>128</v>
      </c>
      <c r="V9" s="11" t="s">
        <v>135</v>
      </c>
      <c r="W9" s="13" t="s">
        <v>166</v>
      </c>
      <c r="X9" s="13" t="s">
        <v>447</v>
      </c>
      <c r="Y9" s="13" t="s">
        <v>448</v>
      </c>
      <c r="Z9" s="13" t="s">
        <v>119</v>
      </c>
      <c r="AA9" s="34">
        <v>8.3000000000000007</v>
      </c>
      <c r="AB9" s="35">
        <v>10.1</v>
      </c>
      <c r="AC9" s="35">
        <v>9.3000000000000007</v>
      </c>
      <c r="AD9" s="11" t="s">
        <v>120</v>
      </c>
      <c r="AE9" s="12">
        <v>0.3</v>
      </c>
      <c r="AF9" s="12" t="s">
        <v>241</v>
      </c>
      <c r="AG9" s="12">
        <v>0.6</v>
      </c>
      <c r="AH9" s="12">
        <v>-0.3</v>
      </c>
      <c r="AI9" s="12"/>
      <c r="AJ9" s="11" t="s">
        <v>244</v>
      </c>
      <c r="AK9" s="11" t="s">
        <v>244</v>
      </c>
      <c r="AL9" s="11" t="s">
        <v>121</v>
      </c>
      <c r="AM9" s="8" t="s">
        <v>407</v>
      </c>
      <c r="AN9" s="23" t="s">
        <v>470</v>
      </c>
      <c r="AO9" s="21" t="s">
        <v>471</v>
      </c>
    </row>
    <row r="10" spans="1:41" s="5" customFormat="1" ht="17" customHeight="1">
      <c r="A10" s="6">
        <v>44597</v>
      </c>
      <c r="B10" s="16" t="s">
        <v>145</v>
      </c>
      <c r="C10" s="8" t="s">
        <v>134</v>
      </c>
      <c r="D10" s="9">
        <v>8.4722222222222213E-2</v>
      </c>
      <c r="E10" s="23" t="s">
        <v>482</v>
      </c>
      <c r="F10" s="10">
        <v>12.7</v>
      </c>
      <c r="G10" s="10">
        <v>11.5</v>
      </c>
      <c r="H10" s="10">
        <v>12</v>
      </c>
      <c r="I10" s="10">
        <v>13.1</v>
      </c>
      <c r="J10" s="10">
        <v>12.5</v>
      </c>
      <c r="K10" s="10">
        <v>12.2</v>
      </c>
      <c r="L10" s="10">
        <v>12.2</v>
      </c>
      <c r="M10" s="10">
        <v>11.8</v>
      </c>
      <c r="N10" s="10">
        <v>11.8</v>
      </c>
      <c r="O10" s="10">
        <v>12.2</v>
      </c>
      <c r="P10" s="17">
        <f t="shared" ref="P10:P12" si="10">SUM(F10:H10)</f>
        <v>36.200000000000003</v>
      </c>
      <c r="Q10" s="17">
        <f t="shared" ref="Q10:Q12" si="11">SUM(I10:L10)</f>
        <v>50</v>
      </c>
      <c r="R10" s="17">
        <f t="shared" ref="R10:R12" si="12">SUM(M10:O10)</f>
        <v>35.799999999999997</v>
      </c>
      <c r="S10" s="18">
        <f t="shared" ref="S10:S12" si="13">SUM(F10:J10)</f>
        <v>61.800000000000004</v>
      </c>
      <c r="T10" s="18">
        <f t="shared" ref="T10:T12" si="14">SUM(K10:O10)</f>
        <v>60.2</v>
      </c>
      <c r="U10" s="11" t="s">
        <v>130</v>
      </c>
      <c r="V10" s="11" t="s">
        <v>137</v>
      </c>
      <c r="W10" s="13" t="s">
        <v>421</v>
      </c>
      <c r="X10" s="13" t="s">
        <v>294</v>
      </c>
      <c r="Y10" s="13" t="s">
        <v>485</v>
      </c>
      <c r="Z10" s="13" t="s">
        <v>119</v>
      </c>
      <c r="AA10" s="12">
        <v>7.3</v>
      </c>
      <c r="AB10" s="12">
        <v>9.6999999999999993</v>
      </c>
      <c r="AC10" s="12">
        <v>9.1</v>
      </c>
      <c r="AD10" s="11" t="s">
        <v>120</v>
      </c>
      <c r="AE10" s="12">
        <v>1</v>
      </c>
      <c r="AF10" s="12">
        <v>-0.4</v>
      </c>
      <c r="AG10" s="12">
        <v>0.8</v>
      </c>
      <c r="AH10" s="12">
        <v>-0.2</v>
      </c>
      <c r="AI10" s="12"/>
      <c r="AJ10" s="11" t="s">
        <v>244</v>
      </c>
      <c r="AK10" s="11" t="s">
        <v>244</v>
      </c>
      <c r="AL10" s="11" t="s">
        <v>121</v>
      </c>
      <c r="AM10" s="8" t="s">
        <v>407</v>
      </c>
      <c r="AN10" s="23" t="s">
        <v>481</v>
      </c>
      <c r="AO10" s="21" t="s">
        <v>538</v>
      </c>
    </row>
    <row r="11" spans="1:41" s="5" customFormat="1" ht="17" customHeight="1">
      <c r="A11" s="6">
        <v>44598</v>
      </c>
      <c r="B11" s="16" t="s">
        <v>151</v>
      </c>
      <c r="C11" s="8" t="s">
        <v>134</v>
      </c>
      <c r="D11" s="9">
        <v>8.5462962962962963E-2</v>
      </c>
      <c r="E11" s="23" t="s">
        <v>508</v>
      </c>
      <c r="F11" s="10">
        <v>12.6</v>
      </c>
      <c r="G11" s="10">
        <v>11.6</v>
      </c>
      <c r="H11" s="10">
        <v>12.3</v>
      </c>
      <c r="I11" s="10">
        <v>13.3</v>
      </c>
      <c r="J11" s="10">
        <v>13.1</v>
      </c>
      <c r="K11" s="10">
        <v>12.8</v>
      </c>
      <c r="L11" s="10">
        <v>12.7</v>
      </c>
      <c r="M11" s="10">
        <v>11.8</v>
      </c>
      <c r="N11" s="10">
        <v>11.5</v>
      </c>
      <c r="O11" s="10">
        <v>11.7</v>
      </c>
      <c r="P11" s="17">
        <f t="shared" si="10"/>
        <v>36.5</v>
      </c>
      <c r="Q11" s="17">
        <f t="shared" si="11"/>
        <v>51.900000000000006</v>
      </c>
      <c r="R11" s="17">
        <f t="shared" si="12"/>
        <v>35</v>
      </c>
      <c r="S11" s="18">
        <f t="shared" si="13"/>
        <v>62.9</v>
      </c>
      <c r="T11" s="18">
        <f t="shared" si="14"/>
        <v>60.5</v>
      </c>
      <c r="U11" s="11" t="s">
        <v>436</v>
      </c>
      <c r="V11" s="11" t="s">
        <v>402</v>
      </c>
      <c r="W11" s="13" t="s">
        <v>215</v>
      </c>
      <c r="X11" s="13" t="s">
        <v>421</v>
      </c>
      <c r="Y11" s="13" t="s">
        <v>162</v>
      </c>
      <c r="Z11" s="13" t="s">
        <v>119</v>
      </c>
      <c r="AA11" s="12">
        <v>7.6</v>
      </c>
      <c r="AB11" s="12">
        <v>9.6</v>
      </c>
      <c r="AC11" s="12">
        <v>9.5</v>
      </c>
      <c r="AD11" s="11" t="s">
        <v>121</v>
      </c>
      <c r="AE11" s="12">
        <v>2.1</v>
      </c>
      <c r="AF11" s="12">
        <v>-1</v>
      </c>
      <c r="AG11" s="12">
        <v>1</v>
      </c>
      <c r="AH11" s="12">
        <v>0.1</v>
      </c>
      <c r="AI11" s="12"/>
      <c r="AJ11" s="11" t="s">
        <v>249</v>
      </c>
      <c r="AK11" s="11" t="s">
        <v>243</v>
      </c>
      <c r="AL11" s="11" t="s">
        <v>120</v>
      </c>
      <c r="AM11" s="8" t="s">
        <v>407</v>
      </c>
      <c r="AN11" s="23" t="s">
        <v>548</v>
      </c>
      <c r="AO11" s="21" t="s">
        <v>549</v>
      </c>
    </row>
    <row r="12" spans="1:41" s="5" customFormat="1" ht="17" customHeight="1">
      <c r="A12" s="6">
        <v>44598</v>
      </c>
      <c r="B12" s="16" t="s">
        <v>473</v>
      </c>
      <c r="C12" s="8" t="s">
        <v>134</v>
      </c>
      <c r="D12" s="9">
        <v>8.3333333333333329E-2</v>
      </c>
      <c r="E12" s="23" t="s">
        <v>498</v>
      </c>
      <c r="F12" s="10">
        <v>12.7</v>
      </c>
      <c r="G12" s="10">
        <v>11.4</v>
      </c>
      <c r="H12" s="10">
        <v>12.6</v>
      </c>
      <c r="I12" s="10">
        <v>13.1</v>
      </c>
      <c r="J12" s="10">
        <v>12.4</v>
      </c>
      <c r="K12" s="10">
        <v>11.9</v>
      </c>
      <c r="L12" s="10">
        <v>11.5</v>
      </c>
      <c r="M12" s="10">
        <v>11.4</v>
      </c>
      <c r="N12" s="10">
        <v>11.2</v>
      </c>
      <c r="O12" s="10">
        <v>11.8</v>
      </c>
      <c r="P12" s="17">
        <f t="shared" si="10"/>
        <v>36.700000000000003</v>
      </c>
      <c r="Q12" s="17">
        <f t="shared" si="11"/>
        <v>48.9</v>
      </c>
      <c r="R12" s="17">
        <f t="shared" si="12"/>
        <v>34.400000000000006</v>
      </c>
      <c r="S12" s="18">
        <f t="shared" si="13"/>
        <v>62.2</v>
      </c>
      <c r="T12" s="18">
        <f t="shared" si="14"/>
        <v>57.8</v>
      </c>
      <c r="U12" s="11" t="s">
        <v>436</v>
      </c>
      <c r="V12" s="11" t="s">
        <v>518</v>
      </c>
      <c r="W12" s="13" t="s">
        <v>531</v>
      </c>
      <c r="X12" s="13" t="s">
        <v>294</v>
      </c>
      <c r="Y12" s="13" t="s">
        <v>164</v>
      </c>
      <c r="Z12" s="13" t="s">
        <v>119</v>
      </c>
      <c r="AA12" s="12">
        <v>7.6</v>
      </c>
      <c r="AB12" s="12">
        <v>9.6</v>
      </c>
      <c r="AC12" s="12">
        <v>9.5</v>
      </c>
      <c r="AD12" s="11" t="s">
        <v>121</v>
      </c>
      <c r="AE12" s="12">
        <v>2.1</v>
      </c>
      <c r="AF12" s="12">
        <v>-0.6</v>
      </c>
      <c r="AG12" s="12">
        <v>1.4</v>
      </c>
      <c r="AH12" s="12">
        <v>0.1</v>
      </c>
      <c r="AI12" s="12"/>
      <c r="AJ12" s="11" t="s">
        <v>249</v>
      </c>
      <c r="AK12" s="11" t="s">
        <v>244</v>
      </c>
      <c r="AL12" s="11" t="s">
        <v>121</v>
      </c>
      <c r="AM12" s="8" t="s">
        <v>407</v>
      </c>
      <c r="AN12" s="23" t="s">
        <v>530</v>
      </c>
      <c r="AO12" s="21" t="s">
        <v>555</v>
      </c>
    </row>
    <row r="13" spans="1:41" s="5" customFormat="1" ht="17" customHeight="1">
      <c r="A13" s="6">
        <v>44604</v>
      </c>
      <c r="B13" s="16" t="s">
        <v>138</v>
      </c>
      <c r="C13" s="8" t="s">
        <v>134</v>
      </c>
      <c r="D13" s="9">
        <v>8.3437499999999998E-2</v>
      </c>
      <c r="E13" s="23" t="s">
        <v>571</v>
      </c>
      <c r="F13" s="10">
        <v>12.4</v>
      </c>
      <c r="G13" s="10">
        <v>11.9</v>
      </c>
      <c r="H13" s="10">
        <v>12.8</v>
      </c>
      <c r="I13" s="10">
        <v>13.1</v>
      </c>
      <c r="J13" s="10">
        <v>11.7</v>
      </c>
      <c r="K13" s="10">
        <v>11.7</v>
      </c>
      <c r="L13" s="10">
        <v>11.8</v>
      </c>
      <c r="M13" s="10">
        <v>11.5</v>
      </c>
      <c r="N13" s="10">
        <v>11.9</v>
      </c>
      <c r="O13" s="10">
        <v>12.1</v>
      </c>
      <c r="P13" s="17">
        <f t="shared" ref="P13:P16" si="15">SUM(F13:H13)</f>
        <v>37.1</v>
      </c>
      <c r="Q13" s="17">
        <f t="shared" ref="Q13:Q16" si="16">SUM(I13:L13)</f>
        <v>48.3</v>
      </c>
      <c r="R13" s="17">
        <f t="shared" ref="R13:R16" si="17">SUM(M13:O13)</f>
        <v>35.5</v>
      </c>
      <c r="S13" s="18">
        <f t="shared" ref="S13:S16" si="18">SUM(F13:J13)</f>
        <v>61.900000000000006</v>
      </c>
      <c r="T13" s="18">
        <f t="shared" ref="T13:T16" si="19">SUM(K13:O13)</f>
        <v>59</v>
      </c>
      <c r="U13" s="11" t="s">
        <v>436</v>
      </c>
      <c r="V13" s="11" t="s">
        <v>137</v>
      </c>
      <c r="W13" s="13" t="s">
        <v>136</v>
      </c>
      <c r="X13" s="13" t="s">
        <v>125</v>
      </c>
      <c r="Y13" s="13" t="s">
        <v>572</v>
      </c>
      <c r="Z13" s="13" t="s">
        <v>247</v>
      </c>
      <c r="AA13" s="12">
        <v>9.3000000000000007</v>
      </c>
      <c r="AB13" s="12">
        <v>10.3</v>
      </c>
      <c r="AC13" s="12">
        <v>9.3000000000000007</v>
      </c>
      <c r="AD13" s="11" t="s">
        <v>247</v>
      </c>
      <c r="AE13" s="12">
        <v>1</v>
      </c>
      <c r="AF13" s="12">
        <v>-0.5</v>
      </c>
      <c r="AG13" s="12">
        <v>1.5</v>
      </c>
      <c r="AH13" s="12">
        <v>-1</v>
      </c>
      <c r="AI13" s="12"/>
      <c r="AJ13" s="11" t="s">
        <v>249</v>
      </c>
      <c r="AK13" s="11" t="s">
        <v>243</v>
      </c>
      <c r="AL13" s="11" t="s">
        <v>120</v>
      </c>
      <c r="AM13" s="8"/>
      <c r="AN13" s="23" t="s">
        <v>573</v>
      </c>
      <c r="AO13" s="21" t="s">
        <v>606</v>
      </c>
    </row>
    <row r="14" spans="1:41" s="5" customFormat="1" ht="17" customHeight="1">
      <c r="A14" s="6">
        <v>44605</v>
      </c>
      <c r="B14" s="16" t="s">
        <v>145</v>
      </c>
      <c r="C14" s="8" t="s">
        <v>330</v>
      </c>
      <c r="D14" s="9">
        <v>8.5416666666666655E-2</v>
      </c>
      <c r="E14" s="23" t="s">
        <v>592</v>
      </c>
      <c r="F14" s="10">
        <v>12.6</v>
      </c>
      <c r="G14" s="10">
        <v>11.3</v>
      </c>
      <c r="H14" s="10">
        <v>12.7</v>
      </c>
      <c r="I14" s="10">
        <v>13.1</v>
      </c>
      <c r="J14" s="10">
        <v>12.7</v>
      </c>
      <c r="K14" s="10">
        <v>12.5</v>
      </c>
      <c r="L14" s="10">
        <v>12.3</v>
      </c>
      <c r="M14" s="10">
        <v>11.8</v>
      </c>
      <c r="N14" s="10">
        <v>11.8</v>
      </c>
      <c r="O14" s="10">
        <v>12.2</v>
      </c>
      <c r="P14" s="17">
        <f t="shared" si="15"/>
        <v>36.599999999999994</v>
      </c>
      <c r="Q14" s="17">
        <f t="shared" si="16"/>
        <v>50.599999999999994</v>
      </c>
      <c r="R14" s="17">
        <f t="shared" si="17"/>
        <v>35.799999999999997</v>
      </c>
      <c r="S14" s="18">
        <f t="shared" si="18"/>
        <v>62.399999999999991</v>
      </c>
      <c r="T14" s="18">
        <f t="shared" si="19"/>
        <v>60.600000000000009</v>
      </c>
      <c r="U14" s="11" t="s">
        <v>130</v>
      </c>
      <c r="V14" s="11" t="s">
        <v>137</v>
      </c>
      <c r="W14" s="13" t="s">
        <v>294</v>
      </c>
      <c r="X14" s="13" t="s">
        <v>167</v>
      </c>
      <c r="Y14" s="13" t="s">
        <v>129</v>
      </c>
      <c r="Z14" s="13" t="s">
        <v>247</v>
      </c>
      <c r="AA14" s="12">
        <v>9.1999999999999993</v>
      </c>
      <c r="AB14" s="12">
        <v>10.1</v>
      </c>
      <c r="AC14" s="12">
        <v>8.6</v>
      </c>
      <c r="AD14" s="11" t="s">
        <v>121</v>
      </c>
      <c r="AE14" s="12">
        <v>2</v>
      </c>
      <c r="AF14" s="12">
        <v>-0.6</v>
      </c>
      <c r="AG14" s="12">
        <v>0.8</v>
      </c>
      <c r="AH14" s="12">
        <v>0.6</v>
      </c>
      <c r="AI14" s="12"/>
      <c r="AJ14" s="11" t="s">
        <v>244</v>
      </c>
      <c r="AK14" s="11" t="s">
        <v>243</v>
      </c>
      <c r="AL14" s="11" t="s">
        <v>120</v>
      </c>
      <c r="AM14" s="8" t="s">
        <v>407</v>
      </c>
      <c r="AN14" s="23" t="s">
        <v>616</v>
      </c>
      <c r="AO14" s="21" t="s">
        <v>617</v>
      </c>
    </row>
    <row r="15" spans="1:41" s="5" customFormat="1" ht="17" customHeight="1">
      <c r="A15" s="6">
        <v>44605</v>
      </c>
      <c r="B15" s="15" t="s">
        <v>138</v>
      </c>
      <c r="C15" s="8" t="s">
        <v>593</v>
      </c>
      <c r="D15" s="9">
        <v>8.4097222222222226E-2</v>
      </c>
      <c r="E15" s="23" t="s">
        <v>595</v>
      </c>
      <c r="F15" s="10">
        <v>12.5</v>
      </c>
      <c r="G15" s="10">
        <v>10.9</v>
      </c>
      <c r="H15" s="10">
        <v>12.2</v>
      </c>
      <c r="I15" s="10">
        <v>12.5</v>
      </c>
      <c r="J15" s="10">
        <v>12</v>
      </c>
      <c r="K15" s="10">
        <v>11.8</v>
      </c>
      <c r="L15" s="10">
        <v>12.1</v>
      </c>
      <c r="M15" s="10">
        <v>12</v>
      </c>
      <c r="N15" s="10">
        <v>12.7</v>
      </c>
      <c r="O15" s="10">
        <v>12.9</v>
      </c>
      <c r="P15" s="17">
        <f t="shared" si="15"/>
        <v>35.599999999999994</v>
      </c>
      <c r="Q15" s="17">
        <f t="shared" si="16"/>
        <v>48.4</v>
      </c>
      <c r="R15" s="17">
        <f t="shared" si="17"/>
        <v>37.6</v>
      </c>
      <c r="S15" s="18">
        <f t="shared" si="18"/>
        <v>60.099999999999994</v>
      </c>
      <c r="T15" s="18">
        <f t="shared" si="19"/>
        <v>61.499999999999993</v>
      </c>
      <c r="U15" s="11" t="s">
        <v>124</v>
      </c>
      <c r="V15" s="11" t="s">
        <v>135</v>
      </c>
      <c r="W15" s="13" t="s">
        <v>125</v>
      </c>
      <c r="X15" s="13" t="s">
        <v>174</v>
      </c>
      <c r="Y15" s="13" t="s">
        <v>163</v>
      </c>
      <c r="Z15" s="13" t="s">
        <v>247</v>
      </c>
      <c r="AA15" s="12">
        <v>9.1999999999999993</v>
      </c>
      <c r="AB15" s="12">
        <v>10.1</v>
      </c>
      <c r="AC15" s="12">
        <v>8.6</v>
      </c>
      <c r="AD15" s="11" t="s">
        <v>121</v>
      </c>
      <c r="AE15" s="12">
        <v>1.7</v>
      </c>
      <c r="AF15" s="12" t="s">
        <v>241</v>
      </c>
      <c r="AG15" s="12">
        <v>0.9</v>
      </c>
      <c r="AH15" s="12">
        <v>0.8</v>
      </c>
      <c r="AI15" s="12"/>
      <c r="AJ15" s="11" t="s">
        <v>245</v>
      </c>
      <c r="AK15" s="11" t="s">
        <v>243</v>
      </c>
      <c r="AL15" s="11" t="s">
        <v>120</v>
      </c>
      <c r="AM15" s="8" t="s">
        <v>407</v>
      </c>
      <c r="AN15" s="23" t="s">
        <v>620</v>
      </c>
      <c r="AO15" s="21" t="s">
        <v>621</v>
      </c>
    </row>
    <row r="16" spans="1:41" s="5" customFormat="1" ht="17" customHeight="1">
      <c r="A16" s="6">
        <v>44605</v>
      </c>
      <c r="B16" s="16" t="s">
        <v>280</v>
      </c>
      <c r="C16" s="8" t="s">
        <v>330</v>
      </c>
      <c r="D16" s="9">
        <v>8.5462962962962963E-2</v>
      </c>
      <c r="E16" s="23" t="s">
        <v>387</v>
      </c>
      <c r="F16" s="10">
        <v>12.6</v>
      </c>
      <c r="G16" s="10">
        <v>11.4</v>
      </c>
      <c r="H16" s="10">
        <v>12.8</v>
      </c>
      <c r="I16" s="10">
        <v>13.5</v>
      </c>
      <c r="J16" s="10">
        <v>12.7</v>
      </c>
      <c r="K16" s="10">
        <v>11.8</v>
      </c>
      <c r="L16" s="10">
        <v>11.8</v>
      </c>
      <c r="M16" s="10">
        <v>11.9</v>
      </c>
      <c r="N16" s="10">
        <v>12.5</v>
      </c>
      <c r="O16" s="10">
        <v>12.4</v>
      </c>
      <c r="P16" s="17">
        <f t="shared" si="15"/>
        <v>36.799999999999997</v>
      </c>
      <c r="Q16" s="17">
        <f t="shared" si="16"/>
        <v>49.8</v>
      </c>
      <c r="R16" s="17">
        <f t="shared" si="17"/>
        <v>36.799999999999997</v>
      </c>
      <c r="S16" s="18">
        <f t="shared" si="18"/>
        <v>63</v>
      </c>
      <c r="T16" s="18">
        <f t="shared" si="19"/>
        <v>60.4</v>
      </c>
      <c r="U16" s="11" t="s">
        <v>130</v>
      </c>
      <c r="V16" s="11" t="s">
        <v>137</v>
      </c>
      <c r="W16" s="13" t="s">
        <v>167</v>
      </c>
      <c r="X16" s="13" t="s">
        <v>390</v>
      </c>
      <c r="Y16" s="13" t="s">
        <v>335</v>
      </c>
      <c r="Z16" s="13" t="s">
        <v>247</v>
      </c>
      <c r="AA16" s="12">
        <v>9.1999999999999993</v>
      </c>
      <c r="AB16" s="12">
        <v>10.1</v>
      </c>
      <c r="AC16" s="12">
        <v>8.6</v>
      </c>
      <c r="AD16" s="11" t="s">
        <v>172</v>
      </c>
      <c r="AE16" s="12">
        <v>3.3</v>
      </c>
      <c r="AF16" s="12">
        <v>-0.3</v>
      </c>
      <c r="AG16" s="12">
        <v>2</v>
      </c>
      <c r="AH16" s="12">
        <v>1</v>
      </c>
      <c r="AI16" s="12"/>
      <c r="AJ16" s="11" t="s">
        <v>245</v>
      </c>
      <c r="AK16" s="11" t="s">
        <v>244</v>
      </c>
      <c r="AL16" s="11" t="s">
        <v>120</v>
      </c>
      <c r="AM16" s="8" t="s">
        <v>407</v>
      </c>
      <c r="AN16" s="23" t="s">
        <v>624</v>
      </c>
      <c r="AO16" s="21" t="s">
        <v>625</v>
      </c>
    </row>
    <row r="17" spans="1:41" s="5" customFormat="1" ht="17" customHeight="1">
      <c r="A17" s="6">
        <v>44611</v>
      </c>
      <c r="B17" s="16" t="s">
        <v>145</v>
      </c>
      <c r="C17" s="8" t="s">
        <v>330</v>
      </c>
      <c r="D17" s="9">
        <v>8.6134259259259258E-2</v>
      </c>
      <c r="E17" s="23" t="s">
        <v>638</v>
      </c>
      <c r="F17" s="10">
        <v>12.7</v>
      </c>
      <c r="G17" s="10">
        <v>11.6</v>
      </c>
      <c r="H17" s="10">
        <v>12.4</v>
      </c>
      <c r="I17" s="10">
        <v>12.7</v>
      </c>
      <c r="J17" s="10">
        <v>12.5</v>
      </c>
      <c r="K17" s="10">
        <v>12.4</v>
      </c>
      <c r="L17" s="10">
        <v>12.1</v>
      </c>
      <c r="M17" s="10">
        <v>12.3</v>
      </c>
      <c r="N17" s="10">
        <v>12.7</v>
      </c>
      <c r="O17" s="10">
        <v>12.8</v>
      </c>
      <c r="P17" s="17">
        <f t="shared" ref="P17:P19" si="20">SUM(F17:H17)</f>
        <v>36.699999999999996</v>
      </c>
      <c r="Q17" s="17">
        <f t="shared" ref="Q17:Q19" si="21">SUM(I17:L17)</f>
        <v>49.7</v>
      </c>
      <c r="R17" s="17">
        <f t="shared" ref="R17:R19" si="22">SUM(M17:O17)</f>
        <v>37.799999999999997</v>
      </c>
      <c r="S17" s="18">
        <f t="shared" ref="S17:S19" si="23">SUM(F17:J17)</f>
        <v>61.899999999999991</v>
      </c>
      <c r="T17" s="18">
        <f t="shared" ref="T17:T19" si="24">SUM(K17:O17)</f>
        <v>62.3</v>
      </c>
      <c r="U17" s="11" t="s">
        <v>124</v>
      </c>
      <c r="V17" s="11" t="s">
        <v>135</v>
      </c>
      <c r="W17" s="13" t="s">
        <v>421</v>
      </c>
      <c r="X17" s="13" t="s">
        <v>164</v>
      </c>
      <c r="Y17" s="13" t="s">
        <v>639</v>
      </c>
      <c r="Z17" s="13" t="s">
        <v>247</v>
      </c>
      <c r="AA17" s="12">
        <v>9</v>
      </c>
      <c r="AB17" s="12">
        <v>9.6</v>
      </c>
      <c r="AC17" s="12">
        <v>9</v>
      </c>
      <c r="AD17" s="11" t="s">
        <v>172</v>
      </c>
      <c r="AE17" s="12">
        <v>3.2</v>
      </c>
      <c r="AF17" s="12" t="s">
        <v>241</v>
      </c>
      <c r="AG17" s="12" t="s">
        <v>241</v>
      </c>
      <c r="AH17" s="12" t="s">
        <v>241</v>
      </c>
      <c r="AI17" s="12"/>
      <c r="AJ17" s="11" t="s">
        <v>358</v>
      </c>
      <c r="AK17" s="11" t="s">
        <v>244</v>
      </c>
      <c r="AL17" s="11" t="s">
        <v>121</v>
      </c>
      <c r="AM17" s="8" t="s">
        <v>407</v>
      </c>
      <c r="AN17" s="23" t="s">
        <v>640</v>
      </c>
      <c r="AO17" s="21" t="s">
        <v>678</v>
      </c>
    </row>
    <row r="18" spans="1:41" s="5" customFormat="1" ht="17" customHeight="1">
      <c r="A18" s="6">
        <v>44612</v>
      </c>
      <c r="B18" s="15" t="s">
        <v>145</v>
      </c>
      <c r="C18" s="8" t="s">
        <v>333</v>
      </c>
      <c r="D18" s="9">
        <v>8.4826388888888882E-2</v>
      </c>
      <c r="E18" s="23" t="s">
        <v>650</v>
      </c>
      <c r="F18" s="10">
        <v>12.5</v>
      </c>
      <c r="G18" s="10">
        <v>10.8</v>
      </c>
      <c r="H18" s="10">
        <v>12</v>
      </c>
      <c r="I18" s="10">
        <v>13.3</v>
      </c>
      <c r="J18" s="10">
        <v>12.4</v>
      </c>
      <c r="K18" s="10">
        <v>12.3</v>
      </c>
      <c r="L18" s="10">
        <v>12.6</v>
      </c>
      <c r="M18" s="10">
        <v>12.3</v>
      </c>
      <c r="N18" s="10">
        <v>12.3</v>
      </c>
      <c r="O18" s="10">
        <v>12.4</v>
      </c>
      <c r="P18" s="17">
        <f t="shared" si="20"/>
        <v>35.299999999999997</v>
      </c>
      <c r="Q18" s="17">
        <f t="shared" si="21"/>
        <v>50.6</v>
      </c>
      <c r="R18" s="17">
        <f t="shared" si="22"/>
        <v>37</v>
      </c>
      <c r="S18" s="18">
        <f t="shared" si="23"/>
        <v>60.999999999999993</v>
      </c>
      <c r="T18" s="18">
        <f t="shared" si="24"/>
        <v>61.9</v>
      </c>
      <c r="U18" s="11" t="s">
        <v>124</v>
      </c>
      <c r="V18" s="11" t="s">
        <v>137</v>
      </c>
      <c r="W18" s="13" t="s">
        <v>162</v>
      </c>
      <c r="X18" s="13" t="s">
        <v>162</v>
      </c>
      <c r="Y18" s="13" t="s">
        <v>162</v>
      </c>
      <c r="Z18" s="13" t="s">
        <v>247</v>
      </c>
      <c r="AA18" s="12">
        <v>11</v>
      </c>
      <c r="AB18" s="12">
        <v>14.5</v>
      </c>
      <c r="AC18" s="12">
        <v>8.1</v>
      </c>
      <c r="AD18" s="11" t="s">
        <v>172</v>
      </c>
      <c r="AE18" s="12">
        <v>1.9</v>
      </c>
      <c r="AF18" s="12" t="s">
        <v>241</v>
      </c>
      <c r="AG18" s="12">
        <v>-0.3</v>
      </c>
      <c r="AH18" s="12">
        <v>2.2000000000000002</v>
      </c>
      <c r="AI18" s="12"/>
      <c r="AJ18" s="11" t="s">
        <v>243</v>
      </c>
      <c r="AK18" s="11" t="s">
        <v>243</v>
      </c>
      <c r="AL18" s="11" t="s">
        <v>121</v>
      </c>
      <c r="AM18" s="8" t="s">
        <v>407</v>
      </c>
      <c r="AN18" s="23" t="s">
        <v>652</v>
      </c>
      <c r="AO18" s="21" t="s">
        <v>691</v>
      </c>
    </row>
    <row r="19" spans="1:41" s="5" customFormat="1" ht="17" customHeight="1">
      <c r="A19" s="6">
        <v>44612</v>
      </c>
      <c r="B19" s="16" t="s">
        <v>138</v>
      </c>
      <c r="C19" s="8" t="s">
        <v>330</v>
      </c>
      <c r="D19" s="9">
        <v>8.5439814814814816E-2</v>
      </c>
      <c r="E19" s="23" t="s">
        <v>661</v>
      </c>
      <c r="F19" s="10">
        <v>12.5</v>
      </c>
      <c r="G19" s="10">
        <v>11.8</v>
      </c>
      <c r="H19" s="10">
        <v>12.2</v>
      </c>
      <c r="I19" s="10">
        <v>12.8</v>
      </c>
      <c r="J19" s="10">
        <v>12.6</v>
      </c>
      <c r="K19" s="10">
        <v>12.6</v>
      </c>
      <c r="L19" s="10">
        <v>12.2</v>
      </c>
      <c r="M19" s="10">
        <v>12</v>
      </c>
      <c r="N19" s="10">
        <v>12.2</v>
      </c>
      <c r="O19" s="10">
        <v>12.3</v>
      </c>
      <c r="P19" s="17">
        <f t="shared" si="20"/>
        <v>36.5</v>
      </c>
      <c r="Q19" s="17">
        <f t="shared" si="21"/>
        <v>50.2</v>
      </c>
      <c r="R19" s="17">
        <f t="shared" si="22"/>
        <v>36.5</v>
      </c>
      <c r="S19" s="18">
        <f t="shared" si="23"/>
        <v>61.9</v>
      </c>
      <c r="T19" s="18">
        <f t="shared" si="24"/>
        <v>61.3</v>
      </c>
      <c r="U19" s="11" t="s">
        <v>130</v>
      </c>
      <c r="V19" s="11" t="s">
        <v>137</v>
      </c>
      <c r="W19" s="13" t="s">
        <v>334</v>
      </c>
      <c r="X19" s="13" t="s">
        <v>357</v>
      </c>
      <c r="Y19" s="13" t="s">
        <v>166</v>
      </c>
      <c r="Z19" s="13" t="s">
        <v>247</v>
      </c>
      <c r="AA19" s="12">
        <v>11</v>
      </c>
      <c r="AB19" s="12">
        <v>14.5</v>
      </c>
      <c r="AC19" s="12">
        <v>8.1</v>
      </c>
      <c r="AD19" s="11" t="s">
        <v>172</v>
      </c>
      <c r="AE19" s="12">
        <v>3.3</v>
      </c>
      <c r="AF19" s="12" t="s">
        <v>241</v>
      </c>
      <c r="AG19" s="12">
        <v>1.1000000000000001</v>
      </c>
      <c r="AH19" s="12">
        <v>2.2000000000000002</v>
      </c>
      <c r="AI19" s="12"/>
      <c r="AJ19" s="11" t="s">
        <v>245</v>
      </c>
      <c r="AK19" s="11" t="s">
        <v>244</v>
      </c>
      <c r="AL19" s="11" t="s">
        <v>121</v>
      </c>
      <c r="AM19" s="8" t="s">
        <v>407</v>
      </c>
      <c r="AN19" s="23" t="s">
        <v>660</v>
      </c>
      <c r="AO19" s="21" t="s">
        <v>696</v>
      </c>
    </row>
    <row r="20" spans="1:41" s="5" customFormat="1" ht="17" customHeight="1">
      <c r="A20" s="6">
        <v>44618</v>
      </c>
      <c r="B20" s="16" t="s">
        <v>145</v>
      </c>
      <c r="C20" s="8" t="s">
        <v>134</v>
      </c>
      <c r="D20" s="9">
        <v>8.4733796296296293E-2</v>
      </c>
      <c r="E20" s="23" t="s">
        <v>709</v>
      </c>
      <c r="F20" s="10">
        <v>12.5</v>
      </c>
      <c r="G20" s="10">
        <v>11.1</v>
      </c>
      <c r="H20" s="10">
        <v>12.4</v>
      </c>
      <c r="I20" s="10">
        <v>13.3</v>
      </c>
      <c r="J20" s="10">
        <v>12.7</v>
      </c>
      <c r="K20" s="10">
        <v>11.7</v>
      </c>
      <c r="L20" s="10">
        <v>11.9</v>
      </c>
      <c r="M20" s="10">
        <v>12</v>
      </c>
      <c r="N20" s="10">
        <v>12.3</v>
      </c>
      <c r="O20" s="10">
        <v>12.2</v>
      </c>
      <c r="P20" s="17">
        <f t="shared" ref="P20:P23" si="25">SUM(F20:H20)</f>
        <v>36</v>
      </c>
      <c r="Q20" s="17">
        <f t="shared" ref="Q20:Q23" si="26">SUM(I20:L20)</f>
        <v>49.6</v>
      </c>
      <c r="R20" s="17">
        <f t="shared" ref="R20:R23" si="27">SUM(M20:O20)</f>
        <v>36.5</v>
      </c>
      <c r="S20" s="18">
        <f t="shared" ref="S20:S23" si="28">SUM(F20:J20)</f>
        <v>62</v>
      </c>
      <c r="T20" s="18">
        <f t="shared" ref="T20:T23" si="29">SUM(K20:O20)</f>
        <v>60.100000000000009</v>
      </c>
      <c r="U20" s="11" t="s">
        <v>130</v>
      </c>
      <c r="V20" s="11" t="s">
        <v>137</v>
      </c>
      <c r="W20" s="13" t="s">
        <v>125</v>
      </c>
      <c r="X20" s="13" t="s">
        <v>421</v>
      </c>
      <c r="Y20" s="13" t="s">
        <v>294</v>
      </c>
      <c r="Z20" s="13" t="s">
        <v>247</v>
      </c>
      <c r="AA20" s="12">
        <v>7.5</v>
      </c>
      <c r="AB20" s="12">
        <v>9.6999999999999993</v>
      </c>
      <c r="AC20" s="12">
        <v>9.5</v>
      </c>
      <c r="AD20" s="11" t="s">
        <v>247</v>
      </c>
      <c r="AE20" s="12">
        <v>1.1000000000000001</v>
      </c>
      <c r="AF20" s="12" t="s">
        <v>241</v>
      </c>
      <c r="AG20" s="12">
        <v>1.9</v>
      </c>
      <c r="AH20" s="12">
        <v>-0.8</v>
      </c>
      <c r="AI20" s="12"/>
      <c r="AJ20" s="11" t="s">
        <v>245</v>
      </c>
      <c r="AK20" s="11" t="s">
        <v>244</v>
      </c>
      <c r="AL20" s="11" t="s">
        <v>121</v>
      </c>
      <c r="AM20" s="8"/>
      <c r="AN20" s="23" t="s">
        <v>742</v>
      </c>
      <c r="AO20" s="21" t="s">
        <v>743</v>
      </c>
    </row>
    <row r="21" spans="1:41" s="5" customFormat="1" ht="17" customHeight="1">
      <c r="A21" s="6">
        <v>44618</v>
      </c>
      <c r="B21" s="16" t="s">
        <v>144</v>
      </c>
      <c r="C21" s="8" t="s">
        <v>134</v>
      </c>
      <c r="D21" s="9">
        <v>8.2696759259259262E-2</v>
      </c>
      <c r="E21" s="23" t="s">
        <v>720</v>
      </c>
      <c r="F21" s="10">
        <v>12.7</v>
      </c>
      <c r="G21" s="10">
        <v>11.9</v>
      </c>
      <c r="H21" s="10">
        <v>12.5</v>
      </c>
      <c r="I21" s="10">
        <v>12.6</v>
      </c>
      <c r="J21" s="10">
        <v>12</v>
      </c>
      <c r="K21" s="10">
        <v>11.8</v>
      </c>
      <c r="L21" s="10">
        <v>11.5</v>
      </c>
      <c r="M21" s="10">
        <v>11.2</v>
      </c>
      <c r="N21" s="10">
        <v>11.5</v>
      </c>
      <c r="O21" s="10">
        <v>11.8</v>
      </c>
      <c r="P21" s="17">
        <f t="shared" si="25"/>
        <v>37.1</v>
      </c>
      <c r="Q21" s="17">
        <f t="shared" si="26"/>
        <v>47.900000000000006</v>
      </c>
      <c r="R21" s="17">
        <f t="shared" si="27"/>
        <v>34.5</v>
      </c>
      <c r="S21" s="18">
        <f t="shared" si="28"/>
        <v>61.7</v>
      </c>
      <c r="T21" s="18">
        <f t="shared" si="29"/>
        <v>57.8</v>
      </c>
      <c r="U21" s="11" t="s">
        <v>436</v>
      </c>
      <c r="V21" s="11" t="s">
        <v>402</v>
      </c>
      <c r="W21" s="13" t="s">
        <v>721</v>
      </c>
      <c r="X21" s="13" t="s">
        <v>527</v>
      </c>
      <c r="Y21" s="13" t="s">
        <v>125</v>
      </c>
      <c r="Z21" s="13" t="s">
        <v>247</v>
      </c>
      <c r="AA21" s="12">
        <v>7.5</v>
      </c>
      <c r="AB21" s="12">
        <v>9.6999999999999993</v>
      </c>
      <c r="AC21" s="12">
        <v>9.5</v>
      </c>
      <c r="AD21" s="11" t="s">
        <v>247</v>
      </c>
      <c r="AE21" s="12">
        <v>0.3</v>
      </c>
      <c r="AF21" s="12">
        <v>-0.7</v>
      </c>
      <c r="AG21" s="12">
        <v>0.4</v>
      </c>
      <c r="AH21" s="12">
        <v>-0.8</v>
      </c>
      <c r="AI21" s="12"/>
      <c r="AJ21" s="11" t="s">
        <v>244</v>
      </c>
      <c r="AK21" s="11" t="s">
        <v>244</v>
      </c>
      <c r="AL21" s="11" t="s">
        <v>121</v>
      </c>
      <c r="AM21" s="8"/>
      <c r="AN21" s="23" t="s">
        <v>719</v>
      </c>
      <c r="AO21" s="21" t="s">
        <v>747</v>
      </c>
    </row>
    <row r="22" spans="1:41" s="5" customFormat="1" ht="17" customHeight="1">
      <c r="A22" s="6">
        <v>44619</v>
      </c>
      <c r="B22" s="16" t="s">
        <v>145</v>
      </c>
      <c r="C22" s="8" t="s">
        <v>134</v>
      </c>
      <c r="D22" s="9">
        <v>8.335648148148149E-2</v>
      </c>
      <c r="E22" s="23" t="s">
        <v>729</v>
      </c>
      <c r="F22" s="10">
        <v>12.4</v>
      </c>
      <c r="G22" s="10">
        <v>10.5</v>
      </c>
      <c r="H22" s="10">
        <v>11.3</v>
      </c>
      <c r="I22" s="10">
        <v>12.2</v>
      </c>
      <c r="J22" s="10">
        <v>12.5</v>
      </c>
      <c r="K22" s="10">
        <v>12.4</v>
      </c>
      <c r="L22" s="10">
        <v>12.3</v>
      </c>
      <c r="M22" s="10">
        <v>12.3</v>
      </c>
      <c r="N22" s="10">
        <v>12.3</v>
      </c>
      <c r="O22" s="10">
        <v>12</v>
      </c>
      <c r="P22" s="17">
        <f t="shared" si="25"/>
        <v>34.200000000000003</v>
      </c>
      <c r="Q22" s="17">
        <f t="shared" si="26"/>
        <v>49.400000000000006</v>
      </c>
      <c r="R22" s="17">
        <f t="shared" si="27"/>
        <v>36.6</v>
      </c>
      <c r="S22" s="18">
        <f t="shared" si="28"/>
        <v>58.900000000000006</v>
      </c>
      <c r="T22" s="18">
        <f t="shared" si="29"/>
        <v>61.3</v>
      </c>
      <c r="U22" s="11" t="s">
        <v>128</v>
      </c>
      <c r="V22" s="11" t="s">
        <v>135</v>
      </c>
      <c r="W22" s="13" t="s">
        <v>357</v>
      </c>
      <c r="X22" s="13" t="s">
        <v>224</v>
      </c>
      <c r="Y22" s="13" t="s">
        <v>179</v>
      </c>
      <c r="Z22" s="13" t="s">
        <v>247</v>
      </c>
      <c r="AA22" s="12">
        <v>7.5</v>
      </c>
      <c r="AB22" s="12">
        <v>9.5</v>
      </c>
      <c r="AC22" s="12">
        <v>9.6999999999999993</v>
      </c>
      <c r="AD22" s="11" t="s">
        <v>247</v>
      </c>
      <c r="AE22" s="12">
        <v>-0.8</v>
      </c>
      <c r="AF22" s="12" t="s">
        <v>241</v>
      </c>
      <c r="AG22" s="12">
        <v>-0.1</v>
      </c>
      <c r="AH22" s="12">
        <v>-0.7</v>
      </c>
      <c r="AI22" s="12"/>
      <c r="AJ22" s="11" t="s">
        <v>243</v>
      </c>
      <c r="AK22" s="11" t="s">
        <v>243</v>
      </c>
      <c r="AL22" s="11" t="s">
        <v>121</v>
      </c>
      <c r="AM22" s="8"/>
      <c r="AN22" s="23" t="s">
        <v>757</v>
      </c>
      <c r="AO22" s="21" t="s">
        <v>758</v>
      </c>
    </row>
    <row r="23" spans="1:41" s="5" customFormat="1" ht="17" customHeight="1">
      <c r="A23" s="6">
        <v>44619</v>
      </c>
      <c r="B23" s="15" t="s">
        <v>138</v>
      </c>
      <c r="C23" s="8" t="s">
        <v>134</v>
      </c>
      <c r="D23" s="9">
        <v>8.2696759259259262E-2</v>
      </c>
      <c r="E23" s="23" t="s">
        <v>737</v>
      </c>
      <c r="F23" s="10">
        <v>12.6</v>
      </c>
      <c r="G23" s="10">
        <v>10.7</v>
      </c>
      <c r="H23" s="10">
        <v>11.8</v>
      </c>
      <c r="I23" s="10">
        <v>12.5</v>
      </c>
      <c r="J23" s="10">
        <v>12.2</v>
      </c>
      <c r="K23" s="10">
        <v>11.9</v>
      </c>
      <c r="L23" s="10">
        <v>11.8</v>
      </c>
      <c r="M23" s="10">
        <v>11.8</v>
      </c>
      <c r="N23" s="10">
        <v>12</v>
      </c>
      <c r="O23" s="10">
        <v>12.2</v>
      </c>
      <c r="P23" s="17">
        <f t="shared" si="25"/>
        <v>35.099999999999994</v>
      </c>
      <c r="Q23" s="17">
        <f t="shared" si="26"/>
        <v>48.400000000000006</v>
      </c>
      <c r="R23" s="17">
        <f t="shared" si="27"/>
        <v>36</v>
      </c>
      <c r="S23" s="18">
        <f t="shared" si="28"/>
        <v>59.8</v>
      </c>
      <c r="T23" s="18">
        <f t="shared" si="29"/>
        <v>59.7</v>
      </c>
      <c r="U23" s="11" t="s">
        <v>124</v>
      </c>
      <c r="V23" s="11" t="s">
        <v>137</v>
      </c>
      <c r="W23" s="13" t="s">
        <v>174</v>
      </c>
      <c r="X23" s="13" t="s">
        <v>163</v>
      </c>
      <c r="Y23" s="13" t="s">
        <v>218</v>
      </c>
      <c r="Z23" s="13" t="s">
        <v>247</v>
      </c>
      <c r="AA23" s="12">
        <v>7.5</v>
      </c>
      <c r="AB23" s="12">
        <v>9.5</v>
      </c>
      <c r="AC23" s="12">
        <v>9.6999999999999993</v>
      </c>
      <c r="AD23" s="11" t="s">
        <v>247</v>
      </c>
      <c r="AE23" s="12">
        <v>-0.4</v>
      </c>
      <c r="AF23" s="12" t="s">
        <v>241</v>
      </c>
      <c r="AG23" s="12">
        <v>0.3</v>
      </c>
      <c r="AH23" s="12">
        <v>-0.7</v>
      </c>
      <c r="AI23" s="12"/>
      <c r="AJ23" s="11" t="s">
        <v>243</v>
      </c>
      <c r="AK23" s="11" t="s">
        <v>244</v>
      </c>
      <c r="AL23" s="11" t="s">
        <v>120</v>
      </c>
      <c r="AM23" s="8"/>
      <c r="AN23" s="23" t="s">
        <v>769</v>
      </c>
      <c r="AO23" s="21" t="s">
        <v>770</v>
      </c>
    </row>
  </sheetData>
  <autoFilter ref="A1:AN1" xr:uid="{00000000-0009-0000-0000-000004000000}"/>
  <phoneticPr fontId="10"/>
  <conditionalFormatting sqref="AJ2:AK3">
    <cfRule type="containsText" dxfId="602" priority="708" operator="containsText" text="E">
      <formula>NOT(ISERROR(SEARCH("E",AJ2)))</formula>
    </cfRule>
    <cfRule type="containsText" dxfId="601" priority="709" operator="containsText" text="B">
      <formula>NOT(ISERROR(SEARCH("B",AJ2)))</formula>
    </cfRule>
    <cfRule type="containsText" dxfId="600" priority="710" operator="containsText" text="A">
      <formula>NOT(ISERROR(SEARCH("A",AJ2)))</formula>
    </cfRule>
  </conditionalFormatting>
  <conditionalFormatting sqref="AL2:AL3">
    <cfRule type="containsText" dxfId="599" priority="705" operator="containsText" text="E">
      <formula>NOT(ISERROR(SEARCH("E",AL2)))</formula>
    </cfRule>
    <cfRule type="containsText" dxfId="598" priority="706" operator="containsText" text="B">
      <formula>NOT(ISERROR(SEARCH("B",AL2)))</formula>
    </cfRule>
    <cfRule type="containsText" dxfId="597" priority="707" operator="containsText" text="A">
      <formula>NOT(ISERROR(SEARCH("A",AL2)))</formula>
    </cfRule>
  </conditionalFormatting>
  <conditionalFormatting sqref="O3">
    <cfRule type="colorScale" priority="701">
      <colorScale>
        <cfvo type="min"/>
        <cfvo type="percentile" val="50"/>
        <cfvo type="max"/>
        <color rgb="FFF8696B"/>
        <color rgb="FFFFEB84"/>
        <color rgb="FF63BE7B"/>
      </colorScale>
    </cfRule>
  </conditionalFormatting>
  <conditionalFormatting sqref="AD2:AD3">
    <cfRule type="containsText" dxfId="596" priority="570" operator="containsText" text="D">
      <formula>NOT(ISERROR(SEARCH("D",AD2)))</formula>
    </cfRule>
    <cfRule type="containsText" dxfId="595" priority="571" operator="containsText" text="S">
      <formula>NOT(ISERROR(SEARCH("S",AD2)))</formula>
    </cfRule>
    <cfRule type="containsText" dxfId="594" priority="572" operator="containsText" text="F">
      <formula>NOT(ISERROR(SEARCH("F",AD2)))</formula>
    </cfRule>
    <cfRule type="containsText" dxfId="593" priority="573" operator="containsText" text="E">
      <formula>NOT(ISERROR(SEARCH("E",AD2)))</formula>
    </cfRule>
    <cfRule type="containsText" dxfId="592" priority="574" operator="containsText" text="B">
      <formula>NOT(ISERROR(SEARCH("B",AD2)))</formula>
    </cfRule>
    <cfRule type="containsText" dxfId="591" priority="575" operator="containsText" text="A">
      <formula>NOT(ISERROR(SEARCH("A",AD2)))</formula>
    </cfRule>
  </conditionalFormatting>
  <conditionalFormatting sqref="F3:N3">
    <cfRule type="colorScale" priority="566">
      <colorScale>
        <cfvo type="min"/>
        <cfvo type="percentile" val="50"/>
        <cfvo type="max"/>
        <color rgb="FFF8696B"/>
        <color rgb="FFFFEB84"/>
        <color rgb="FF63BE7B"/>
      </colorScale>
    </cfRule>
  </conditionalFormatting>
  <conditionalFormatting sqref="AM2:AM3">
    <cfRule type="containsText" dxfId="590" priority="533" operator="containsText" text="E">
      <formula>NOT(ISERROR(SEARCH("E",AM2)))</formula>
    </cfRule>
    <cfRule type="containsText" dxfId="589" priority="534" operator="containsText" text="B">
      <formula>NOT(ISERROR(SEARCH("B",AM2)))</formula>
    </cfRule>
    <cfRule type="containsText" dxfId="588" priority="535" operator="containsText" text="A">
      <formula>NOT(ISERROR(SEARCH("A",AM2)))</formula>
    </cfRule>
  </conditionalFormatting>
  <conditionalFormatting sqref="AM2:AM3">
    <cfRule type="containsText" dxfId="587" priority="530" operator="containsText" text="E">
      <formula>NOT(ISERROR(SEARCH("E",AM2)))</formula>
    </cfRule>
    <cfRule type="containsText" dxfId="586" priority="531" operator="containsText" text="B">
      <formula>NOT(ISERROR(SEARCH("B",AM2)))</formula>
    </cfRule>
    <cfRule type="containsText" dxfId="585" priority="532" operator="containsText" text="A">
      <formula>NOT(ISERROR(SEARCH("A",AM2)))</formula>
    </cfRule>
  </conditionalFormatting>
  <conditionalFormatting sqref="O2">
    <cfRule type="colorScale" priority="182">
      <colorScale>
        <cfvo type="min"/>
        <cfvo type="percentile" val="50"/>
        <cfvo type="max"/>
        <color rgb="FFF8696B"/>
        <color rgb="FFFFEB84"/>
        <color rgb="FF63BE7B"/>
      </colorScale>
    </cfRule>
  </conditionalFormatting>
  <conditionalFormatting sqref="F2:N2">
    <cfRule type="colorScale" priority="181">
      <colorScale>
        <cfvo type="min"/>
        <cfvo type="percentile" val="50"/>
        <cfvo type="max"/>
        <color rgb="FFF8696B"/>
        <color rgb="FFFFEB84"/>
        <color rgb="FF63BE7B"/>
      </colorScale>
    </cfRule>
  </conditionalFormatting>
  <conditionalFormatting sqref="AJ4:AK6">
    <cfRule type="containsText" dxfId="584" priority="178" operator="containsText" text="E">
      <formula>NOT(ISERROR(SEARCH("E",AJ4)))</formula>
    </cfRule>
    <cfRule type="containsText" dxfId="583" priority="179" operator="containsText" text="B">
      <formula>NOT(ISERROR(SEARCH("B",AJ4)))</formula>
    </cfRule>
    <cfRule type="containsText" dxfId="582" priority="180" operator="containsText" text="A">
      <formula>NOT(ISERROR(SEARCH("A",AJ4)))</formula>
    </cfRule>
  </conditionalFormatting>
  <conditionalFormatting sqref="AL4:AL6">
    <cfRule type="containsText" dxfId="581" priority="175" operator="containsText" text="E">
      <formula>NOT(ISERROR(SEARCH("E",AL4)))</formula>
    </cfRule>
    <cfRule type="containsText" dxfId="580" priority="176" operator="containsText" text="B">
      <formula>NOT(ISERROR(SEARCH("B",AL4)))</formula>
    </cfRule>
    <cfRule type="containsText" dxfId="579" priority="177" operator="containsText" text="A">
      <formula>NOT(ISERROR(SEARCH("A",AL4)))</formula>
    </cfRule>
  </conditionalFormatting>
  <conditionalFormatting sqref="O4:O6">
    <cfRule type="colorScale" priority="174">
      <colorScale>
        <cfvo type="min"/>
        <cfvo type="percentile" val="50"/>
        <cfvo type="max"/>
        <color rgb="FFF8696B"/>
        <color rgb="FFFFEB84"/>
        <color rgb="FF63BE7B"/>
      </colorScale>
    </cfRule>
  </conditionalFormatting>
  <conditionalFormatting sqref="AD4:AD6">
    <cfRule type="containsText" dxfId="578" priority="168" operator="containsText" text="D">
      <formula>NOT(ISERROR(SEARCH("D",AD4)))</formula>
    </cfRule>
    <cfRule type="containsText" dxfId="577" priority="169" operator="containsText" text="S">
      <formula>NOT(ISERROR(SEARCH("S",AD4)))</formula>
    </cfRule>
    <cfRule type="containsText" dxfId="576" priority="170" operator="containsText" text="F">
      <formula>NOT(ISERROR(SEARCH("F",AD4)))</formula>
    </cfRule>
    <cfRule type="containsText" dxfId="575" priority="171" operator="containsText" text="E">
      <formula>NOT(ISERROR(SEARCH("E",AD4)))</formula>
    </cfRule>
    <cfRule type="containsText" dxfId="574" priority="172" operator="containsText" text="B">
      <formula>NOT(ISERROR(SEARCH("B",AD4)))</formula>
    </cfRule>
    <cfRule type="containsText" dxfId="573" priority="173" operator="containsText" text="A">
      <formula>NOT(ISERROR(SEARCH("A",AD4)))</formula>
    </cfRule>
  </conditionalFormatting>
  <conditionalFormatting sqref="F4:N6">
    <cfRule type="colorScale" priority="167">
      <colorScale>
        <cfvo type="min"/>
        <cfvo type="percentile" val="50"/>
        <cfvo type="max"/>
        <color rgb="FFF8696B"/>
        <color rgb="FFFFEB84"/>
        <color rgb="FF63BE7B"/>
      </colorScale>
    </cfRule>
  </conditionalFormatting>
  <conditionalFormatting sqref="AM4:AM6">
    <cfRule type="containsText" dxfId="572" priority="164" operator="containsText" text="E">
      <formula>NOT(ISERROR(SEARCH("E",AM4)))</formula>
    </cfRule>
    <cfRule type="containsText" dxfId="571" priority="165" operator="containsText" text="B">
      <formula>NOT(ISERROR(SEARCH("B",AM4)))</formula>
    </cfRule>
    <cfRule type="containsText" dxfId="570" priority="166" operator="containsText" text="A">
      <formula>NOT(ISERROR(SEARCH("A",AM4)))</formula>
    </cfRule>
  </conditionalFormatting>
  <conditionalFormatting sqref="AM4:AM6">
    <cfRule type="containsText" dxfId="569" priority="161" operator="containsText" text="E">
      <formula>NOT(ISERROR(SEARCH("E",AM4)))</formula>
    </cfRule>
    <cfRule type="containsText" dxfId="568" priority="162" operator="containsText" text="B">
      <formula>NOT(ISERROR(SEARCH("B",AM4)))</formula>
    </cfRule>
    <cfRule type="containsText" dxfId="567" priority="163" operator="containsText" text="A">
      <formula>NOT(ISERROR(SEARCH("A",AM4)))</formula>
    </cfRule>
  </conditionalFormatting>
  <conditionalFormatting sqref="AJ7:AK9">
    <cfRule type="containsText" dxfId="566" priority="158" operator="containsText" text="E">
      <formula>NOT(ISERROR(SEARCH("E",AJ7)))</formula>
    </cfRule>
    <cfRule type="containsText" dxfId="565" priority="159" operator="containsText" text="B">
      <formula>NOT(ISERROR(SEARCH("B",AJ7)))</formula>
    </cfRule>
    <cfRule type="containsText" dxfId="564" priority="160" operator="containsText" text="A">
      <formula>NOT(ISERROR(SEARCH("A",AJ7)))</formula>
    </cfRule>
  </conditionalFormatting>
  <conditionalFormatting sqref="AL7:AL9">
    <cfRule type="containsText" dxfId="563" priority="155" operator="containsText" text="E">
      <formula>NOT(ISERROR(SEARCH("E",AL7)))</formula>
    </cfRule>
    <cfRule type="containsText" dxfId="562" priority="156" operator="containsText" text="B">
      <formula>NOT(ISERROR(SEARCH("B",AL7)))</formula>
    </cfRule>
    <cfRule type="containsText" dxfId="561" priority="157" operator="containsText" text="A">
      <formula>NOT(ISERROR(SEARCH("A",AL7)))</formula>
    </cfRule>
  </conditionalFormatting>
  <conditionalFormatting sqref="O7:O9">
    <cfRule type="colorScale" priority="154">
      <colorScale>
        <cfvo type="min"/>
        <cfvo type="percentile" val="50"/>
        <cfvo type="max"/>
        <color rgb="FFF8696B"/>
        <color rgb="FFFFEB84"/>
        <color rgb="FF63BE7B"/>
      </colorScale>
    </cfRule>
  </conditionalFormatting>
  <conditionalFormatting sqref="AD7:AD9">
    <cfRule type="containsText" dxfId="560" priority="148" operator="containsText" text="D">
      <formula>NOT(ISERROR(SEARCH("D",AD7)))</formula>
    </cfRule>
    <cfRule type="containsText" dxfId="559" priority="149" operator="containsText" text="S">
      <formula>NOT(ISERROR(SEARCH("S",AD7)))</formula>
    </cfRule>
    <cfRule type="containsText" dxfId="558" priority="150" operator="containsText" text="F">
      <formula>NOT(ISERROR(SEARCH("F",AD7)))</formula>
    </cfRule>
    <cfRule type="containsText" dxfId="557" priority="151" operator="containsText" text="E">
      <formula>NOT(ISERROR(SEARCH("E",AD7)))</formula>
    </cfRule>
    <cfRule type="containsText" dxfId="556" priority="152" operator="containsText" text="B">
      <formula>NOT(ISERROR(SEARCH("B",AD7)))</formula>
    </cfRule>
    <cfRule type="containsText" dxfId="555" priority="153" operator="containsText" text="A">
      <formula>NOT(ISERROR(SEARCH("A",AD7)))</formula>
    </cfRule>
  </conditionalFormatting>
  <conditionalFormatting sqref="F7:N9">
    <cfRule type="colorScale" priority="147">
      <colorScale>
        <cfvo type="min"/>
        <cfvo type="percentile" val="50"/>
        <cfvo type="max"/>
        <color rgb="FFF8696B"/>
        <color rgb="FFFFEB84"/>
        <color rgb="FF63BE7B"/>
      </colorScale>
    </cfRule>
  </conditionalFormatting>
  <conditionalFormatting sqref="AM7:AM9">
    <cfRule type="containsText" dxfId="554" priority="144" operator="containsText" text="E">
      <formula>NOT(ISERROR(SEARCH("E",AM7)))</formula>
    </cfRule>
    <cfRule type="containsText" dxfId="553" priority="145" operator="containsText" text="B">
      <formula>NOT(ISERROR(SEARCH("B",AM7)))</formula>
    </cfRule>
    <cfRule type="containsText" dxfId="552" priority="146" operator="containsText" text="A">
      <formula>NOT(ISERROR(SEARCH("A",AM7)))</formula>
    </cfRule>
  </conditionalFormatting>
  <conditionalFormatting sqref="AM7:AM9">
    <cfRule type="containsText" dxfId="551" priority="141" operator="containsText" text="E">
      <formula>NOT(ISERROR(SEARCH("E",AM7)))</formula>
    </cfRule>
    <cfRule type="containsText" dxfId="550" priority="142" operator="containsText" text="B">
      <formula>NOT(ISERROR(SEARCH("B",AM7)))</formula>
    </cfRule>
    <cfRule type="containsText" dxfId="549" priority="143" operator="containsText" text="A">
      <formula>NOT(ISERROR(SEARCH("A",AM7)))</formula>
    </cfRule>
  </conditionalFormatting>
  <conditionalFormatting sqref="AJ10:AK12">
    <cfRule type="containsText" dxfId="548" priority="138" operator="containsText" text="E">
      <formula>NOT(ISERROR(SEARCH("E",AJ10)))</formula>
    </cfRule>
    <cfRule type="containsText" dxfId="547" priority="139" operator="containsText" text="B">
      <formula>NOT(ISERROR(SEARCH("B",AJ10)))</formula>
    </cfRule>
    <cfRule type="containsText" dxfId="546" priority="140" operator="containsText" text="A">
      <formula>NOT(ISERROR(SEARCH("A",AJ10)))</formula>
    </cfRule>
  </conditionalFormatting>
  <conditionalFormatting sqref="AL10:AL12">
    <cfRule type="containsText" dxfId="545" priority="135" operator="containsText" text="E">
      <formula>NOT(ISERROR(SEARCH("E",AL10)))</formula>
    </cfRule>
    <cfRule type="containsText" dxfId="544" priority="136" operator="containsText" text="B">
      <formula>NOT(ISERROR(SEARCH("B",AL10)))</formula>
    </cfRule>
    <cfRule type="containsText" dxfId="543" priority="137" operator="containsText" text="A">
      <formula>NOT(ISERROR(SEARCH("A",AL10)))</formula>
    </cfRule>
  </conditionalFormatting>
  <conditionalFormatting sqref="O10:O12">
    <cfRule type="colorScale" priority="134">
      <colorScale>
        <cfvo type="min"/>
        <cfvo type="percentile" val="50"/>
        <cfvo type="max"/>
        <color rgb="FFF8696B"/>
        <color rgb="FFFFEB84"/>
        <color rgb="FF63BE7B"/>
      </colorScale>
    </cfRule>
  </conditionalFormatting>
  <conditionalFormatting sqref="AD11:AD12">
    <cfRule type="containsText" dxfId="542" priority="128" operator="containsText" text="D">
      <formula>NOT(ISERROR(SEARCH("D",AD11)))</formula>
    </cfRule>
    <cfRule type="containsText" dxfId="541" priority="129" operator="containsText" text="S">
      <formula>NOT(ISERROR(SEARCH("S",AD11)))</formula>
    </cfRule>
    <cfRule type="containsText" dxfId="540" priority="130" operator="containsText" text="F">
      <formula>NOT(ISERROR(SEARCH("F",AD11)))</formula>
    </cfRule>
    <cfRule type="containsText" dxfId="539" priority="131" operator="containsText" text="E">
      <formula>NOT(ISERROR(SEARCH("E",AD11)))</formula>
    </cfRule>
    <cfRule type="containsText" dxfId="538" priority="132" operator="containsText" text="B">
      <formula>NOT(ISERROR(SEARCH("B",AD11)))</formula>
    </cfRule>
    <cfRule type="containsText" dxfId="537" priority="133" operator="containsText" text="A">
      <formula>NOT(ISERROR(SEARCH("A",AD11)))</formula>
    </cfRule>
  </conditionalFormatting>
  <conditionalFormatting sqref="F10:N12">
    <cfRule type="colorScale" priority="127">
      <colorScale>
        <cfvo type="min"/>
        <cfvo type="percentile" val="50"/>
        <cfvo type="max"/>
        <color rgb="FFF8696B"/>
        <color rgb="FFFFEB84"/>
        <color rgb="FF63BE7B"/>
      </colorScale>
    </cfRule>
  </conditionalFormatting>
  <conditionalFormatting sqref="AM10:AM12">
    <cfRule type="containsText" dxfId="536" priority="118" operator="containsText" text="E">
      <formula>NOT(ISERROR(SEARCH("E",AM10)))</formula>
    </cfRule>
    <cfRule type="containsText" dxfId="535" priority="119" operator="containsText" text="B">
      <formula>NOT(ISERROR(SEARCH("B",AM10)))</formula>
    </cfRule>
    <cfRule type="containsText" dxfId="534" priority="120" operator="containsText" text="A">
      <formula>NOT(ISERROR(SEARCH("A",AM10)))</formula>
    </cfRule>
  </conditionalFormatting>
  <conditionalFormatting sqref="AM10:AM12">
    <cfRule type="containsText" dxfId="533" priority="115" operator="containsText" text="E">
      <formula>NOT(ISERROR(SEARCH("E",AM10)))</formula>
    </cfRule>
    <cfRule type="containsText" dxfId="532" priority="116" operator="containsText" text="B">
      <formula>NOT(ISERROR(SEARCH("B",AM10)))</formula>
    </cfRule>
    <cfRule type="containsText" dxfId="531" priority="117" operator="containsText" text="A">
      <formula>NOT(ISERROR(SEARCH("A",AM10)))</formula>
    </cfRule>
  </conditionalFormatting>
  <conditionalFormatting sqref="AD10">
    <cfRule type="containsText" dxfId="530" priority="109" operator="containsText" text="D">
      <formula>NOT(ISERROR(SEARCH("D",AD10)))</formula>
    </cfRule>
    <cfRule type="containsText" dxfId="529" priority="110" operator="containsText" text="S">
      <formula>NOT(ISERROR(SEARCH("S",AD10)))</formula>
    </cfRule>
    <cfRule type="containsText" dxfId="528" priority="111" operator="containsText" text="F">
      <formula>NOT(ISERROR(SEARCH("F",AD10)))</formula>
    </cfRule>
    <cfRule type="containsText" dxfId="527" priority="112" operator="containsText" text="E">
      <formula>NOT(ISERROR(SEARCH("E",AD10)))</formula>
    </cfRule>
    <cfRule type="containsText" dxfId="526" priority="113" operator="containsText" text="B">
      <formula>NOT(ISERROR(SEARCH("B",AD10)))</formula>
    </cfRule>
    <cfRule type="containsText" dxfId="525" priority="114" operator="containsText" text="A">
      <formula>NOT(ISERROR(SEARCH("A",AD10)))</formula>
    </cfRule>
  </conditionalFormatting>
  <conditionalFormatting sqref="AJ13:AK16">
    <cfRule type="containsText" dxfId="524" priority="106" operator="containsText" text="E">
      <formula>NOT(ISERROR(SEARCH("E",AJ13)))</formula>
    </cfRule>
    <cfRule type="containsText" dxfId="523" priority="107" operator="containsText" text="B">
      <formula>NOT(ISERROR(SEARCH("B",AJ13)))</formula>
    </cfRule>
    <cfRule type="containsText" dxfId="522" priority="108" operator="containsText" text="A">
      <formula>NOT(ISERROR(SEARCH("A",AJ13)))</formula>
    </cfRule>
  </conditionalFormatting>
  <conditionalFormatting sqref="AL13:AL16">
    <cfRule type="containsText" dxfId="521" priority="103" operator="containsText" text="E">
      <formula>NOT(ISERROR(SEARCH("E",AL13)))</formula>
    </cfRule>
    <cfRule type="containsText" dxfId="520" priority="104" operator="containsText" text="B">
      <formula>NOT(ISERROR(SEARCH("B",AL13)))</formula>
    </cfRule>
    <cfRule type="containsText" dxfId="519" priority="105" operator="containsText" text="A">
      <formula>NOT(ISERROR(SEARCH("A",AL13)))</formula>
    </cfRule>
  </conditionalFormatting>
  <conditionalFormatting sqref="O13:O16">
    <cfRule type="colorScale" priority="102">
      <colorScale>
        <cfvo type="min"/>
        <cfvo type="percentile" val="50"/>
        <cfvo type="max"/>
        <color rgb="FFF8696B"/>
        <color rgb="FFFFEB84"/>
        <color rgb="FF63BE7B"/>
      </colorScale>
    </cfRule>
  </conditionalFormatting>
  <conditionalFormatting sqref="F13:N16">
    <cfRule type="colorScale" priority="95">
      <colorScale>
        <cfvo type="min"/>
        <cfvo type="percentile" val="50"/>
        <cfvo type="max"/>
        <color rgb="FFF8696B"/>
        <color rgb="FFFFEB84"/>
        <color rgb="FF63BE7B"/>
      </colorScale>
    </cfRule>
  </conditionalFormatting>
  <conditionalFormatting sqref="AM13:AM14">
    <cfRule type="containsText" dxfId="518" priority="92" operator="containsText" text="E">
      <formula>NOT(ISERROR(SEARCH("E",AM13)))</formula>
    </cfRule>
    <cfRule type="containsText" dxfId="517" priority="93" operator="containsText" text="B">
      <formula>NOT(ISERROR(SEARCH("B",AM13)))</formula>
    </cfRule>
    <cfRule type="containsText" dxfId="516" priority="94" operator="containsText" text="A">
      <formula>NOT(ISERROR(SEARCH("A",AM13)))</formula>
    </cfRule>
  </conditionalFormatting>
  <conditionalFormatting sqref="AM13:AM14">
    <cfRule type="containsText" dxfId="515" priority="89" operator="containsText" text="E">
      <formula>NOT(ISERROR(SEARCH("E",AM13)))</formula>
    </cfRule>
    <cfRule type="containsText" dxfId="514" priority="90" operator="containsText" text="B">
      <formula>NOT(ISERROR(SEARCH("B",AM13)))</formula>
    </cfRule>
    <cfRule type="containsText" dxfId="513" priority="91" operator="containsText" text="A">
      <formula>NOT(ISERROR(SEARCH("A",AM13)))</formula>
    </cfRule>
  </conditionalFormatting>
  <conditionalFormatting sqref="AD13:AD16">
    <cfRule type="containsText" dxfId="512" priority="83" operator="containsText" text="D">
      <formula>NOT(ISERROR(SEARCH("D",AD13)))</formula>
    </cfRule>
    <cfRule type="containsText" dxfId="511" priority="84" operator="containsText" text="S">
      <formula>NOT(ISERROR(SEARCH("S",AD13)))</formula>
    </cfRule>
    <cfRule type="containsText" dxfId="510" priority="85" operator="containsText" text="F">
      <formula>NOT(ISERROR(SEARCH("F",AD13)))</formula>
    </cfRule>
    <cfRule type="containsText" dxfId="509" priority="86" operator="containsText" text="E">
      <formula>NOT(ISERROR(SEARCH("E",AD13)))</formula>
    </cfRule>
    <cfRule type="containsText" dxfId="508" priority="87" operator="containsText" text="B">
      <formula>NOT(ISERROR(SEARCH("B",AD13)))</formula>
    </cfRule>
    <cfRule type="containsText" dxfId="507" priority="88" operator="containsText" text="A">
      <formula>NOT(ISERROR(SEARCH("A",AD13)))</formula>
    </cfRule>
  </conditionalFormatting>
  <conditionalFormatting sqref="AM16">
    <cfRule type="containsText" dxfId="506" priority="80" operator="containsText" text="E">
      <formula>NOT(ISERROR(SEARCH("E",AM16)))</formula>
    </cfRule>
    <cfRule type="containsText" dxfId="505" priority="81" operator="containsText" text="B">
      <formula>NOT(ISERROR(SEARCH("B",AM16)))</formula>
    </cfRule>
    <cfRule type="containsText" dxfId="504" priority="82" operator="containsText" text="A">
      <formula>NOT(ISERROR(SEARCH("A",AM16)))</formula>
    </cfRule>
  </conditionalFormatting>
  <conditionalFormatting sqref="AM16">
    <cfRule type="containsText" dxfId="503" priority="77" operator="containsText" text="E">
      <formula>NOT(ISERROR(SEARCH("E",AM16)))</formula>
    </cfRule>
    <cfRule type="containsText" dxfId="502" priority="78" operator="containsText" text="B">
      <formula>NOT(ISERROR(SEARCH("B",AM16)))</formula>
    </cfRule>
    <cfRule type="containsText" dxfId="501" priority="79" operator="containsText" text="A">
      <formula>NOT(ISERROR(SEARCH("A",AM16)))</formula>
    </cfRule>
  </conditionalFormatting>
  <conditionalFormatting sqref="AM15">
    <cfRule type="containsText" dxfId="500" priority="74" operator="containsText" text="E">
      <formula>NOT(ISERROR(SEARCH("E",AM15)))</formula>
    </cfRule>
    <cfRule type="containsText" dxfId="499" priority="75" operator="containsText" text="B">
      <formula>NOT(ISERROR(SEARCH("B",AM15)))</formula>
    </cfRule>
    <cfRule type="containsText" dxfId="498" priority="76" operator="containsText" text="A">
      <formula>NOT(ISERROR(SEARCH("A",AM15)))</formula>
    </cfRule>
  </conditionalFormatting>
  <conditionalFormatting sqref="AM15">
    <cfRule type="containsText" dxfId="497" priority="71" operator="containsText" text="E">
      <formula>NOT(ISERROR(SEARCH("E",AM15)))</formula>
    </cfRule>
    <cfRule type="containsText" dxfId="496" priority="72" operator="containsText" text="B">
      <formula>NOT(ISERROR(SEARCH("B",AM15)))</formula>
    </cfRule>
    <cfRule type="containsText" dxfId="495" priority="73" operator="containsText" text="A">
      <formula>NOT(ISERROR(SEARCH("A",AM15)))</formula>
    </cfRule>
  </conditionalFormatting>
  <conditionalFormatting sqref="AJ17:AK19">
    <cfRule type="containsText" dxfId="494" priority="68" operator="containsText" text="E">
      <formula>NOT(ISERROR(SEARCH("E",AJ17)))</formula>
    </cfRule>
    <cfRule type="containsText" dxfId="493" priority="69" operator="containsText" text="B">
      <formula>NOT(ISERROR(SEARCH("B",AJ17)))</formula>
    </cfRule>
    <cfRule type="containsText" dxfId="492" priority="70" operator="containsText" text="A">
      <formula>NOT(ISERROR(SEARCH("A",AJ17)))</formula>
    </cfRule>
  </conditionalFormatting>
  <conditionalFormatting sqref="AL17:AL19">
    <cfRule type="containsText" dxfId="491" priority="65" operator="containsText" text="E">
      <formula>NOT(ISERROR(SEARCH("E",AL17)))</formula>
    </cfRule>
    <cfRule type="containsText" dxfId="490" priority="66" operator="containsText" text="B">
      <formula>NOT(ISERROR(SEARCH("B",AL17)))</formula>
    </cfRule>
    <cfRule type="containsText" dxfId="489" priority="67" operator="containsText" text="A">
      <formula>NOT(ISERROR(SEARCH("A",AL17)))</formula>
    </cfRule>
  </conditionalFormatting>
  <conditionalFormatting sqref="O17:O19">
    <cfRule type="colorScale" priority="64">
      <colorScale>
        <cfvo type="min"/>
        <cfvo type="percentile" val="50"/>
        <cfvo type="max"/>
        <color rgb="FFF8696B"/>
        <color rgb="FFFFEB84"/>
        <color rgb="FF63BE7B"/>
      </colorScale>
    </cfRule>
  </conditionalFormatting>
  <conditionalFormatting sqref="F17:N19">
    <cfRule type="colorScale" priority="63">
      <colorScale>
        <cfvo type="min"/>
        <cfvo type="percentile" val="50"/>
        <cfvo type="max"/>
        <color rgb="FFF8696B"/>
        <color rgb="FFFFEB84"/>
        <color rgb="FF63BE7B"/>
      </colorScale>
    </cfRule>
  </conditionalFormatting>
  <conditionalFormatting sqref="AD17:AD19">
    <cfRule type="containsText" dxfId="488" priority="57" operator="containsText" text="D">
      <formula>NOT(ISERROR(SEARCH("D",AD17)))</formula>
    </cfRule>
    <cfRule type="containsText" dxfId="487" priority="58" operator="containsText" text="S">
      <formula>NOT(ISERROR(SEARCH("S",AD17)))</formula>
    </cfRule>
    <cfRule type="containsText" dxfId="486" priority="59" operator="containsText" text="F">
      <formula>NOT(ISERROR(SEARCH("F",AD17)))</formula>
    </cfRule>
    <cfRule type="containsText" dxfId="485" priority="60" operator="containsText" text="E">
      <formula>NOT(ISERROR(SEARCH("E",AD17)))</formula>
    </cfRule>
    <cfRule type="containsText" dxfId="484" priority="61" operator="containsText" text="B">
      <formula>NOT(ISERROR(SEARCH("B",AD17)))</formula>
    </cfRule>
    <cfRule type="containsText" dxfId="483" priority="62" operator="containsText" text="A">
      <formula>NOT(ISERROR(SEARCH("A",AD17)))</formula>
    </cfRule>
  </conditionalFormatting>
  <conditionalFormatting sqref="AM17">
    <cfRule type="containsText" dxfId="482" priority="48" operator="containsText" text="E">
      <formula>NOT(ISERROR(SEARCH("E",AM17)))</formula>
    </cfRule>
    <cfRule type="containsText" dxfId="481" priority="49" operator="containsText" text="B">
      <formula>NOT(ISERROR(SEARCH("B",AM17)))</formula>
    </cfRule>
    <cfRule type="containsText" dxfId="480" priority="50" operator="containsText" text="A">
      <formula>NOT(ISERROR(SEARCH("A",AM17)))</formula>
    </cfRule>
  </conditionalFormatting>
  <conditionalFormatting sqref="AM17">
    <cfRule type="containsText" dxfId="479" priority="45" operator="containsText" text="E">
      <formula>NOT(ISERROR(SEARCH("E",AM17)))</formula>
    </cfRule>
    <cfRule type="containsText" dxfId="478" priority="46" operator="containsText" text="B">
      <formula>NOT(ISERROR(SEARCH("B",AM17)))</formula>
    </cfRule>
    <cfRule type="containsText" dxfId="477" priority="47" operator="containsText" text="A">
      <formula>NOT(ISERROR(SEARCH("A",AM17)))</formula>
    </cfRule>
  </conditionalFormatting>
  <conditionalFormatting sqref="AM18">
    <cfRule type="containsText" dxfId="476" priority="42" operator="containsText" text="E">
      <formula>NOT(ISERROR(SEARCH("E",AM18)))</formula>
    </cfRule>
    <cfRule type="containsText" dxfId="475" priority="43" operator="containsText" text="B">
      <formula>NOT(ISERROR(SEARCH("B",AM18)))</formula>
    </cfRule>
    <cfRule type="containsText" dxfId="474" priority="44" operator="containsText" text="A">
      <formula>NOT(ISERROR(SEARCH("A",AM18)))</formula>
    </cfRule>
  </conditionalFormatting>
  <conditionalFormatting sqref="AM18">
    <cfRule type="containsText" dxfId="473" priority="39" operator="containsText" text="E">
      <formula>NOT(ISERROR(SEARCH("E",AM18)))</formula>
    </cfRule>
    <cfRule type="containsText" dxfId="472" priority="40" operator="containsText" text="B">
      <formula>NOT(ISERROR(SEARCH("B",AM18)))</formula>
    </cfRule>
    <cfRule type="containsText" dxfId="471" priority="41" operator="containsText" text="A">
      <formula>NOT(ISERROR(SEARCH("A",AM18)))</formula>
    </cfRule>
  </conditionalFormatting>
  <conditionalFormatting sqref="AM19">
    <cfRule type="containsText" dxfId="470" priority="36" operator="containsText" text="E">
      <formula>NOT(ISERROR(SEARCH("E",AM19)))</formula>
    </cfRule>
    <cfRule type="containsText" dxfId="469" priority="37" operator="containsText" text="B">
      <formula>NOT(ISERROR(SEARCH("B",AM19)))</formula>
    </cfRule>
    <cfRule type="containsText" dxfId="468" priority="38" operator="containsText" text="A">
      <formula>NOT(ISERROR(SEARCH("A",AM19)))</formula>
    </cfRule>
  </conditionalFormatting>
  <conditionalFormatting sqref="AM19">
    <cfRule type="containsText" dxfId="467" priority="33" operator="containsText" text="E">
      <formula>NOT(ISERROR(SEARCH("E",AM19)))</formula>
    </cfRule>
    <cfRule type="containsText" dxfId="466" priority="34" operator="containsText" text="B">
      <formula>NOT(ISERROR(SEARCH("B",AM19)))</formula>
    </cfRule>
    <cfRule type="containsText" dxfId="465" priority="35" operator="containsText" text="A">
      <formula>NOT(ISERROR(SEARCH("A",AM19)))</formula>
    </cfRule>
  </conditionalFormatting>
  <conditionalFormatting sqref="AJ20:AK23">
    <cfRule type="containsText" dxfId="464" priority="30" operator="containsText" text="E">
      <formula>NOT(ISERROR(SEARCH("E",AJ20)))</formula>
    </cfRule>
    <cfRule type="containsText" dxfId="463" priority="31" operator="containsText" text="B">
      <formula>NOT(ISERROR(SEARCH("B",AJ20)))</formula>
    </cfRule>
    <cfRule type="containsText" dxfId="462" priority="32" operator="containsText" text="A">
      <formula>NOT(ISERROR(SEARCH("A",AJ20)))</formula>
    </cfRule>
  </conditionalFormatting>
  <conditionalFormatting sqref="AL20:AL23">
    <cfRule type="containsText" dxfId="461" priority="27" operator="containsText" text="E">
      <formula>NOT(ISERROR(SEARCH("E",AL20)))</formula>
    </cfRule>
    <cfRule type="containsText" dxfId="460" priority="28" operator="containsText" text="B">
      <formula>NOT(ISERROR(SEARCH("B",AL20)))</formula>
    </cfRule>
    <cfRule type="containsText" dxfId="459" priority="29" operator="containsText" text="A">
      <formula>NOT(ISERROR(SEARCH("A",AL20)))</formula>
    </cfRule>
  </conditionalFormatting>
  <conditionalFormatting sqref="O20:O23">
    <cfRule type="colorScale" priority="26">
      <colorScale>
        <cfvo type="min"/>
        <cfvo type="percentile" val="50"/>
        <cfvo type="max"/>
        <color rgb="FFF8696B"/>
        <color rgb="FFFFEB84"/>
        <color rgb="FF63BE7B"/>
      </colorScale>
    </cfRule>
  </conditionalFormatting>
  <conditionalFormatting sqref="F20:N23">
    <cfRule type="colorScale" priority="25">
      <colorScale>
        <cfvo type="min"/>
        <cfvo type="percentile" val="50"/>
        <cfvo type="max"/>
        <color rgb="FFF8696B"/>
        <color rgb="FFFFEB84"/>
        <color rgb="FF63BE7B"/>
      </colorScale>
    </cfRule>
  </conditionalFormatting>
  <conditionalFormatting sqref="AD20:AD23">
    <cfRule type="containsText" dxfId="458" priority="19" operator="containsText" text="D">
      <formula>NOT(ISERROR(SEARCH("D",AD20)))</formula>
    </cfRule>
    <cfRule type="containsText" dxfId="457" priority="20" operator="containsText" text="S">
      <formula>NOT(ISERROR(SEARCH("S",AD20)))</formula>
    </cfRule>
    <cfRule type="containsText" dxfId="456" priority="21" operator="containsText" text="F">
      <formula>NOT(ISERROR(SEARCH("F",AD20)))</formula>
    </cfRule>
    <cfRule type="containsText" dxfId="455" priority="22" operator="containsText" text="E">
      <formula>NOT(ISERROR(SEARCH("E",AD20)))</formula>
    </cfRule>
    <cfRule type="containsText" dxfId="454" priority="23" operator="containsText" text="B">
      <formula>NOT(ISERROR(SEARCH("B",AD20)))</formula>
    </cfRule>
    <cfRule type="containsText" dxfId="453" priority="24" operator="containsText" text="A">
      <formula>NOT(ISERROR(SEARCH("A",AD20)))</formula>
    </cfRule>
  </conditionalFormatting>
  <conditionalFormatting sqref="AM21">
    <cfRule type="containsText" dxfId="452" priority="16" operator="containsText" text="E">
      <formula>NOT(ISERROR(SEARCH("E",AM21)))</formula>
    </cfRule>
    <cfRule type="containsText" dxfId="451" priority="17" operator="containsText" text="B">
      <formula>NOT(ISERROR(SEARCH("B",AM21)))</formula>
    </cfRule>
    <cfRule type="containsText" dxfId="450" priority="18" operator="containsText" text="A">
      <formula>NOT(ISERROR(SEARCH("A",AM21)))</formula>
    </cfRule>
  </conditionalFormatting>
  <conditionalFormatting sqref="AM21">
    <cfRule type="containsText" dxfId="449" priority="13" operator="containsText" text="E">
      <formula>NOT(ISERROR(SEARCH("E",AM21)))</formula>
    </cfRule>
    <cfRule type="containsText" dxfId="448" priority="14" operator="containsText" text="B">
      <formula>NOT(ISERROR(SEARCH("B",AM21)))</formula>
    </cfRule>
    <cfRule type="containsText" dxfId="447" priority="15" operator="containsText" text="A">
      <formula>NOT(ISERROR(SEARCH("A",AM21)))</formula>
    </cfRule>
  </conditionalFormatting>
  <conditionalFormatting sqref="AM20">
    <cfRule type="containsText" dxfId="446" priority="10" operator="containsText" text="E">
      <formula>NOT(ISERROR(SEARCH("E",AM20)))</formula>
    </cfRule>
    <cfRule type="containsText" dxfId="445" priority="11" operator="containsText" text="B">
      <formula>NOT(ISERROR(SEARCH("B",AM20)))</formula>
    </cfRule>
    <cfRule type="containsText" dxfId="444" priority="12" operator="containsText" text="A">
      <formula>NOT(ISERROR(SEARCH("A",AM20)))</formula>
    </cfRule>
  </conditionalFormatting>
  <conditionalFormatting sqref="AM20">
    <cfRule type="containsText" dxfId="443" priority="7" operator="containsText" text="E">
      <formula>NOT(ISERROR(SEARCH("E",AM20)))</formula>
    </cfRule>
    <cfRule type="containsText" dxfId="442" priority="8" operator="containsText" text="B">
      <formula>NOT(ISERROR(SEARCH("B",AM20)))</formula>
    </cfRule>
    <cfRule type="containsText" dxfId="441" priority="9" operator="containsText" text="A">
      <formula>NOT(ISERROR(SEARCH("A",AM20)))</formula>
    </cfRule>
  </conditionalFormatting>
  <conditionalFormatting sqref="AM22:AM23">
    <cfRule type="containsText" dxfId="23" priority="4" operator="containsText" text="E">
      <formula>NOT(ISERROR(SEARCH("E",AM22)))</formula>
    </cfRule>
    <cfRule type="containsText" dxfId="22" priority="5" operator="containsText" text="B">
      <formula>NOT(ISERROR(SEARCH("B",AM22)))</formula>
    </cfRule>
    <cfRule type="containsText" dxfId="21" priority="6" operator="containsText" text="A">
      <formula>NOT(ISERROR(SEARCH("A",AM22)))</formula>
    </cfRule>
  </conditionalFormatting>
  <conditionalFormatting sqref="AM22:AM23">
    <cfRule type="containsText" dxfId="20" priority="1" operator="containsText" text="E">
      <formula>NOT(ISERROR(SEARCH("E",AM22)))</formula>
    </cfRule>
    <cfRule type="containsText" dxfId="19" priority="2" operator="containsText" text="B">
      <formula>NOT(ISERROR(SEARCH("B",AM22)))</formula>
    </cfRule>
    <cfRule type="containsText" dxfId="18" priority="3" operator="containsText" text="A">
      <formula>NOT(ISERROR(SEARCH("A",AM22)))</formula>
    </cfRule>
  </conditionalFormatting>
  <dataValidations count="1">
    <dataValidation type="list" allowBlank="1" showInputMessage="1" showErrorMessage="1" sqref="AM2:AM23" xr:uid="{DEDDB8F1-116C-FD46-9452-F1564A604E60}">
      <formula1>"強風,外伸び,イン先行,タフ"</formula1>
    </dataValidation>
  </dataValidations>
  <pageMargins left="0.7" right="0.7" top="0.75" bottom="0.75" header="0.3" footer="0.3"/>
  <pageSetup paperSize="9" orientation="portrait" horizontalDpi="4294967292" verticalDpi="4294967292"/>
  <ignoredErrors>
    <ignoredError sqref="P2:S3 T2:T3 P4:T6 P7:T9 P10:T12 P13:T16 P17:T19 P20:T2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9"/>
  <sheetViews>
    <sheetView workbookViewId="0">
      <pane xSplit="5" ySplit="1" topLeftCell="AB2" activePane="bottomRight" state="frozen"/>
      <selection activeCell="E24" sqref="E24"/>
      <selection pane="topRight" activeCell="E24" sqref="E24"/>
      <selection pane="bottomLeft" activeCell="E24" sqref="E24"/>
      <selection pane="bottomRight" activeCell="AR17" sqref="AR17"/>
    </sheetView>
  </sheetViews>
  <sheetFormatPr baseColWidth="10" defaultColWidth="8.83203125" defaultRowHeight="15"/>
  <cols>
    <col min="1" max="1" width="9.5"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72</v>
      </c>
      <c r="C1" s="1" t="s">
        <v>35</v>
      </c>
      <c r="D1" s="1" t="s">
        <v>73</v>
      </c>
      <c r="E1" s="1" t="s">
        <v>36</v>
      </c>
      <c r="F1" s="1" t="s">
        <v>74</v>
      </c>
      <c r="G1" s="1" t="s">
        <v>75</v>
      </c>
      <c r="H1" s="1" t="s">
        <v>76</v>
      </c>
      <c r="I1" s="1" t="s">
        <v>77</v>
      </c>
      <c r="J1" s="1" t="s">
        <v>78</v>
      </c>
      <c r="K1" s="1" t="s">
        <v>79</v>
      </c>
      <c r="L1" s="1" t="s">
        <v>80</v>
      </c>
      <c r="M1" s="1" t="s">
        <v>81</v>
      </c>
      <c r="N1" s="1" t="s">
        <v>82</v>
      </c>
      <c r="O1" s="1" t="s">
        <v>83</v>
      </c>
      <c r="P1" s="1" t="s">
        <v>84</v>
      </c>
      <c r="Q1" s="1" t="s">
        <v>90</v>
      </c>
      <c r="R1" s="1" t="s">
        <v>91</v>
      </c>
      <c r="S1" s="1" t="s">
        <v>37</v>
      </c>
      <c r="T1" s="1" t="s">
        <v>92</v>
      </c>
      <c r="U1" s="1" t="s">
        <v>38</v>
      </c>
      <c r="V1" s="1" t="s">
        <v>39</v>
      </c>
      <c r="W1" s="1" t="s">
        <v>180</v>
      </c>
      <c r="X1" s="2" t="s">
        <v>86</v>
      </c>
      <c r="Y1" s="2" t="s">
        <v>40</v>
      </c>
      <c r="Z1" s="3" t="s">
        <v>41</v>
      </c>
      <c r="AA1" s="3" t="s">
        <v>42</v>
      </c>
      <c r="AB1" s="3" t="s">
        <v>43</v>
      </c>
      <c r="AC1" s="3" t="s">
        <v>89</v>
      </c>
      <c r="AD1" s="4" t="s">
        <v>112</v>
      </c>
      <c r="AE1" s="4" t="s">
        <v>113</v>
      </c>
      <c r="AF1" s="4" t="s">
        <v>152</v>
      </c>
      <c r="AG1" s="4" t="s">
        <v>148</v>
      </c>
      <c r="AH1" s="4" t="s">
        <v>8</v>
      </c>
      <c r="AI1" s="4" t="s">
        <v>62</v>
      </c>
      <c r="AJ1" s="4" t="s">
        <v>9</v>
      </c>
      <c r="AK1" s="4" t="s">
        <v>10</v>
      </c>
      <c r="AL1" s="4"/>
      <c r="AM1" s="4" t="s">
        <v>11</v>
      </c>
      <c r="AN1" s="4" t="s">
        <v>12</v>
      </c>
      <c r="AO1" s="4" t="s">
        <v>44</v>
      </c>
      <c r="AP1" s="4" t="s">
        <v>87</v>
      </c>
      <c r="AQ1" s="1" t="s">
        <v>88</v>
      </c>
      <c r="AR1" s="14" t="s">
        <v>118</v>
      </c>
    </row>
    <row r="2" spans="1:44" s="5" customFormat="1">
      <c r="A2" s="6">
        <v>44576</v>
      </c>
      <c r="B2" s="7" t="s">
        <v>138</v>
      </c>
      <c r="C2" s="8" t="s">
        <v>134</v>
      </c>
      <c r="D2" s="9">
        <v>0.11042824074074074</v>
      </c>
      <c r="E2" s="22" t="s">
        <v>199</v>
      </c>
      <c r="F2" s="10">
        <v>12.9</v>
      </c>
      <c r="G2" s="10">
        <v>11.9</v>
      </c>
      <c r="H2" s="10">
        <v>12.4</v>
      </c>
      <c r="I2" s="10">
        <v>12.7</v>
      </c>
      <c r="J2" s="10">
        <v>12.7</v>
      </c>
      <c r="K2" s="10">
        <v>12.4</v>
      </c>
      <c r="L2" s="10">
        <v>12.6</v>
      </c>
      <c r="M2" s="10">
        <v>12.1</v>
      </c>
      <c r="N2" s="10">
        <v>11.9</v>
      </c>
      <c r="O2" s="10">
        <v>11.9</v>
      </c>
      <c r="P2" s="10">
        <v>11.9</v>
      </c>
      <c r="Q2" s="10">
        <v>11.6</v>
      </c>
      <c r="R2" s="10">
        <v>12.1</v>
      </c>
      <c r="S2" s="17">
        <f>SUM(F2:H2)</f>
        <v>37.200000000000003</v>
      </c>
      <c r="T2" s="17">
        <f>SUM(I2:O2)</f>
        <v>86.300000000000011</v>
      </c>
      <c r="U2" s="17">
        <f>SUM(P2:R2)</f>
        <v>35.6</v>
      </c>
      <c r="V2" s="18">
        <f>SUM(F2:J2)</f>
        <v>62.600000000000009</v>
      </c>
      <c r="W2" s="18">
        <f>SUM(N2:R2)</f>
        <v>59.400000000000006</v>
      </c>
      <c r="X2" s="11" t="s">
        <v>130</v>
      </c>
      <c r="Y2" s="11" t="s">
        <v>137</v>
      </c>
      <c r="Z2" s="13" t="s">
        <v>168</v>
      </c>
      <c r="AA2" s="13" t="s">
        <v>174</v>
      </c>
      <c r="AB2" s="13" t="s">
        <v>162</v>
      </c>
      <c r="AC2" s="11" t="s">
        <v>119</v>
      </c>
      <c r="AD2" s="12">
        <v>8.3000000000000007</v>
      </c>
      <c r="AE2" s="12">
        <v>10</v>
      </c>
      <c r="AF2" s="12">
        <v>8.6999999999999993</v>
      </c>
      <c r="AG2" s="11" t="s">
        <v>119</v>
      </c>
      <c r="AH2" s="12">
        <v>-0.7</v>
      </c>
      <c r="AI2" s="12">
        <v>-0.3</v>
      </c>
      <c r="AJ2" s="12">
        <v>0.4</v>
      </c>
      <c r="AK2" s="12">
        <v>-1.4</v>
      </c>
      <c r="AL2" s="12"/>
      <c r="AM2" s="11" t="s">
        <v>243</v>
      </c>
      <c r="AN2" s="11" t="s">
        <v>244</v>
      </c>
      <c r="AO2" s="11" t="s">
        <v>121</v>
      </c>
      <c r="AP2" s="8"/>
      <c r="AQ2" s="8" t="s">
        <v>198</v>
      </c>
      <c r="AR2" s="21" t="s">
        <v>252</v>
      </c>
    </row>
    <row r="3" spans="1:44" s="5" customFormat="1">
      <c r="A3" s="6">
        <v>44583</v>
      </c>
      <c r="B3" s="7" t="s">
        <v>138</v>
      </c>
      <c r="C3" s="8" t="s">
        <v>134</v>
      </c>
      <c r="D3" s="9">
        <v>0.11046296296296297</v>
      </c>
      <c r="E3" s="22" t="s">
        <v>300</v>
      </c>
      <c r="F3" s="10">
        <v>12.8</v>
      </c>
      <c r="G3" s="10">
        <v>11.7</v>
      </c>
      <c r="H3" s="10">
        <v>12.6</v>
      </c>
      <c r="I3" s="10">
        <v>12.5</v>
      </c>
      <c r="J3" s="10">
        <v>12.3</v>
      </c>
      <c r="K3" s="10">
        <v>12.4</v>
      </c>
      <c r="L3" s="10">
        <v>13</v>
      </c>
      <c r="M3" s="10">
        <v>12.7</v>
      </c>
      <c r="N3" s="10">
        <v>12</v>
      </c>
      <c r="O3" s="10">
        <v>12</v>
      </c>
      <c r="P3" s="10">
        <v>12</v>
      </c>
      <c r="Q3" s="10">
        <v>11.5</v>
      </c>
      <c r="R3" s="10">
        <v>11.9</v>
      </c>
      <c r="S3" s="17">
        <f t="shared" ref="S3:S4" si="0">SUM(F3:H3)</f>
        <v>37.1</v>
      </c>
      <c r="T3" s="17">
        <f t="shared" ref="T3:T4" si="1">SUM(I3:O3)</f>
        <v>86.9</v>
      </c>
      <c r="U3" s="17">
        <f t="shared" ref="U3:U4" si="2">SUM(P3:R3)</f>
        <v>35.4</v>
      </c>
      <c r="V3" s="18">
        <f t="shared" ref="V3:V4" si="3">SUM(F3:J3)</f>
        <v>61.900000000000006</v>
      </c>
      <c r="W3" s="18">
        <f t="shared" ref="W3:W4" si="4">SUM(N3:R3)</f>
        <v>59.4</v>
      </c>
      <c r="X3" s="11" t="s">
        <v>124</v>
      </c>
      <c r="Y3" s="11" t="s">
        <v>161</v>
      </c>
      <c r="Z3" s="13" t="s">
        <v>301</v>
      </c>
      <c r="AA3" s="13" t="s">
        <v>218</v>
      </c>
      <c r="AB3" s="13" t="s">
        <v>168</v>
      </c>
      <c r="AC3" s="11" t="s">
        <v>119</v>
      </c>
      <c r="AD3" s="12">
        <v>8.8000000000000007</v>
      </c>
      <c r="AE3" s="12">
        <v>10</v>
      </c>
      <c r="AF3" s="12">
        <v>9.3000000000000007</v>
      </c>
      <c r="AG3" s="11" t="s">
        <v>247</v>
      </c>
      <c r="AH3" s="12">
        <v>-0.4</v>
      </c>
      <c r="AI3" s="12">
        <v>-0.4</v>
      </c>
      <c r="AJ3" s="12">
        <v>0.4</v>
      </c>
      <c r="AK3" s="12">
        <v>-1.2</v>
      </c>
      <c r="AL3" s="12"/>
      <c r="AM3" s="11" t="s">
        <v>243</v>
      </c>
      <c r="AN3" s="11" t="s">
        <v>244</v>
      </c>
      <c r="AO3" s="11" t="s">
        <v>120</v>
      </c>
      <c r="AP3" s="8"/>
      <c r="AQ3" s="8" t="s">
        <v>299</v>
      </c>
      <c r="AR3" s="21" t="s">
        <v>364</v>
      </c>
    </row>
    <row r="4" spans="1:44" s="5" customFormat="1">
      <c r="A4" s="6">
        <v>44584</v>
      </c>
      <c r="B4" s="7" t="s">
        <v>144</v>
      </c>
      <c r="C4" s="8" t="s">
        <v>333</v>
      </c>
      <c r="D4" s="9">
        <v>0.11395833333333333</v>
      </c>
      <c r="E4" s="23" t="s">
        <v>348</v>
      </c>
      <c r="F4" s="10">
        <v>12.9</v>
      </c>
      <c r="G4" s="10">
        <v>11.9</v>
      </c>
      <c r="H4" s="10">
        <v>12.3</v>
      </c>
      <c r="I4" s="10">
        <v>12.8</v>
      </c>
      <c r="J4" s="10">
        <v>13</v>
      </c>
      <c r="K4" s="10">
        <v>12.7</v>
      </c>
      <c r="L4" s="10">
        <v>13.7</v>
      </c>
      <c r="M4" s="10">
        <v>12.6</v>
      </c>
      <c r="N4" s="10">
        <v>12.2</v>
      </c>
      <c r="O4" s="10">
        <v>12.3</v>
      </c>
      <c r="P4" s="10">
        <v>12.4</v>
      </c>
      <c r="Q4" s="10">
        <v>12.9</v>
      </c>
      <c r="R4" s="10">
        <v>12.9</v>
      </c>
      <c r="S4" s="17">
        <f t="shared" si="0"/>
        <v>37.1</v>
      </c>
      <c r="T4" s="17">
        <f t="shared" si="1"/>
        <v>89.3</v>
      </c>
      <c r="U4" s="17">
        <f t="shared" si="2"/>
        <v>38.200000000000003</v>
      </c>
      <c r="V4" s="18">
        <f t="shared" si="3"/>
        <v>62.900000000000006</v>
      </c>
      <c r="W4" s="18">
        <f t="shared" si="4"/>
        <v>62.699999999999996</v>
      </c>
      <c r="X4" s="11" t="s">
        <v>124</v>
      </c>
      <c r="Y4" s="11" t="s">
        <v>135</v>
      </c>
      <c r="Z4" s="13" t="s">
        <v>167</v>
      </c>
      <c r="AA4" s="13" t="s">
        <v>212</v>
      </c>
      <c r="AB4" s="13" t="s">
        <v>349</v>
      </c>
      <c r="AC4" s="11" t="s">
        <v>119</v>
      </c>
      <c r="AD4" s="12">
        <v>9.1999999999999993</v>
      </c>
      <c r="AE4" s="12">
        <v>9.6</v>
      </c>
      <c r="AF4" s="12">
        <v>8.4</v>
      </c>
      <c r="AG4" s="11" t="s">
        <v>172</v>
      </c>
      <c r="AH4" s="12">
        <v>5.5</v>
      </c>
      <c r="AI4" s="12" t="s">
        <v>241</v>
      </c>
      <c r="AJ4" s="12" t="s">
        <v>241</v>
      </c>
      <c r="AK4" s="12" t="s">
        <v>241</v>
      </c>
      <c r="AL4" s="12"/>
      <c r="AM4" s="11" t="s">
        <v>358</v>
      </c>
      <c r="AN4" s="11" t="s">
        <v>244</v>
      </c>
      <c r="AO4" s="11" t="s">
        <v>121</v>
      </c>
      <c r="AP4" s="8"/>
      <c r="AQ4" s="8" t="s">
        <v>347</v>
      </c>
      <c r="AR4" s="21" t="s">
        <v>377</v>
      </c>
    </row>
    <row r="5" spans="1:44" s="5" customFormat="1">
      <c r="A5" s="6">
        <v>44591</v>
      </c>
      <c r="B5" s="7" t="s">
        <v>138</v>
      </c>
      <c r="C5" s="8" t="s">
        <v>134</v>
      </c>
      <c r="D5" s="9">
        <v>0.11184027777777777</v>
      </c>
      <c r="E5" s="23" t="s">
        <v>437</v>
      </c>
      <c r="F5" s="10">
        <v>13.1</v>
      </c>
      <c r="G5" s="10">
        <v>12.4</v>
      </c>
      <c r="H5" s="10">
        <v>12.5</v>
      </c>
      <c r="I5" s="10">
        <v>12.9</v>
      </c>
      <c r="J5" s="10">
        <v>12.9</v>
      </c>
      <c r="K5" s="10">
        <v>12.5</v>
      </c>
      <c r="L5" s="10">
        <v>13.2</v>
      </c>
      <c r="M5" s="10">
        <v>12.5</v>
      </c>
      <c r="N5" s="10">
        <v>11.6</v>
      </c>
      <c r="O5" s="10">
        <v>11.7</v>
      </c>
      <c r="P5" s="10">
        <v>12.1</v>
      </c>
      <c r="Q5" s="10">
        <v>12</v>
      </c>
      <c r="R5" s="10">
        <v>11.9</v>
      </c>
      <c r="S5" s="17">
        <f t="shared" ref="S5" si="5">SUM(F5:H5)</f>
        <v>38</v>
      </c>
      <c r="T5" s="17">
        <f t="shared" ref="T5" si="6">SUM(I5:O5)</f>
        <v>87.3</v>
      </c>
      <c r="U5" s="17">
        <f t="shared" ref="U5" si="7">SUM(P5:R5)</f>
        <v>36</v>
      </c>
      <c r="V5" s="18">
        <f t="shared" ref="V5" si="8">SUM(F5:J5)</f>
        <v>63.8</v>
      </c>
      <c r="W5" s="18">
        <f t="shared" ref="W5" si="9">SUM(N5:R5)</f>
        <v>59.3</v>
      </c>
      <c r="X5" s="11" t="s">
        <v>436</v>
      </c>
      <c r="Y5" s="11" t="s">
        <v>137</v>
      </c>
      <c r="Z5" s="13" t="s">
        <v>168</v>
      </c>
      <c r="AA5" s="13" t="s">
        <v>167</v>
      </c>
      <c r="AB5" s="13" t="s">
        <v>162</v>
      </c>
      <c r="AC5" s="11" t="s">
        <v>119</v>
      </c>
      <c r="AD5" s="34">
        <v>8.3000000000000007</v>
      </c>
      <c r="AE5" s="35">
        <v>10.1</v>
      </c>
      <c r="AF5" s="35">
        <v>9.3000000000000007</v>
      </c>
      <c r="AG5" s="11" t="s">
        <v>120</v>
      </c>
      <c r="AH5" s="12">
        <v>1.5</v>
      </c>
      <c r="AI5" s="12">
        <v>-0.5</v>
      </c>
      <c r="AJ5" s="12">
        <v>1.4</v>
      </c>
      <c r="AK5" s="12">
        <v>-0.4</v>
      </c>
      <c r="AL5" s="12"/>
      <c r="AM5" s="11" t="s">
        <v>249</v>
      </c>
      <c r="AN5" s="11" t="s">
        <v>244</v>
      </c>
      <c r="AO5" s="11" t="s">
        <v>121</v>
      </c>
      <c r="AP5" s="8" t="s">
        <v>407</v>
      </c>
      <c r="AQ5" s="8" t="s">
        <v>438</v>
      </c>
      <c r="AR5" s="21" t="s">
        <v>467</v>
      </c>
    </row>
    <row r="6" spans="1:44" s="5" customFormat="1">
      <c r="A6" s="6">
        <v>44597</v>
      </c>
      <c r="B6" s="7" t="s">
        <v>138</v>
      </c>
      <c r="C6" s="8" t="s">
        <v>134</v>
      </c>
      <c r="D6" s="9">
        <v>0.11184027777777777</v>
      </c>
      <c r="E6" s="23" t="s">
        <v>492</v>
      </c>
      <c r="F6" s="10">
        <v>13.5</v>
      </c>
      <c r="G6" s="10">
        <v>12.3</v>
      </c>
      <c r="H6" s="10">
        <v>12.7</v>
      </c>
      <c r="I6" s="10">
        <v>12.6</v>
      </c>
      <c r="J6" s="10">
        <v>12.6</v>
      </c>
      <c r="K6" s="10">
        <v>12.8</v>
      </c>
      <c r="L6" s="10">
        <v>13.6</v>
      </c>
      <c r="M6" s="10">
        <v>12.5</v>
      </c>
      <c r="N6" s="10">
        <v>12</v>
      </c>
      <c r="O6" s="10">
        <v>11.8</v>
      </c>
      <c r="P6" s="10">
        <v>11.7</v>
      </c>
      <c r="Q6" s="10">
        <v>11.4</v>
      </c>
      <c r="R6" s="10">
        <v>11.8</v>
      </c>
      <c r="S6" s="17">
        <f t="shared" ref="S6" si="10">SUM(F6:H6)</f>
        <v>38.5</v>
      </c>
      <c r="T6" s="17">
        <f t="shared" ref="T6" si="11">SUM(I6:O6)</f>
        <v>87.899999999999991</v>
      </c>
      <c r="U6" s="17">
        <f t="shared" ref="U6" si="12">SUM(P6:R6)</f>
        <v>34.900000000000006</v>
      </c>
      <c r="V6" s="18">
        <f t="shared" ref="V6" si="13">SUM(F6:J6)</f>
        <v>63.7</v>
      </c>
      <c r="W6" s="18">
        <f t="shared" ref="W6" si="14">SUM(N6:R6)</f>
        <v>58.7</v>
      </c>
      <c r="X6" s="11" t="s">
        <v>436</v>
      </c>
      <c r="Y6" s="11" t="s">
        <v>402</v>
      </c>
      <c r="Z6" s="13" t="s">
        <v>162</v>
      </c>
      <c r="AA6" s="13" t="s">
        <v>129</v>
      </c>
      <c r="AB6" s="13" t="s">
        <v>162</v>
      </c>
      <c r="AC6" s="11" t="s">
        <v>119</v>
      </c>
      <c r="AD6" s="12">
        <v>7.3</v>
      </c>
      <c r="AE6" s="12">
        <v>9.6999999999999993</v>
      </c>
      <c r="AF6" s="12">
        <v>9.1</v>
      </c>
      <c r="AG6" s="11" t="s">
        <v>120</v>
      </c>
      <c r="AH6" s="12">
        <v>1.5</v>
      </c>
      <c r="AI6" s="12">
        <v>-0.9</v>
      </c>
      <c r="AJ6" s="12">
        <v>0.7</v>
      </c>
      <c r="AK6" s="12">
        <v>-0.1</v>
      </c>
      <c r="AL6" s="12"/>
      <c r="AM6" s="11" t="s">
        <v>244</v>
      </c>
      <c r="AN6" s="11" t="s">
        <v>244</v>
      </c>
      <c r="AO6" s="11" t="s">
        <v>121</v>
      </c>
      <c r="AP6" s="8" t="s">
        <v>407</v>
      </c>
      <c r="AQ6" s="8" t="s">
        <v>491</v>
      </c>
      <c r="AR6" s="21" t="s">
        <v>540</v>
      </c>
    </row>
    <row r="7" spans="1:44" s="5" customFormat="1">
      <c r="A7" s="6">
        <v>44604</v>
      </c>
      <c r="B7" s="7" t="s">
        <v>138</v>
      </c>
      <c r="C7" s="8" t="s">
        <v>134</v>
      </c>
      <c r="D7" s="9">
        <v>0.10979166666666666</v>
      </c>
      <c r="E7" s="23" t="s">
        <v>570</v>
      </c>
      <c r="F7" s="10">
        <v>12.8</v>
      </c>
      <c r="G7" s="10">
        <v>12</v>
      </c>
      <c r="H7" s="10">
        <v>12.6</v>
      </c>
      <c r="I7" s="10">
        <v>11.5</v>
      </c>
      <c r="J7" s="10">
        <v>11.8</v>
      </c>
      <c r="K7" s="10">
        <v>12.8</v>
      </c>
      <c r="L7" s="10">
        <v>12.9</v>
      </c>
      <c r="M7" s="10">
        <v>12.5</v>
      </c>
      <c r="N7" s="10">
        <v>11.9</v>
      </c>
      <c r="O7" s="10">
        <v>11.9</v>
      </c>
      <c r="P7" s="10">
        <v>11.9</v>
      </c>
      <c r="Q7" s="10">
        <v>11.7</v>
      </c>
      <c r="R7" s="10">
        <v>12.3</v>
      </c>
      <c r="S7" s="17">
        <f t="shared" ref="S7" si="15">SUM(F7:H7)</f>
        <v>37.4</v>
      </c>
      <c r="T7" s="17">
        <f t="shared" ref="T7" si="16">SUM(I7:O7)</f>
        <v>85.300000000000011</v>
      </c>
      <c r="U7" s="17">
        <f t="shared" ref="U7" si="17">SUM(P7:R7)</f>
        <v>35.900000000000006</v>
      </c>
      <c r="V7" s="18">
        <f t="shared" ref="V7" si="18">SUM(F7:J7)</f>
        <v>60.7</v>
      </c>
      <c r="W7" s="18">
        <f t="shared" ref="W7" si="19">SUM(N7:R7)</f>
        <v>59.7</v>
      </c>
      <c r="X7" s="11" t="s">
        <v>124</v>
      </c>
      <c r="Y7" s="11" t="s">
        <v>137</v>
      </c>
      <c r="Z7" s="13" t="s">
        <v>129</v>
      </c>
      <c r="AA7" s="13" t="s">
        <v>168</v>
      </c>
      <c r="AB7" s="13" t="s">
        <v>129</v>
      </c>
      <c r="AC7" s="11" t="s">
        <v>247</v>
      </c>
      <c r="AD7" s="12">
        <v>9.3000000000000007</v>
      </c>
      <c r="AE7" s="12">
        <v>10.3</v>
      </c>
      <c r="AF7" s="12">
        <v>9.3000000000000007</v>
      </c>
      <c r="AG7" s="11" t="s">
        <v>247</v>
      </c>
      <c r="AH7" s="12">
        <v>-1.2</v>
      </c>
      <c r="AI7" s="12">
        <v>-0.3</v>
      </c>
      <c r="AJ7" s="12">
        <v>-0.2</v>
      </c>
      <c r="AK7" s="12">
        <v>-1.3</v>
      </c>
      <c r="AL7" s="12"/>
      <c r="AM7" s="11" t="s">
        <v>243</v>
      </c>
      <c r="AN7" s="11" t="s">
        <v>244</v>
      </c>
      <c r="AO7" s="11" t="s">
        <v>121</v>
      </c>
      <c r="AP7" s="8"/>
      <c r="AQ7" s="8" t="s">
        <v>569</v>
      </c>
      <c r="AR7" s="21" t="s">
        <v>605</v>
      </c>
    </row>
    <row r="8" spans="1:44" s="5" customFormat="1">
      <c r="A8" s="6">
        <v>44611</v>
      </c>
      <c r="B8" s="7" t="s">
        <v>144</v>
      </c>
      <c r="C8" s="8" t="s">
        <v>330</v>
      </c>
      <c r="D8" s="9">
        <v>0.11393518518518519</v>
      </c>
      <c r="E8" s="23" t="s">
        <v>199</v>
      </c>
      <c r="F8" s="10">
        <v>13</v>
      </c>
      <c r="G8" s="10">
        <v>12.1</v>
      </c>
      <c r="H8" s="10">
        <v>12.7</v>
      </c>
      <c r="I8" s="10">
        <v>12.4</v>
      </c>
      <c r="J8" s="10">
        <v>12.9</v>
      </c>
      <c r="K8" s="10">
        <v>13.4</v>
      </c>
      <c r="L8" s="10">
        <v>13.6</v>
      </c>
      <c r="M8" s="10">
        <v>12.4</v>
      </c>
      <c r="N8" s="10">
        <v>12.1</v>
      </c>
      <c r="O8" s="10">
        <v>12.3</v>
      </c>
      <c r="P8" s="10">
        <v>12.2</v>
      </c>
      <c r="Q8" s="10">
        <v>12.7</v>
      </c>
      <c r="R8" s="10">
        <v>12.6</v>
      </c>
      <c r="S8" s="17">
        <f t="shared" ref="S8" si="20">SUM(F8:H8)</f>
        <v>37.799999999999997</v>
      </c>
      <c r="T8" s="17">
        <f t="shared" ref="T8" si="21">SUM(I8:O8)</f>
        <v>89.1</v>
      </c>
      <c r="U8" s="17">
        <f t="shared" ref="U8" si="22">SUM(P8:R8)</f>
        <v>37.5</v>
      </c>
      <c r="V8" s="18">
        <f t="shared" ref="V8" si="23">SUM(F8:J8)</f>
        <v>63.099999999999994</v>
      </c>
      <c r="W8" s="18">
        <f t="shared" ref="W8" si="24">SUM(N8:R8)</f>
        <v>61.9</v>
      </c>
      <c r="X8" s="11" t="s">
        <v>130</v>
      </c>
      <c r="Y8" s="11" t="s">
        <v>137</v>
      </c>
      <c r="Z8" s="13" t="s">
        <v>168</v>
      </c>
      <c r="AA8" s="13" t="s">
        <v>162</v>
      </c>
      <c r="AB8" s="13" t="s">
        <v>357</v>
      </c>
      <c r="AC8" s="11" t="s">
        <v>247</v>
      </c>
      <c r="AD8" s="12">
        <v>9</v>
      </c>
      <c r="AE8" s="12">
        <v>9.6</v>
      </c>
      <c r="AF8" s="12">
        <v>9</v>
      </c>
      <c r="AG8" s="11" t="s">
        <v>172</v>
      </c>
      <c r="AH8" s="12">
        <v>5.3</v>
      </c>
      <c r="AI8" s="12" t="s">
        <v>241</v>
      </c>
      <c r="AJ8" s="12" t="s">
        <v>241</v>
      </c>
      <c r="AK8" s="12" t="s">
        <v>241</v>
      </c>
      <c r="AL8" s="12"/>
      <c r="AM8" s="11" t="s">
        <v>358</v>
      </c>
      <c r="AN8" s="11" t="s">
        <v>244</v>
      </c>
      <c r="AO8" s="11" t="s">
        <v>121</v>
      </c>
      <c r="AP8" s="8" t="s">
        <v>407</v>
      </c>
      <c r="AQ8" s="8" t="s">
        <v>684</v>
      </c>
      <c r="AR8" s="21" t="s">
        <v>685</v>
      </c>
    </row>
    <row r="9" spans="1:44" s="5" customFormat="1">
      <c r="A9" s="6">
        <v>44619</v>
      </c>
      <c r="B9" s="7" t="s">
        <v>138</v>
      </c>
      <c r="C9" s="8" t="s">
        <v>134</v>
      </c>
      <c r="D9" s="9">
        <v>0.10982638888888889</v>
      </c>
      <c r="E9" s="23" t="s">
        <v>734</v>
      </c>
      <c r="F9" s="10">
        <v>13</v>
      </c>
      <c r="G9" s="10">
        <v>11</v>
      </c>
      <c r="H9" s="10">
        <v>11.6</v>
      </c>
      <c r="I9" s="10">
        <v>12.3</v>
      </c>
      <c r="J9" s="10">
        <v>12.4</v>
      </c>
      <c r="K9" s="10">
        <v>12.7</v>
      </c>
      <c r="L9" s="10">
        <v>13.2</v>
      </c>
      <c r="M9" s="10">
        <v>12.5</v>
      </c>
      <c r="N9" s="10">
        <v>12</v>
      </c>
      <c r="O9" s="10">
        <v>11.9</v>
      </c>
      <c r="P9" s="10">
        <v>12.1</v>
      </c>
      <c r="Q9" s="10">
        <v>12.1</v>
      </c>
      <c r="R9" s="10">
        <v>12.1</v>
      </c>
      <c r="S9" s="17">
        <f t="shared" ref="S9" si="25">SUM(F9:H9)</f>
        <v>35.6</v>
      </c>
      <c r="T9" s="17">
        <f t="shared" ref="T9" si="26">SUM(I9:O9)</f>
        <v>87.000000000000014</v>
      </c>
      <c r="U9" s="17">
        <f t="shared" ref="U9" si="27">SUM(P9:R9)</f>
        <v>36.299999999999997</v>
      </c>
      <c r="V9" s="18">
        <f t="shared" ref="V9" si="28">SUM(F9:J9)</f>
        <v>60.300000000000004</v>
      </c>
      <c r="W9" s="18">
        <f t="shared" ref="W9" si="29">SUM(N9:R9)</f>
        <v>60.2</v>
      </c>
      <c r="X9" s="11" t="s">
        <v>124</v>
      </c>
      <c r="Y9" s="11" t="s">
        <v>137</v>
      </c>
      <c r="Z9" s="13" t="s">
        <v>129</v>
      </c>
      <c r="AA9" s="13" t="s">
        <v>735</v>
      </c>
      <c r="AB9" s="13" t="s">
        <v>168</v>
      </c>
      <c r="AC9" s="11" t="s">
        <v>247</v>
      </c>
      <c r="AD9" s="12">
        <v>7.5</v>
      </c>
      <c r="AE9" s="12">
        <v>9.5</v>
      </c>
      <c r="AF9" s="12">
        <v>9.6999999999999993</v>
      </c>
      <c r="AG9" s="11" t="s">
        <v>247</v>
      </c>
      <c r="AH9" s="12">
        <v>-0.9</v>
      </c>
      <c r="AI9" s="12" t="s">
        <v>241</v>
      </c>
      <c r="AJ9" s="12" t="s">
        <v>248</v>
      </c>
      <c r="AK9" s="12">
        <v>-0.9</v>
      </c>
      <c r="AL9" s="12"/>
      <c r="AM9" s="11" t="s">
        <v>243</v>
      </c>
      <c r="AN9" s="11" t="s">
        <v>244</v>
      </c>
      <c r="AO9" s="11" t="s">
        <v>121</v>
      </c>
      <c r="AP9" s="8"/>
      <c r="AQ9" s="8" t="s">
        <v>765</v>
      </c>
      <c r="AR9" s="21" t="s">
        <v>766</v>
      </c>
    </row>
  </sheetData>
  <autoFilter ref="A1:AQ2" xr:uid="{00000000-0009-0000-0000-000005000000}"/>
  <phoneticPr fontId="10"/>
  <conditionalFormatting sqref="AM2:AN2">
    <cfRule type="containsText" dxfId="440" priority="578" operator="containsText" text="E">
      <formula>NOT(ISERROR(SEARCH("E",AM2)))</formula>
    </cfRule>
    <cfRule type="containsText" dxfId="439" priority="579" operator="containsText" text="B">
      <formula>NOT(ISERROR(SEARCH("B",AM2)))</formula>
    </cfRule>
    <cfRule type="containsText" dxfId="438" priority="580" operator="containsText" text="A">
      <formula>NOT(ISERROR(SEARCH("A",AM2)))</formula>
    </cfRule>
  </conditionalFormatting>
  <conditionalFormatting sqref="AO2">
    <cfRule type="containsText" dxfId="437" priority="575" operator="containsText" text="E">
      <formula>NOT(ISERROR(SEARCH("E",AO2)))</formula>
    </cfRule>
    <cfRule type="containsText" dxfId="436" priority="576" operator="containsText" text="B">
      <formula>NOT(ISERROR(SEARCH("B",AO2)))</formula>
    </cfRule>
    <cfRule type="containsText" dxfId="435" priority="577" operator="containsText" text="A">
      <formula>NOT(ISERROR(SEARCH("A",AO2)))</formula>
    </cfRule>
  </conditionalFormatting>
  <conditionalFormatting sqref="F2:R2">
    <cfRule type="colorScale" priority="965">
      <colorScale>
        <cfvo type="min"/>
        <cfvo type="percentile" val="50"/>
        <cfvo type="max"/>
        <color rgb="FFF8696B"/>
        <color rgb="FFFFEB84"/>
        <color rgb="FF63BE7B"/>
      </colorScale>
    </cfRule>
  </conditionalFormatting>
  <conditionalFormatting sqref="AG2">
    <cfRule type="containsText" dxfId="434" priority="350" operator="containsText" text="D">
      <formula>NOT(ISERROR(SEARCH("D",AG2)))</formula>
    </cfRule>
    <cfRule type="containsText" dxfId="433" priority="351" operator="containsText" text="S">
      <formula>NOT(ISERROR(SEARCH("S",AG2)))</formula>
    </cfRule>
    <cfRule type="containsText" dxfId="432" priority="352" operator="containsText" text="F">
      <formula>NOT(ISERROR(SEARCH("F",AG2)))</formula>
    </cfRule>
    <cfRule type="containsText" dxfId="431" priority="353" operator="containsText" text="E">
      <formula>NOT(ISERROR(SEARCH("E",AG2)))</formula>
    </cfRule>
    <cfRule type="containsText" dxfId="430" priority="354" operator="containsText" text="B">
      <formula>NOT(ISERROR(SEARCH("B",AG2)))</formula>
    </cfRule>
    <cfRule type="containsText" dxfId="429" priority="355" operator="containsText" text="A">
      <formula>NOT(ISERROR(SEARCH("A",AG2)))</formula>
    </cfRule>
  </conditionalFormatting>
  <conditionalFormatting sqref="AP2">
    <cfRule type="containsText" dxfId="428" priority="312" operator="containsText" text="E">
      <formula>NOT(ISERROR(SEARCH("E",AP2)))</formula>
    </cfRule>
    <cfRule type="containsText" dxfId="427" priority="313" operator="containsText" text="B">
      <formula>NOT(ISERROR(SEARCH("B",AP2)))</formula>
    </cfRule>
    <cfRule type="containsText" dxfId="426" priority="314" operator="containsText" text="A">
      <formula>NOT(ISERROR(SEARCH("A",AP2)))</formula>
    </cfRule>
  </conditionalFormatting>
  <conditionalFormatting sqref="AP2">
    <cfRule type="containsText" dxfId="425" priority="309" operator="containsText" text="E">
      <formula>NOT(ISERROR(SEARCH("E",AP2)))</formula>
    </cfRule>
    <cfRule type="containsText" dxfId="424" priority="310" operator="containsText" text="B">
      <formula>NOT(ISERROR(SEARCH("B",AP2)))</formula>
    </cfRule>
    <cfRule type="containsText" dxfId="423" priority="311" operator="containsText" text="A">
      <formula>NOT(ISERROR(SEARCH("A",AP2)))</formula>
    </cfRule>
  </conditionalFormatting>
  <conditionalFormatting sqref="AM3:AN4">
    <cfRule type="containsText" dxfId="422" priority="135" operator="containsText" text="E">
      <formula>NOT(ISERROR(SEARCH("E",AM3)))</formula>
    </cfRule>
    <cfRule type="containsText" dxfId="421" priority="136" operator="containsText" text="B">
      <formula>NOT(ISERROR(SEARCH("B",AM3)))</formula>
    </cfRule>
    <cfRule type="containsText" dxfId="420" priority="137" operator="containsText" text="A">
      <formula>NOT(ISERROR(SEARCH("A",AM3)))</formula>
    </cfRule>
  </conditionalFormatting>
  <conditionalFormatting sqref="AO3:AO4">
    <cfRule type="containsText" dxfId="419" priority="132" operator="containsText" text="E">
      <formula>NOT(ISERROR(SEARCH("E",AO3)))</formula>
    </cfRule>
    <cfRule type="containsText" dxfId="418" priority="133" operator="containsText" text="B">
      <formula>NOT(ISERROR(SEARCH("B",AO3)))</formula>
    </cfRule>
    <cfRule type="containsText" dxfId="417" priority="134" operator="containsText" text="A">
      <formula>NOT(ISERROR(SEARCH("A",AO3)))</formula>
    </cfRule>
  </conditionalFormatting>
  <conditionalFormatting sqref="F3:R4">
    <cfRule type="colorScale" priority="138">
      <colorScale>
        <cfvo type="min"/>
        <cfvo type="percentile" val="50"/>
        <cfvo type="max"/>
        <color rgb="FFF8696B"/>
        <color rgb="FFFFEB84"/>
        <color rgb="FF63BE7B"/>
      </colorScale>
    </cfRule>
  </conditionalFormatting>
  <conditionalFormatting sqref="AG3:AG4">
    <cfRule type="containsText" dxfId="416" priority="126" operator="containsText" text="D">
      <formula>NOT(ISERROR(SEARCH("D",AG3)))</formula>
    </cfRule>
    <cfRule type="containsText" dxfId="415" priority="127" operator="containsText" text="S">
      <formula>NOT(ISERROR(SEARCH("S",AG3)))</formula>
    </cfRule>
    <cfRule type="containsText" dxfId="414" priority="128" operator="containsText" text="F">
      <formula>NOT(ISERROR(SEARCH("F",AG3)))</formula>
    </cfRule>
    <cfRule type="containsText" dxfId="413" priority="129" operator="containsText" text="E">
      <formula>NOT(ISERROR(SEARCH("E",AG3)))</formula>
    </cfRule>
    <cfRule type="containsText" dxfId="412" priority="130" operator="containsText" text="B">
      <formula>NOT(ISERROR(SEARCH("B",AG3)))</formula>
    </cfRule>
    <cfRule type="containsText" dxfId="411" priority="131" operator="containsText" text="A">
      <formula>NOT(ISERROR(SEARCH("A",AG3)))</formula>
    </cfRule>
  </conditionalFormatting>
  <conditionalFormatting sqref="AP3:AP4">
    <cfRule type="containsText" dxfId="410" priority="123" operator="containsText" text="E">
      <formula>NOT(ISERROR(SEARCH("E",AP3)))</formula>
    </cfRule>
    <cfRule type="containsText" dxfId="409" priority="124" operator="containsText" text="B">
      <formula>NOT(ISERROR(SEARCH("B",AP3)))</formula>
    </cfRule>
    <cfRule type="containsText" dxfId="408" priority="125" operator="containsText" text="A">
      <formula>NOT(ISERROR(SEARCH("A",AP3)))</formula>
    </cfRule>
  </conditionalFormatting>
  <conditionalFormatting sqref="AP3:AP4">
    <cfRule type="containsText" dxfId="407" priority="120" operator="containsText" text="E">
      <formula>NOT(ISERROR(SEARCH("E",AP3)))</formula>
    </cfRule>
    <cfRule type="containsText" dxfId="406" priority="121" operator="containsText" text="B">
      <formula>NOT(ISERROR(SEARCH("B",AP3)))</formula>
    </cfRule>
    <cfRule type="containsText" dxfId="405" priority="122" operator="containsText" text="A">
      <formula>NOT(ISERROR(SEARCH("A",AP3)))</formula>
    </cfRule>
  </conditionalFormatting>
  <conditionalFormatting sqref="AM5:AN5">
    <cfRule type="containsText" dxfId="404" priority="116" operator="containsText" text="E">
      <formula>NOT(ISERROR(SEARCH("E",AM5)))</formula>
    </cfRule>
    <cfRule type="containsText" dxfId="403" priority="117" operator="containsText" text="B">
      <formula>NOT(ISERROR(SEARCH("B",AM5)))</formula>
    </cfRule>
    <cfRule type="containsText" dxfId="402" priority="118" operator="containsText" text="A">
      <formula>NOT(ISERROR(SEARCH("A",AM5)))</formula>
    </cfRule>
  </conditionalFormatting>
  <conditionalFormatting sqref="AO5">
    <cfRule type="containsText" dxfId="401" priority="113" operator="containsText" text="E">
      <formula>NOT(ISERROR(SEARCH("E",AO5)))</formula>
    </cfRule>
    <cfRule type="containsText" dxfId="400" priority="114" operator="containsText" text="B">
      <formula>NOT(ISERROR(SEARCH("B",AO5)))</formula>
    </cfRule>
    <cfRule type="containsText" dxfId="399" priority="115" operator="containsText" text="A">
      <formula>NOT(ISERROR(SEARCH("A",AO5)))</formula>
    </cfRule>
  </conditionalFormatting>
  <conditionalFormatting sqref="F5:R5">
    <cfRule type="colorScale" priority="119">
      <colorScale>
        <cfvo type="min"/>
        <cfvo type="percentile" val="50"/>
        <cfvo type="max"/>
        <color rgb="FFF8696B"/>
        <color rgb="FFFFEB84"/>
        <color rgb="FF63BE7B"/>
      </colorScale>
    </cfRule>
  </conditionalFormatting>
  <conditionalFormatting sqref="AG5">
    <cfRule type="containsText" dxfId="398" priority="107" operator="containsText" text="D">
      <formula>NOT(ISERROR(SEARCH("D",AG5)))</formula>
    </cfRule>
    <cfRule type="containsText" dxfId="397" priority="108" operator="containsText" text="S">
      <formula>NOT(ISERROR(SEARCH("S",AG5)))</formula>
    </cfRule>
    <cfRule type="containsText" dxfId="396" priority="109" operator="containsText" text="F">
      <formula>NOT(ISERROR(SEARCH("F",AG5)))</formula>
    </cfRule>
    <cfRule type="containsText" dxfId="395" priority="110" operator="containsText" text="E">
      <formula>NOT(ISERROR(SEARCH("E",AG5)))</formula>
    </cfRule>
    <cfRule type="containsText" dxfId="394" priority="111" operator="containsText" text="B">
      <formula>NOT(ISERROR(SEARCH("B",AG5)))</formula>
    </cfRule>
    <cfRule type="containsText" dxfId="393" priority="112" operator="containsText" text="A">
      <formula>NOT(ISERROR(SEARCH("A",AG5)))</formula>
    </cfRule>
  </conditionalFormatting>
  <conditionalFormatting sqref="AP5">
    <cfRule type="containsText" dxfId="392" priority="104" operator="containsText" text="E">
      <formula>NOT(ISERROR(SEARCH("E",AP5)))</formula>
    </cfRule>
    <cfRule type="containsText" dxfId="391" priority="105" operator="containsText" text="B">
      <formula>NOT(ISERROR(SEARCH("B",AP5)))</formula>
    </cfRule>
    <cfRule type="containsText" dxfId="390" priority="106" operator="containsText" text="A">
      <formula>NOT(ISERROR(SEARCH("A",AP5)))</formula>
    </cfRule>
  </conditionalFormatting>
  <conditionalFormatting sqref="AP5">
    <cfRule type="containsText" dxfId="389" priority="101" operator="containsText" text="E">
      <formula>NOT(ISERROR(SEARCH("E",AP5)))</formula>
    </cfRule>
    <cfRule type="containsText" dxfId="388" priority="102" operator="containsText" text="B">
      <formula>NOT(ISERROR(SEARCH("B",AP5)))</formula>
    </cfRule>
    <cfRule type="containsText" dxfId="387" priority="103" operator="containsText" text="A">
      <formula>NOT(ISERROR(SEARCH("A",AP5)))</formula>
    </cfRule>
  </conditionalFormatting>
  <conditionalFormatting sqref="AM6:AN6">
    <cfRule type="containsText" dxfId="386" priority="97" operator="containsText" text="E">
      <formula>NOT(ISERROR(SEARCH("E",AM6)))</formula>
    </cfRule>
    <cfRule type="containsText" dxfId="385" priority="98" operator="containsText" text="B">
      <formula>NOT(ISERROR(SEARCH("B",AM6)))</formula>
    </cfRule>
    <cfRule type="containsText" dxfId="384" priority="99" operator="containsText" text="A">
      <formula>NOT(ISERROR(SEARCH("A",AM6)))</formula>
    </cfRule>
  </conditionalFormatting>
  <conditionalFormatting sqref="AO6">
    <cfRule type="containsText" dxfId="383" priority="94" operator="containsText" text="E">
      <formula>NOT(ISERROR(SEARCH("E",AO6)))</formula>
    </cfRule>
    <cfRule type="containsText" dxfId="382" priority="95" operator="containsText" text="B">
      <formula>NOT(ISERROR(SEARCH("B",AO6)))</formula>
    </cfRule>
    <cfRule type="containsText" dxfId="381" priority="96" operator="containsText" text="A">
      <formula>NOT(ISERROR(SEARCH("A",AO6)))</formula>
    </cfRule>
  </conditionalFormatting>
  <conditionalFormatting sqref="F6:R6">
    <cfRule type="colorScale" priority="100">
      <colorScale>
        <cfvo type="min"/>
        <cfvo type="percentile" val="50"/>
        <cfvo type="max"/>
        <color rgb="FFF8696B"/>
        <color rgb="FFFFEB84"/>
        <color rgb="FF63BE7B"/>
      </colorScale>
    </cfRule>
  </conditionalFormatting>
  <conditionalFormatting sqref="AP6">
    <cfRule type="containsText" dxfId="380" priority="79" operator="containsText" text="E">
      <formula>NOT(ISERROR(SEARCH("E",AP6)))</formula>
    </cfRule>
    <cfRule type="containsText" dxfId="379" priority="80" operator="containsText" text="B">
      <formula>NOT(ISERROR(SEARCH("B",AP6)))</formula>
    </cfRule>
    <cfRule type="containsText" dxfId="378" priority="81" operator="containsText" text="A">
      <formula>NOT(ISERROR(SEARCH("A",AP6)))</formula>
    </cfRule>
  </conditionalFormatting>
  <conditionalFormatting sqref="AP6">
    <cfRule type="containsText" dxfId="377" priority="76" operator="containsText" text="E">
      <formula>NOT(ISERROR(SEARCH("E",AP6)))</formula>
    </cfRule>
    <cfRule type="containsText" dxfId="376" priority="77" operator="containsText" text="B">
      <formula>NOT(ISERROR(SEARCH("B",AP6)))</formula>
    </cfRule>
    <cfRule type="containsText" dxfId="375" priority="78" operator="containsText" text="A">
      <formula>NOT(ISERROR(SEARCH("A",AP6)))</formula>
    </cfRule>
  </conditionalFormatting>
  <conditionalFormatting sqref="AG6">
    <cfRule type="containsText" dxfId="374" priority="70" operator="containsText" text="D">
      <formula>NOT(ISERROR(SEARCH("D",AG6)))</formula>
    </cfRule>
    <cfRule type="containsText" dxfId="373" priority="71" operator="containsText" text="S">
      <formula>NOT(ISERROR(SEARCH("S",AG6)))</formula>
    </cfRule>
    <cfRule type="containsText" dxfId="372" priority="72" operator="containsText" text="F">
      <formula>NOT(ISERROR(SEARCH("F",AG6)))</formula>
    </cfRule>
    <cfRule type="containsText" dxfId="371" priority="73" operator="containsText" text="E">
      <formula>NOT(ISERROR(SEARCH("E",AG6)))</formula>
    </cfRule>
    <cfRule type="containsText" dxfId="370" priority="74" operator="containsText" text="B">
      <formula>NOT(ISERROR(SEARCH("B",AG6)))</formula>
    </cfRule>
    <cfRule type="containsText" dxfId="369" priority="75" operator="containsText" text="A">
      <formula>NOT(ISERROR(SEARCH("A",AG6)))</formula>
    </cfRule>
  </conditionalFormatting>
  <conditionalFormatting sqref="AM7:AN7">
    <cfRule type="containsText" dxfId="368" priority="66" operator="containsText" text="E">
      <formula>NOT(ISERROR(SEARCH("E",AM7)))</formula>
    </cfRule>
    <cfRule type="containsText" dxfId="367" priority="67" operator="containsText" text="B">
      <formula>NOT(ISERROR(SEARCH("B",AM7)))</formula>
    </cfRule>
    <cfRule type="containsText" dxfId="366" priority="68" operator="containsText" text="A">
      <formula>NOT(ISERROR(SEARCH("A",AM7)))</formula>
    </cfRule>
  </conditionalFormatting>
  <conditionalFormatting sqref="AO7">
    <cfRule type="containsText" dxfId="365" priority="63" operator="containsText" text="E">
      <formula>NOT(ISERROR(SEARCH("E",AO7)))</formula>
    </cfRule>
    <cfRule type="containsText" dxfId="364" priority="64" operator="containsText" text="B">
      <formula>NOT(ISERROR(SEARCH("B",AO7)))</formula>
    </cfRule>
    <cfRule type="containsText" dxfId="363" priority="65" operator="containsText" text="A">
      <formula>NOT(ISERROR(SEARCH("A",AO7)))</formula>
    </cfRule>
  </conditionalFormatting>
  <conditionalFormatting sqref="F7:R7">
    <cfRule type="colorScale" priority="69">
      <colorScale>
        <cfvo type="min"/>
        <cfvo type="percentile" val="50"/>
        <cfvo type="max"/>
        <color rgb="FFF8696B"/>
        <color rgb="FFFFEB84"/>
        <color rgb="FF63BE7B"/>
      </colorScale>
    </cfRule>
  </conditionalFormatting>
  <conditionalFormatting sqref="AP7">
    <cfRule type="containsText" dxfId="362" priority="48" operator="containsText" text="E">
      <formula>NOT(ISERROR(SEARCH("E",AP7)))</formula>
    </cfRule>
    <cfRule type="containsText" dxfId="361" priority="49" operator="containsText" text="B">
      <formula>NOT(ISERROR(SEARCH("B",AP7)))</formula>
    </cfRule>
    <cfRule type="containsText" dxfId="360" priority="50" operator="containsText" text="A">
      <formula>NOT(ISERROR(SEARCH("A",AP7)))</formula>
    </cfRule>
  </conditionalFormatting>
  <conditionalFormatting sqref="AP7">
    <cfRule type="containsText" dxfId="359" priority="45" operator="containsText" text="E">
      <formula>NOT(ISERROR(SEARCH("E",AP7)))</formula>
    </cfRule>
    <cfRule type="containsText" dxfId="358" priority="46" operator="containsText" text="B">
      <formula>NOT(ISERROR(SEARCH("B",AP7)))</formula>
    </cfRule>
    <cfRule type="containsText" dxfId="357" priority="47" operator="containsText" text="A">
      <formula>NOT(ISERROR(SEARCH("A",AP7)))</formula>
    </cfRule>
  </conditionalFormatting>
  <conditionalFormatting sqref="AG7">
    <cfRule type="containsText" dxfId="356" priority="39" operator="containsText" text="D">
      <formula>NOT(ISERROR(SEARCH("D",AG7)))</formula>
    </cfRule>
    <cfRule type="containsText" dxfId="355" priority="40" operator="containsText" text="S">
      <formula>NOT(ISERROR(SEARCH("S",AG7)))</formula>
    </cfRule>
    <cfRule type="containsText" dxfId="354" priority="41" operator="containsText" text="F">
      <formula>NOT(ISERROR(SEARCH("F",AG7)))</formula>
    </cfRule>
    <cfRule type="containsText" dxfId="353" priority="42" operator="containsText" text="E">
      <formula>NOT(ISERROR(SEARCH("E",AG7)))</formula>
    </cfRule>
    <cfRule type="containsText" dxfId="352" priority="43" operator="containsText" text="B">
      <formula>NOT(ISERROR(SEARCH("B",AG7)))</formula>
    </cfRule>
    <cfRule type="containsText" dxfId="351" priority="44" operator="containsText" text="A">
      <formula>NOT(ISERROR(SEARCH("A",AG7)))</formula>
    </cfRule>
  </conditionalFormatting>
  <conditionalFormatting sqref="AM8:AN8">
    <cfRule type="containsText" dxfId="350" priority="35" operator="containsText" text="E">
      <formula>NOT(ISERROR(SEARCH("E",AM8)))</formula>
    </cfRule>
    <cfRule type="containsText" dxfId="349" priority="36" operator="containsText" text="B">
      <formula>NOT(ISERROR(SEARCH("B",AM8)))</formula>
    </cfRule>
    <cfRule type="containsText" dxfId="348" priority="37" operator="containsText" text="A">
      <formula>NOT(ISERROR(SEARCH("A",AM8)))</formula>
    </cfRule>
  </conditionalFormatting>
  <conditionalFormatting sqref="AO8">
    <cfRule type="containsText" dxfId="347" priority="32" operator="containsText" text="E">
      <formula>NOT(ISERROR(SEARCH("E",AO8)))</formula>
    </cfRule>
    <cfRule type="containsText" dxfId="346" priority="33" operator="containsText" text="B">
      <formula>NOT(ISERROR(SEARCH("B",AO8)))</formula>
    </cfRule>
    <cfRule type="containsText" dxfId="345" priority="34" operator="containsText" text="A">
      <formula>NOT(ISERROR(SEARCH("A",AO8)))</formula>
    </cfRule>
  </conditionalFormatting>
  <conditionalFormatting sqref="F8:R8">
    <cfRule type="colorScale" priority="38">
      <colorScale>
        <cfvo type="min"/>
        <cfvo type="percentile" val="50"/>
        <cfvo type="max"/>
        <color rgb="FFF8696B"/>
        <color rgb="FFFFEB84"/>
        <color rgb="FF63BE7B"/>
      </colorScale>
    </cfRule>
  </conditionalFormatting>
  <conditionalFormatting sqref="AP8">
    <cfRule type="containsText" dxfId="344" priority="29" operator="containsText" text="E">
      <formula>NOT(ISERROR(SEARCH("E",AP8)))</formula>
    </cfRule>
    <cfRule type="containsText" dxfId="343" priority="30" operator="containsText" text="B">
      <formula>NOT(ISERROR(SEARCH("B",AP8)))</formula>
    </cfRule>
    <cfRule type="containsText" dxfId="342" priority="31" operator="containsText" text="A">
      <formula>NOT(ISERROR(SEARCH("A",AP8)))</formula>
    </cfRule>
  </conditionalFormatting>
  <conditionalFormatting sqref="AP8">
    <cfRule type="containsText" dxfId="341" priority="26" operator="containsText" text="E">
      <formula>NOT(ISERROR(SEARCH("E",AP8)))</formula>
    </cfRule>
    <cfRule type="containsText" dxfId="340" priority="27" operator="containsText" text="B">
      <formula>NOT(ISERROR(SEARCH("B",AP8)))</formula>
    </cfRule>
    <cfRule type="containsText" dxfId="339" priority="28" operator="containsText" text="A">
      <formula>NOT(ISERROR(SEARCH("A",AP8)))</formula>
    </cfRule>
  </conditionalFormatting>
  <conditionalFormatting sqref="AG8">
    <cfRule type="containsText" dxfId="338" priority="20" operator="containsText" text="D">
      <formula>NOT(ISERROR(SEARCH("D",AG8)))</formula>
    </cfRule>
    <cfRule type="containsText" dxfId="337" priority="21" operator="containsText" text="S">
      <formula>NOT(ISERROR(SEARCH("S",AG8)))</formula>
    </cfRule>
    <cfRule type="containsText" dxfId="336" priority="22" operator="containsText" text="F">
      <formula>NOT(ISERROR(SEARCH("F",AG8)))</formula>
    </cfRule>
    <cfRule type="containsText" dxfId="335" priority="23" operator="containsText" text="E">
      <formula>NOT(ISERROR(SEARCH("E",AG8)))</formula>
    </cfRule>
    <cfRule type="containsText" dxfId="334" priority="24" operator="containsText" text="B">
      <formula>NOT(ISERROR(SEARCH("B",AG8)))</formula>
    </cfRule>
    <cfRule type="containsText" dxfId="333" priority="25" operator="containsText" text="A">
      <formula>NOT(ISERROR(SEARCH("A",AG8)))</formula>
    </cfRule>
  </conditionalFormatting>
  <conditionalFormatting sqref="AM9:AN9">
    <cfRule type="containsText" dxfId="332" priority="16" operator="containsText" text="E">
      <formula>NOT(ISERROR(SEARCH("E",AM9)))</formula>
    </cfRule>
    <cfRule type="containsText" dxfId="331" priority="17" operator="containsText" text="B">
      <formula>NOT(ISERROR(SEARCH("B",AM9)))</formula>
    </cfRule>
    <cfRule type="containsText" dxfId="330" priority="18" operator="containsText" text="A">
      <formula>NOT(ISERROR(SEARCH("A",AM9)))</formula>
    </cfRule>
  </conditionalFormatting>
  <conditionalFormatting sqref="AO9">
    <cfRule type="containsText" dxfId="329" priority="13" operator="containsText" text="E">
      <formula>NOT(ISERROR(SEARCH("E",AO9)))</formula>
    </cfRule>
    <cfRule type="containsText" dxfId="328" priority="14" operator="containsText" text="B">
      <formula>NOT(ISERROR(SEARCH("B",AO9)))</formula>
    </cfRule>
    <cfRule type="containsText" dxfId="327" priority="15" operator="containsText" text="A">
      <formula>NOT(ISERROR(SEARCH("A",AO9)))</formula>
    </cfRule>
  </conditionalFormatting>
  <conditionalFormatting sqref="F9:R9">
    <cfRule type="colorScale" priority="19">
      <colorScale>
        <cfvo type="min"/>
        <cfvo type="percentile" val="50"/>
        <cfvo type="max"/>
        <color rgb="FFF8696B"/>
        <color rgb="FFFFEB84"/>
        <color rgb="FF63BE7B"/>
      </colorScale>
    </cfRule>
  </conditionalFormatting>
  <conditionalFormatting sqref="AP9">
    <cfRule type="containsText" dxfId="326" priority="10" operator="containsText" text="E">
      <formula>NOT(ISERROR(SEARCH("E",AP9)))</formula>
    </cfRule>
    <cfRule type="containsText" dxfId="325" priority="11" operator="containsText" text="B">
      <formula>NOT(ISERROR(SEARCH("B",AP9)))</formula>
    </cfRule>
    <cfRule type="containsText" dxfId="324" priority="12" operator="containsText" text="A">
      <formula>NOT(ISERROR(SEARCH("A",AP9)))</formula>
    </cfRule>
  </conditionalFormatting>
  <conditionalFormatting sqref="AP9">
    <cfRule type="containsText" dxfId="323" priority="7" operator="containsText" text="E">
      <formula>NOT(ISERROR(SEARCH("E",AP9)))</formula>
    </cfRule>
    <cfRule type="containsText" dxfId="322" priority="8" operator="containsText" text="B">
      <formula>NOT(ISERROR(SEARCH("B",AP9)))</formula>
    </cfRule>
    <cfRule type="containsText" dxfId="321" priority="9" operator="containsText" text="A">
      <formula>NOT(ISERROR(SEARCH("A",AP9)))</formula>
    </cfRule>
  </conditionalFormatting>
  <conditionalFormatting sqref="AG9">
    <cfRule type="containsText" dxfId="320" priority="1" operator="containsText" text="D">
      <formula>NOT(ISERROR(SEARCH("D",AG9)))</formula>
    </cfRule>
    <cfRule type="containsText" dxfId="319" priority="2" operator="containsText" text="S">
      <formula>NOT(ISERROR(SEARCH("S",AG9)))</formula>
    </cfRule>
    <cfRule type="containsText" dxfId="318" priority="3" operator="containsText" text="F">
      <formula>NOT(ISERROR(SEARCH("F",AG9)))</formula>
    </cfRule>
    <cfRule type="containsText" dxfId="317" priority="4" operator="containsText" text="E">
      <formula>NOT(ISERROR(SEARCH("E",AG9)))</formula>
    </cfRule>
    <cfRule type="containsText" dxfId="316" priority="5" operator="containsText" text="B">
      <formula>NOT(ISERROR(SEARCH("B",AG9)))</formula>
    </cfRule>
    <cfRule type="containsText" dxfId="315" priority="6" operator="containsText" text="A">
      <formula>NOT(ISERROR(SEARCH("A",AG9)))</formula>
    </cfRule>
  </conditionalFormatting>
  <dataValidations count="1">
    <dataValidation type="list" allowBlank="1" showInputMessage="1" showErrorMessage="1" sqref="AP2:AP9" xr:uid="{2B3FEF78-3E02-E944-A742-7F798D6CB478}">
      <formula1>"強風,外伸び,イン先行,タフ"</formula1>
    </dataValidation>
  </dataValidations>
  <pageMargins left="0.7" right="0.7" top="0.75" bottom="0.75" header="0.3" footer="0.3"/>
  <pageSetup paperSize="9" orientation="portrait" horizontalDpi="4294967292" verticalDpi="4294967292"/>
  <ignoredErrors>
    <ignoredError sqref="S2 V2:W2 T2:U2 S3:W4 S5:W5 S6:W6 S7:W7 S8:W8 S9:W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18"/>
  <sheetViews>
    <sheetView workbookViewId="0">
      <pane xSplit="5" ySplit="1" topLeftCell="F2" activePane="bottomRight" state="frozen"/>
      <selection activeCell="E24" sqref="E24"/>
      <selection pane="topRight" activeCell="E24" sqref="E24"/>
      <selection pane="bottomLeft" activeCell="E24" sqref="E24"/>
      <selection pane="bottomRight" activeCell="AE25" sqref="AE25"/>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2" max="22" width="5.33203125" customWidth="1"/>
    <col min="25" max="25" width="8.83203125" hidden="1" customWidth="1"/>
    <col min="30" max="31" width="150.83203125" customWidth="1"/>
  </cols>
  <sheetData>
    <row r="1" spans="1:31" s="5" customFormat="1">
      <c r="A1" s="1" t="s">
        <v>34</v>
      </c>
      <c r="B1" s="1" t="s">
        <v>52</v>
      </c>
      <c r="C1" s="1" t="s">
        <v>35</v>
      </c>
      <c r="D1" s="1" t="s">
        <v>53</v>
      </c>
      <c r="E1" s="1" t="s">
        <v>36</v>
      </c>
      <c r="F1" s="1" t="s">
        <v>54</v>
      </c>
      <c r="G1" s="1" t="s">
        <v>55</v>
      </c>
      <c r="H1" s="1" t="s">
        <v>56</v>
      </c>
      <c r="I1" s="1" t="s">
        <v>57</v>
      </c>
      <c r="J1" s="1" t="s">
        <v>58</v>
      </c>
      <c r="K1" s="1" t="s">
        <v>37</v>
      </c>
      <c r="L1" s="1" t="s">
        <v>93</v>
      </c>
      <c r="M1" s="1" t="s">
        <v>60</v>
      </c>
      <c r="N1" s="1" t="s">
        <v>40</v>
      </c>
      <c r="O1" s="4" t="s">
        <v>41</v>
      </c>
      <c r="P1" s="4" t="s">
        <v>42</v>
      </c>
      <c r="Q1" s="4" t="s">
        <v>43</v>
      </c>
      <c r="R1" s="4" t="s">
        <v>112</v>
      </c>
      <c r="S1" s="4" t="s">
        <v>113</v>
      </c>
      <c r="T1" s="4" t="s">
        <v>148</v>
      </c>
      <c r="U1" s="4" t="s">
        <v>8</v>
      </c>
      <c r="V1" s="4" t="s">
        <v>62</v>
      </c>
      <c r="W1" s="4" t="s">
        <v>9</v>
      </c>
      <c r="X1" s="4" t="s">
        <v>10</v>
      </c>
      <c r="Y1" s="4"/>
      <c r="Z1" s="4" t="s">
        <v>11</v>
      </c>
      <c r="AA1" s="4" t="s">
        <v>12</v>
      </c>
      <c r="AB1" s="4" t="s">
        <v>44</v>
      </c>
      <c r="AC1" s="4" t="s">
        <v>63</v>
      </c>
      <c r="AD1" s="14" t="s">
        <v>64</v>
      </c>
      <c r="AE1" s="14" t="s">
        <v>118</v>
      </c>
    </row>
    <row r="2" spans="1:31" s="5" customFormat="1">
      <c r="A2" s="6">
        <v>44576</v>
      </c>
      <c r="B2" s="16" t="s">
        <v>145</v>
      </c>
      <c r="C2" s="8" t="s">
        <v>134</v>
      </c>
      <c r="D2" s="9">
        <v>4.1666666666666664E-2</v>
      </c>
      <c r="E2" s="23" t="s">
        <v>188</v>
      </c>
      <c r="F2" s="10">
        <v>12.3</v>
      </c>
      <c r="G2" s="10">
        <v>10.7</v>
      </c>
      <c r="H2" s="10">
        <v>11.5</v>
      </c>
      <c r="I2" s="10">
        <v>12.3</v>
      </c>
      <c r="J2" s="10">
        <v>13.2</v>
      </c>
      <c r="K2" s="17">
        <f>SUM(F2:H2)</f>
        <v>34.5</v>
      </c>
      <c r="L2" s="17">
        <f>SUM(I2:J2)</f>
        <v>25.5</v>
      </c>
      <c r="M2" s="11" t="s">
        <v>128</v>
      </c>
      <c r="N2" s="11" t="s">
        <v>135</v>
      </c>
      <c r="O2" s="13" t="s">
        <v>175</v>
      </c>
      <c r="P2" s="13" t="s">
        <v>191</v>
      </c>
      <c r="Q2" s="13" t="s">
        <v>176</v>
      </c>
      <c r="R2" s="12">
        <v>5.0999999999999996</v>
      </c>
      <c r="S2" s="12">
        <v>5.2</v>
      </c>
      <c r="T2" s="11" t="s">
        <v>121</v>
      </c>
      <c r="U2" s="12">
        <v>0.9</v>
      </c>
      <c r="V2" s="12" t="s">
        <v>241</v>
      </c>
      <c r="W2" s="12">
        <v>0.3</v>
      </c>
      <c r="X2" s="8">
        <v>0.6</v>
      </c>
      <c r="Y2" s="8"/>
      <c r="Z2" s="11" t="s">
        <v>244</v>
      </c>
      <c r="AA2" s="11" t="s">
        <v>244</v>
      </c>
      <c r="AB2" s="11" t="s">
        <v>121</v>
      </c>
      <c r="AC2" s="8" t="s">
        <v>173</v>
      </c>
      <c r="AD2" s="8" t="s">
        <v>187</v>
      </c>
      <c r="AE2" s="21" t="s">
        <v>239</v>
      </c>
    </row>
    <row r="3" spans="1:31" s="5" customFormat="1">
      <c r="A3" s="6">
        <v>44577</v>
      </c>
      <c r="B3" s="16" t="s">
        <v>138</v>
      </c>
      <c r="C3" s="8" t="s">
        <v>134</v>
      </c>
      <c r="D3" s="9">
        <v>4.1053240740740744E-2</v>
      </c>
      <c r="E3" s="8" t="s">
        <v>213</v>
      </c>
      <c r="F3" s="10">
        <v>12.1</v>
      </c>
      <c r="G3" s="10">
        <v>10.8</v>
      </c>
      <c r="H3" s="10">
        <v>11.8</v>
      </c>
      <c r="I3" s="10">
        <v>12.2</v>
      </c>
      <c r="J3" s="10">
        <v>12.8</v>
      </c>
      <c r="K3" s="17">
        <f>SUM(F3:H3)</f>
        <v>34.700000000000003</v>
      </c>
      <c r="L3" s="17">
        <f>SUM(I3:J3)</f>
        <v>25</v>
      </c>
      <c r="M3" s="11" t="s">
        <v>124</v>
      </c>
      <c r="N3" s="11" t="s">
        <v>137</v>
      </c>
      <c r="O3" s="13" t="s">
        <v>166</v>
      </c>
      <c r="P3" s="13" t="s">
        <v>129</v>
      </c>
      <c r="Q3" s="13" t="s">
        <v>214</v>
      </c>
      <c r="R3" s="12">
        <v>4</v>
      </c>
      <c r="S3" s="12">
        <v>4.2</v>
      </c>
      <c r="T3" s="11" t="s">
        <v>121</v>
      </c>
      <c r="U3" s="12">
        <v>1.3</v>
      </c>
      <c r="V3" s="12" t="s">
        <v>241</v>
      </c>
      <c r="W3" s="12">
        <v>0.8</v>
      </c>
      <c r="X3" s="8">
        <v>0.5</v>
      </c>
      <c r="Y3" s="8"/>
      <c r="Z3" s="11" t="s">
        <v>245</v>
      </c>
      <c r="AA3" s="11" t="s">
        <v>244</v>
      </c>
      <c r="AB3" s="11" t="s">
        <v>121</v>
      </c>
      <c r="AC3" s="8" t="s">
        <v>173</v>
      </c>
      <c r="AD3" s="8" t="s">
        <v>260</v>
      </c>
      <c r="AE3" s="21" t="s">
        <v>261</v>
      </c>
    </row>
    <row r="4" spans="1:31" s="5" customFormat="1">
      <c r="A4" s="6">
        <v>44583</v>
      </c>
      <c r="B4" s="16" t="s">
        <v>139</v>
      </c>
      <c r="C4" s="8" t="s">
        <v>134</v>
      </c>
      <c r="D4" s="9">
        <v>4.1041666666666664E-2</v>
      </c>
      <c r="E4" s="8" t="s">
        <v>288</v>
      </c>
      <c r="F4" s="10">
        <v>12.1</v>
      </c>
      <c r="G4" s="10">
        <v>10.9</v>
      </c>
      <c r="H4" s="10">
        <v>11.9</v>
      </c>
      <c r="I4" s="10">
        <v>12</v>
      </c>
      <c r="J4" s="10">
        <v>12.7</v>
      </c>
      <c r="K4" s="17">
        <f>SUM(F4:H4)</f>
        <v>34.9</v>
      </c>
      <c r="L4" s="17">
        <f>SUM(I4:J4)</f>
        <v>24.7</v>
      </c>
      <c r="M4" s="11" t="s">
        <v>124</v>
      </c>
      <c r="N4" s="11" t="s">
        <v>137</v>
      </c>
      <c r="O4" s="13" t="s">
        <v>175</v>
      </c>
      <c r="P4" s="13" t="s">
        <v>175</v>
      </c>
      <c r="Q4" s="13" t="s">
        <v>291</v>
      </c>
      <c r="R4" s="12">
        <v>2.7</v>
      </c>
      <c r="S4" s="12">
        <v>3.1</v>
      </c>
      <c r="T4" s="11" t="s">
        <v>121</v>
      </c>
      <c r="U4" s="12">
        <v>0.5</v>
      </c>
      <c r="V4" s="12" t="s">
        <v>241</v>
      </c>
      <c r="W4" s="12">
        <v>-0.1</v>
      </c>
      <c r="X4" s="8">
        <v>0.6</v>
      </c>
      <c r="Y4" s="8"/>
      <c r="Z4" s="11" t="s">
        <v>243</v>
      </c>
      <c r="AA4" s="11" t="s">
        <v>244</v>
      </c>
      <c r="AB4" s="11" t="s">
        <v>121</v>
      </c>
      <c r="AC4" s="8"/>
      <c r="AD4" s="8" t="s">
        <v>287</v>
      </c>
      <c r="AE4" s="21" t="s">
        <v>361</v>
      </c>
    </row>
    <row r="5" spans="1:31" s="5" customFormat="1">
      <c r="A5" s="6">
        <v>44584</v>
      </c>
      <c r="B5" s="16" t="s">
        <v>138</v>
      </c>
      <c r="C5" s="8" t="s">
        <v>330</v>
      </c>
      <c r="D5" s="9">
        <v>4.0358796296296295E-2</v>
      </c>
      <c r="E5" s="8" t="s">
        <v>320</v>
      </c>
      <c r="F5" s="10">
        <v>12.1</v>
      </c>
      <c r="G5" s="10">
        <v>10.5</v>
      </c>
      <c r="H5" s="10">
        <v>11.3</v>
      </c>
      <c r="I5" s="10">
        <v>11.8</v>
      </c>
      <c r="J5" s="10">
        <v>13</v>
      </c>
      <c r="K5" s="17">
        <f>SUM(F5:H5)</f>
        <v>33.900000000000006</v>
      </c>
      <c r="L5" s="17">
        <f>SUM(I5:J5)</f>
        <v>24.8</v>
      </c>
      <c r="M5" s="11" t="s">
        <v>128</v>
      </c>
      <c r="N5" s="11" t="s">
        <v>161</v>
      </c>
      <c r="O5" s="13" t="s">
        <v>331</v>
      </c>
      <c r="P5" s="13" t="s">
        <v>125</v>
      </c>
      <c r="Q5" s="13" t="s">
        <v>332</v>
      </c>
      <c r="R5" s="12">
        <v>3.8</v>
      </c>
      <c r="S5" s="12">
        <v>2.5</v>
      </c>
      <c r="T5" s="11" t="s">
        <v>120</v>
      </c>
      <c r="U5" s="12">
        <v>0.3</v>
      </c>
      <c r="V5" s="12" t="s">
        <v>241</v>
      </c>
      <c r="W5" s="12">
        <v>0.1</v>
      </c>
      <c r="X5" s="8">
        <v>0.2</v>
      </c>
      <c r="Y5" s="8"/>
      <c r="Z5" s="11" t="s">
        <v>243</v>
      </c>
      <c r="AA5" s="11" t="s">
        <v>244</v>
      </c>
      <c r="AB5" s="11" t="s">
        <v>120</v>
      </c>
      <c r="AC5" s="8"/>
      <c r="AD5" s="8" t="s">
        <v>317</v>
      </c>
      <c r="AE5" s="21" t="s">
        <v>371</v>
      </c>
    </row>
    <row r="6" spans="1:31" s="5" customFormat="1">
      <c r="A6" s="6">
        <v>44590</v>
      </c>
      <c r="B6" s="16" t="s">
        <v>138</v>
      </c>
      <c r="C6" s="8" t="s">
        <v>134</v>
      </c>
      <c r="D6" s="9">
        <v>4.1041666666666664E-2</v>
      </c>
      <c r="E6" s="8" t="s">
        <v>393</v>
      </c>
      <c r="F6" s="10">
        <v>12.4</v>
      </c>
      <c r="G6" s="10">
        <v>10.8</v>
      </c>
      <c r="H6" s="10">
        <v>11.5</v>
      </c>
      <c r="I6" s="10">
        <v>12.1</v>
      </c>
      <c r="J6" s="10">
        <v>12.8</v>
      </c>
      <c r="K6" s="17">
        <f t="shared" ref="K6:K8" si="0">SUM(F6:H6)</f>
        <v>34.700000000000003</v>
      </c>
      <c r="L6" s="17">
        <f t="shared" ref="L6:L8" si="1">SUM(I6:J6)</f>
        <v>24.9</v>
      </c>
      <c r="M6" s="11" t="s">
        <v>124</v>
      </c>
      <c r="N6" s="11" t="s">
        <v>137</v>
      </c>
      <c r="O6" s="13" t="s">
        <v>214</v>
      </c>
      <c r="P6" s="13" t="s">
        <v>394</v>
      </c>
      <c r="Q6" s="13" t="s">
        <v>215</v>
      </c>
      <c r="R6" s="12">
        <v>8.1</v>
      </c>
      <c r="S6" s="12">
        <v>8.9</v>
      </c>
      <c r="T6" s="11" t="s">
        <v>121</v>
      </c>
      <c r="U6" s="12">
        <v>1.2</v>
      </c>
      <c r="V6" s="12" t="s">
        <v>241</v>
      </c>
      <c r="W6" s="12">
        <v>0.7</v>
      </c>
      <c r="X6" s="8">
        <v>0.5</v>
      </c>
      <c r="Y6" s="8"/>
      <c r="Z6" s="11" t="s">
        <v>244</v>
      </c>
      <c r="AA6" s="11" t="s">
        <v>244</v>
      </c>
      <c r="AB6" s="11" t="s">
        <v>121</v>
      </c>
      <c r="AC6" s="8" t="s">
        <v>173</v>
      </c>
      <c r="AD6" s="8" t="s">
        <v>392</v>
      </c>
      <c r="AE6" s="21" t="s">
        <v>452</v>
      </c>
    </row>
    <row r="7" spans="1:31" s="5" customFormat="1">
      <c r="A7" s="6">
        <v>44590</v>
      </c>
      <c r="B7" s="16" t="s">
        <v>144</v>
      </c>
      <c r="C7" s="8" t="s">
        <v>134</v>
      </c>
      <c r="D7" s="9">
        <v>4.0983796296296296E-2</v>
      </c>
      <c r="E7" s="8" t="s">
        <v>404</v>
      </c>
      <c r="F7" s="10">
        <v>12.2</v>
      </c>
      <c r="G7" s="10">
        <v>10.8</v>
      </c>
      <c r="H7" s="10">
        <v>11.7</v>
      </c>
      <c r="I7" s="10">
        <v>11.7</v>
      </c>
      <c r="J7" s="10">
        <v>12.7</v>
      </c>
      <c r="K7" s="17">
        <f t="shared" si="0"/>
        <v>34.700000000000003</v>
      </c>
      <c r="L7" s="17">
        <f t="shared" si="1"/>
        <v>24.4</v>
      </c>
      <c r="M7" s="11" t="s">
        <v>124</v>
      </c>
      <c r="N7" s="11" t="s">
        <v>137</v>
      </c>
      <c r="O7" s="13" t="s">
        <v>405</v>
      </c>
      <c r="P7" s="13" t="s">
        <v>406</v>
      </c>
      <c r="Q7" s="13" t="s">
        <v>176</v>
      </c>
      <c r="R7" s="12">
        <v>8.1</v>
      </c>
      <c r="S7" s="12">
        <v>8.9</v>
      </c>
      <c r="T7" s="11" t="s">
        <v>121</v>
      </c>
      <c r="U7" s="12">
        <v>1.3</v>
      </c>
      <c r="V7" s="12" t="s">
        <v>241</v>
      </c>
      <c r="W7" s="12">
        <v>0.8</v>
      </c>
      <c r="X7" s="8">
        <v>0.5</v>
      </c>
      <c r="Y7" s="8"/>
      <c r="Z7" s="11" t="s">
        <v>245</v>
      </c>
      <c r="AA7" s="11" t="s">
        <v>244</v>
      </c>
      <c r="AB7" s="11" t="s">
        <v>121</v>
      </c>
      <c r="AC7" s="8" t="s">
        <v>173</v>
      </c>
      <c r="AD7" s="8" t="s">
        <v>403</v>
      </c>
      <c r="AE7" s="21" t="s">
        <v>457</v>
      </c>
    </row>
    <row r="8" spans="1:31" s="5" customFormat="1">
      <c r="A8" s="6">
        <v>44591</v>
      </c>
      <c r="B8" s="16" t="s">
        <v>145</v>
      </c>
      <c r="C8" s="8" t="s">
        <v>134</v>
      </c>
      <c r="D8" s="9">
        <v>4.1689814814814818E-2</v>
      </c>
      <c r="E8" s="8" t="s">
        <v>419</v>
      </c>
      <c r="F8" s="10">
        <v>12.3</v>
      </c>
      <c r="G8" s="10">
        <v>10.8</v>
      </c>
      <c r="H8" s="10">
        <v>11.6</v>
      </c>
      <c r="I8" s="10">
        <v>12</v>
      </c>
      <c r="J8" s="10">
        <v>13.5</v>
      </c>
      <c r="K8" s="17">
        <f t="shared" si="0"/>
        <v>34.700000000000003</v>
      </c>
      <c r="L8" s="17">
        <f t="shared" si="1"/>
        <v>25.5</v>
      </c>
      <c r="M8" s="11" t="s">
        <v>128</v>
      </c>
      <c r="N8" s="11" t="s">
        <v>329</v>
      </c>
      <c r="O8" s="13" t="s">
        <v>422</v>
      </c>
      <c r="P8" s="13" t="s">
        <v>191</v>
      </c>
      <c r="Q8" s="13" t="s">
        <v>129</v>
      </c>
      <c r="R8" s="12">
        <v>6.8</v>
      </c>
      <c r="S8" s="12">
        <v>7.7</v>
      </c>
      <c r="T8" s="11" t="s">
        <v>121</v>
      </c>
      <c r="U8" s="12">
        <v>1.1000000000000001</v>
      </c>
      <c r="V8" s="12" t="s">
        <v>241</v>
      </c>
      <c r="W8" s="12">
        <v>0.5</v>
      </c>
      <c r="X8" s="8">
        <v>0.6</v>
      </c>
      <c r="Y8" s="8"/>
      <c r="Z8" s="11" t="s">
        <v>244</v>
      </c>
      <c r="AA8" s="11" t="s">
        <v>244</v>
      </c>
      <c r="AB8" s="11" t="s">
        <v>121</v>
      </c>
      <c r="AC8" s="8" t="s">
        <v>173</v>
      </c>
      <c r="AD8" s="8" t="s">
        <v>418</v>
      </c>
      <c r="AE8" s="21" t="s">
        <v>462</v>
      </c>
    </row>
    <row r="9" spans="1:31" s="5" customFormat="1">
      <c r="A9" s="6">
        <v>44597</v>
      </c>
      <c r="B9" s="16" t="s">
        <v>145</v>
      </c>
      <c r="C9" s="8" t="s">
        <v>134</v>
      </c>
      <c r="D9" s="9">
        <v>4.1053240740740744E-2</v>
      </c>
      <c r="E9" s="8" t="s">
        <v>480</v>
      </c>
      <c r="F9" s="10">
        <v>12.3</v>
      </c>
      <c r="G9" s="10">
        <v>11.2</v>
      </c>
      <c r="H9" s="10">
        <v>11.6</v>
      </c>
      <c r="I9" s="10">
        <v>11.9</v>
      </c>
      <c r="J9" s="10">
        <v>12.7</v>
      </c>
      <c r="K9" s="17">
        <f t="shared" ref="K9:K10" si="2">SUM(F9:H9)</f>
        <v>35.1</v>
      </c>
      <c r="L9" s="17">
        <f t="shared" ref="L9:L10" si="3">SUM(I9:J9)</f>
        <v>24.6</v>
      </c>
      <c r="M9" s="11" t="s">
        <v>124</v>
      </c>
      <c r="N9" s="11" t="s">
        <v>137</v>
      </c>
      <c r="O9" s="13" t="s">
        <v>484</v>
      </c>
      <c r="P9" s="13" t="s">
        <v>424</v>
      </c>
      <c r="Q9" s="13" t="s">
        <v>191</v>
      </c>
      <c r="R9" s="12">
        <v>3.8</v>
      </c>
      <c r="S9" s="12">
        <v>3.9</v>
      </c>
      <c r="T9" s="11" t="s">
        <v>121</v>
      </c>
      <c r="U9" s="12">
        <v>0.6</v>
      </c>
      <c r="V9" s="12" t="s">
        <v>241</v>
      </c>
      <c r="W9" s="12" t="s">
        <v>248</v>
      </c>
      <c r="X9" s="8">
        <v>0.6</v>
      </c>
      <c r="Y9" s="8"/>
      <c r="Z9" s="11" t="s">
        <v>243</v>
      </c>
      <c r="AA9" s="11" t="s">
        <v>243</v>
      </c>
      <c r="AB9" s="11" t="s">
        <v>121</v>
      </c>
      <c r="AC9" s="8"/>
      <c r="AD9" s="8" t="s">
        <v>479</v>
      </c>
      <c r="AE9" s="21" t="s">
        <v>537</v>
      </c>
    </row>
    <row r="10" spans="1:31" s="5" customFormat="1">
      <c r="A10" s="6">
        <v>44598</v>
      </c>
      <c r="B10" s="16" t="s">
        <v>138</v>
      </c>
      <c r="C10" s="8" t="s">
        <v>134</v>
      </c>
      <c r="D10" s="9">
        <v>4.1006944444444443E-2</v>
      </c>
      <c r="E10" s="23" t="s">
        <v>507</v>
      </c>
      <c r="F10" s="10">
        <v>12.4</v>
      </c>
      <c r="G10" s="10">
        <v>11.1</v>
      </c>
      <c r="H10" s="10">
        <v>11.7</v>
      </c>
      <c r="I10" s="10">
        <v>11.7</v>
      </c>
      <c r="J10" s="10">
        <v>12.4</v>
      </c>
      <c r="K10" s="17">
        <f t="shared" si="2"/>
        <v>35.200000000000003</v>
      </c>
      <c r="L10" s="17">
        <f t="shared" si="3"/>
        <v>24.1</v>
      </c>
      <c r="M10" s="11" t="s">
        <v>124</v>
      </c>
      <c r="N10" s="11" t="s">
        <v>137</v>
      </c>
      <c r="O10" s="13" t="s">
        <v>332</v>
      </c>
      <c r="P10" s="13" t="s">
        <v>520</v>
      </c>
      <c r="Q10" s="13" t="s">
        <v>521</v>
      </c>
      <c r="R10" s="12">
        <v>3.6</v>
      </c>
      <c r="S10" s="12">
        <v>5</v>
      </c>
      <c r="T10" s="11" t="s">
        <v>121</v>
      </c>
      <c r="U10" s="12">
        <v>0.9</v>
      </c>
      <c r="V10" s="12" t="s">
        <v>241</v>
      </c>
      <c r="W10" s="12">
        <v>0.3</v>
      </c>
      <c r="X10" s="8">
        <v>0.6</v>
      </c>
      <c r="Y10" s="8"/>
      <c r="Z10" s="11" t="s">
        <v>244</v>
      </c>
      <c r="AA10" s="11" t="s">
        <v>243</v>
      </c>
      <c r="AB10" s="11" t="s">
        <v>121</v>
      </c>
      <c r="AC10" s="8"/>
      <c r="AD10" s="8" t="s">
        <v>506</v>
      </c>
      <c r="AE10" s="21" t="s">
        <v>547</v>
      </c>
    </row>
    <row r="11" spans="1:31" s="5" customFormat="1">
      <c r="A11" s="6">
        <v>44604</v>
      </c>
      <c r="B11" s="15" t="s">
        <v>145</v>
      </c>
      <c r="C11" s="8" t="s">
        <v>134</v>
      </c>
      <c r="D11" s="9">
        <v>4.1678240740740745E-2</v>
      </c>
      <c r="E11" s="23" t="s">
        <v>561</v>
      </c>
      <c r="F11" s="10">
        <v>12.1</v>
      </c>
      <c r="G11" s="10">
        <v>10.7</v>
      </c>
      <c r="H11" s="10">
        <v>11.5</v>
      </c>
      <c r="I11" s="10">
        <v>12.4</v>
      </c>
      <c r="J11" s="10">
        <v>13.4</v>
      </c>
      <c r="K11" s="17">
        <f t="shared" ref="K11:K12" si="4">SUM(F11:H11)</f>
        <v>34.299999999999997</v>
      </c>
      <c r="L11" s="17">
        <f t="shared" ref="L11:L12" si="5">SUM(I11:J11)</f>
        <v>25.8</v>
      </c>
      <c r="M11" s="11" t="s">
        <v>128</v>
      </c>
      <c r="N11" s="11" t="s">
        <v>135</v>
      </c>
      <c r="O11" s="13" t="s">
        <v>228</v>
      </c>
      <c r="P11" s="13" t="s">
        <v>175</v>
      </c>
      <c r="Q11" s="13" t="s">
        <v>525</v>
      </c>
      <c r="R11" s="12">
        <v>2.2999999999999998</v>
      </c>
      <c r="S11" s="12">
        <v>2.6</v>
      </c>
      <c r="T11" s="11" t="s">
        <v>121</v>
      </c>
      <c r="U11" s="12">
        <v>1</v>
      </c>
      <c r="V11" s="12" t="s">
        <v>241</v>
      </c>
      <c r="W11" s="12">
        <v>0.4</v>
      </c>
      <c r="X11" s="8">
        <v>0.6</v>
      </c>
      <c r="Y11" s="8"/>
      <c r="Z11" s="11" t="s">
        <v>244</v>
      </c>
      <c r="AA11" s="11" t="s">
        <v>243</v>
      </c>
      <c r="AB11" s="11" t="s">
        <v>120</v>
      </c>
      <c r="AC11" s="8"/>
      <c r="AD11" s="8" t="s">
        <v>560</v>
      </c>
      <c r="AE11" s="21" t="s">
        <v>602</v>
      </c>
    </row>
    <row r="12" spans="1:31" s="5" customFormat="1">
      <c r="A12" s="6">
        <v>44605</v>
      </c>
      <c r="B12" s="16" t="s">
        <v>138</v>
      </c>
      <c r="C12" s="8" t="s">
        <v>593</v>
      </c>
      <c r="D12" s="9">
        <v>4.1006944444444443E-2</v>
      </c>
      <c r="E12" s="23" t="s">
        <v>576</v>
      </c>
      <c r="F12" s="10">
        <v>12.1</v>
      </c>
      <c r="G12" s="10">
        <v>10.5</v>
      </c>
      <c r="H12" s="10">
        <v>11.3</v>
      </c>
      <c r="I12" s="10">
        <v>12.1</v>
      </c>
      <c r="J12" s="10">
        <v>13.3</v>
      </c>
      <c r="K12" s="17">
        <f t="shared" si="4"/>
        <v>33.900000000000006</v>
      </c>
      <c r="L12" s="17">
        <f t="shared" si="5"/>
        <v>25.4</v>
      </c>
      <c r="M12" s="11" t="s">
        <v>128</v>
      </c>
      <c r="N12" s="11" t="s">
        <v>135</v>
      </c>
      <c r="O12" s="13" t="s">
        <v>313</v>
      </c>
      <c r="P12" s="13" t="s">
        <v>125</v>
      </c>
      <c r="Q12" s="13" t="s">
        <v>175</v>
      </c>
      <c r="R12" s="12">
        <v>3.4</v>
      </c>
      <c r="S12" s="12">
        <v>4.0999999999999996</v>
      </c>
      <c r="T12" s="11" t="s">
        <v>120</v>
      </c>
      <c r="U12" s="12">
        <v>0.9</v>
      </c>
      <c r="V12" s="12" t="s">
        <v>241</v>
      </c>
      <c r="W12" s="12">
        <v>0.6</v>
      </c>
      <c r="X12" s="8">
        <v>0.3</v>
      </c>
      <c r="Y12" s="8"/>
      <c r="Z12" s="11" t="s">
        <v>244</v>
      </c>
      <c r="AA12" s="11" t="s">
        <v>244</v>
      </c>
      <c r="AB12" s="11" t="s">
        <v>120</v>
      </c>
      <c r="AC12" s="8"/>
      <c r="AD12" s="8" t="s">
        <v>622</v>
      </c>
      <c r="AE12" s="21" t="s">
        <v>623</v>
      </c>
    </row>
    <row r="13" spans="1:31" s="5" customFormat="1">
      <c r="A13" s="6">
        <v>44611</v>
      </c>
      <c r="B13" s="16" t="s">
        <v>145</v>
      </c>
      <c r="C13" s="8" t="s">
        <v>330</v>
      </c>
      <c r="D13" s="9">
        <v>4.1053240740740744E-2</v>
      </c>
      <c r="E13" s="23" t="s">
        <v>701</v>
      </c>
      <c r="F13" s="10">
        <v>12.1</v>
      </c>
      <c r="G13" s="10">
        <v>11.2</v>
      </c>
      <c r="H13" s="10">
        <v>11.4</v>
      </c>
      <c r="I13" s="10">
        <v>12</v>
      </c>
      <c r="J13" s="10">
        <v>13</v>
      </c>
      <c r="K13" s="17">
        <f t="shared" ref="K13:K14" si="6">SUM(F13:H13)</f>
        <v>34.699999999999996</v>
      </c>
      <c r="L13" s="17">
        <f t="shared" ref="L13:L14" si="7">SUM(I13:J13)</f>
        <v>25</v>
      </c>
      <c r="M13" s="11" t="s">
        <v>128</v>
      </c>
      <c r="N13" s="11" t="s">
        <v>135</v>
      </c>
      <c r="O13" s="13" t="s">
        <v>424</v>
      </c>
      <c r="P13" s="13" t="s">
        <v>179</v>
      </c>
      <c r="Q13" s="13" t="s">
        <v>191</v>
      </c>
      <c r="R13" s="12">
        <v>6.8</v>
      </c>
      <c r="S13" s="12">
        <v>6</v>
      </c>
      <c r="T13" s="11" t="s">
        <v>120</v>
      </c>
      <c r="U13" s="12">
        <v>0.6</v>
      </c>
      <c r="V13" s="12" t="s">
        <v>241</v>
      </c>
      <c r="W13" s="12">
        <v>0.5</v>
      </c>
      <c r="X13" s="8">
        <v>0.1</v>
      </c>
      <c r="Y13" s="8"/>
      <c r="Z13" s="11" t="s">
        <v>244</v>
      </c>
      <c r="AA13" s="11" t="s">
        <v>243</v>
      </c>
      <c r="AB13" s="11" t="s">
        <v>121</v>
      </c>
      <c r="AC13" s="8"/>
      <c r="AD13" s="8" t="s">
        <v>634</v>
      </c>
      <c r="AE13" s="21" t="s">
        <v>677</v>
      </c>
    </row>
    <row r="14" spans="1:31" s="5" customFormat="1">
      <c r="A14" s="6">
        <v>44612</v>
      </c>
      <c r="B14" s="16" t="s">
        <v>145</v>
      </c>
      <c r="C14" s="8" t="s">
        <v>330</v>
      </c>
      <c r="D14" s="9">
        <v>4.0370370370370369E-2</v>
      </c>
      <c r="E14" s="23" t="s">
        <v>654</v>
      </c>
      <c r="F14" s="10">
        <v>12.2</v>
      </c>
      <c r="G14" s="10">
        <v>10.7</v>
      </c>
      <c r="H14" s="10">
        <v>11.7</v>
      </c>
      <c r="I14" s="10">
        <v>12</v>
      </c>
      <c r="J14" s="10">
        <v>12.2</v>
      </c>
      <c r="K14" s="17">
        <f t="shared" si="6"/>
        <v>34.599999999999994</v>
      </c>
      <c r="L14" s="17">
        <f t="shared" si="7"/>
        <v>24.2</v>
      </c>
      <c r="M14" s="11" t="s">
        <v>124</v>
      </c>
      <c r="N14" s="11" t="s">
        <v>137</v>
      </c>
      <c r="O14" s="13" t="s">
        <v>176</v>
      </c>
      <c r="P14" s="13" t="s">
        <v>224</v>
      </c>
      <c r="Q14" s="13" t="s">
        <v>175</v>
      </c>
      <c r="R14" s="12">
        <v>14.8</v>
      </c>
      <c r="S14" s="12">
        <v>12.8</v>
      </c>
      <c r="T14" s="11" t="s">
        <v>123</v>
      </c>
      <c r="U14" s="12">
        <v>0.4</v>
      </c>
      <c r="V14" s="12" t="s">
        <v>241</v>
      </c>
      <c r="W14" s="12">
        <v>0.6</v>
      </c>
      <c r="X14" s="8">
        <v>-0.2</v>
      </c>
      <c r="Y14" s="8"/>
      <c r="Z14" s="11" t="s">
        <v>244</v>
      </c>
      <c r="AA14" s="11" t="s">
        <v>244</v>
      </c>
      <c r="AB14" s="11" t="s">
        <v>121</v>
      </c>
      <c r="AC14" s="8" t="s">
        <v>496</v>
      </c>
      <c r="AD14" s="8" t="s">
        <v>653</v>
      </c>
      <c r="AE14" s="21" t="s">
        <v>692</v>
      </c>
    </row>
    <row r="15" spans="1:31" s="5" customFormat="1">
      <c r="A15" s="6">
        <v>44612</v>
      </c>
      <c r="B15" s="16" t="s">
        <v>144</v>
      </c>
      <c r="C15" s="8" t="s">
        <v>333</v>
      </c>
      <c r="D15" s="9">
        <v>4.0312499999999994E-2</v>
      </c>
      <c r="E15" s="23" t="s">
        <v>507</v>
      </c>
      <c r="F15" s="10">
        <v>12</v>
      </c>
      <c r="G15" s="10">
        <v>10.4</v>
      </c>
      <c r="H15" s="10">
        <v>11.5</v>
      </c>
      <c r="I15" s="10">
        <v>12.1</v>
      </c>
      <c r="J15" s="10">
        <v>12.3</v>
      </c>
      <c r="K15" s="17">
        <f t="shared" ref="K15" si="8">SUM(F15:H15)</f>
        <v>33.9</v>
      </c>
      <c r="L15" s="17">
        <f t="shared" ref="L15" si="9">SUM(I15:J15)</f>
        <v>24.4</v>
      </c>
      <c r="M15" s="11" t="s">
        <v>128</v>
      </c>
      <c r="N15" s="11" t="s">
        <v>161</v>
      </c>
      <c r="O15" s="13" t="s">
        <v>332</v>
      </c>
      <c r="P15" s="13" t="s">
        <v>670</v>
      </c>
      <c r="Q15" s="13" t="s">
        <v>671</v>
      </c>
      <c r="R15" s="12">
        <v>14.8</v>
      </c>
      <c r="S15" s="12">
        <v>12.8</v>
      </c>
      <c r="T15" s="11" t="s">
        <v>123</v>
      </c>
      <c r="U15" s="12">
        <v>0.5</v>
      </c>
      <c r="V15" s="12" t="s">
        <v>241</v>
      </c>
      <c r="W15" s="12">
        <v>0.6</v>
      </c>
      <c r="X15" s="8">
        <v>-0.1</v>
      </c>
      <c r="Y15" s="8"/>
      <c r="Z15" s="11" t="s">
        <v>244</v>
      </c>
      <c r="AA15" s="11" t="s">
        <v>244</v>
      </c>
      <c r="AB15" s="11" t="s">
        <v>121</v>
      </c>
      <c r="AC15" s="8" t="s">
        <v>496</v>
      </c>
      <c r="AD15" s="8" t="s">
        <v>653</v>
      </c>
      <c r="AE15" s="21" t="s">
        <v>698</v>
      </c>
    </row>
    <row r="16" spans="1:31" s="5" customFormat="1">
      <c r="A16" s="6">
        <v>44618</v>
      </c>
      <c r="B16" s="16" t="s">
        <v>138</v>
      </c>
      <c r="C16" s="8" t="s">
        <v>134</v>
      </c>
      <c r="D16" s="9">
        <v>4.1018518518518517E-2</v>
      </c>
      <c r="E16" s="23" t="s">
        <v>706</v>
      </c>
      <c r="F16" s="10">
        <v>12.1</v>
      </c>
      <c r="G16" s="10">
        <v>10.8</v>
      </c>
      <c r="H16" s="10">
        <v>11.7</v>
      </c>
      <c r="I16" s="10">
        <v>12.1</v>
      </c>
      <c r="J16" s="10">
        <v>12.7</v>
      </c>
      <c r="K16" s="17">
        <f t="shared" ref="K16:K17" si="10">SUM(F16:H16)</f>
        <v>34.599999999999994</v>
      </c>
      <c r="L16" s="17">
        <f t="shared" ref="L16:L17" si="11">SUM(I16:J16)</f>
        <v>24.799999999999997</v>
      </c>
      <c r="M16" s="11" t="s">
        <v>124</v>
      </c>
      <c r="N16" s="11" t="s">
        <v>137</v>
      </c>
      <c r="O16" s="13" t="s">
        <v>125</v>
      </c>
      <c r="P16" s="13" t="s">
        <v>521</v>
      </c>
      <c r="Q16" s="13" t="s">
        <v>125</v>
      </c>
      <c r="R16" s="12">
        <v>7.8</v>
      </c>
      <c r="S16" s="12">
        <v>7.5</v>
      </c>
      <c r="T16" s="11" t="s">
        <v>120</v>
      </c>
      <c r="U16" s="12">
        <v>1</v>
      </c>
      <c r="V16" s="12" t="s">
        <v>241</v>
      </c>
      <c r="W16" s="12">
        <v>0.8</v>
      </c>
      <c r="X16" s="8">
        <v>0.2</v>
      </c>
      <c r="Y16" s="8"/>
      <c r="Z16" s="11" t="s">
        <v>245</v>
      </c>
      <c r="AA16" s="11" t="s">
        <v>244</v>
      </c>
      <c r="AB16" s="11" t="s">
        <v>121</v>
      </c>
      <c r="AC16" s="8"/>
      <c r="AD16" s="8" t="s">
        <v>705</v>
      </c>
      <c r="AE16" s="21" t="s">
        <v>740</v>
      </c>
    </row>
    <row r="17" spans="1:33" s="5" customFormat="1">
      <c r="A17" s="6">
        <v>44619</v>
      </c>
      <c r="B17" s="16" t="s">
        <v>145</v>
      </c>
      <c r="C17" s="8" t="s">
        <v>134</v>
      </c>
      <c r="D17" s="9">
        <v>4.1076388888888891E-2</v>
      </c>
      <c r="E17" s="23" t="s">
        <v>727</v>
      </c>
      <c r="F17" s="10">
        <v>12.4</v>
      </c>
      <c r="G17" s="10">
        <v>11.2</v>
      </c>
      <c r="H17" s="10">
        <v>11.3</v>
      </c>
      <c r="I17" s="10">
        <v>12</v>
      </c>
      <c r="J17" s="10">
        <v>13</v>
      </c>
      <c r="K17" s="17">
        <f t="shared" si="10"/>
        <v>34.900000000000006</v>
      </c>
      <c r="L17" s="17">
        <f t="shared" si="11"/>
        <v>25</v>
      </c>
      <c r="M17" s="11" t="s">
        <v>124</v>
      </c>
      <c r="N17" s="11" t="s">
        <v>137</v>
      </c>
      <c r="O17" s="13" t="s">
        <v>176</v>
      </c>
      <c r="P17" s="13" t="s">
        <v>525</v>
      </c>
      <c r="Q17" s="13" t="s">
        <v>191</v>
      </c>
      <c r="R17" s="12">
        <v>5.5</v>
      </c>
      <c r="S17" s="12">
        <v>6.2</v>
      </c>
      <c r="T17" s="11" t="s">
        <v>121</v>
      </c>
      <c r="U17" s="12">
        <v>0.8</v>
      </c>
      <c r="V17" s="12" t="s">
        <v>241</v>
      </c>
      <c r="W17" s="12">
        <v>0.4</v>
      </c>
      <c r="X17" s="8">
        <v>0.4</v>
      </c>
      <c r="Y17" s="8"/>
      <c r="Z17" s="11" t="s">
        <v>244</v>
      </c>
      <c r="AA17" s="11" t="s">
        <v>244</v>
      </c>
      <c r="AB17" s="11" t="s">
        <v>121</v>
      </c>
      <c r="AC17" s="8"/>
      <c r="AD17" s="8" t="s">
        <v>753</v>
      </c>
      <c r="AE17" s="21" t="s">
        <v>754</v>
      </c>
    </row>
    <row r="18" spans="1:33">
      <c r="AG18" s="5"/>
    </row>
  </sheetData>
  <autoFilter ref="A1:AD1" xr:uid="{00000000-0009-0000-0000-000006000000}"/>
  <phoneticPr fontId="10"/>
  <conditionalFormatting sqref="Z2:AA2">
    <cfRule type="containsText" dxfId="314" priority="514" operator="containsText" text="E">
      <formula>NOT(ISERROR(SEARCH("E",Z2)))</formula>
    </cfRule>
    <cfRule type="containsText" dxfId="313" priority="515" operator="containsText" text="B">
      <formula>NOT(ISERROR(SEARCH("B",Z2)))</formula>
    </cfRule>
    <cfRule type="containsText" dxfId="312" priority="516" operator="containsText" text="A">
      <formula>NOT(ISERROR(SEARCH("A",Z2)))</formula>
    </cfRule>
  </conditionalFormatting>
  <conditionalFormatting sqref="AB2">
    <cfRule type="containsText" dxfId="311" priority="511" operator="containsText" text="E">
      <formula>NOT(ISERROR(SEARCH("E",AB2)))</formula>
    </cfRule>
    <cfRule type="containsText" dxfId="310" priority="512" operator="containsText" text="B">
      <formula>NOT(ISERROR(SEARCH("B",AB2)))</formula>
    </cfRule>
    <cfRule type="containsText" dxfId="309" priority="513" operator="containsText" text="A">
      <formula>NOT(ISERROR(SEARCH("A",AB2)))</formula>
    </cfRule>
  </conditionalFormatting>
  <conditionalFormatting sqref="AC2">
    <cfRule type="containsText" dxfId="308" priority="508" operator="containsText" text="E">
      <formula>NOT(ISERROR(SEARCH("E",AC2)))</formula>
    </cfRule>
    <cfRule type="containsText" dxfId="307" priority="509" operator="containsText" text="B">
      <formula>NOT(ISERROR(SEARCH("B",AC2)))</formula>
    </cfRule>
    <cfRule type="containsText" dxfId="306" priority="510" operator="containsText" text="A">
      <formula>NOT(ISERROR(SEARCH("A",AC2)))</formula>
    </cfRule>
  </conditionalFormatting>
  <conditionalFormatting sqref="F2:J2">
    <cfRule type="colorScale" priority="1012">
      <colorScale>
        <cfvo type="min"/>
        <cfvo type="percentile" val="50"/>
        <cfvo type="max"/>
        <color rgb="FFF8696B"/>
        <color rgb="FFFFEB84"/>
        <color rgb="FF63BE7B"/>
      </colorScale>
    </cfRule>
  </conditionalFormatting>
  <conditionalFormatting sqref="T2">
    <cfRule type="containsText" dxfId="305" priority="402" operator="containsText" text="D">
      <formula>NOT(ISERROR(SEARCH("D",T2)))</formula>
    </cfRule>
    <cfRule type="containsText" dxfId="304" priority="403" operator="containsText" text="S">
      <formula>NOT(ISERROR(SEARCH("S",T2)))</formula>
    </cfRule>
    <cfRule type="containsText" dxfId="303" priority="404" operator="containsText" text="F">
      <formula>NOT(ISERROR(SEARCH("F",T2)))</formula>
    </cfRule>
    <cfRule type="containsText" dxfId="302" priority="405" operator="containsText" text="E">
      <formula>NOT(ISERROR(SEARCH("E",T2)))</formula>
    </cfRule>
    <cfRule type="containsText" dxfId="301" priority="406" operator="containsText" text="B">
      <formula>NOT(ISERROR(SEARCH("B",T2)))</formula>
    </cfRule>
    <cfRule type="containsText" dxfId="300" priority="407" operator="containsText" text="A">
      <formula>NOT(ISERROR(SEARCH("A",T2)))</formula>
    </cfRule>
  </conditionalFormatting>
  <conditionalFormatting sqref="Z3:AA3">
    <cfRule type="containsText" dxfId="299" priority="398" operator="containsText" text="E">
      <formula>NOT(ISERROR(SEARCH("E",Z3)))</formula>
    </cfRule>
    <cfRule type="containsText" dxfId="298" priority="399" operator="containsText" text="B">
      <formula>NOT(ISERROR(SEARCH("B",Z3)))</formula>
    </cfRule>
    <cfRule type="containsText" dxfId="297" priority="400" operator="containsText" text="A">
      <formula>NOT(ISERROR(SEARCH("A",Z3)))</formula>
    </cfRule>
  </conditionalFormatting>
  <conditionalFormatting sqref="AB3">
    <cfRule type="containsText" dxfId="296" priority="395" operator="containsText" text="E">
      <formula>NOT(ISERROR(SEARCH("E",AB3)))</formula>
    </cfRule>
    <cfRule type="containsText" dxfId="295" priority="396" operator="containsText" text="B">
      <formula>NOT(ISERROR(SEARCH("B",AB3)))</formula>
    </cfRule>
    <cfRule type="containsText" dxfId="294" priority="397" operator="containsText" text="A">
      <formula>NOT(ISERROR(SEARCH("A",AB3)))</formula>
    </cfRule>
  </conditionalFormatting>
  <conditionalFormatting sqref="F3:J3">
    <cfRule type="colorScale" priority="401">
      <colorScale>
        <cfvo type="min"/>
        <cfvo type="percentile" val="50"/>
        <cfvo type="max"/>
        <color rgb="FFF8696B"/>
        <color rgb="FFFFEB84"/>
        <color rgb="FF63BE7B"/>
      </colorScale>
    </cfRule>
  </conditionalFormatting>
  <conditionalFormatting sqref="T3">
    <cfRule type="containsText" dxfId="293" priority="386" operator="containsText" text="D">
      <formula>NOT(ISERROR(SEARCH("D",T3)))</formula>
    </cfRule>
    <cfRule type="containsText" dxfId="292" priority="387" operator="containsText" text="S">
      <formula>NOT(ISERROR(SEARCH("S",T3)))</formula>
    </cfRule>
    <cfRule type="containsText" dxfId="291" priority="388" operator="containsText" text="F">
      <formula>NOT(ISERROR(SEARCH("F",T3)))</formula>
    </cfRule>
    <cfRule type="containsText" dxfId="290" priority="389" operator="containsText" text="E">
      <formula>NOT(ISERROR(SEARCH("E",T3)))</formula>
    </cfRule>
    <cfRule type="containsText" dxfId="289" priority="390" operator="containsText" text="B">
      <formula>NOT(ISERROR(SEARCH("B",T3)))</formula>
    </cfRule>
    <cfRule type="containsText" dxfId="288" priority="391" operator="containsText" text="A">
      <formula>NOT(ISERROR(SEARCH("A",T3)))</formula>
    </cfRule>
  </conditionalFormatting>
  <conditionalFormatting sqref="AC3">
    <cfRule type="containsText" dxfId="287" priority="141" operator="containsText" text="E">
      <formula>NOT(ISERROR(SEARCH("E",AC3)))</formula>
    </cfRule>
    <cfRule type="containsText" dxfId="286" priority="142" operator="containsText" text="B">
      <formula>NOT(ISERROR(SEARCH("B",AC3)))</formula>
    </cfRule>
    <cfRule type="containsText" dxfId="285" priority="143" operator="containsText" text="A">
      <formula>NOT(ISERROR(SEARCH("A",AC3)))</formula>
    </cfRule>
  </conditionalFormatting>
  <conditionalFormatting sqref="Z4:AA4">
    <cfRule type="containsText" dxfId="284" priority="137" operator="containsText" text="E">
      <formula>NOT(ISERROR(SEARCH("E",Z4)))</formula>
    </cfRule>
    <cfRule type="containsText" dxfId="283" priority="138" operator="containsText" text="B">
      <formula>NOT(ISERROR(SEARCH("B",Z4)))</formula>
    </cfRule>
    <cfRule type="containsText" dxfId="282" priority="139" operator="containsText" text="A">
      <formula>NOT(ISERROR(SEARCH("A",Z4)))</formula>
    </cfRule>
  </conditionalFormatting>
  <conditionalFormatting sqref="AB4">
    <cfRule type="containsText" dxfId="281" priority="134" operator="containsText" text="E">
      <formula>NOT(ISERROR(SEARCH("E",AB4)))</formula>
    </cfRule>
    <cfRule type="containsText" dxfId="280" priority="135" operator="containsText" text="B">
      <formula>NOT(ISERROR(SEARCH("B",AB4)))</formula>
    </cfRule>
    <cfRule type="containsText" dxfId="279" priority="136" operator="containsText" text="A">
      <formula>NOT(ISERROR(SEARCH("A",AB4)))</formula>
    </cfRule>
  </conditionalFormatting>
  <conditionalFormatting sqref="F4:J4">
    <cfRule type="colorScale" priority="140">
      <colorScale>
        <cfvo type="min"/>
        <cfvo type="percentile" val="50"/>
        <cfvo type="max"/>
        <color rgb="FFF8696B"/>
        <color rgb="FFFFEB84"/>
        <color rgb="FF63BE7B"/>
      </colorScale>
    </cfRule>
  </conditionalFormatting>
  <conditionalFormatting sqref="T4">
    <cfRule type="containsText" dxfId="278" priority="128" operator="containsText" text="D">
      <formula>NOT(ISERROR(SEARCH("D",T4)))</formula>
    </cfRule>
    <cfRule type="containsText" dxfId="277" priority="129" operator="containsText" text="S">
      <formula>NOT(ISERROR(SEARCH("S",T4)))</formula>
    </cfRule>
    <cfRule type="containsText" dxfId="276" priority="130" operator="containsText" text="F">
      <formula>NOT(ISERROR(SEARCH("F",T4)))</formula>
    </cfRule>
    <cfRule type="containsText" dxfId="275" priority="131" operator="containsText" text="E">
      <formula>NOT(ISERROR(SEARCH("E",T4)))</formula>
    </cfRule>
    <cfRule type="containsText" dxfId="274" priority="132" operator="containsText" text="B">
      <formula>NOT(ISERROR(SEARCH("B",T4)))</formula>
    </cfRule>
    <cfRule type="containsText" dxfId="273" priority="133" operator="containsText" text="A">
      <formula>NOT(ISERROR(SEARCH("A",T4)))</formula>
    </cfRule>
  </conditionalFormatting>
  <conditionalFormatting sqref="AC4">
    <cfRule type="containsText" dxfId="272" priority="125" operator="containsText" text="E">
      <formula>NOT(ISERROR(SEARCH("E",AC4)))</formula>
    </cfRule>
    <cfRule type="containsText" dxfId="271" priority="126" operator="containsText" text="B">
      <formula>NOT(ISERROR(SEARCH("B",AC4)))</formula>
    </cfRule>
    <cfRule type="containsText" dxfId="270" priority="127" operator="containsText" text="A">
      <formula>NOT(ISERROR(SEARCH("A",AC4)))</formula>
    </cfRule>
  </conditionalFormatting>
  <conditionalFormatting sqref="Z5:AA5">
    <cfRule type="containsText" dxfId="269" priority="121" operator="containsText" text="E">
      <formula>NOT(ISERROR(SEARCH("E",Z5)))</formula>
    </cfRule>
    <cfRule type="containsText" dxfId="268" priority="122" operator="containsText" text="B">
      <formula>NOT(ISERROR(SEARCH("B",Z5)))</formula>
    </cfRule>
    <cfRule type="containsText" dxfId="267" priority="123" operator="containsText" text="A">
      <formula>NOT(ISERROR(SEARCH("A",Z5)))</formula>
    </cfRule>
  </conditionalFormatting>
  <conditionalFormatting sqref="AB5">
    <cfRule type="containsText" dxfId="266" priority="118" operator="containsText" text="E">
      <formula>NOT(ISERROR(SEARCH("E",AB5)))</formula>
    </cfRule>
    <cfRule type="containsText" dxfId="265" priority="119" operator="containsText" text="B">
      <formula>NOT(ISERROR(SEARCH("B",AB5)))</formula>
    </cfRule>
    <cfRule type="containsText" dxfId="264" priority="120" operator="containsText" text="A">
      <formula>NOT(ISERROR(SEARCH("A",AB5)))</formula>
    </cfRule>
  </conditionalFormatting>
  <conditionalFormatting sqref="F5:J5">
    <cfRule type="colorScale" priority="124">
      <colorScale>
        <cfvo type="min"/>
        <cfvo type="percentile" val="50"/>
        <cfvo type="max"/>
        <color rgb="FFF8696B"/>
        <color rgb="FFFFEB84"/>
        <color rgb="FF63BE7B"/>
      </colorScale>
    </cfRule>
  </conditionalFormatting>
  <conditionalFormatting sqref="T5">
    <cfRule type="containsText" dxfId="263" priority="112" operator="containsText" text="D">
      <formula>NOT(ISERROR(SEARCH("D",T5)))</formula>
    </cfRule>
    <cfRule type="containsText" dxfId="262" priority="113" operator="containsText" text="S">
      <formula>NOT(ISERROR(SEARCH("S",T5)))</formula>
    </cfRule>
    <cfRule type="containsText" dxfId="261" priority="114" operator="containsText" text="F">
      <formula>NOT(ISERROR(SEARCH("F",T5)))</formula>
    </cfRule>
    <cfRule type="containsText" dxfId="260" priority="115" operator="containsText" text="E">
      <formula>NOT(ISERROR(SEARCH("E",T5)))</formula>
    </cfRule>
    <cfRule type="containsText" dxfId="259" priority="116" operator="containsText" text="B">
      <formula>NOT(ISERROR(SEARCH("B",T5)))</formula>
    </cfRule>
    <cfRule type="containsText" dxfId="258" priority="117" operator="containsText" text="A">
      <formula>NOT(ISERROR(SEARCH("A",T5)))</formula>
    </cfRule>
  </conditionalFormatting>
  <conditionalFormatting sqref="AC5">
    <cfRule type="containsText" dxfId="257" priority="109" operator="containsText" text="E">
      <formula>NOT(ISERROR(SEARCH("E",AC5)))</formula>
    </cfRule>
    <cfRule type="containsText" dxfId="256" priority="110" operator="containsText" text="B">
      <formula>NOT(ISERROR(SEARCH("B",AC5)))</formula>
    </cfRule>
    <cfRule type="containsText" dxfId="255" priority="111" operator="containsText" text="A">
      <formula>NOT(ISERROR(SEARCH("A",AC5)))</formula>
    </cfRule>
  </conditionalFormatting>
  <conditionalFormatting sqref="Z6:AA8">
    <cfRule type="containsText" dxfId="254" priority="105" operator="containsText" text="E">
      <formula>NOT(ISERROR(SEARCH("E",Z6)))</formula>
    </cfRule>
    <cfRule type="containsText" dxfId="253" priority="106" operator="containsText" text="B">
      <formula>NOT(ISERROR(SEARCH("B",Z6)))</formula>
    </cfRule>
    <cfRule type="containsText" dxfId="252" priority="107" operator="containsText" text="A">
      <formula>NOT(ISERROR(SEARCH("A",Z6)))</formula>
    </cfRule>
  </conditionalFormatting>
  <conditionalFormatting sqref="AB6:AB8">
    <cfRule type="containsText" dxfId="251" priority="102" operator="containsText" text="E">
      <formula>NOT(ISERROR(SEARCH("E",AB6)))</formula>
    </cfRule>
    <cfRule type="containsText" dxfId="250" priority="103" operator="containsText" text="B">
      <formula>NOT(ISERROR(SEARCH("B",AB6)))</formula>
    </cfRule>
    <cfRule type="containsText" dxfId="249" priority="104" operator="containsText" text="A">
      <formula>NOT(ISERROR(SEARCH("A",AB6)))</formula>
    </cfRule>
  </conditionalFormatting>
  <conditionalFormatting sqref="F6:J8">
    <cfRule type="colorScale" priority="108">
      <colorScale>
        <cfvo type="min"/>
        <cfvo type="percentile" val="50"/>
        <cfvo type="max"/>
        <color rgb="FFF8696B"/>
        <color rgb="FFFFEB84"/>
        <color rgb="FF63BE7B"/>
      </colorScale>
    </cfRule>
  </conditionalFormatting>
  <conditionalFormatting sqref="T6:T8">
    <cfRule type="containsText" dxfId="248" priority="96" operator="containsText" text="D">
      <formula>NOT(ISERROR(SEARCH("D",T6)))</formula>
    </cfRule>
    <cfRule type="containsText" dxfId="247" priority="97" operator="containsText" text="S">
      <formula>NOT(ISERROR(SEARCH("S",T6)))</formula>
    </cfRule>
    <cfRule type="containsText" dxfId="246" priority="98" operator="containsText" text="F">
      <formula>NOT(ISERROR(SEARCH("F",T6)))</formula>
    </cfRule>
    <cfRule type="containsText" dxfId="245" priority="99" operator="containsText" text="E">
      <formula>NOT(ISERROR(SEARCH("E",T6)))</formula>
    </cfRule>
    <cfRule type="containsText" dxfId="244" priority="100" operator="containsText" text="B">
      <formula>NOT(ISERROR(SEARCH("B",T6)))</formula>
    </cfRule>
    <cfRule type="containsText" dxfId="243" priority="101" operator="containsText" text="A">
      <formula>NOT(ISERROR(SEARCH("A",T6)))</formula>
    </cfRule>
  </conditionalFormatting>
  <conditionalFormatting sqref="AC6:AC8">
    <cfRule type="containsText" dxfId="242" priority="90" operator="containsText" text="E">
      <formula>NOT(ISERROR(SEARCH("E",AC6)))</formula>
    </cfRule>
    <cfRule type="containsText" dxfId="241" priority="91" operator="containsText" text="B">
      <formula>NOT(ISERROR(SEARCH("B",AC6)))</formula>
    </cfRule>
    <cfRule type="containsText" dxfId="240" priority="92" operator="containsText" text="A">
      <formula>NOT(ISERROR(SEARCH("A",AC6)))</formula>
    </cfRule>
  </conditionalFormatting>
  <conditionalFormatting sqref="Z9:AA10">
    <cfRule type="containsText" dxfId="239" priority="86" operator="containsText" text="E">
      <formula>NOT(ISERROR(SEARCH("E",Z9)))</formula>
    </cfRule>
    <cfRule type="containsText" dxfId="238" priority="87" operator="containsText" text="B">
      <formula>NOT(ISERROR(SEARCH("B",Z9)))</formula>
    </cfRule>
    <cfRule type="containsText" dxfId="237" priority="88" operator="containsText" text="A">
      <formula>NOT(ISERROR(SEARCH("A",Z9)))</formula>
    </cfRule>
  </conditionalFormatting>
  <conditionalFormatting sqref="AB9:AB10">
    <cfRule type="containsText" dxfId="236" priority="83" operator="containsText" text="E">
      <formula>NOT(ISERROR(SEARCH("E",AB9)))</formula>
    </cfRule>
    <cfRule type="containsText" dxfId="235" priority="84" operator="containsText" text="B">
      <formula>NOT(ISERROR(SEARCH("B",AB9)))</formula>
    </cfRule>
    <cfRule type="containsText" dxfId="234" priority="85" operator="containsText" text="A">
      <formula>NOT(ISERROR(SEARCH("A",AB9)))</formula>
    </cfRule>
  </conditionalFormatting>
  <conditionalFormatting sqref="F9:J10">
    <cfRule type="colorScale" priority="89">
      <colorScale>
        <cfvo type="min"/>
        <cfvo type="percentile" val="50"/>
        <cfvo type="max"/>
        <color rgb="FFF8696B"/>
        <color rgb="FFFFEB84"/>
        <color rgb="FF63BE7B"/>
      </colorScale>
    </cfRule>
  </conditionalFormatting>
  <conditionalFormatting sqref="T9:T10">
    <cfRule type="containsText" dxfId="233" priority="77" operator="containsText" text="D">
      <formula>NOT(ISERROR(SEARCH("D",T9)))</formula>
    </cfRule>
    <cfRule type="containsText" dxfId="232" priority="78" operator="containsText" text="S">
      <formula>NOT(ISERROR(SEARCH("S",T9)))</formula>
    </cfRule>
    <cfRule type="containsText" dxfId="231" priority="79" operator="containsText" text="F">
      <formula>NOT(ISERROR(SEARCH("F",T9)))</formula>
    </cfRule>
    <cfRule type="containsText" dxfId="230" priority="80" operator="containsText" text="E">
      <formula>NOT(ISERROR(SEARCH("E",T9)))</formula>
    </cfRule>
    <cfRule type="containsText" dxfId="229" priority="81" operator="containsText" text="B">
      <formula>NOT(ISERROR(SEARCH("B",T9)))</formula>
    </cfRule>
    <cfRule type="containsText" dxfId="228" priority="82" operator="containsText" text="A">
      <formula>NOT(ISERROR(SEARCH("A",T9)))</formula>
    </cfRule>
  </conditionalFormatting>
  <conditionalFormatting sqref="AC9:AC10">
    <cfRule type="containsText" dxfId="227" priority="74" operator="containsText" text="E">
      <formula>NOT(ISERROR(SEARCH("E",AC9)))</formula>
    </cfRule>
    <cfRule type="containsText" dxfId="226" priority="75" operator="containsText" text="B">
      <formula>NOT(ISERROR(SEARCH("B",AC9)))</formula>
    </cfRule>
    <cfRule type="containsText" dxfId="225" priority="76" operator="containsText" text="A">
      <formula>NOT(ISERROR(SEARCH("A",AC9)))</formula>
    </cfRule>
  </conditionalFormatting>
  <conditionalFormatting sqref="Z11:AA12">
    <cfRule type="containsText" dxfId="224" priority="70" operator="containsText" text="E">
      <formula>NOT(ISERROR(SEARCH("E",Z11)))</formula>
    </cfRule>
    <cfRule type="containsText" dxfId="223" priority="71" operator="containsText" text="B">
      <formula>NOT(ISERROR(SEARCH("B",Z11)))</formula>
    </cfRule>
    <cfRule type="containsText" dxfId="222" priority="72" operator="containsText" text="A">
      <formula>NOT(ISERROR(SEARCH("A",Z11)))</formula>
    </cfRule>
  </conditionalFormatting>
  <conditionalFormatting sqref="AB11:AB12">
    <cfRule type="containsText" dxfId="221" priority="67" operator="containsText" text="E">
      <formula>NOT(ISERROR(SEARCH("E",AB11)))</formula>
    </cfRule>
    <cfRule type="containsText" dxfId="220" priority="68" operator="containsText" text="B">
      <formula>NOT(ISERROR(SEARCH("B",AB11)))</formula>
    </cfRule>
    <cfRule type="containsText" dxfId="219" priority="69" operator="containsText" text="A">
      <formula>NOT(ISERROR(SEARCH("A",AB11)))</formula>
    </cfRule>
  </conditionalFormatting>
  <conditionalFormatting sqref="F11:J12">
    <cfRule type="colorScale" priority="73">
      <colorScale>
        <cfvo type="min"/>
        <cfvo type="percentile" val="50"/>
        <cfvo type="max"/>
        <color rgb="FFF8696B"/>
        <color rgb="FFFFEB84"/>
        <color rgb="FF63BE7B"/>
      </colorScale>
    </cfRule>
  </conditionalFormatting>
  <conditionalFormatting sqref="T11:T12">
    <cfRule type="containsText" dxfId="218" priority="61" operator="containsText" text="D">
      <formula>NOT(ISERROR(SEARCH("D",T11)))</formula>
    </cfRule>
    <cfRule type="containsText" dxfId="217" priority="62" operator="containsText" text="S">
      <formula>NOT(ISERROR(SEARCH("S",T11)))</formula>
    </cfRule>
    <cfRule type="containsText" dxfId="216" priority="63" operator="containsText" text="F">
      <formula>NOT(ISERROR(SEARCH("F",T11)))</formula>
    </cfRule>
    <cfRule type="containsText" dxfId="215" priority="64" operator="containsText" text="E">
      <formula>NOT(ISERROR(SEARCH("E",T11)))</formula>
    </cfRule>
    <cfRule type="containsText" dxfId="214" priority="65" operator="containsText" text="B">
      <formula>NOT(ISERROR(SEARCH("B",T11)))</formula>
    </cfRule>
    <cfRule type="containsText" dxfId="213" priority="66" operator="containsText" text="A">
      <formula>NOT(ISERROR(SEARCH("A",T11)))</formula>
    </cfRule>
  </conditionalFormatting>
  <conditionalFormatting sqref="AC11:AC12">
    <cfRule type="containsText" dxfId="212" priority="58" operator="containsText" text="E">
      <formula>NOT(ISERROR(SEARCH("E",AC11)))</formula>
    </cfRule>
    <cfRule type="containsText" dxfId="211" priority="59" operator="containsText" text="B">
      <formula>NOT(ISERROR(SEARCH("B",AC11)))</formula>
    </cfRule>
    <cfRule type="containsText" dxfId="210" priority="60" operator="containsText" text="A">
      <formula>NOT(ISERROR(SEARCH("A",AC11)))</formula>
    </cfRule>
  </conditionalFormatting>
  <conditionalFormatting sqref="Z13:AA14">
    <cfRule type="containsText" dxfId="209" priority="54" operator="containsText" text="E">
      <formula>NOT(ISERROR(SEARCH("E",Z13)))</formula>
    </cfRule>
    <cfRule type="containsText" dxfId="208" priority="55" operator="containsText" text="B">
      <formula>NOT(ISERROR(SEARCH("B",Z13)))</formula>
    </cfRule>
    <cfRule type="containsText" dxfId="207" priority="56" operator="containsText" text="A">
      <formula>NOT(ISERROR(SEARCH("A",Z13)))</formula>
    </cfRule>
  </conditionalFormatting>
  <conditionalFormatting sqref="AB13:AB14">
    <cfRule type="containsText" dxfId="206" priority="51" operator="containsText" text="E">
      <formula>NOT(ISERROR(SEARCH("E",AB13)))</formula>
    </cfRule>
    <cfRule type="containsText" dxfId="205" priority="52" operator="containsText" text="B">
      <formula>NOT(ISERROR(SEARCH("B",AB13)))</formula>
    </cfRule>
    <cfRule type="containsText" dxfId="204" priority="53" operator="containsText" text="A">
      <formula>NOT(ISERROR(SEARCH("A",AB13)))</formula>
    </cfRule>
  </conditionalFormatting>
  <conditionalFormatting sqref="F13:J14">
    <cfRule type="colorScale" priority="57">
      <colorScale>
        <cfvo type="min"/>
        <cfvo type="percentile" val="50"/>
        <cfvo type="max"/>
        <color rgb="FFF8696B"/>
        <color rgb="FFFFEB84"/>
        <color rgb="FF63BE7B"/>
      </colorScale>
    </cfRule>
  </conditionalFormatting>
  <conditionalFormatting sqref="T13">
    <cfRule type="containsText" dxfId="203" priority="45" operator="containsText" text="D">
      <formula>NOT(ISERROR(SEARCH("D",T13)))</formula>
    </cfRule>
    <cfRule type="containsText" dxfId="202" priority="46" operator="containsText" text="S">
      <formula>NOT(ISERROR(SEARCH("S",T13)))</formula>
    </cfRule>
    <cfRule type="containsText" dxfId="201" priority="47" operator="containsText" text="F">
      <formula>NOT(ISERROR(SEARCH("F",T13)))</formula>
    </cfRule>
    <cfRule type="containsText" dxfId="200" priority="48" operator="containsText" text="E">
      <formula>NOT(ISERROR(SEARCH("E",T13)))</formula>
    </cfRule>
    <cfRule type="containsText" dxfId="199" priority="49" operator="containsText" text="B">
      <formula>NOT(ISERROR(SEARCH("B",T13)))</formula>
    </cfRule>
    <cfRule type="containsText" dxfId="198" priority="50" operator="containsText" text="A">
      <formula>NOT(ISERROR(SEARCH("A",T13)))</formula>
    </cfRule>
  </conditionalFormatting>
  <conditionalFormatting sqref="AC13">
    <cfRule type="containsText" dxfId="197" priority="42" operator="containsText" text="E">
      <formula>NOT(ISERROR(SEARCH("E",AC13)))</formula>
    </cfRule>
    <cfRule type="containsText" dxfId="196" priority="43" operator="containsText" text="B">
      <formula>NOT(ISERROR(SEARCH("B",AC13)))</formula>
    </cfRule>
    <cfRule type="containsText" dxfId="195" priority="44" operator="containsText" text="A">
      <formula>NOT(ISERROR(SEARCH("A",AC13)))</formula>
    </cfRule>
  </conditionalFormatting>
  <conditionalFormatting sqref="Z15:AA15">
    <cfRule type="containsText" dxfId="194" priority="38" operator="containsText" text="E">
      <formula>NOT(ISERROR(SEARCH("E",Z15)))</formula>
    </cfRule>
    <cfRule type="containsText" dxfId="193" priority="39" operator="containsText" text="B">
      <formula>NOT(ISERROR(SEARCH("B",Z15)))</formula>
    </cfRule>
    <cfRule type="containsText" dxfId="192" priority="40" operator="containsText" text="A">
      <formula>NOT(ISERROR(SEARCH("A",Z15)))</formula>
    </cfRule>
  </conditionalFormatting>
  <conditionalFormatting sqref="AB15">
    <cfRule type="containsText" dxfId="191" priority="35" operator="containsText" text="E">
      <formula>NOT(ISERROR(SEARCH("E",AB15)))</formula>
    </cfRule>
    <cfRule type="containsText" dxfId="190" priority="36" operator="containsText" text="B">
      <formula>NOT(ISERROR(SEARCH("B",AB15)))</formula>
    </cfRule>
    <cfRule type="containsText" dxfId="189" priority="37" operator="containsText" text="A">
      <formula>NOT(ISERROR(SEARCH("A",AB15)))</formula>
    </cfRule>
  </conditionalFormatting>
  <conditionalFormatting sqref="F15:J15">
    <cfRule type="colorScale" priority="41">
      <colorScale>
        <cfvo type="min"/>
        <cfvo type="percentile" val="50"/>
        <cfvo type="max"/>
        <color rgb="FFF8696B"/>
        <color rgb="FFFFEB84"/>
        <color rgb="FF63BE7B"/>
      </colorScale>
    </cfRule>
  </conditionalFormatting>
  <conditionalFormatting sqref="T14:T15">
    <cfRule type="containsText" dxfId="188" priority="20" operator="containsText" text="D">
      <formula>NOT(ISERROR(SEARCH("D",T14)))</formula>
    </cfRule>
    <cfRule type="containsText" dxfId="187" priority="21" operator="containsText" text="S">
      <formula>NOT(ISERROR(SEARCH("S",T14)))</formula>
    </cfRule>
    <cfRule type="containsText" dxfId="186" priority="22" operator="containsText" text="F">
      <formula>NOT(ISERROR(SEARCH("F",T14)))</formula>
    </cfRule>
    <cfRule type="containsText" dxfId="185" priority="23" operator="containsText" text="E">
      <formula>NOT(ISERROR(SEARCH("E",T14)))</formula>
    </cfRule>
    <cfRule type="containsText" dxfId="184" priority="24" operator="containsText" text="B">
      <formula>NOT(ISERROR(SEARCH("B",T14)))</formula>
    </cfRule>
    <cfRule type="containsText" dxfId="183" priority="25" operator="containsText" text="A">
      <formula>NOT(ISERROR(SEARCH("A",T14)))</formula>
    </cfRule>
  </conditionalFormatting>
  <conditionalFormatting sqref="AC14:AC15">
    <cfRule type="containsText" dxfId="182" priority="17" operator="containsText" text="E">
      <formula>NOT(ISERROR(SEARCH("E",AC14)))</formula>
    </cfRule>
    <cfRule type="containsText" dxfId="181" priority="18" operator="containsText" text="B">
      <formula>NOT(ISERROR(SEARCH("B",AC14)))</formula>
    </cfRule>
    <cfRule type="containsText" dxfId="180" priority="19" operator="containsText" text="A">
      <formula>NOT(ISERROR(SEARCH("A",AC14)))</formula>
    </cfRule>
  </conditionalFormatting>
  <conditionalFormatting sqref="Z16:AA17">
    <cfRule type="containsText" dxfId="179" priority="13" operator="containsText" text="E">
      <formula>NOT(ISERROR(SEARCH("E",Z16)))</formula>
    </cfRule>
    <cfRule type="containsText" dxfId="178" priority="14" operator="containsText" text="B">
      <formula>NOT(ISERROR(SEARCH("B",Z16)))</formula>
    </cfRule>
    <cfRule type="containsText" dxfId="177" priority="15" operator="containsText" text="A">
      <formula>NOT(ISERROR(SEARCH("A",Z16)))</formula>
    </cfRule>
  </conditionalFormatting>
  <conditionalFormatting sqref="AB16:AB17">
    <cfRule type="containsText" dxfId="176" priority="10" operator="containsText" text="E">
      <formula>NOT(ISERROR(SEARCH("E",AB16)))</formula>
    </cfRule>
    <cfRule type="containsText" dxfId="175" priority="11" operator="containsText" text="B">
      <formula>NOT(ISERROR(SEARCH("B",AB16)))</formula>
    </cfRule>
    <cfRule type="containsText" dxfId="174" priority="12" operator="containsText" text="A">
      <formula>NOT(ISERROR(SEARCH("A",AB16)))</formula>
    </cfRule>
  </conditionalFormatting>
  <conditionalFormatting sqref="F16:J17">
    <cfRule type="colorScale" priority="16">
      <colorScale>
        <cfvo type="min"/>
        <cfvo type="percentile" val="50"/>
        <cfvo type="max"/>
        <color rgb="FFF8696B"/>
        <color rgb="FFFFEB84"/>
        <color rgb="FF63BE7B"/>
      </colorScale>
    </cfRule>
  </conditionalFormatting>
  <conditionalFormatting sqref="T16:T17">
    <cfRule type="containsText" dxfId="173" priority="4" operator="containsText" text="D">
      <formula>NOT(ISERROR(SEARCH("D",T16)))</formula>
    </cfRule>
    <cfRule type="containsText" dxfId="172" priority="5" operator="containsText" text="S">
      <formula>NOT(ISERROR(SEARCH("S",T16)))</formula>
    </cfRule>
    <cfRule type="containsText" dxfId="171" priority="6" operator="containsText" text="F">
      <formula>NOT(ISERROR(SEARCH("F",T16)))</formula>
    </cfRule>
    <cfRule type="containsText" dxfId="170" priority="7" operator="containsText" text="E">
      <formula>NOT(ISERROR(SEARCH("E",T16)))</formula>
    </cfRule>
    <cfRule type="containsText" dxfId="169" priority="8" operator="containsText" text="B">
      <formula>NOT(ISERROR(SEARCH("B",T16)))</formula>
    </cfRule>
    <cfRule type="containsText" dxfId="168" priority="9" operator="containsText" text="A">
      <formula>NOT(ISERROR(SEARCH("A",T16)))</formula>
    </cfRule>
  </conditionalFormatting>
  <conditionalFormatting sqref="AC16:AC17">
    <cfRule type="containsText" dxfId="167" priority="1" operator="containsText" text="E">
      <formula>NOT(ISERROR(SEARCH("E",AC16)))</formula>
    </cfRule>
    <cfRule type="containsText" dxfId="166" priority="2" operator="containsText" text="B">
      <formula>NOT(ISERROR(SEARCH("B",AC16)))</formula>
    </cfRule>
    <cfRule type="containsText" dxfId="165" priority="3" operator="containsText" text="A">
      <formula>NOT(ISERROR(SEARCH("A",AC16)))</formula>
    </cfRule>
  </conditionalFormatting>
  <dataValidations count="1">
    <dataValidation type="list" allowBlank="1" showInputMessage="1" showErrorMessage="1" sqref="AC2:AC17" xr:uid="{00000000-0002-0000-06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K2:L2 K3:L3 K4:L5 K6:L8 K9:L10 K11:L12 K13:L15 K16:L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K39"/>
  <sheetViews>
    <sheetView tabSelected="1" zoomScaleNormal="100" workbookViewId="0">
      <pane xSplit="5" ySplit="1" topLeftCell="F10" activePane="bottomRight" state="frozen"/>
      <selection activeCell="E15" sqref="E15"/>
      <selection pane="topRight" activeCell="E15" sqref="E15"/>
      <selection pane="bottomLeft" activeCell="E15" sqref="E15"/>
      <selection pane="bottomRight" activeCell="E39" sqref="E39"/>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182</v>
      </c>
      <c r="S1" s="2" t="s">
        <v>16</v>
      </c>
      <c r="T1" s="2" t="s">
        <v>4</v>
      </c>
      <c r="U1" s="3" t="s">
        <v>5</v>
      </c>
      <c r="V1" s="3" t="s">
        <v>6</v>
      </c>
      <c r="W1" s="3" t="s">
        <v>7</v>
      </c>
      <c r="X1" s="4" t="s">
        <v>112</v>
      </c>
      <c r="Y1" s="4" t="s">
        <v>113</v>
      </c>
      <c r="Z1" s="4" t="s">
        <v>149</v>
      </c>
      <c r="AA1" s="4" t="s">
        <v>8</v>
      </c>
      <c r="AB1" s="4" t="s">
        <v>68</v>
      </c>
      <c r="AC1" s="4" t="s">
        <v>9</v>
      </c>
      <c r="AD1" s="4" t="s">
        <v>10</v>
      </c>
      <c r="AE1" s="4"/>
      <c r="AF1" s="4" t="s">
        <v>11</v>
      </c>
      <c r="AG1" s="4" t="s">
        <v>12</v>
      </c>
      <c r="AH1" s="4" t="s">
        <v>44</v>
      </c>
      <c r="AI1" s="4" t="s">
        <v>51</v>
      </c>
      <c r="AJ1" s="1" t="s">
        <v>13</v>
      </c>
      <c r="AK1" s="14" t="s">
        <v>118</v>
      </c>
    </row>
    <row r="2" spans="1:37" s="5" customFormat="1">
      <c r="A2" s="6">
        <v>44576</v>
      </c>
      <c r="B2" s="7" t="s">
        <v>141</v>
      </c>
      <c r="C2" s="8" t="s">
        <v>177</v>
      </c>
      <c r="D2" s="9">
        <v>7.5104166666666666E-2</v>
      </c>
      <c r="E2" s="22" t="s">
        <v>184</v>
      </c>
      <c r="F2" s="20">
        <v>7.1</v>
      </c>
      <c r="G2" s="10">
        <v>11.8</v>
      </c>
      <c r="H2" s="10">
        <v>12.5</v>
      </c>
      <c r="I2" s="10">
        <v>13.4</v>
      </c>
      <c r="J2" s="10">
        <v>13.1</v>
      </c>
      <c r="K2" s="10">
        <v>12.4</v>
      </c>
      <c r="L2" s="10">
        <v>12.4</v>
      </c>
      <c r="M2" s="10">
        <v>13</v>
      </c>
      <c r="N2" s="10">
        <v>13.2</v>
      </c>
      <c r="O2" s="17">
        <f t="shared" ref="O2:O7" si="0">SUM(F2:H2)</f>
        <v>31.4</v>
      </c>
      <c r="P2" s="17">
        <f t="shared" ref="P2:P7" si="1">SUM(I2:K2)</f>
        <v>38.9</v>
      </c>
      <c r="Q2" s="17">
        <f t="shared" ref="Q2:Q7" si="2">SUM(L2:N2)</f>
        <v>38.599999999999994</v>
      </c>
      <c r="R2" s="17">
        <f t="shared" ref="R2:R7" si="3">SUM(J2:N2)</f>
        <v>64.099999999999994</v>
      </c>
      <c r="S2" s="11" t="s">
        <v>126</v>
      </c>
      <c r="T2" s="11" t="s">
        <v>133</v>
      </c>
      <c r="U2" s="13" t="s">
        <v>189</v>
      </c>
      <c r="V2" s="13" t="s">
        <v>131</v>
      </c>
      <c r="W2" s="13" t="s">
        <v>190</v>
      </c>
      <c r="X2" s="12">
        <v>5.0999999999999996</v>
      </c>
      <c r="Y2" s="12">
        <v>5.2</v>
      </c>
      <c r="Z2" s="11" t="s">
        <v>246</v>
      </c>
      <c r="AA2" s="12">
        <v>2.2999999999999998</v>
      </c>
      <c r="AB2" s="11" t="s">
        <v>241</v>
      </c>
      <c r="AC2" s="12">
        <v>1.3</v>
      </c>
      <c r="AD2" s="12">
        <v>1</v>
      </c>
      <c r="AE2" s="8"/>
      <c r="AF2" s="11" t="s">
        <v>245</v>
      </c>
      <c r="AG2" s="11" t="s">
        <v>244</v>
      </c>
      <c r="AH2" s="11" t="s">
        <v>122</v>
      </c>
      <c r="AI2" s="8" t="s">
        <v>173</v>
      </c>
      <c r="AJ2" s="8" t="s">
        <v>183</v>
      </c>
      <c r="AK2" s="21" t="s">
        <v>237</v>
      </c>
    </row>
    <row r="3" spans="1:37" s="5" customFormat="1">
      <c r="A3" s="6">
        <v>44576</v>
      </c>
      <c r="B3" s="16" t="s">
        <v>143</v>
      </c>
      <c r="C3" s="8" t="s">
        <v>177</v>
      </c>
      <c r="D3" s="9">
        <v>7.440972222222221E-2</v>
      </c>
      <c r="E3" s="23" t="s">
        <v>195</v>
      </c>
      <c r="F3" s="20">
        <v>6.9</v>
      </c>
      <c r="G3" s="10">
        <v>11.8</v>
      </c>
      <c r="H3" s="10">
        <v>12.6</v>
      </c>
      <c r="I3" s="10">
        <v>13.1</v>
      </c>
      <c r="J3" s="10">
        <v>12.6</v>
      </c>
      <c r="K3" s="10">
        <v>11.7</v>
      </c>
      <c r="L3" s="10">
        <v>13</v>
      </c>
      <c r="M3" s="10">
        <v>13</v>
      </c>
      <c r="N3" s="10">
        <v>13.2</v>
      </c>
      <c r="O3" s="17">
        <f t="shared" si="0"/>
        <v>31.300000000000004</v>
      </c>
      <c r="P3" s="17">
        <f t="shared" si="1"/>
        <v>37.4</v>
      </c>
      <c r="Q3" s="17">
        <f t="shared" si="2"/>
        <v>39.200000000000003</v>
      </c>
      <c r="R3" s="17">
        <f t="shared" si="3"/>
        <v>63.5</v>
      </c>
      <c r="S3" s="11" t="s">
        <v>126</v>
      </c>
      <c r="T3" s="11" t="s">
        <v>160</v>
      </c>
      <c r="U3" s="13" t="s">
        <v>169</v>
      </c>
      <c r="V3" s="13" t="s">
        <v>171</v>
      </c>
      <c r="W3" s="13" t="s">
        <v>165</v>
      </c>
      <c r="X3" s="12">
        <v>5.0999999999999996</v>
      </c>
      <c r="Y3" s="12">
        <v>5.2</v>
      </c>
      <c r="Z3" s="11" t="s">
        <v>246</v>
      </c>
      <c r="AA3" s="12">
        <v>2.7</v>
      </c>
      <c r="AB3" s="11" t="s">
        <v>241</v>
      </c>
      <c r="AC3" s="12">
        <v>1.7</v>
      </c>
      <c r="AD3" s="12">
        <v>1</v>
      </c>
      <c r="AE3" s="8"/>
      <c r="AF3" s="11" t="s">
        <v>245</v>
      </c>
      <c r="AG3" s="11" t="s">
        <v>244</v>
      </c>
      <c r="AH3" s="11" t="s">
        <v>246</v>
      </c>
      <c r="AI3" s="8" t="s">
        <v>173</v>
      </c>
      <c r="AJ3" s="8" t="s">
        <v>194</v>
      </c>
      <c r="AK3" s="21" t="s">
        <v>250</v>
      </c>
    </row>
    <row r="4" spans="1:37" s="5" customFormat="1">
      <c r="A4" s="6">
        <v>44576</v>
      </c>
      <c r="B4" s="15" t="s">
        <v>142</v>
      </c>
      <c r="C4" s="8" t="s">
        <v>177</v>
      </c>
      <c r="D4" s="9">
        <v>7.3657407407407408E-2</v>
      </c>
      <c r="E4" s="22" t="s">
        <v>201</v>
      </c>
      <c r="F4" s="20">
        <v>7</v>
      </c>
      <c r="G4" s="10">
        <v>11.4</v>
      </c>
      <c r="H4" s="10">
        <v>12.3</v>
      </c>
      <c r="I4" s="10">
        <v>12.5</v>
      </c>
      <c r="J4" s="10">
        <v>12.3</v>
      </c>
      <c r="K4" s="10">
        <v>12.1</v>
      </c>
      <c r="L4" s="10">
        <v>12.3</v>
      </c>
      <c r="M4" s="10">
        <v>12.9</v>
      </c>
      <c r="N4" s="10">
        <v>13.6</v>
      </c>
      <c r="O4" s="17">
        <f t="shared" si="0"/>
        <v>30.7</v>
      </c>
      <c r="P4" s="17">
        <f t="shared" si="1"/>
        <v>36.9</v>
      </c>
      <c r="Q4" s="17">
        <f t="shared" si="2"/>
        <v>38.800000000000004</v>
      </c>
      <c r="R4" s="17">
        <f t="shared" si="3"/>
        <v>63.2</v>
      </c>
      <c r="S4" s="11" t="s">
        <v>126</v>
      </c>
      <c r="T4" s="11" t="s">
        <v>133</v>
      </c>
      <c r="U4" s="13" t="s">
        <v>132</v>
      </c>
      <c r="V4" s="13" t="s">
        <v>132</v>
      </c>
      <c r="W4" s="13" t="s">
        <v>127</v>
      </c>
      <c r="X4" s="12">
        <v>5.0999999999999996</v>
      </c>
      <c r="Y4" s="12">
        <v>5.2</v>
      </c>
      <c r="Z4" s="11" t="s">
        <v>246</v>
      </c>
      <c r="AA4" s="12">
        <v>2</v>
      </c>
      <c r="AB4" s="11" t="s">
        <v>241</v>
      </c>
      <c r="AC4" s="12">
        <v>1</v>
      </c>
      <c r="AD4" s="12">
        <v>1</v>
      </c>
      <c r="AE4" s="8"/>
      <c r="AF4" s="11" t="s">
        <v>245</v>
      </c>
      <c r="AG4" s="11" t="s">
        <v>244</v>
      </c>
      <c r="AH4" s="11" t="s">
        <v>122</v>
      </c>
      <c r="AI4" s="8" t="s">
        <v>173</v>
      </c>
      <c r="AJ4" s="8" t="s">
        <v>200</v>
      </c>
      <c r="AK4" s="21" t="s">
        <v>253</v>
      </c>
    </row>
    <row r="5" spans="1:37" s="5" customFormat="1">
      <c r="A5" s="6">
        <v>44577</v>
      </c>
      <c r="B5" s="15" t="s">
        <v>140</v>
      </c>
      <c r="C5" s="8" t="s">
        <v>177</v>
      </c>
      <c r="D5" s="9">
        <v>7.5034722222222225E-2</v>
      </c>
      <c r="E5" s="22" t="s">
        <v>206</v>
      </c>
      <c r="F5" s="20">
        <v>7.1</v>
      </c>
      <c r="G5" s="10">
        <v>11.4</v>
      </c>
      <c r="H5" s="10">
        <v>11.8</v>
      </c>
      <c r="I5" s="10">
        <v>12.7</v>
      </c>
      <c r="J5" s="10">
        <v>12.6</v>
      </c>
      <c r="K5" s="10">
        <v>12.9</v>
      </c>
      <c r="L5" s="10">
        <v>13.1</v>
      </c>
      <c r="M5" s="10">
        <v>13.6</v>
      </c>
      <c r="N5" s="10">
        <v>13.1</v>
      </c>
      <c r="O5" s="17">
        <f t="shared" si="0"/>
        <v>30.3</v>
      </c>
      <c r="P5" s="17">
        <f t="shared" si="1"/>
        <v>38.199999999999996</v>
      </c>
      <c r="Q5" s="17">
        <f t="shared" si="2"/>
        <v>39.799999999999997</v>
      </c>
      <c r="R5" s="17">
        <f t="shared" si="3"/>
        <v>65.3</v>
      </c>
      <c r="S5" s="11" t="s">
        <v>126</v>
      </c>
      <c r="T5" s="11" t="s">
        <v>133</v>
      </c>
      <c r="U5" s="13" t="s">
        <v>207</v>
      </c>
      <c r="V5" s="13" t="s">
        <v>208</v>
      </c>
      <c r="W5" s="13" t="s">
        <v>209</v>
      </c>
      <c r="X5" s="12">
        <v>4</v>
      </c>
      <c r="Y5" s="12">
        <v>4.2</v>
      </c>
      <c r="Z5" s="11" t="s">
        <v>122</v>
      </c>
      <c r="AA5" s="12">
        <v>1.7</v>
      </c>
      <c r="AB5" s="11" t="s">
        <v>241</v>
      </c>
      <c r="AC5" s="12">
        <v>0.8</v>
      </c>
      <c r="AD5" s="12">
        <v>0.9</v>
      </c>
      <c r="AE5" s="8"/>
      <c r="AF5" s="11" t="s">
        <v>244</v>
      </c>
      <c r="AG5" s="11" t="s">
        <v>244</v>
      </c>
      <c r="AH5" s="11" t="s">
        <v>122</v>
      </c>
      <c r="AI5" s="8" t="s">
        <v>173</v>
      </c>
      <c r="AJ5" s="8" t="s">
        <v>257</v>
      </c>
      <c r="AK5" s="21" t="s">
        <v>256</v>
      </c>
    </row>
    <row r="6" spans="1:37" s="5" customFormat="1">
      <c r="A6" s="6">
        <v>44577</v>
      </c>
      <c r="B6" s="16" t="s">
        <v>150</v>
      </c>
      <c r="C6" s="8" t="s">
        <v>177</v>
      </c>
      <c r="D6" s="9">
        <v>7.3668981481481488E-2</v>
      </c>
      <c r="E6" s="22" t="s">
        <v>220</v>
      </c>
      <c r="F6" s="20">
        <v>7</v>
      </c>
      <c r="G6" s="10">
        <v>10.9</v>
      </c>
      <c r="H6" s="10">
        <v>11.7</v>
      </c>
      <c r="I6" s="10">
        <v>13</v>
      </c>
      <c r="J6" s="10">
        <v>12.7</v>
      </c>
      <c r="K6" s="10">
        <v>12.4</v>
      </c>
      <c r="L6" s="10">
        <v>12.4</v>
      </c>
      <c r="M6" s="10">
        <v>13</v>
      </c>
      <c r="N6" s="10">
        <v>13.4</v>
      </c>
      <c r="O6" s="17">
        <f t="shared" si="0"/>
        <v>29.599999999999998</v>
      </c>
      <c r="P6" s="17">
        <f t="shared" si="1"/>
        <v>38.1</v>
      </c>
      <c r="Q6" s="17">
        <f t="shared" si="2"/>
        <v>38.799999999999997</v>
      </c>
      <c r="R6" s="17">
        <f t="shared" si="3"/>
        <v>63.9</v>
      </c>
      <c r="S6" s="11" t="s">
        <v>126</v>
      </c>
      <c r="T6" s="11" t="s">
        <v>133</v>
      </c>
      <c r="U6" s="13" t="s">
        <v>221</v>
      </c>
      <c r="V6" s="13" t="s">
        <v>222</v>
      </c>
      <c r="W6" s="13" t="s">
        <v>165</v>
      </c>
      <c r="X6" s="12">
        <v>4</v>
      </c>
      <c r="Y6" s="12">
        <v>4.2</v>
      </c>
      <c r="Z6" s="11" t="s">
        <v>122</v>
      </c>
      <c r="AA6" s="12">
        <v>0.8</v>
      </c>
      <c r="AB6" s="11" t="s">
        <v>241</v>
      </c>
      <c r="AC6" s="12">
        <v>0.1</v>
      </c>
      <c r="AD6" s="12">
        <v>0.7</v>
      </c>
      <c r="AE6" s="8"/>
      <c r="AF6" s="11" t="s">
        <v>243</v>
      </c>
      <c r="AG6" s="11" t="s">
        <v>243</v>
      </c>
      <c r="AH6" s="11" t="s">
        <v>123</v>
      </c>
      <c r="AI6" s="8" t="s">
        <v>173</v>
      </c>
      <c r="AJ6" s="8" t="s">
        <v>267</v>
      </c>
      <c r="AK6" s="21" t="s">
        <v>268</v>
      </c>
    </row>
    <row r="7" spans="1:37" s="5" customFormat="1">
      <c r="A7" s="6">
        <v>44577</v>
      </c>
      <c r="B7" s="16" t="s">
        <v>146</v>
      </c>
      <c r="C7" s="8" t="s">
        <v>177</v>
      </c>
      <c r="D7" s="9">
        <v>7.2916666666666671E-2</v>
      </c>
      <c r="E7" s="23" t="s">
        <v>233</v>
      </c>
      <c r="F7" s="20">
        <v>7</v>
      </c>
      <c r="G7" s="10">
        <v>10.7</v>
      </c>
      <c r="H7" s="10">
        <v>12</v>
      </c>
      <c r="I7" s="10">
        <v>12.9</v>
      </c>
      <c r="J7" s="10">
        <v>13.2</v>
      </c>
      <c r="K7" s="10">
        <v>12.2</v>
      </c>
      <c r="L7" s="10">
        <v>11.9</v>
      </c>
      <c r="M7" s="10">
        <v>12.4</v>
      </c>
      <c r="N7" s="10">
        <v>12.7</v>
      </c>
      <c r="O7" s="17">
        <f t="shared" si="0"/>
        <v>29.7</v>
      </c>
      <c r="P7" s="17">
        <f t="shared" si="1"/>
        <v>38.299999999999997</v>
      </c>
      <c r="Q7" s="17">
        <f t="shared" si="2"/>
        <v>37</v>
      </c>
      <c r="R7" s="17">
        <f t="shared" si="3"/>
        <v>62.399999999999991</v>
      </c>
      <c r="S7" s="11" t="s">
        <v>231</v>
      </c>
      <c r="T7" s="11" t="s">
        <v>232</v>
      </c>
      <c r="U7" s="13" t="s">
        <v>234</v>
      </c>
      <c r="V7" s="13" t="s">
        <v>127</v>
      </c>
      <c r="W7" s="13" t="s">
        <v>127</v>
      </c>
      <c r="X7" s="12">
        <v>4</v>
      </c>
      <c r="Y7" s="12">
        <v>4.2</v>
      </c>
      <c r="Z7" s="11" t="s">
        <v>122</v>
      </c>
      <c r="AA7" s="12">
        <v>2</v>
      </c>
      <c r="AB7" s="11" t="s">
        <v>241</v>
      </c>
      <c r="AC7" s="12">
        <v>1.3</v>
      </c>
      <c r="AD7" s="12">
        <v>0.7</v>
      </c>
      <c r="AE7" s="8"/>
      <c r="AF7" s="11" t="s">
        <v>245</v>
      </c>
      <c r="AG7" s="11" t="s">
        <v>244</v>
      </c>
      <c r="AH7" s="11" t="s">
        <v>123</v>
      </c>
      <c r="AI7" s="8" t="s">
        <v>173</v>
      </c>
      <c r="AJ7" s="8" t="s">
        <v>275</v>
      </c>
      <c r="AK7" s="21" t="s">
        <v>276</v>
      </c>
    </row>
    <row r="8" spans="1:37" s="5" customFormat="1">
      <c r="A8" s="6">
        <v>44583</v>
      </c>
      <c r="B8" s="16" t="s">
        <v>141</v>
      </c>
      <c r="C8" s="8" t="s">
        <v>177</v>
      </c>
      <c r="D8" s="9">
        <v>7.5057870370370372E-2</v>
      </c>
      <c r="E8" s="23" t="s">
        <v>284</v>
      </c>
      <c r="F8" s="20">
        <v>7.1</v>
      </c>
      <c r="G8" s="10">
        <v>11.9</v>
      </c>
      <c r="H8" s="10">
        <v>12.6</v>
      </c>
      <c r="I8" s="10">
        <v>13.1</v>
      </c>
      <c r="J8" s="10">
        <v>12.8</v>
      </c>
      <c r="K8" s="10">
        <v>12.2</v>
      </c>
      <c r="L8" s="10">
        <v>12.7</v>
      </c>
      <c r="M8" s="10">
        <v>13</v>
      </c>
      <c r="N8" s="10">
        <v>13.1</v>
      </c>
      <c r="O8" s="17">
        <f t="shared" ref="O8:O13" si="4">SUM(F8:H8)</f>
        <v>31.6</v>
      </c>
      <c r="P8" s="17">
        <f t="shared" ref="P8:P13" si="5">SUM(I8:K8)</f>
        <v>38.099999999999994</v>
      </c>
      <c r="Q8" s="17">
        <f t="shared" ref="Q8:Q13" si="6">SUM(L8:N8)</f>
        <v>38.799999999999997</v>
      </c>
      <c r="R8" s="17">
        <f t="shared" ref="R8:R13" si="7">SUM(J8:N8)</f>
        <v>63.800000000000004</v>
      </c>
      <c r="S8" s="11" t="s">
        <v>126</v>
      </c>
      <c r="T8" s="11" t="s">
        <v>133</v>
      </c>
      <c r="U8" s="13" t="s">
        <v>221</v>
      </c>
      <c r="V8" s="13" t="s">
        <v>234</v>
      </c>
      <c r="W8" s="13" t="s">
        <v>289</v>
      </c>
      <c r="X8" s="12">
        <v>2.7</v>
      </c>
      <c r="Y8" s="12">
        <v>3.1</v>
      </c>
      <c r="Z8" s="11" t="s">
        <v>246</v>
      </c>
      <c r="AA8" s="12">
        <v>1.9</v>
      </c>
      <c r="AB8" s="11" t="s">
        <v>241</v>
      </c>
      <c r="AC8" s="12">
        <v>0.8</v>
      </c>
      <c r="AD8" s="12">
        <v>1.1000000000000001</v>
      </c>
      <c r="AE8" s="8"/>
      <c r="AF8" s="11" t="s">
        <v>244</v>
      </c>
      <c r="AG8" s="11" t="s">
        <v>243</v>
      </c>
      <c r="AH8" s="11" t="s">
        <v>122</v>
      </c>
      <c r="AI8" s="8"/>
      <c r="AJ8" s="8" t="s">
        <v>283</v>
      </c>
      <c r="AK8" s="21" t="s">
        <v>359</v>
      </c>
    </row>
    <row r="9" spans="1:37" s="5" customFormat="1">
      <c r="A9" s="6">
        <v>44583</v>
      </c>
      <c r="B9" s="15" t="s">
        <v>143</v>
      </c>
      <c r="C9" s="8" t="s">
        <v>177</v>
      </c>
      <c r="D9" s="9">
        <v>7.435185185185185E-2</v>
      </c>
      <c r="E9" s="23" t="s">
        <v>282</v>
      </c>
      <c r="F9" s="20">
        <v>6.9</v>
      </c>
      <c r="G9" s="10">
        <v>11.1</v>
      </c>
      <c r="H9" s="10">
        <v>12.2</v>
      </c>
      <c r="I9" s="10">
        <v>13.3</v>
      </c>
      <c r="J9" s="10">
        <v>12.7</v>
      </c>
      <c r="K9" s="10">
        <v>12.2</v>
      </c>
      <c r="L9" s="10">
        <v>12.7</v>
      </c>
      <c r="M9" s="10">
        <v>13.5</v>
      </c>
      <c r="N9" s="10">
        <v>12.8</v>
      </c>
      <c r="O9" s="17">
        <f t="shared" si="4"/>
        <v>30.2</v>
      </c>
      <c r="P9" s="17">
        <f t="shared" si="5"/>
        <v>38.200000000000003</v>
      </c>
      <c r="Q9" s="17">
        <f t="shared" si="6"/>
        <v>39</v>
      </c>
      <c r="R9" s="17">
        <f t="shared" si="7"/>
        <v>63.899999999999991</v>
      </c>
      <c r="S9" s="11" t="s">
        <v>126</v>
      </c>
      <c r="T9" s="11" t="s">
        <v>133</v>
      </c>
      <c r="U9" s="13" t="s">
        <v>165</v>
      </c>
      <c r="V9" s="13" t="s">
        <v>297</v>
      </c>
      <c r="W9" s="13" t="s">
        <v>298</v>
      </c>
      <c r="X9" s="12">
        <v>2.7</v>
      </c>
      <c r="Y9" s="12">
        <v>3.1</v>
      </c>
      <c r="Z9" s="11" t="s">
        <v>246</v>
      </c>
      <c r="AA9" s="12">
        <v>2.2000000000000002</v>
      </c>
      <c r="AB9" s="11" t="s">
        <v>241</v>
      </c>
      <c r="AC9" s="12">
        <v>1.1000000000000001</v>
      </c>
      <c r="AD9" s="12">
        <v>1.1000000000000001</v>
      </c>
      <c r="AE9" s="8"/>
      <c r="AF9" s="11" t="s">
        <v>245</v>
      </c>
      <c r="AG9" s="11" t="s">
        <v>244</v>
      </c>
      <c r="AH9" s="11" t="s">
        <v>122</v>
      </c>
      <c r="AI9" s="8"/>
      <c r="AJ9" s="8" t="s">
        <v>296</v>
      </c>
      <c r="AK9" s="21" t="s">
        <v>363</v>
      </c>
    </row>
    <row r="10" spans="1:37" s="5" customFormat="1">
      <c r="A10" s="6">
        <v>44583</v>
      </c>
      <c r="B10" s="16" t="s">
        <v>142</v>
      </c>
      <c r="C10" s="8" t="s">
        <v>177</v>
      </c>
      <c r="D10" s="9">
        <v>7.4328703703703702E-2</v>
      </c>
      <c r="E10" s="23" t="s">
        <v>308</v>
      </c>
      <c r="F10" s="20">
        <v>7.1</v>
      </c>
      <c r="G10" s="10">
        <v>11.1</v>
      </c>
      <c r="H10" s="10">
        <v>12.5</v>
      </c>
      <c r="I10" s="10">
        <v>13.4</v>
      </c>
      <c r="J10" s="10">
        <v>12.6</v>
      </c>
      <c r="K10" s="10">
        <v>12.4</v>
      </c>
      <c r="L10" s="10">
        <v>12.6</v>
      </c>
      <c r="M10" s="10">
        <v>12.7</v>
      </c>
      <c r="N10" s="10">
        <v>12.8</v>
      </c>
      <c r="O10" s="17">
        <f t="shared" si="4"/>
        <v>30.7</v>
      </c>
      <c r="P10" s="17">
        <f t="shared" si="5"/>
        <v>38.4</v>
      </c>
      <c r="Q10" s="17">
        <f t="shared" si="6"/>
        <v>38.099999999999994</v>
      </c>
      <c r="R10" s="17">
        <f t="shared" si="7"/>
        <v>63.099999999999994</v>
      </c>
      <c r="S10" s="11" t="s">
        <v>231</v>
      </c>
      <c r="T10" s="11" t="s">
        <v>309</v>
      </c>
      <c r="U10" s="13" t="s">
        <v>127</v>
      </c>
      <c r="V10" s="13" t="s">
        <v>165</v>
      </c>
      <c r="W10" s="13" t="s">
        <v>310</v>
      </c>
      <c r="X10" s="12">
        <v>2.7</v>
      </c>
      <c r="Y10" s="12">
        <v>3.1</v>
      </c>
      <c r="Z10" s="11" t="s">
        <v>246</v>
      </c>
      <c r="AA10" s="12">
        <v>2.8</v>
      </c>
      <c r="AB10" s="11" t="s">
        <v>241</v>
      </c>
      <c r="AC10" s="12">
        <v>1.7</v>
      </c>
      <c r="AD10" s="12">
        <v>1.1000000000000001</v>
      </c>
      <c r="AE10" s="8"/>
      <c r="AF10" s="11" t="s">
        <v>245</v>
      </c>
      <c r="AG10" s="11" t="s">
        <v>244</v>
      </c>
      <c r="AH10" s="11" t="s">
        <v>122</v>
      </c>
      <c r="AI10" s="8"/>
      <c r="AJ10" s="8" t="s">
        <v>307</v>
      </c>
      <c r="AK10" s="21" t="s">
        <v>367</v>
      </c>
    </row>
    <row r="11" spans="1:37" s="5" customFormat="1">
      <c r="A11" s="6">
        <v>44584</v>
      </c>
      <c r="B11" s="15" t="s">
        <v>141</v>
      </c>
      <c r="C11" s="8" t="s">
        <v>327</v>
      </c>
      <c r="D11" s="9">
        <v>7.5104166666666666E-2</v>
      </c>
      <c r="E11" s="23" t="s">
        <v>305</v>
      </c>
      <c r="F11" s="20">
        <v>7.1</v>
      </c>
      <c r="G11" s="10">
        <v>10.9</v>
      </c>
      <c r="H11" s="10">
        <v>12.1</v>
      </c>
      <c r="I11" s="10">
        <v>13.2</v>
      </c>
      <c r="J11" s="10">
        <v>12.7</v>
      </c>
      <c r="K11" s="10">
        <v>12.5</v>
      </c>
      <c r="L11" s="10">
        <v>13</v>
      </c>
      <c r="M11" s="10">
        <v>13.4</v>
      </c>
      <c r="N11" s="10">
        <v>14</v>
      </c>
      <c r="O11" s="17">
        <f t="shared" si="4"/>
        <v>30.1</v>
      </c>
      <c r="P11" s="17">
        <f t="shared" si="5"/>
        <v>38.4</v>
      </c>
      <c r="Q11" s="17">
        <f t="shared" si="6"/>
        <v>40.4</v>
      </c>
      <c r="R11" s="17">
        <f t="shared" si="7"/>
        <v>65.599999999999994</v>
      </c>
      <c r="S11" s="11" t="s">
        <v>126</v>
      </c>
      <c r="T11" s="11" t="s">
        <v>133</v>
      </c>
      <c r="U11" s="13" t="s">
        <v>221</v>
      </c>
      <c r="V11" s="13" t="s">
        <v>328</v>
      </c>
      <c r="W11" s="13" t="s">
        <v>234</v>
      </c>
      <c r="X11" s="12">
        <v>3.8</v>
      </c>
      <c r="Y11" s="12">
        <v>2.5</v>
      </c>
      <c r="Z11" s="11" t="s">
        <v>122</v>
      </c>
      <c r="AA11" s="12">
        <v>2.2999999999999998</v>
      </c>
      <c r="AB11" s="11" t="s">
        <v>241</v>
      </c>
      <c r="AC11" s="12">
        <v>1.8</v>
      </c>
      <c r="AD11" s="12">
        <v>0.5</v>
      </c>
      <c r="AE11" s="8"/>
      <c r="AF11" s="11" t="s">
        <v>245</v>
      </c>
      <c r="AG11" s="11" t="s">
        <v>244</v>
      </c>
      <c r="AH11" s="11" t="s">
        <v>122</v>
      </c>
      <c r="AI11" s="8"/>
      <c r="AJ11" s="8" t="s">
        <v>314</v>
      </c>
      <c r="AK11" s="21" t="s">
        <v>369</v>
      </c>
    </row>
    <row r="12" spans="1:37" s="5" customFormat="1">
      <c r="A12" s="6">
        <v>44584</v>
      </c>
      <c r="B12" s="16" t="s">
        <v>143</v>
      </c>
      <c r="C12" s="8" t="s">
        <v>338</v>
      </c>
      <c r="D12" s="9">
        <v>7.3020833333333326E-2</v>
      </c>
      <c r="E12" s="23" t="s">
        <v>324</v>
      </c>
      <c r="F12" s="20">
        <v>6.9</v>
      </c>
      <c r="G12" s="10">
        <v>11.3</v>
      </c>
      <c r="H12" s="10">
        <v>12.3</v>
      </c>
      <c r="I12" s="10">
        <v>13</v>
      </c>
      <c r="J12" s="10">
        <v>12.2</v>
      </c>
      <c r="K12" s="10">
        <v>12.1</v>
      </c>
      <c r="L12" s="10">
        <v>12.5</v>
      </c>
      <c r="M12" s="10">
        <v>12.6</v>
      </c>
      <c r="N12" s="10">
        <v>13</v>
      </c>
      <c r="O12" s="17">
        <f t="shared" si="4"/>
        <v>30.500000000000004</v>
      </c>
      <c r="P12" s="17">
        <f t="shared" si="5"/>
        <v>37.299999999999997</v>
      </c>
      <c r="Q12" s="17">
        <f t="shared" si="6"/>
        <v>38.1</v>
      </c>
      <c r="R12" s="17">
        <f t="shared" si="7"/>
        <v>62.4</v>
      </c>
      <c r="S12" s="11" t="s">
        <v>126</v>
      </c>
      <c r="T12" s="11" t="s">
        <v>232</v>
      </c>
      <c r="U12" s="13" t="s">
        <v>339</v>
      </c>
      <c r="V12" s="13" t="s">
        <v>340</v>
      </c>
      <c r="W12" s="13" t="s">
        <v>341</v>
      </c>
      <c r="X12" s="12">
        <v>3.8</v>
      </c>
      <c r="Y12" s="12">
        <v>2.5</v>
      </c>
      <c r="Z12" s="11" t="s">
        <v>123</v>
      </c>
      <c r="AA12" s="12">
        <v>0.7</v>
      </c>
      <c r="AB12" s="11" t="s">
        <v>241</v>
      </c>
      <c r="AC12" s="12">
        <v>0.8</v>
      </c>
      <c r="AD12" s="12">
        <v>-0.1</v>
      </c>
      <c r="AE12" s="8"/>
      <c r="AF12" s="11" t="s">
        <v>244</v>
      </c>
      <c r="AG12" s="11" t="s">
        <v>244</v>
      </c>
      <c r="AH12" s="11" t="s">
        <v>122</v>
      </c>
      <c r="AI12" s="8"/>
      <c r="AJ12" s="8" t="s">
        <v>323</v>
      </c>
      <c r="AK12" s="21" t="s">
        <v>375</v>
      </c>
    </row>
    <row r="13" spans="1:37" s="5" customFormat="1">
      <c r="A13" s="6">
        <v>44584</v>
      </c>
      <c r="B13" s="16" t="s">
        <v>279</v>
      </c>
      <c r="C13" s="8" t="s">
        <v>338</v>
      </c>
      <c r="D13" s="9">
        <v>7.1608796296296295E-2</v>
      </c>
      <c r="E13" s="23" t="s">
        <v>351</v>
      </c>
      <c r="F13" s="20">
        <v>7</v>
      </c>
      <c r="G13" s="10">
        <v>10.8</v>
      </c>
      <c r="H13" s="10">
        <v>11.8</v>
      </c>
      <c r="I13" s="10">
        <v>12.6</v>
      </c>
      <c r="J13" s="10">
        <v>12.2</v>
      </c>
      <c r="K13" s="10">
        <v>11.5</v>
      </c>
      <c r="L13" s="10">
        <v>12.2</v>
      </c>
      <c r="M13" s="10">
        <v>12.4</v>
      </c>
      <c r="N13" s="10">
        <v>13.2</v>
      </c>
      <c r="O13" s="17">
        <f t="shared" si="4"/>
        <v>29.6</v>
      </c>
      <c r="P13" s="17">
        <f t="shared" si="5"/>
        <v>36.299999999999997</v>
      </c>
      <c r="Q13" s="17">
        <f t="shared" si="6"/>
        <v>37.799999999999997</v>
      </c>
      <c r="R13" s="17">
        <f t="shared" si="7"/>
        <v>61.5</v>
      </c>
      <c r="S13" s="11" t="s">
        <v>354</v>
      </c>
      <c r="T13" s="11" t="s">
        <v>133</v>
      </c>
      <c r="U13" s="13" t="s">
        <v>355</v>
      </c>
      <c r="V13" s="13" t="s">
        <v>356</v>
      </c>
      <c r="W13" s="13" t="s">
        <v>171</v>
      </c>
      <c r="X13" s="12">
        <v>3.8</v>
      </c>
      <c r="Y13" s="12">
        <v>2.5</v>
      </c>
      <c r="Z13" s="11" t="s">
        <v>343</v>
      </c>
      <c r="AA13" s="12">
        <v>0.1</v>
      </c>
      <c r="AB13" s="11" t="s">
        <v>241</v>
      </c>
      <c r="AC13" s="12">
        <v>0.5</v>
      </c>
      <c r="AD13" s="12">
        <v>-0.4</v>
      </c>
      <c r="AE13" s="8"/>
      <c r="AF13" s="11" t="s">
        <v>244</v>
      </c>
      <c r="AG13" s="11" t="s">
        <v>244</v>
      </c>
      <c r="AH13" s="11" t="s">
        <v>122</v>
      </c>
      <c r="AI13" s="8"/>
      <c r="AJ13" s="8" t="s">
        <v>350</v>
      </c>
      <c r="AK13" s="21" t="s">
        <v>378</v>
      </c>
    </row>
    <row r="14" spans="1:37" s="5" customFormat="1">
      <c r="A14" s="6">
        <v>44590</v>
      </c>
      <c r="B14" s="16" t="s">
        <v>141</v>
      </c>
      <c r="C14" s="8" t="s">
        <v>177</v>
      </c>
      <c r="D14" s="9">
        <v>7.570601851851852E-2</v>
      </c>
      <c r="E14" s="23" t="s">
        <v>385</v>
      </c>
      <c r="F14" s="20">
        <v>7.1</v>
      </c>
      <c r="G14" s="10">
        <v>11.2</v>
      </c>
      <c r="H14" s="10">
        <v>12.2</v>
      </c>
      <c r="I14" s="10">
        <v>13.3</v>
      </c>
      <c r="J14" s="10">
        <v>13.2</v>
      </c>
      <c r="K14" s="10">
        <v>12.9</v>
      </c>
      <c r="L14" s="10">
        <v>13</v>
      </c>
      <c r="M14" s="10">
        <v>13.4</v>
      </c>
      <c r="N14" s="10">
        <v>12.8</v>
      </c>
      <c r="O14" s="17">
        <f t="shared" ref="O14:O18" si="8">SUM(F14:H14)</f>
        <v>30.499999999999996</v>
      </c>
      <c r="P14" s="17">
        <f t="shared" ref="P14:P18" si="9">SUM(I14:K14)</f>
        <v>39.4</v>
      </c>
      <c r="Q14" s="17">
        <f t="shared" ref="Q14:Q18" si="10">SUM(L14:N14)</f>
        <v>39.200000000000003</v>
      </c>
      <c r="R14" s="17">
        <f t="shared" ref="R14:R18" si="11">SUM(J14:N14)</f>
        <v>65.3</v>
      </c>
      <c r="S14" s="11" t="s">
        <v>126</v>
      </c>
      <c r="T14" s="11" t="s">
        <v>133</v>
      </c>
      <c r="U14" s="13" t="s">
        <v>388</v>
      </c>
      <c r="V14" s="13" t="s">
        <v>310</v>
      </c>
      <c r="W14" s="13" t="s">
        <v>389</v>
      </c>
      <c r="X14" s="12">
        <v>8.1</v>
      </c>
      <c r="Y14" s="12">
        <v>8.9</v>
      </c>
      <c r="Z14" s="11" t="s">
        <v>246</v>
      </c>
      <c r="AA14" s="12">
        <v>2.5</v>
      </c>
      <c r="AB14" s="11" t="s">
        <v>241</v>
      </c>
      <c r="AC14" s="12">
        <v>1.6</v>
      </c>
      <c r="AD14" s="12">
        <v>0.9</v>
      </c>
      <c r="AE14" s="8"/>
      <c r="AF14" s="11" t="s">
        <v>245</v>
      </c>
      <c r="AG14" s="11" t="s">
        <v>244</v>
      </c>
      <c r="AH14" s="11" t="s">
        <v>123</v>
      </c>
      <c r="AI14" s="8" t="s">
        <v>173</v>
      </c>
      <c r="AJ14" s="8" t="s">
        <v>384</v>
      </c>
      <c r="AK14" s="21" t="s">
        <v>450</v>
      </c>
    </row>
    <row r="15" spans="1:37" s="5" customFormat="1">
      <c r="A15" s="6">
        <v>44590</v>
      </c>
      <c r="B15" s="15" t="s">
        <v>143</v>
      </c>
      <c r="C15" s="8" t="s">
        <v>177</v>
      </c>
      <c r="D15" s="9">
        <v>7.3657407407407408E-2</v>
      </c>
      <c r="E15" s="23" t="s">
        <v>381</v>
      </c>
      <c r="F15" s="20">
        <v>6.9</v>
      </c>
      <c r="G15" s="10">
        <v>10.9</v>
      </c>
      <c r="H15" s="10">
        <v>11.4</v>
      </c>
      <c r="I15" s="10">
        <v>13.2</v>
      </c>
      <c r="J15" s="10">
        <v>12.9</v>
      </c>
      <c r="K15" s="10">
        <v>12.7</v>
      </c>
      <c r="L15" s="10">
        <v>12.6</v>
      </c>
      <c r="M15" s="10">
        <v>12.6</v>
      </c>
      <c r="N15" s="10">
        <v>13.2</v>
      </c>
      <c r="O15" s="17">
        <f t="shared" si="8"/>
        <v>29.200000000000003</v>
      </c>
      <c r="P15" s="17">
        <f t="shared" si="9"/>
        <v>38.799999999999997</v>
      </c>
      <c r="Q15" s="17">
        <f t="shared" si="10"/>
        <v>38.4</v>
      </c>
      <c r="R15" s="17">
        <f t="shared" si="11"/>
        <v>64</v>
      </c>
      <c r="S15" s="11" t="s">
        <v>126</v>
      </c>
      <c r="T15" s="11" t="s">
        <v>232</v>
      </c>
      <c r="U15" s="13" t="s">
        <v>171</v>
      </c>
      <c r="V15" s="13" t="s">
        <v>399</v>
      </c>
      <c r="W15" s="13" t="s">
        <v>400</v>
      </c>
      <c r="X15" s="12">
        <v>8.1</v>
      </c>
      <c r="Y15" s="12">
        <v>8.9</v>
      </c>
      <c r="Z15" s="11" t="s">
        <v>246</v>
      </c>
      <c r="AA15" s="12">
        <v>1.2</v>
      </c>
      <c r="AB15" s="11" t="s">
        <v>241</v>
      </c>
      <c r="AC15" s="12">
        <v>0.3</v>
      </c>
      <c r="AD15" s="12">
        <v>0.9</v>
      </c>
      <c r="AE15" s="8"/>
      <c r="AF15" s="11" t="s">
        <v>243</v>
      </c>
      <c r="AG15" s="11" t="s">
        <v>245</v>
      </c>
      <c r="AH15" s="11" t="s">
        <v>122</v>
      </c>
      <c r="AI15" s="8" t="s">
        <v>173</v>
      </c>
      <c r="AJ15" s="8" t="s">
        <v>398</v>
      </c>
      <c r="AK15" s="21" t="s">
        <v>455</v>
      </c>
    </row>
    <row r="16" spans="1:37" s="5" customFormat="1">
      <c r="A16" s="6">
        <v>44591</v>
      </c>
      <c r="B16" s="15" t="s">
        <v>141</v>
      </c>
      <c r="C16" s="8" t="s">
        <v>177</v>
      </c>
      <c r="D16" s="9">
        <v>7.5775462962962961E-2</v>
      </c>
      <c r="E16" s="23" t="s">
        <v>414</v>
      </c>
      <c r="F16" s="20">
        <v>6.9</v>
      </c>
      <c r="G16" s="10">
        <v>11.1</v>
      </c>
      <c r="H16" s="10">
        <v>12.4</v>
      </c>
      <c r="I16" s="10">
        <v>14.1</v>
      </c>
      <c r="J16" s="10">
        <v>13</v>
      </c>
      <c r="K16" s="10">
        <v>12.4</v>
      </c>
      <c r="L16" s="10">
        <v>13.2</v>
      </c>
      <c r="M16" s="10">
        <v>13.3</v>
      </c>
      <c r="N16" s="10">
        <v>13.3</v>
      </c>
      <c r="O16" s="17">
        <f t="shared" si="8"/>
        <v>30.4</v>
      </c>
      <c r="P16" s="17">
        <f t="shared" si="9"/>
        <v>39.5</v>
      </c>
      <c r="Q16" s="17">
        <f t="shared" si="10"/>
        <v>39.799999999999997</v>
      </c>
      <c r="R16" s="17">
        <f t="shared" si="11"/>
        <v>65.199999999999989</v>
      </c>
      <c r="S16" s="11" t="s">
        <v>126</v>
      </c>
      <c r="T16" s="11" t="s">
        <v>133</v>
      </c>
      <c r="U16" s="13" t="s">
        <v>132</v>
      </c>
      <c r="V16" s="13" t="s">
        <v>208</v>
      </c>
      <c r="W16" s="13" t="s">
        <v>420</v>
      </c>
      <c r="X16" s="12">
        <v>6.8</v>
      </c>
      <c r="Y16" s="12">
        <v>7.7</v>
      </c>
      <c r="Z16" s="11" t="s">
        <v>246</v>
      </c>
      <c r="AA16" s="12">
        <v>3.1</v>
      </c>
      <c r="AB16" s="11" t="s">
        <v>241</v>
      </c>
      <c r="AC16" s="12">
        <v>2.1</v>
      </c>
      <c r="AD16" s="12">
        <v>1</v>
      </c>
      <c r="AE16" s="8"/>
      <c r="AF16" s="11" t="s">
        <v>245</v>
      </c>
      <c r="AG16" s="11" t="s">
        <v>243</v>
      </c>
      <c r="AH16" s="11" t="s">
        <v>123</v>
      </c>
      <c r="AI16" s="8" t="s">
        <v>173</v>
      </c>
      <c r="AJ16" s="8" t="s">
        <v>415</v>
      </c>
      <c r="AK16" s="21" t="s">
        <v>460</v>
      </c>
    </row>
    <row r="17" spans="1:37" s="5" customFormat="1">
      <c r="A17" s="6">
        <v>44591</v>
      </c>
      <c r="B17" s="16" t="s">
        <v>143</v>
      </c>
      <c r="C17" s="8" t="s">
        <v>177</v>
      </c>
      <c r="D17" s="9">
        <v>7.3020833333333326E-2</v>
      </c>
      <c r="E17" s="23" t="s">
        <v>429</v>
      </c>
      <c r="F17" s="20">
        <v>7.1</v>
      </c>
      <c r="G17" s="10">
        <v>11</v>
      </c>
      <c r="H17" s="10">
        <v>11.9</v>
      </c>
      <c r="I17" s="10">
        <v>12.5</v>
      </c>
      <c r="J17" s="10">
        <v>12.5</v>
      </c>
      <c r="K17" s="10">
        <v>12.3</v>
      </c>
      <c r="L17" s="10">
        <v>12.4</v>
      </c>
      <c r="M17" s="10">
        <v>12.7</v>
      </c>
      <c r="N17" s="10">
        <v>13.5</v>
      </c>
      <c r="O17" s="17">
        <f t="shared" si="8"/>
        <v>30</v>
      </c>
      <c r="P17" s="17">
        <f t="shared" si="9"/>
        <v>37.299999999999997</v>
      </c>
      <c r="Q17" s="17">
        <f t="shared" si="10"/>
        <v>38.6</v>
      </c>
      <c r="R17" s="17">
        <f t="shared" si="11"/>
        <v>63.400000000000006</v>
      </c>
      <c r="S17" s="11" t="s">
        <v>354</v>
      </c>
      <c r="T17" s="11" t="s">
        <v>133</v>
      </c>
      <c r="U17" s="13" t="s">
        <v>432</v>
      </c>
      <c r="V17" s="13" t="s">
        <v>433</v>
      </c>
      <c r="W17" s="13" t="s">
        <v>434</v>
      </c>
      <c r="X17" s="12">
        <v>6.8</v>
      </c>
      <c r="Y17" s="12">
        <v>7.7</v>
      </c>
      <c r="Z17" s="11" t="s">
        <v>246</v>
      </c>
      <c r="AA17" s="12">
        <v>0.7</v>
      </c>
      <c r="AB17" s="11" t="s">
        <v>241</v>
      </c>
      <c r="AC17" s="12">
        <v>-0.3</v>
      </c>
      <c r="AD17" s="12">
        <v>1</v>
      </c>
      <c r="AE17" s="8" t="s">
        <v>449</v>
      </c>
      <c r="AF17" s="11" t="s">
        <v>243</v>
      </c>
      <c r="AG17" s="11" t="s">
        <v>244</v>
      </c>
      <c r="AH17" s="11" t="s">
        <v>122</v>
      </c>
      <c r="AI17" s="8" t="s">
        <v>173</v>
      </c>
      <c r="AJ17" s="8" t="s">
        <v>428</v>
      </c>
      <c r="AK17" s="21" t="s">
        <v>465</v>
      </c>
    </row>
    <row r="18" spans="1:37" s="5" customFormat="1">
      <c r="A18" s="6">
        <v>44591</v>
      </c>
      <c r="B18" s="15" t="s">
        <v>142</v>
      </c>
      <c r="C18" s="8" t="s">
        <v>177</v>
      </c>
      <c r="D18" s="9">
        <v>7.3680555555555555E-2</v>
      </c>
      <c r="E18" s="23" t="s">
        <v>440</v>
      </c>
      <c r="F18" s="20">
        <v>7</v>
      </c>
      <c r="G18" s="10">
        <v>11.5</v>
      </c>
      <c r="H18" s="10">
        <v>12.2</v>
      </c>
      <c r="I18" s="10">
        <v>12.8</v>
      </c>
      <c r="J18" s="10">
        <v>12.7</v>
      </c>
      <c r="K18" s="10">
        <v>12.3</v>
      </c>
      <c r="L18" s="10">
        <v>12.3</v>
      </c>
      <c r="M18" s="10">
        <v>12.7</v>
      </c>
      <c r="N18" s="10">
        <v>13.1</v>
      </c>
      <c r="O18" s="17">
        <f t="shared" si="8"/>
        <v>30.7</v>
      </c>
      <c r="P18" s="17">
        <f t="shared" si="9"/>
        <v>37.799999999999997</v>
      </c>
      <c r="Q18" s="17">
        <f t="shared" si="10"/>
        <v>38.1</v>
      </c>
      <c r="R18" s="17">
        <f t="shared" si="11"/>
        <v>63.1</v>
      </c>
      <c r="S18" s="11" t="s">
        <v>126</v>
      </c>
      <c r="T18" s="11" t="s">
        <v>232</v>
      </c>
      <c r="U18" s="13" t="s">
        <v>441</v>
      </c>
      <c r="V18" s="13" t="s">
        <v>132</v>
      </c>
      <c r="W18" s="13" t="s">
        <v>127</v>
      </c>
      <c r="X18" s="12">
        <v>6.8</v>
      </c>
      <c r="Y18" s="12">
        <v>7.7</v>
      </c>
      <c r="Z18" s="11" t="s">
        <v>246</v>
      </c>
      <c r="AA18" s="12">
        <v>2.2000000000000002</v>
      </c>
      <c r="AB18" s="11" t="s">
        <v>241</v>
      </c>
      <c r="AC18" s="12">
        <v>1.2</v>
      </c>
      <c r="AD18" s="12">
        <v>1</v>
      </c>
      <c r="AE18" s="8"/>
      <c r="AF18" s="11" t="s">
        <v>245</v>
      </c>
      <c r="AG18" s="11" t="s">
        <v>244</v>
      </c>
      <c r="AH18" s="11" t="s">
        <v>122</v>
      </c>
      <c r="AI18" s="8" t="s">
        <v>173</v>
      </c>
      <c r="AJ18" s="8" t="s">
        <v>439</v>
      </c>
      <c r="AK18" s="21" t="s">
        <v>468</v>
      </c>
    </row>
    <row r="19" spans="1:37" s="5" customFormat="1">
      <c r="A19" s="6">
        <v>44597</v>
      </c>
      <c r="B19" s="16" t="s">
        <v>141</v>
      </c>
      <c r="C19" s="8" t="s">
        <v>177</v>
      </c>
      <c r="D19" s="9">
        <v>7.5081018518518519E-2</v>
      </c>
      <c r="E19" s="23" t="s">
        <v>477</v>
      </c>
      <c r="F19" s="20">
        <v>6.7</v>
      </c>
      <c r="G19" s="10">
        <v>11.5</v>
      </c>
      <c r="H19" s="10">
        <v>12.7</v>
      </c>
      <c r="I19" s="10">
        <v>13.9</v>
      </c>
      <c r="J19" s="10">
        <v>12.7</v>
      </c>
      <c r="K19" s="10">
        <v>12.9</v>
      </c>
      <c r="L19" s="10">
        <v>12.8</v>
      </c>
      <c r="M19" s="10">
        <v>12.4</v>
      </c>
      <c r="N19" s="10">
        <v>13.1</v>
      </c>
      <c r="O19" s="17">
        <f t="shared" ref="O19:O23" si="12">SUM(F19:H19)</f>
        <v>30.9</v>
      </c>
      <c r="P19" s="17">
        <f t="shared" ref="P19:P23" si="13">SUM(I19:K19)</f>
        <v>39.5</v>
      </c>
      <c r="Q19" s="17">
        <f t="shared" ref="Q19:Q23" si="14">SUM(L19:N19)</f>
        <v>38.300000000000004</v>
      </c>
      <c r="R19" s="17">
        <f t="shared" ref="R19:R23" si="15">SUM(J19:N19)</f>
        <v>63.900000000000006</v>
      </c>
      <c r="S19" s="11" t="s">
        <v>231</v>
      </c>
      <c r="T19" s="11" t="s">
        <v>232</v>
      </c>
      <c r="U19" s="13" t="s">
        <v>355</v>
      </c>
      <c r="V19" s="13" t="s">
        <v>483</v>
      </c>
      <c r="W19" s="13" t="s">
        <v>420</v>
      </c>
      <c r="X19" s="12">
        <v>3.8</v>
      </c>
      <c r="Y19" s="12">
        <v>3.9</v>
      </c>
      <c r="Z19" s="11" t="s">
        <v>246</v>
      </c>
      <c r="AA19" s="12">
        <v>2.1</v>
      </c>
      <c r="AB19" s="11" t="s">
        <v>241</v>
      </c>
      <c r="AC19" s="12">
        <v>1.1000000000000001</v>
      </c>
      <c r="AD19" s="12">
        <v>1</v>
      </c>
      <c r="AE19" s="8"/>
      <c r="AF19" s="11" t="s">
        <v>245</v>
      </c>
      <c r="AG19" s="11" t="s">
        <v>244</v>
      </c>
      <c r="AH19" s="11" t="s">
        <v>122</v>
      </c>
      <c r="AI19" s="8"/>
      <c r="AJ19" s="8" t="s">
        <v>476</v>
      </c>
      <c r="AK19" s="21" t="s">
        <v>535</v>
      </c>
    </row>
    <row r="20" spans="1:37" s="5" customFormat="1">
      <c r="A20" s="6">
        <v>44597</v>
      </c>
      <c r="B20" s="15" t="s">
        <v>143</v>
      </c>
      <c r="C20" s="8" t="s">
        <v>177</v>
      </c>
      <c r="D20" s="9">
        <v>7.5034722222222225E-2</v>
      </c>
      <c r="E20" s="23" t="s">
        <v>487</v>
      </c>
      <c r="F20" s="20">
        <v>6.9</v>
      </c>
      <c r="G20" s="10">
        <v>11.6</v>
      </c>
      <c r="H20" s="10">
        <v>12.5</v>
      </c>
      <c r="I20" s="10">
        <v>13.6</v>
      </c>
      <c r="J20" s="10">
        <v>13.1</v>
      </c>
      <c r="K20" s="10">
        <v>12.7</v>
      </c>
      <c r="L20" s="10">
        <v>12.5</v>
      </c>
      <c r="M20" s="10">
        <v>12.5</v>
      </c>
      <c r="N20" s="10">
        <v>12.9</v>
      </c>
      <c r="O20" s="17">
        <f t="shared" si="12"/>
        <v>31</v>
      </c>
      <c r="P20" s="17">
        <f t="shared" si="13"/>
        <v>39.4</v>
      </c>
      <c r="Q20" s="17">
        <f t="shared" si="14"/>
        <v>37.9</v>
      </c>
      <c r="R20" s="17">
        <f t="shared" si="15"/>
        <v>63.699999999999996</v>
      </c>
      <c r="S20" s="11" t="s">
        <v>231</v>
      </c>
      <c r="T20" s="11" t="s">
        <v>232</v>
      </c>
      <c r="U20" s="13" t="s">
        <v>488</v>
      </c>
      <c r="V20" s="13" t="s">
        <v>489</v>
      </c>
      <c r="W20" s="13" t="s">
        <v>490</v>
      </c>
      <c r="X20" s="12">
        <v>3.8</v>
      </c>
      <c r="Y20" s="12">
        <v>3.9</v>
      </c>
      <c r="Z20" s="11" t="s">
        <v>246</v>
      </c>
      <c r="AA20" s="12">
        <v>3.1</v>
      </c>
      <c r="AB20" s="11" t="s">
        <v>241</v>
      </c>
      <c r="AC20" s="12">
        <v>2.1</v>
      </c>
      <c r="AD20" s="12">
        <v>1</v>
      </c>
      <c r="AE20" s="8"/>
      <c r="AF20" s="11" t="s">
        <v>245</v>
      </c>
      <c r="AG20" s="11" t="s">
        <v>245</v>
      </c>
      <c r="AH20" s="11" t="s">
        <v>122</v>
      </c>
      <c r="AI20" s="8"/>
      <c r="AJ20" s="8" t="s">
        <v>486</v>
      </c>
      <c r="AK20" s="21" t="s">
        <v>539</v>
      </c>
    </row>
    <row r="21" spans="1:37" s="5" customFormat="1">
      <c r="A21" s="6">
        <v>44597</v>
      </c>
      <c r="B21" s="16" t="s">
        <v>143</v>
      </c>
      <c r="C21" s="8" t="s">
        <v>177</v>
      </c>
      <c r="D21" s="9">
        <v>7.435185185185185E-2</v>
      </c>
      <c r="E21" s="23" t="s">
        <v>474</v>
      </c>
      <c r="F21" s="20">
        <v>6.8</v>
      </c>
      <c r="G21" s="10">
        <v>11.5</v>
      </c>
      <c r="H21" s="10">
        <v>12.5</v>
      </c>
      <c r="I21" s="10">
        <v>13.2</v>
      </c>
      <c r="J21" s="10">
        <v>12.7</v>
      </c>
      <c r="K21" s="10">
        <v>12.2</v>
      </c>
      <c r="L21" s="10">
        <v>12.3</v>
      </c>
      <c r="M21" s="10">
        <v>12.7</v>
      </c>
      <c r="N21" s="10">
        <v>13.5</v>
      </c>
      <c r="O21" s="17">
        <f t="shared" si="12"/>
        <v>30.8</v>
      </c>
      <c r="P21" s="17">
        <f t="shared" si="13"/>
        <v>38.099999999999994</v>
      </c>
      <c r="Q21" s="17">
        <f t="shared" si="14"/>
        <v>38.5</v>
      </c>
      <c r="R21" s="17">
        <f t="shared" si="15"/>
        <v>63.400000000000006</v>
      </c>
      <c r="S21" s="11" t="s">
        <v>126</v>
      </c>
      <c r="T21" s="11" t="s">
        <v>133</v>
      </c>
      <c r="U21" s="13" t="s">
        <v>497</v>
      </c>
      <c r="V21" s="13" t="s">
        <v>171</v>
      </c>
      <c r="W21" s="13" t="s">
        <v>165</v>
      </c>
      <c r="X21" s="12">
        <v>3.8</v>
      </c>
      <c r="Y21" s="12">
        <v>3.9</v>
      </c>
      <c r="Z21" s="11" t="s">
        <v>246</v>
      </c>
      <c r="AA21" s="12">
        <v>2.2000000000000002</v>
      </c>
      <c r="AB21" s="11" t="s">
        <v>241</v>
      </c>
      <c r="AC21" s="12">
        <v>1.2</v>
      </c>
      <c r="AD21" s="12">
        <v>1</v>
      </c>
      <c r="AE21" s="8"/>
      <c r="AF21" s="11" t="s">
        <v>245</v>
      </c>
      <c r="AG21" s="11" t="s">
        <v>243</v>
      </c>
      <c r="AH21" s="11" t="s">
        <v>123</v>
      </c>
      <c r="AI21" s="8" t="s">
        <v>496</v>
      </c>
      <c r="AJ21" s="8" t="s">
        <v>494</v>
      </c>
      <c r="AK21" s="21" t="s">
        <v>542</v>
      </c>
    </row>
    <row r="22" spans="1:37" s="5" customFormat="1">
      <c r="A22" s="6">
        <v>44598</v>
      </c>
      <c r="B22" s="16" t="s">
        <v>141</v>
      </c>
      <c r="C22" s="8" t="s">
        <v>177</v>
      </c>
      <c r="D22" s="9">
        <v>7.5092592592592586E-2</v>
      </c>
      <c r="E22" s="23" t="s">
        <v>504</v>
      </c>
      <c r="F22" s="20">
        <v>6.8</v>
      </c>
      <c r="G22" s="10">
        <v>11.3</v>
      </c>
      <c r="H22" s="10">
        <v>12.3</v>
      </c>
      <c r="I22" s="10">
        <v>13.9</v>
      </c>
      <c r="J22" s="10">
        <v>13.1</v>
      </c>
      <c r="K22" s="10">
        <v>12.8</v>
      </c>
      <c r="L22" s="10">
        <v>12.5</v>
      </c>
      <c r="M22" s="10">
        <v>12.9</v>
      </c>
      <c r="N22" s="10">
        <v>13.2</v>
      </c>
      <c r="O22" s="17">
        <f t="shared" si="12"/>
        <v>30.400000000000002</v>
      </c>
      <c r="P22" s="17">
        <f t="shared" si="13"/>
        <v>39.799999999999997</v>
      </c>
      <c r="Q22" s="17">
        <f t="shared" si="14"/>
        <v>38.599999999999994</v>
      </c>
      <c r="R22" s="17">
        <f t="shared" si="15"/>
        <v>64.5</v>
      </c>
      <c r="S22" s="11" t="s">
        <v>231</v>
      </c>
      <c r="T22" s="11" t="s">
        <v>232</v>
      </c>
      <c r="U22" s="13" t="s">
        <v>517</v>
      </c>
      <c r="V22" s="13" t="s">
        <v>289</v>
      </c>
      <c r="W22" s="13" t="s">
        <v>434</v>
      </c>
      <c r="X22" s="12">
        <v>3.6</v>
      </c>
      <c r="Y22" s="12">
        <v>5</v>
      </c>
      <c r="Z22" s="11" t="s">
        <v>246</v>
      </c>
      <c r="AA22" s="12">
        <v>2.2000000000000002</v>
      </c>
      <c r="AB22" s="11" t="s">
        <v>241</v>
      </c>
      <c r="AC22" s="12">
        <v>1.2</v>
      </c>
      <c r="AD22" s="12">
        <v>1</v>
      </c>
      <c r="AE22" s="8"/>
      <c r="AF22" s="11" t="s">
        <v>245</v>
      </c>
      <c r="AG22" s="11" t="s">
        <v>244</v>
      </c>
      <c r="AH22" s="11" t="s">
        <v>122</v>
      </c>
      <c r="AI22" s="8"/>
      <c r="AJ22" s="8" t="s">
        <v>503</v>
      </c>
      <c r="AK22" s="21" t="s">
        <v>545</v>
      </c>
    </row>
    <row r="23" spans="1:37" s="5" customFormat="1">
      <c r="A23" s="6">
        <v>44598</v>
      </c>
      <c r="B23" s="16" t="s">
        <v>142</v>
      </c>
      <c r="C23" s="8" t="s">
        <v>177</v>
      </c>
      <c r="D23" s="9">
        <v>7.300925925925926E-2</v>
      </c>
      <c r="E23" s="23" t="s">
        <v>523</v>
      </c>
      <c r="F23" s="20">
        <v>6.8</v>
      </c>
      <c r="G23" s="10">
        <v>11</v>
      </c>
      <c r="H23" s="10">
        <v>11.9</v>
      </c>
      <c r="I23" s="10">
        <v>13</v>
      </c>
      <c r="J23" s="10">
        <v>12.8</v>
      </c>
      <c r="K23" s="10">
        <v>12.6</v>
      </c>
      <c r="L23" s="10">
        <v>12.5</v>
      </c>
      <c r="M23" s="10">
        <v>12.4</v>
      </c>
      <c r="N23" s="10">
        <v>12.8</v>
      </c>
      <c r="O23" s="17">
        <f t="shared" si="12"/>
        <v>29.700000000000003</v>
      </c>
      <c r="P23" s="17">
        <f t="shared" si="13"/>
        <v>38.4</v>
      </c>
      <c r="Q23" s="17">
        <f t="shared" si="14"/>
        <v>37.700000000000003</v>
      </c>
      <c r="R23" s="17">
        <f t="shared" si="15"/>
        <v>63.099999999999994</v>
      </c>
      <c r="S23" s="11" t="s">
        <v>126</v>
      </c>
      <c r="T23" s="11" t="s">
        <v>232</v>
      </c>
      <c r="U23" s="13" t="s">
        <v>528</v>
      </c>
      <c r="V23" s="13" t="s">
        <v>432</v>
      </c>
      <c r="W23" s="13" t="s">
        <v>529</v>
      </c>
      <c r="X23" s="12">
        <v>3.6</v>
      </c>
      <c r="Y23" s="12">
        <v>5</v>
      </c>
      <c r="Z23" s="11" t="s">
        <v>246</v>
      </c>
      <c r="AA23" s="12">
        <v>1.4</v>
      </c>
      <c r="AB23" s="11" t="s">
        <v>241</v>
      </c>
      <c r="AC23" s="12">
        <v>0.4</v>
      </c>
      <c r="AD23" s="12">
        <v>1</v>
      </c>
      <c r="AE23" s="8"/>
      <c r="AF23" s="11" t="s">
        <v>244</v>
      </c>
      <c r="AG23" s="11" t="s">
        <v>244</v>
      </c>
      <c r="AH23" s="11" t="s">
        <v>122</v>
      </c>
      <c r="AI23" s="8"/>
      <c r="AJ23" s="8" t="s">
        <v>522</v>
      </c>
      <c r="AK23" s="21" t="s">
        <v>554</v>
      </c>
    </row>
    <row r="24" spans="1:37" s="5" customFormat="1">
      <c r="A24" s="6">
        <v>44604</v>
      </c>
      <c r="B24" s="16" t="s">
        <v>141</v>
      </c>
      <c r="C24" s="8" t="s">
        <v>177</v>
      </c>
      <c r="D24" s="9">
        <v>7.4386574074074077E-2</v>
      </c>
      <c r="E24" s="23" t="s">
        <v>557</v>
      </c>
      <c r="F24" s="20">
        <v>7.1</v>
      </c>
      <c r="G24" s="10">
        <v>11.9</v>
      </c>
      <c r="H24" s="10">
        <v>13</v>
      </c>
      <c r="I24" s="10">
        <v>13.6</v>
      </c>
      <c r="J24" s="10">
        <v>12.8</v>
      </c>
      <c r="K24" s="10">
        <v>12.2</v>
      </c>
      <c r="L24" s="10">
        <v>12.3</v>
      </c>
      <c r="M24" s="10">
        <v>12.3</v>
      </c>
      <c r="N24" s="10">
        <v>12.5</v>
      </c>
      <c r="O24" s="17">
        <f t="shared" ref="O24:O29" si="16">SUM(F24:H24)</f>
        <v>32</v>
      </c>
      <c r="P24" s="17">
        <f t="shared" ref="P24:P29" si="17">SUM(I24:K24)</f>
        <v>38.599999999999994</v>
      </c>
      <c r="Q24" s="17">
        <f t="shared" ref="Q24:Q29" si="18">SUM(L24:N24)</f>
        <v>37.1</v>
      </c>
      <c r="R24" s="17">
        <f t="shared" ref="R24:R29" si="19">SUM(J24:N24)</f>
        <v>62.099999999999994</v>
      </c>
      <c r="S24" s="11" t="s">
        <v>231</v>
      </c>
      <c r="T24" s="11" t="s">
        <v>232</v>
      </c>
      <c r="U24" s="13" t="s">
        <v>234</v>
      </c>
      <c r="V24" s="13" t="s">
        <v>420</v>
      </c>
      <c r="W24" s="13" t="s">
        <v>399</v>
      </c>
      <c r="X24" s="12">
        <v>2.2999999999999998</v>
      </c>
      <c r="Y24" s="12">
        <v>2.6</v>
      </c>
      <c r="Z24" s="11" t="s">
        <v>246</v>
      </c>
      <c r="AA24" s="12">
        <v>1.1000000000000001</v>
      </c>
      <c r="AB24" s="11">
        <v>-0.3</v>
      </c>
      <c r="AC24" s="12">
        <v>-0.2</v>
      </c>
      <c r="AD24" s="12">
        <v>1</v>
      </c>
      <c r="AE24" s="8" t="s">
        <v>449</v>
      </c>
      <c r="AF24" s="11" t="s">
        <v>243</v>
      </c>
      <c r="AG24" s="11" t="s">
        <v>244</v>
      </c>
      <c r="AH24" s="11" t="s">
        <v>122</v>
      </c>
      <c r="AI24" s="8"/>
      <c r="AJ24" s="8" t="s">
        <v>562</v>
      </c>
      <c r="AK24" s="21" t="s">
        <v>600</v>
      </c>
    </row>
    <row r="25" spans="1:37" s="5" customFormat="1">
      <c r="A25" s="6">
        <v>44604</v>
      </c>
      <c r="B25" s="15" t="s">
        <v>143</v>
      </c>
      <c r="C25" s="8" t="s">
        <v>177</v>
      </c>
      <c r="D25" s="9">
        <v>7.4328703703703702E-2</v>
      </c>
      <c r="E25" s="23" t="s">
        <v>568</v>
      </c>
      <c r="F25" s="20">
        <v>6.9</v>
      </c>
      <c r="G25" s="10">
        <v>11.4</v>
      </c>
      <c r="H25" s="10">
        <v>12.5</v>
      </c>
      <c r="I25" s="10">
        <v>12.7</v>
      </c>
      <c r="J25" s="10">
        <v>12.4</v>
      </c>
      <c r="K25" s="10">
        <v>12.1</v>
      </c>
      <c r="L25" s="10">
        <v>12.4</v>
      </c>
      <c r="M25" s="10">
        <v>12.9</v>
      </c>
      <c r="N25" s="10">
        <v>13.9</v>
      </c>
      <c r="O25" s="17">
        <f t="shared" si="16"/>
        <v>30.8</v>
      </c>
      <c r="P25" s="17">
        <f t="shared" si="17"/>
        <v>37.200000000000003</v>
      </c>
      <c r="Q25" s="17">
        <f t="shared" si="18"/>
        <v>39.200000000000003</v>
      </c>
      <c r="R25" s="17">
        <f t="shared" si="19"/>
        <v>63.699999999999996</v>
      </c>
      <c r="S25" s="11" t="s">
        <v>126</v>
      </c>
      <c r="T25" s="11" t="s">
        <v>133</v>
      </c>
      <c r="U25" s="13" t="s">
        <v>399</v>
      </c>
      <c r="V25" s="13" t="s">
        <v>165</v>
      </c>
      <c r="W25" s="13" t="s">
        <v>298</v>
      </c>
      <c r="X25" s="12">
        <v>2.2999999999999998</v>
      </c>
      <c r="Y25" s="12">
        <v>2.6</v>
      </c>
      <c r="Z25" s="11" t="s">
        <v>246</v>
      </c>
      <c r="AA25" s="12">
        <v>2</v>
      </c>
      <c r="AB25" s="11" t="s">
        <v>241</v>
      </c>
      <c r="AC25" s="12">
        <v>1</v>
      </c>
      <c r="AD25" s="12">
        <v>1</v>
      </c>
      <c r="AE25" s="8"/>
      <c r="AF25" s="11" t="s">
        <v>245</v>
      </c>
      <c r="AG25" s="11" t="s">
        <v>244</v>
      </c>
      <c r="AH25" s="11" t="s">
        <v>122</v>
      </c>
      <c r="AI25" s="8"/>
      <c r="AJ25" s="8" t="s">
        <v>567</v>
      </c>
      <c r="AK25" s="21" t="s">
        <v>604</v>
      </c>
    </row>
    <row r="26" spans="1:37" s="5" customFormat="1">
      <c r="A26" s="6">
        <v>44604</v>
      </c>
      <c r="B26" s="16" t="s">
        <v>142</v>
      </c>
      <c r="C26" s="8" t="s">
        <v>177</v>
      </c>
      <c r="D26" s="9">
        <v>7.3680555555555555E-2</v>
      </c>
      <c r="E26" s="23" t="s">
        <v>578</v>
      </c>
      <c r="F26" s="20">
        <v>7</v>
      </c>
      <c r="G26" s="10">
        <v>11.1</v>
      </c>
      <c r="H26" s="10">
        <v>11.5</v>
      </c>
      <c r="I26" s="10">
        <v>12.2</v>
      </c>
      <c r="J26" s="10">
        <v>12.7</v>
      </c>
      <c r="K26" s="10">
        <v>12.8</v>
      </c>
      <c r="L26" s="10">
        <v>12.5</v>
      </c>
      <c r="M26" s="10">
        <v>13</v>
      </c>
      <c r="N26" s="10">
        <v>13.8</v>
      </c>
      <c r="O26" s="17">
        <f t="shared" si="16"/>
        <v>29.6</v>
      </c>
      <c r="P26" s="17">
        <f t="shared" si="17"/>
        <v>37.700000000000003</v>
      </c>
      <c r="Q26" s="17">
        <f t="shared" si="18"/>
        <v>39.299999999999997</v>
      </c>
      <c r="R26" s="17">
        <f t="shared" si="19"/>
        <v>64.8</v>
      </c>
      <c r="S26" s="11" t="s">
        <v>354</v>
      </c>
      <c r="T26" s="11" t="s">
        <v>133</v>
      </c>
      <c r="U26" s="13" t="s">
        <v>579</v>
      </c>
      <c r="V26" s="13" t="s">
        <v>165</v>
      </c>
      <c r="W26" s="13" t="s">
        <v>580</v>
      </c>
      <c r="X26" s="12">
        <v>2.2999999999999998</v>
      </c>
      <c r="Y26" s="12">
        <v>2.6</v>
      </c>
      <c r="Z26" s="11" t="s">
        <v>246</v>
      </c>
      <c r="AA26" s="12">
        <v>2.2000000000000002</v>
      </c>
      <c r="AB26" s="11" t="s">
        <v>241</v>
      </c>
      <c r="AC26" s="12">
        <v>1.2</v>
      </c>
      <c r="AD26" s="12">
        <v>1</v>
      </c>
      <c r="AE26" s="8"/>
      <c r="AF26" s="11" t="s">
        <v>245</v>
      </c>
      <c r="AG26" s="11" t="s">
        <v>244</v>
      </c>
      <c r="AH26" s="11" t="s">
        <v>122</v>
      </c>
      <c r="AI26" s="8"/>
      <c r="AJ26" s="8" t="s">
        <v>577</v>
      </c>
      <c r="AK26" s="21" t="s">
        <v>608</v>
      </c>
    </row>
    <row r="27" spans="1:37" s="5" customFormat="1">
      <c r="A27" s="6">
        <v>44605</v>
      </c>
      <c r="B27" s="15" t="s">
        <v>141</v>
      </c>
      <c r="C27" s="8" t="s">
        <v>586</v>
      </c>
      <c r="D27" s="9">
        <v>7.5023148148148144E-2</v>
      </c>
      <c r="E27" s="23" t="s">
        <v>587</v>
      </c>
      <c r="F27" s="20">
        <v>7</v>
      </c>
      <c r="G27" s="10">
        <v>11.1</v>
      </c>
      <c r="H27" s="10">
        <v>12</v>
      </c>
      <c r="I27" s="10">
        <v>13</v>
      </c>
      <c r="J27" s="10">
        <v>12.5</v>
      </c>
      <c r="K27" s="10">
        <v>12.5</v>
      </c>
      <c r="L27" s="10">
        <v>12.8</v>
      </c>
      <c r="M27" s="10">
        <v>13.2</v>
      </c>
      <c r="N27" s="10">
        <v>14.1</v>
      </c>
      <c r="O27" s="17">
        <f t="shared" si="16"/>
        <v>30.1</v>
      </c>
      <c r="P27" s="17">
        <f t="shared" si="17"/>
        <v>38</v>
      </c>
      <c r="Q27" s="17">
        <f t="shared" si="18"/>
        <v>40.1</v>
      </c>
      <c r="R27" s="17">
        <f t="shared" si="19"/>
        <v>65.099999999999994</v>
      </c>
      <c r="S27" s="11" t="s">
        <v>126</v>
      </c>
      <c r="T27" s="11" t="s">
        <v>133</v>
      </c>
      <c r="U27" s="13" t="s">
        <v>234</v>
      </c>
      <c r="V27" s="13" t="s">
        <v>328</v>
      </c>
      <c r="W27" s="13" t="s">
        <v>490</v>
      </c>
      <c r="X27" s="12">
        <v>3.4</v>
      </c>
      <c r="Y27" s="12">
        <v>4.0999999999999996</v>
      </c>
      <c r="Z27" s="11" t="s">
        <v>122</v>
      </c>
      <c r="AA27" s="12">
        <v>1.6</v>
      </c>
      <c r="AB27" s="11" t="s">
        <v>241</v>
      </c>
      <c r="AC27" s="12">
        <v>0.8</v>
      </c>
      <c r="AD27" s="12">
        <v>0.8</v>
      </c>
      <c r="AE27" s="8"/>
      <c r="AF27" s="11" t="s">
        <v>244</v>
      </c>
      <c r="AG27" s="11" t="s">
        <v>244</v>
      </c>
      <c r="AH27" s="11" t="s">
        <v>122</v>
      </c>
      <c r="AI27" s="8"/>
      <c r="AJ27" s="8" t="s">
        <v>611</v>
      </c>
      <c r="AK27" s="21" t="s">
        <v>610</v>
      </c>
    </row>
    <row r="28" spans="1:37" s="5" customFormat="1">
      <c r="A28" s="6">
        <v>44605</v>
      </c>
      <c r="B28" s="16" t="s">
        <v>141</v>
      </c>
      <c r="C28" s="8" t="s">
        <v>327</v>
      </c>
      <c r="D28" s="9">
        <v>7.5034722222222225E-2</v>
      </c>
      <c r="E28" s="23" t="s">
        <v>590</v>
      </c>
      <c r="F28" s="20">
        <v>7.1</v>
      </c>
      <c r="G28" s="10">
        <v>11.8</v>
      </c>
      <c r="H28" s="10">
        <v>12.7</v>
      </c>
      <c r="I28" s="10">
        <v>13.4</v>
      </c>
      <c r="J28" s="10">
        <v>12.7</v>
      </c>
      <c r="K28" s="10">
        <v>11.8</v>
      </c>
      <c r="L28" s="10">
        <v>12.5</v>
      </c>
      <c r="M28" s="10">
        <v>12.9</v>
      </c>
      <c r="N28" s="10">
        <v>13.4</v>
      </c>
      <c r="O28" s="17">
        <f t="shared" si="16"/>
        <v>31.599999999999998</v>
      </c>
      <c r="P28" s="17">
        <f t="shared" si="17"/>
        <v>37.900000000000006</v>
      </c>
      <c r="Q28" s="17">
        <f t="shared" si="18"/>
        <v>38.799999999999997</v>
      </c>
      <c r="R28" s="17">
        <f t="shared" si="19"/>
        <v>63.3</v>
      </c>
      <c r="S28" s="11" t="s">
        <v>126</v>
      </c>
      <c r="T28" s="11" t="s">
        <v>133</v>
      </c>
      <c r="U28" s="13" t="s">
        <v>591</v>
      </c>
      <c r="V28" s="13" t="s">
        <v>490</v>
      </c>
      <c r="W28" s="13" t="s">
        <v>488</v>
      </c>
      <c r="X28" s="12">
        <v>3.4</v>
      </c>
      <c r="Y28" s="12">
        <v>4.0999999999999996</v>
      </c>
      <c r="Z28" s="11" t="s">
        <v>122</v>
      </c>
      <c r="AA28" s="12">
        <v>1.7</v>
      </c>
      <c r="AB28" s="11" t="s">
        <v>241</v>
      </c>
      <c r="AC28" s="12">
        <v>1</v>
      </c>
      <c r="AD28" s="12">
        <v>0.7</v>
      </c>
      <c r="AE28" s="8"/>
      <c r="AF28" s="11" t="s">
        <v>245</v>
      </c>
      <c r="AG28" s="11" t="s">
        <v>244</v>
      </c>
      <c r="AH28" s="11" t="s">
        <v>246</v>
      </c>
      <c r="AI28" s="8"/>
      <c r="AJ28" s="8" t="s">
        <v>614</v>
      </c>
      <c r="AK28" s="21" t="s">
        <v>615</v>
      </c>
    </row>
    <row r="29" spans="1:37" s="5" customFormat="1">
      <c r="A29" s="6">
        <v>44605</v>
      </c>
      <c r="B29" s="16" t="s">
        <v>143</v>
      </c>
      <c r="C29" s="8" t="s">
        <v>327</v>
      </c>
      <c r="D29" s="9">
        <v>7.3668981481481488E-2</v>
      </c>
      <c r="E29" s="23" t="s">
        <v>598</v>
      </c>
      <c r="F29" s="20">
        <v>7.1</v>
      </c>
      <c r="G29" s="10">
        <v>11</v>
      </c>
      <c r="H29" s="10">
        <v>12.1</v>
      </c>
      <c r="I29" s="10">
        <v>12.8</v>
      </c>
      <c r="J29" s="10">
        <v>12.3</v>
      </c>
      <c r="K29" s="10">
        <v>12.4</v>
      </c>
      <c r="L29" s="10">
        <v>12.6</v>
      </c>
      <c r="M29" s="10">
        <v>12.9</v>
      </c>
      <c r="N29" s="10">
        <v>13.3</v>
      </c>
      <c r="O29" s="17">
        <f t="shared" si="16"/>
        <v>30.200000000000003</v>
      </c>
      <c r="P29" s="17">
        <f t="shared" si="17"/>
        <v>37.5</v>
      </c>
      <c r="Q29" s="17">
        <f t="shared" si="18"/>
        <v>38.799999999999997</v>
      </c>
      <c r="R29" s="17">
        <f t="shared" si="19"/>
        <v>63.5</v>
      </c>
      <c r="S29" s="11" t="s">
        <v>126</v>
      </c>
      <c r="T29" s="11" t="s">
        <v>133</v>
      </c>
      <c r="U29" s="13" t="s">
        <v>340</v>
      </c>
      <c r="V29" s="13" t="s">
        <v>599</v>
      </c>
      <c r="W29" s="13" t="s">
        <v>489</v>
      </c>
      <c r="X29" s="12">
        <v>3.4</v>
      </c>
      <c r="Y29" s="12">
        <v>4.0999999999999996</v>
      </c>
      <c r="Z29" s="11" t="s">
        <v>122</v>
      </c>
      <c r="AA29" s="12">
        <v>1.3</v>
      </c>
      <c r="AB29" s="11" t="s">
        <v>241</v>
      </c>
      <c r="AC29" s="12">
        <v>0.8</v>
      </c>
      <c r="AD29" s="12">
        <v>0.5</v>
      </c>
      <c r="AE29" s="8"/>
      <c r="AF29" s="11" t="s">
        <v>244</v>
      </c>
      <c r="AG29" s="11" t="s">
        <v>244</v>
      </c>
      <c r="AH29" s="11" t="s">
        <v>123</v>
      </c>
      <c r="AI29" s="8"/>
      <c r="AJ29" s="8" t="s">
        <v>630</v>
      </c>
      <c r="AK29" s="21" t="s">
        <v>631</v>
      </c>
    </row>
    <row r="30" spans="1:37" s="5" customFormat="1">
      <c r="A30" s="6">
        <v>44611</v>
      </c>
      <c r="B30" s="16" t="s">
        <v>141</v>
      </c>
      <c r="C30" s="8" t="s">
        <v>327</v>
      </c>
      <c r="D30" s="9">
        <v>7.5694444444444439E-2</v>
      </c>
      <c r="E30" s="23" t="s">
        <v>633</v>
      </c>
      <c r="F30" s="20">
        <v>7.1</v>
      </c>
      <c r="G30" s="10">
        <v>11.2</v>
      </c>
      <c r="H30" s="10">
        <v>12.2</v>
      </c>
      <c r="I30" s="10">
        <v>13.6</v>
      </c>
      <c r="J30" s="10">
        <v>13.4</v>
      </c>
      <c r="K30" s="10">
        <v>12.4</v>
      </c>
      <c r="L30" s="10">
        <v>12.7</v>
      </c>
      <c r="M30" s="10">
        <v>13</v>
      </c>
      <c r="N30" s="10">
        <v>13.4</v>
      </c>
      <c r="O30" s="17">
        <f t="shared" ref="O30:O33" si="20">SUM(F30:H30)</f>
        <v>30.499999999999996</v>
      </c>
      <c r="P30" s="17">
        <f t="shared" ref="P30:P33" si="21">SUM(I30:K30)</f>
        <v>39.4</v>
      </c>
      <c r="Q30" s="17">
        <f t="shared" ref="Q30:Q33" si="22">SUM(L30:N30)</f>
        <v>39.1</v>
      </c>
      <c r="R30" s="17">
        <f t="shared" ref="R30:R33" si="23">SUM(J30:N30)</f>
        <v>64.900000000000006</v>
      </c>
      <c r="S30" s="11" t="s">
        <v>231</v>
      </c>
      <c r="T30" s="11" t="s">
        <v>133</v>
      </c>
      <c r="U30" s="13" t="s">
        <v>310</v>
      </c>
      <c r="V30" s="13" t="s">
        <v>189</v>
      </c>
      <c r="W30" s="13" t="s">
        <v>637</v>
      </c>
      <c r="X30" s="12">
        <v>6.8</v>
      </c>
      <c r="Y30" s="12">
        <v>6</v>
      </c>
      <c r="Z30" s="11" t="s">
        <v>122</v>
      </c>
      <c r="AA30" s="12">
        <v>2.4</v>
      </c>
      <c r="AB30" s="11" t="s">
        <v>241</v>
      </c>
      <c r="AC30" s="12">
        <v>2.1</v>
      </c>
      <c r="AD30" s="12">
        <v>0.3</v>
      </c>
      <c r="AE30" s="8"/>
      <c r="AF30" s="11" t="s">
        <v>245</v>
      </c>
      <c r="AG30" s="11" t="s">
        <v>244</v>
      </c>
      <c r="AH30" s="11" t="s">
        <v>123</v>
      </c>
      <c r="AI30" s="8"/>
      <c r="AJ30" s="8" t="s">
        <v>632</v>
      </c>
      <c r="AK30" s="21" t="s">
        <v>675</v>
      </c>
    </row>
    <row r="31" spans="1:37" s="5" customFormat="1">
      <c r="A31" s="6">
        <v>44611</v>
      </c>
      <c r="B31" s="16" t="s">
        <v>143</v>
      </c>
      <c r="C31" s="8" t="s">
        <v>327</v>
      </c>
      <c r="D31" s="9">
        <v>7.2962962962962966E-2</v>
      </c>
      <c r="E31" s="23" t="s">
        <v>647</v>
      </c>
      <c r="F31" s="20">
        <v>7</v>
      </c>
      <c r="G31" s="10">
        <v>11.3</v>
      </c>
      <c r="H31" s="10">
        <v>12.2</v>
      </c>
      <c r="I31" s="10">
        <v>13</v>
      </c>
      <c r="J31" s="10">
        <v>12</v>
      </c>
      <c r="K31" s="10">
        <v>12</v>
      </c>
      <c r="L31" s="10">
        <v>12.4</v>
      </c>
      <c r="M31" s="10">
        <v>12.5</v>
      </c>
      <c r="N31" s="10">
        <v>13</v>
      </c>
      <c r="O31" s="17">
        <f t="shared" si="20"/>
        <v>30.5</v>
      </c>
      <c r="P31" s="17">
        <f t="shared" si="21"/>
        <v>37</v>
      </c>
      <c r="Q31" s="17">
        <f t="shared" si="22"/>
        <v>37.9</v>
      </c>
      <c r="R31" s="17">
        <f t="shared" si="23"/>
        <v>61.9</v>
      </c>
      <c r="S31" s="11" t="s">
        <v>126</v>
      </c>
      <c r="T31" s="11" t="s">
        <v>232</v>
      </c>
      <c r="U31" s="13" t="s">
        <v>434</v>
      </c>
      <c r="V31" s="13" t="s">
        <v>648</v>
      </c>
      <c r="W31" s="13" t="s">
        <v>579</v>
      </c>
      <c r="X31" s="12">
        <v>6.8</v>
      </c>
      <c r="Y31" s="12">
        <v>6</v>
      </c>
      <c r="Z31" s="11" t="s">
        <v>123</v>
      </c>
      <c r="AA31" s="12">
        <v>0.2</v>
      </c>
      <c r="AB31" s="11" t="s">
        <v>241</v>
      </c>
      <c r="AC31" s="12">
        <v>0.4</v>
      </c>
      <c r="AD31" s="12">
        <v>-0.2</v>
      </c>
      <c r="AE31" s="8"/>
      <c r="AF31" s="11" t="s">
        <v>244</v>
      </c>
      <c r="AG31" s="11" t="s">
        <v>244</v>
      </c>
      <c r="AH31" s="11" t="s">
        <v>122</v>
      </c>
      <c r="AI31" s="8"/>
      <c r="AJ31" s="8" t="s">
        <v>688</v>
      </c>
      <c r="AK31" s="21" t="s">
        <v>689</v>
      </c>
    </row>
    <row r="32" spans="1:37" s="5" customFormat="1">
      <c r="A32" s="6">
        <v>44612</v>
      </c>
      <c r="B32" s="16" t="s">
        <v>141</v>
      </c>
      <c r="C32" s="8" t="s">
        <v>338</v>
      </c>
      <c r="D32" s="9">
        <v>7.3703703703703702E-2</v>
      </c>
      <c r="E32" s="23" t="s">
        <v>649</v>
      </c>
      <c r="F32" s="20">
        <v>7</v>
      </c>
      <c r="G32" s="10">
        <v>11.1</v>
      </c>
      <c r="H32" s="10">
        <v>12.3</v>
      </c>
      <c r="I32" s="10">
        <v>13.5</v>
      </c>
      <c r="J32" s="10">
        <v>13</v>
      </c>
      <c r="K32" s="10">
        <v>12.4</v>
      </c>
      <c r="L32" s="10">
        <v>12.7</v>
      </c>
      <c r="M32" s="10">
        <v>12.6</v>
      </c>
      <c r="N32" s="10">
        <v>12.2</v>
      </c>
      <c r="O32" s="17">
        <f t="shared" si="20"/>
        <v>30.400000000000002</v>
      </c>
      <c r="P32" s="17">
        <f t="shared" si="21"/>
        <v>38.9</v>
      </c>
      <c r="Q32" s="17">
        <f t="shared" si="22"/>
        <v>37.5</v>
      </c>
      <c r="R32" s="17">
        <f t="shared" si="23"/>
        <v>62.899999999999991</v>
      </c>
      <c r="S32" s="11" t="s">
        <v>231</v>
      </c>
      <c r="T32" s="11" t="s">
        <v>663</v>
      </c>
      <c r="U32" s="13" t="s">
        <v>664</v>
      </c>
      <c r="V32" s="13" t="s">
        <v>355</v>
      </c>
      <c r="W32" s="13" t="s">
        <v>389</v>
      </c>
      <c r="X32" s="12">
        <v>14.8</v>
      </c>
      <c r="Y32" s="12">
        <v>12.8</v>
      </c>
      <c r="Z32" s="11" t="s">
        <v>343</v>
      </c>
      <c r="AA32" s="12">
        <v>0.2</v>
      </c>
      <c r="AB32" s="11" t="s">
        <v>241</v>
      </c>
      <c r="AC32" s="12">
        <v>0.6</v>
      </c>
      <c r="AD32" s="12">
        <v>-0.4</v>
      </c>
      <c r="AE32" s="8"/>
      <c r="AF32" s="11" t="s">
        <v>244</v>
      </c>
      <c r="AG32" s="11" t="s">
        <v>244</v>
      </c>
      <c r="AH32" s="11" t="s">
        <v>122</v>
      </c>
      <c r="AI32" s="8" t="s">
        <v>496</v>
      </c>
      <c r="AJ32" s="8" t="s">
        <v>651</v>
      </c>
      <c r="AK32" s="21" t="s">
        <v>690</v>
      </c>
    </row>
    <row r="33" spans="1:37" s="5" customFormat="1">
      <c r="A33" s="6">
        <v>44612</v>
      </c>
      <c r="B33" s="15" t="s">
        <v>143</v>
      </c>
      <c r="C33" s="8" t="s">
        <v>338</v>
      </c>
      <c r="D33" s="9">
        <v>7.3668981481481488E-2</v>
      </c>
      <c r="E33" s="23" t="s">
        <v>659</v>
      </c>
      <c r="F33" s="20">
        <v>6.9</v>
      </c>
      <c r="G33" s="10">
        <v>11</v>
      </c>
      <c r="H33" s="10">
        <v>12.3</v>
      </c>
      <c r="I33" s="10">
        <v>13.5</v>
      </c>
      <c r="J33" s="10">
        <v>13</v>
      </c>
      <c r="K33" s="10">
        <v>12.6</v>
      </c>
      <c r="L33" s="10">
        <v>12.3</v>
      </c>
      <c r="M33" s="10">
        <v>12.5</v>
      </c>
      <c r="N33" s="10">
        <v>12.4</v>
      </c>
      <c r="O33" s="17">
        <f t="shared" si="20"/>
        <v>30.2</v>
      </c>
      <c r="P33" s="17">
        <f t="shared" si="21"/>
        <v>39.1</v>
      </c>
      <c r="Q33" s="17">
        <f t="shared" si="22"/>
        <v>37.200000000000003</v>
      </c>
      <c r="R33" s="17">
        <f t="shared" si="23"/>
        <v>62.800000000000004</v>
      </c>
      <c r="S33" s="11" t="s">
        <v>231</v>
      </c>
      <c r="T33" s="11" t="s">
        <v>232</v>
      </c>
      <c r="U33" s="13" t="s">
        <v>667</v>
      </c>
      <c r="V33" s="13" t="s">
        <v>132</v>
      </c>
      <c r="W33" s="13" t="s">
        <v>668</v>
      </c>
      <c r="X33" s="12">
        <v>14.8</v>
      </c>
      <c r="Y33" s="12">
        <v>12.8</v>
      </c>
      <c r="Z33" s="11" t="s">
        <v>123</v>
      </c>
      <c r="AA33" s="12">
        <v>1.3</v>
      </c>
      <c r="AB33" s="11">
        <v>-0.3</v>
      </c>
      <c r="AC33" s="12">
        <v>1.2</v>
      </c>
      <c r="AD33" s="12">
        <v>-0.2</v>
      </c>
      <c r="AE33" s="8"/>
      <c r="AF33" s="11" t="s">
        <v>245</v>
      </c>
      <c r="AG33" s="11" t="s">
        <v>244</v>
      </c>
      <c r="AH33" s="11" t="s">
        <v>122</v>
      </c>
      <c r="AI33" s="8" t="s">
        <v>496</v>
      </c>
      <c r="AJ33" s="8" t="s">
        <v>658</v>
      </c>
      <c r="AK33" s="21" t="s">
        <v>695</v>
      </c>
    </row>
    <row r="34" spans="1:37" s="5" customFormat="1">
      <c r="A34" s="6">
        <v>44618</v>
      </c>
      <c r="B34" s="16" t="s">
        <v>141</v>
      </c>
      <c r="C34" s="8" t="s">
        <v>177</v>
      </c>
      <c r="D34" s="9">
        <v>7.3692129629629635E-2</v>
      </c>
      <c r="E34" s="23" t="s">
        <v>710</v>
      </c>
      <c r="F34" s="20">
        <v>7</v>
      </c>
      <c r="G34" s="10">
        <v>11.1</v>
      </c>
      <c r="H34" s="10">
        <v>12.3</v>
      </c>
      <c r="I34" s="10">
        <v>13</v>
      </c>
      <c r="J34" s="10">
        <v>12.5</v>
      </c>
      <c r="K34" s="10">
        <v>12.6</v>
      </c>
      <c r="L34" s="10">
        <v>12.2</v>
      </c>
      <c r="M34" s="10">
        <v>12.7</v>
      </c>
      <c r="N34" s="10">
        <v>13.3</v>
      </c>
      <c r="O34" s="17">
        <f t="shared" ref="O34:O39" si="24">SUM(F34:H34)</f>
        <v>30.400000000000002</v>
      </c>
      <c r="P34" s="17">
        <f t="shared" ref="P34:P39" si="25">SUM(I34:K34)</f>
        <v>38.1</v>
      </c>
      <c r="Q34" s="17">
        <f t="shared" ref="Q34:Q39" si="26">SUM(L34:N34)</f>
        <v>38.200000000000003</v>
      </c>
      <c r="R34" s="17">
        <f t="shared" ref="R34:R39" si="27">SUM(J34:N34)</f>
        <v>63.3</v>
      </c>
      <c r="S34" s="11" t="s">
        <v>126</v>
      </c>
      <c r="T34" s="11" t="s">
        <v>232</v>
      </c>
      <c r="U34" s="13" t="s">
        <v>131</v>
      </c>
      <c r="V34" s="13" t="s">
        <v>711</v>
      </c>
      <c r="W34" s="13" t="s">
        <v>169</v>
      </c>
      <c r="X34" s="12">
        <v>7.8</v>
      </c>
      <c r="Y34" s="12">
        <v>7.5</v>
      </c>
      <c r="Z34" s="11" t="s">
        <v>123</v>
      </c>
      <c r="AA34" s="12">
        <v>0.1</v>
      </c>
      <c r="AB34" s="11" t="s">
        <v>241</v>
      </c>
      <c r="AC34" s="12">
        <v>-0.3</v>
      </c>
      <c r="AD34" s="12">
        <v>0.4</v>
      </c>
      <c r="AE34" s="8"/>
      <c r="AF34" s="11" t="s">
        <v>243</v>
      </c>
      <c r="AG34" s="11" t="s">
        <v>243</v>
      </c>
      <c r="AH34" s="11" t="s">
        <v>123</v>
      </c>
      <c r="AI34" s="8"/>
      <c r="AJ34" s="8" t="s">
        <v>702</v>
      </c>
      <c r="AK34" s="21" t="s">
        <v>738</v>
      </c>
    </row>
    <row r="35" spans="1:37" s="5" customFormat="1">
      <c r="A35" s="6">
        <v>44618</v>
      </c>
      <c r="B35" s="15" t="s">
        <v>143</v>
      </c>
      <c r="C35" s="8" t="s">
        <v>177</v>
      </c>
      <c r="D35" s="9">
        <v>7.4340277777777783E-2</v>
      </c>
      <c r="E35" s="23" t="s">
        <v>712</v>
      </c>
      <c r="F35" s="20">
        <v>7</v>
      </c>
      <c r="G35" s="10">
        <v>11</v>
      </c>
      <c r="H35" s="10">
        <v>11.7</v>
      </c>
      <c r="I35" s="10">
        <v>13.1</v>
      </c>
      <c r="J35" s="10">
        <v>12.7</v>
      </c>
      <c r="K35" s="10">
        <v>12.4</v>
      </c>
      <c r="L35" s="10">
        <v>12.6</v>
      </c>
      <c r="M35" s="10">
        <v>13.3</v>
      </c>
      <c r="N35" s="10">
        <v>13.5</v>
      </c>
      <c r="O35" s="17">
        <f t="shared" si="24"/>
        <v>29.7</v>
      </c>
      <c r="P35" s="17">
        <f t="shared" si="25"/>
        <v>38.199999999999996</v>
      </c>
      <c r="Q35" s="17">
        <f t="shared" si="26"/>
        <v>39.4</v>
      </c>
      <c r="R35" s="17">
        <f t="shared" si="27"/>
        <v>64.5</v>
      </c>
      <c r="S35" s="11" t="s">
        <v>354</v>
      </c>
      <c r="T35" s="11" t="s">
        <v>133</v>
      </c>
      <c r="U35" s="13" t="s">
        <v>400</v>
      </c>
      <c r="V35" s="13" t="s">
        <v>713</v>
      </c>
      <c r="W35" s="13" t="s">
        <v>171</v>
      </c>
      <c r="X35" s="12">
        <v>7.8</v>
      </c>
      <c r="Y35" s="12">
        <v>7.5</v>
      </c>
      <c r="Z35" s="11" t="s">
        <v>123</v>
      </c>
      <c r="AA35" s="12">
        <v>2.1</v>
      </c>
      <c r="AB35" s="11" t="s">
        <v>241</v>
      </c>
      <c r="AC35" s="12">
        <v>1.7</v>
      </c>
      <c r="AD35" s="12">
        <v>0.4</v>
      </c>
      <c r="AE35" s="8"/>
      <c r="AF35" s="11" t="s">
        <v>245</v>
      </c>
      <c r="AG35" s="11" t="s">
        <v>245</v>
      </c>
      <c r="AH35" s="11" t="s">
        <v>122</v>
      </c>
      <c r="AI35" s="8"/>
      <c r="AJ35" s="8" t="s">
        <v>714</v>
      </c>
      <c r="AK35" s="21" t="s">
        <v>744</v>
      </c>
    </row>
    <row r="36" spans="1:37" s="5" customFormat="1">
      <c r="A36" s="6">
        <v>44618</v>
      </c>
      <c r="B36" s="16" t="s">
        <v>142</v>
      </c>
      <c r="C36" s="8" t="s">
        <v>177</v>
      </c>
      <c r="D36" s="9">
        <v>7.2928240740740738E-2</v>
      </c>
      <c r="E36" s="23" t="s">
        <v>717</v>
      </c>
      <c r="F36" s="20">
        <v>6.9</v>
      </c>
      <c r="G36" s="10">
        <v>10.7</v>
      </c>
      <c r="H36" s="10">
        <v>12.1</v>
      </c>
      <c r="I36" s="10">
        <v>12.9</v>
      </c>
      <c r="J36" s="10">
        <v>12.7</v>
      </c>
      <c r="K36" s="10">
        <v>12.2</v>
      </c>
      <c r="L36" s="10">
        <v>12.3</v>
      </c>
      <c r="M36" s="10">
        <v>12.5</v>
      </c>
      <c r="N36" s="10">
        <v>12.8</v>
      </c>
      <c r="O36" s="17">
        <f t="shared" si="24"/>
        <v>29.700000000000003</v>
      </c>
      <c r="P36" s="17">
        <f t="shared" si="25"/>
        <v>37.799999999999997</v>
      </c>
      <c r="Q36" s="17">
        <f t="shared" si="26"/>
        <v>37.6</v>
      </c>
      <c r="R36" s="17">
        <f t="shared" si="27"/>
        <v>62.5</v>
      </c>
      <c r="S36" s="11" t="s">
        <v>126</v>
      </c>
      <c r="T36" s="11" t="s">
        <v>232</v>
      </c>
      <c r="U36" s="13" t="s">
        <v>529</v>
      </c>
      <c r="V36" s="13" t="s">
        <v>432</v>
      </c>
      <c r="W36" s="13" t="s">
        <v>399</v>
      </c>
      <c r="X36" s="12">
        <v>7.8</v>
      </c>
      <c r="Y36" s="12">
        <v>7.5</v>
      </c>
      <c r="Z36" s="11" t="s">
        <v>123</v>
      </c>
      <c r="AA36" s="12">
        <v>0.7</v>
      </c>
      <c r="AB36" s="11" t="s">
        <v>241</v>
      </c>
      <c r="AC36" s="12">
        <v>0.3</v>
      </c>
      <c r="AD36" s="12">
        <v>0.4</v>
      </c>
      <c r="AE36" s="8"/>
      <c r="AF36" s="11" t="s">
        <v>243</v>
      </c>
      <c r="AG36" s="11" t="s">
        <v>243</v>
      </c>
      <c r="AH36" s="11" t="s">
        <v>123</v>
      </c>
      <c r="AI36" s="8"/>
      <c r="AJ36" s="8" t="s">
        <v>718</v>
      </c>
      <c r="AK36" s="21" t="s">
        <v>746</v>
      </c>
    </row>
    <row r="37" spans="1:37" s="5" customFormat="1">
      <c r="A37" s="6">
        <v>44619</v>
      </c>
      <c r="B37" s="15" t="s">
        <v>141</v>
      </c>
      <c r="C37" s="8" t="s">
        <v>177</v>
      </c>
      <c r="D37" s="9">
        <v>7.4398148148148144E-2</v>
      </c>
      <c r="E37" s="23" t="s">
        <v>725</v>
      </c>
      <c r="F37" s="20">
        <v>7</v>
      </c>
      <c r="G37" s="10">
        <v>10.8</v>
      </c>
      <c r="H37" s="10">
        <v>12</v>
      </c>
      <c r="I37" s="10">
        <v>13.2</v>
      </c>
      <c r="J37" s="10">
        <v>12.9</v>
      </c>
      <c r="K37" s="10">
        <v>12.7</v>
      </c>
      <c r="L37" s="10">
        <v>12.9</v>
      </c>
      <c r="M37" s="10">
        <v>13</v>
      </c>
      <c r="N37" s="10">
        <v>13.3</v>
      </c>
      <c r="O37" s="17">
        <f t="shared" si="24"/>
        <v>29.8</v>
      </c>
      <c r="P37" s="17">
        <f t="shared" si="25"/>
        <v>38.799999999999997</v>
      </c>
      <c r="Q37" s="17">
        <f t="shared" si="26"/>
        <v>39.200000000000003</v>
      </c>
      <c r="R37" s="17">
        <f t="shared" si="27"/>
        <v>64.8</v>
      </c>
      <c r="S37" s="11" t="s">
        <v>126</v>
      </c>
      <c r="T37" s="11" t="s">
        <v>133</v>
      </c>
      <c r="U37" s="13" t="s">
        <v>483</v>
      </c>
      <c r="V37" s="13" t="s">
        <v>208</v>
      </c>
      <c r="W37" s="13" t="s">
        <v>132</v>
      </c>
      <c r="X37" s="12">
        <v>5.5</v>
      </c>
      <c r="Y37" s="12">
        <v>6.2</v>
      </c>
      <c r="Z37" s="11" t="s">
        <v>122</v>
      </c>
      <c r="AA37" s="12">
        <v>1.2</v>
      </c>
      <c r="AB37" s="11" t="s">
        <v>241</v>
      </c>
      <c r="AC37" s="12">
        <v>0.6</v>
      </c>
      <c r="AD37" s="12">
        <v>0.6</v>
      </c>
      <c r="AE37" s="8"/>
      <c r="AF37" s="11" t="s">
        <v>244</v>
      </c>
      <c r="AG37" s="11" t="s">
        <v>244</v>
      </c>
      <c r="AH37" s="11" t="s">
        <v>122</v>
      </c>
      <c r="AI37" s="8"/>
      <c r="AJ37" s="8" t="s">
        <v>749</v>
      </c>
      <c r="AK37" s="21" t="s">
        <v>750</v>
      </c>
    </row>
    <row r="38" spans="1:37" s="5" customFormat="1">
      <c r="A38" s="6">
        <v>44619</v>
      </c>
      <c r="B38" s="16" t="s">
        <v>143</v>
      </c>
      <c r="C38" s="8" t="s">
        <v>177</v>
      </c>
      <c r="D38" s="9">
        <v>7.4305555555555555E-2</v>
      </c>
      <c r="E38" s="23" t="s">
        <v>724</v>
      </c>
      <c r="F38" s="20">
        <v>6.8</v>
      </c>
      <c r="G38" s="10">
        <v>11.4</v>
      </c>
      <c r="H38" s="10">
        <v>11.9</v>
      </c>
      <c r="I38" s="10">
        <v>13</v>
      </c>
      <c r="J38" s="10">
        <v>12.6</v>
      </c>
      <c r="K38" s="10">
        <v>12.5</v>
      </c>
      <c r="L38" s="10">
        <v>12.7</v>
      </c>
      <c r="M38" s="10">
        <v>13</v>
      </c>
      <c r="N38" s="10">
        <v>13.1</v>
      </c>
      <c r="O38" s="17">
        <f t="shared" si="24"/>
        <v>30.1</v>
      </c>
      <c r="P38" s="17">
        <f t="shared" si="25"/>
        <v>38.1</v>
      </c>
      <c r="Q38" s="17">
        <f t="shared" si="26"/>
        <v>38.799999999999997</v>
      </c>
      <c r="R38" s="17">
        <f t="shared" si="27"/>
        <v>63.9</v>
      </c>
      <c r="S38" s="11" t="s">
        <v>354</v>
      </c>
      <c r="T38" s="11" t="s">
        <v>133</v>
      </c>
      <c r="U38" s="13" t="s">
        <v>207</v>
      </c>
      <c r="V38" s="13" t="s">
        <v>667</v>
      </c>
      <c r="W38" s="13" t="s">
        <v>730</v>
      </c>
      <c r="X38" s="12">
        <v>5.5</v>
      </c>
      <c r="Y38" s="12">
        <v>6.2</v>
      </c>
      <c r="Z38" s="11" t="s">
        <v>122</v>
      </c>
      <c r="AA38" s="12">
        <v>1.8</v>
      </c>
      <c r="AB38" s="11" t="s">
        <v>241</v>
      </c>
      <c r="AC38" s="12">
        <v>1.2</v>
      </c>
      <c r="AD38" s="12">
        <v>0.6</v>
      </c>
      <c r="AE38" s="8"/>
      <c r="AF38" s="11" t="s">
        <v>245</v>
      </c>
      <c r="AG38" s="11" t="s">
        <v>244</v>
      </c>
      <c r="AH38" s="11" t="s">
        <v>122</v>
      </c>
      <c r="AI38" s="8"/>
      <c r="AJ38" s="8" t="s">
        <v>759</v>
      </c>
      <c r="AK38" s="21" t="s">
        <v>760</v>
      </c>
    </row>
    <row r="39" spans="1:37" s="5" customFormat="1">
      <c r="A39" s="6">
        <v>44619</v>
      </c>
      <c r="B39" s="16" t="s">
        <v>150</v>
      </c>
      <c r="C39" s="8" t="s">
        <v>177</v>
      </c>
      <c r="D39" s="9">
        <v>7.4328703703703702E-2</v>
      </c>
      <c r="E39" s="23" t="s">
        <v>732</v>
      </c>
      <c r="F39" s="20">
        <v>6.7</v>
      </c>
      <c r="G39" s="10">
        <v>10.8</v>
      </c>
      <c r="H39" s="10">
        <v>11.5</v>
      </c>
      <c r="I39" s="10">
        <v>12.7</v>
      </c>
      <c r="J39" s="10">
        <v>13.3</v>
      </c>
      <c r="K39" s="10">
        <v>13.1</v>
      </c>
      <c r="L39" s="10">
        <v>13.2</v>
      </c>
      <c r="M39" s="10">
        <v>13.3</v>
      </c>
      <c r="N39" s="10">
        <v>12.6</v>
      </c>
      <c r="O39" s="17">
        <f t="shared" si="24"/>
        <v>29</v>
      </c>
      <c r="P39" s="17">
        <f t="shared" si="25"/>
        <v>39.1</v>
      </c>
      <c r="Q39" s="17">
        <f t="shared" si="26"/>
        <v>39.1</v>
      </c>
      <c r="R39" s="17">
        <f t="shared" si="27"/>
        <v>65.499999999999986</v>
      </c>
      <c r="S39" s="11" t="s">
        <v>354</v>
      </c>
      <c r="T39" s="11" t="s">
        <v>133</v>
      </c>
      <c r="U39" s="13" t="s">
        <v>221</v>
      </c>
      <c r="V39" s="13" t="s">
        <v>733</v>
      </c>
      <c r="W39" s="13" t="s">
        <v>207</v>
      </c>
      <c r="X39" s="12">
        <v>5.5</v>
      </c>
      <c r="Y39" s="12">
        <v>6.2</v>
      </c>
      <c r="Z39" s="11" t="s">
        <v>122</v>
      </c>
      <c r="AA39" s="12">
        <v>1.5</v>
      </c>
      <c r="AB39" s="11" t="s">
        <v>241</v>
      </c>
      <c r="AC39" s="12">
        <v>0.9</v>
      </c>
      <c r="AD39" s="12">
        <v>0.6</v>
      </c>
      <c r="AE39" s="8"/>
      <c r="AF39" s="11" t="s">
        <v>245</v>
      </c>
      <c r="AG39" s="11" t="s">
        <v>243</v>
      </c>
      <c r="AH39" s="11" t="s">
        <v>123</v>
      </c>
      <c r="AI39" s="8"/>
      <c r="AJ39" s="8" t="s">
        <v>763</v>
      </c>
      <c r="AK39" s="21" t="s">
        <v>764</v>
      </c>
    </row>
  </sheetData>
  <autoFilter ref="A1:AJ7" xr:uid="{00000000-0009-0000-0000-000007000000}"/>
  <phoneticPr fontId="1"/>
  <conditionalFormatting sqref="AI2:AI7">
    <cfRule type="containsText" dxfId="164" priority="550" operator="containsText" text="E">
      <formula>NOT(ISERROR(SEARCH("E",AI2)))</formula>
    </cfRule>
    <cfRule type="containsText" dxfId="163" priority="551" operator="containsText" text="B">
      <formula>NOT(ISERROR(SEARCH("B",AI2)))</formula>
    </cfRule>
    <cfRule type="containsText" dxfId="162" priority="552" operator="containsText" text="A">
      <formula>NOT(ISERROR(SEARCH("A",AI2)))</formula>
    </cfRule>
  </conditionalFormatting>
  <conditionalFormatting sqref="AF2:AG7">
    <cfRule type="containsText" dxfId="161" priority="547" operator="containsText" text="E">
      <formula>NOT(ISERROR(SEARCH("E",AF2)))</formula>
    </cfRule>
    <cfRule type="containsText" dxfId="160" priority="548" operator="containsText" text="B">
      <formula>NOT(ISERROR(SEARCH("B",AF2)))</formula>
    </cfRule>
    <cfRule type="containsText" dxfId="159" priority="549" operator="containsText" text="A">
      <formula>NOT(ISERROR(SEARCH("A",AF2)))</formula>
    </cfRule>
  </conditionalFormatting>
  <conditionalFormatting sqref="AH2:AH7">
    <cfRule type="containsText" dxfId="158" priority="544" operator="containsText" text="E">
      <formula>NOT(ISERROR(SEARCH("E",AH2)))</formula>
    </cfRule>
    <cfRule type="containsText" dxfId="157" priority="545" operator="containsText" text="B">
      <formula>NOT(ISERROR(SEARCH("B",AH2)))</formula>
    </cfRule>
    <cfRule type="containsText" dxfId="156" priority="546" operator="containsText" text="A">
      <formula>NOT(ISERROR(SEARCH("A",AH2)))</formula>
    </cfRule>
  </conditionalFormatting>
  <conditionalFormatting sqref="G2:N2 G4:N7">
    <cfRule type="colorScale" priority="1065">
      <colorScale>
        <cfvo type="min"/>
        <cfvo type="percentile" val="50"/>
        <cfvo type="max"/>
        <color rgb="FFF8696B"/>
        <color rgb="FFFFEB84"/>
        <color rgb="FF63BE7B"/>
      </colorScale>
    </cfRule>
  </conditionalFormatting>
  <conditionalFormatting sqref="Z2:Z7">
    <cfRule type="containsText" dxfId="155" priority="448" operator="containsText" text="D">
      <formula>NOT(ISERROR(SEARCH("D",Z2)))</formula>
    </cfRule>
    <cfRule type="containsText" dxfId="154" priority="449" operator="containsText" text="S">
      <formula>NOT(ISERROR(SEARCH("S",Z2)))</formula>
    </cfRule>
    <cfRule type="containsText" dxfId="153" priority="450" operator="containsText" text="F">
      <formula>NOT(ISERROR(SEARCH("F",Z2)))</formula>
    </cfRule>
    <cfRule type="containsText" dxfId="152" priority="451" operator="containsText" text="E">
      <formula>NOT(ISERROR(SEARCH("E",Z2)))</formula>
    </cfRule>
    <cfRule type="containsText" dxfId="151" priority="452" operator="containsText" text="B">
      <formula>NOT(ISERROR(SEARCH("B",Z2)))</formula>
    </cfRule>
    <cfRule type="containsText" dxfId="150" priority="453" operator="containsText" text="A">
      <formula>NOT(ISERROR(SEARCH("A",Z2)))</formula>
    </cfRule>
  </conditionalFormatting>
  <conditionalFormatting sqref="G3:N3">
    <cfRule type="colorScale" priority="447">
      <colorScale>
        <cfvo type="min"/>
        <cfvo type="percentile" val="50"/>
        <cfvo type="max"/>
        <color rgb="FFF8696B"/>
        <color rgb="FFFFEB84"/>
        <color rgb="FF63BE7B"/>
      </colorScale>
    </cfRule>
  </conditionalFormatting>
  <conditionalFormatting sqref="AI8:AI13">
    <cfRule type="containsText" dxfId="149" priority="120" operator="containsText" text="E">
      <formula>NOT(ISERROR(SEARCH("E",AI8)))</formula>
    </cfRule>
    <cfRule type="containsText" dxfId="148" priority="121" operator="containsText" text="B">
      <formula>NOT(ISERROR(SEARCH("B",AI8)))</formula>
    </cfRule>
    <cfRule type="containsText" dxfId="147" priority="122" operator="containsText" text="A">
      <formula>NOT(ISERROR(SEARCH("A",AI8)))</formula>
    </cfRule>
  </conditionalFormatting>
  <conditionalFormatting sqref="AF8:AG13">
    <cfRule type="containsText" dxfId="146" priority="117" operator="containsText" text="E">
      <formula>NOT(ISERROR(SEARCH("E",AF8)))</formula>
    </cfRule>
    <cfRule type="containsText" dxfId="145" priority="118" operator="containsText" text="B">
      <formula>NOT(ISERROR(SEARCH("B",AF8)))</formula>
    </cfRule>
    <cfRule type="containsText" dxfId="144" priority="119" operator="containsText" text="A">
      <formula>NOT(ISERROR(SEARCH("A",AF8)))</formula>
    </cfRule>
  </conditionalFormatting>
  <conditionalFormatting sqref="AH8:AH13">
    <cfRule type="containsText" dxfId="143" priority="114" operator="containsText" text="E">
      <formula>NOT(ISERROR(SEARCH("E",AH8)))</formula>
    </cfRule>
    <cfRule type="containsText" dxfId="142" priority="115" operator="containsText" text="B">
      <formula>NOT(ISERROR(SEARCH("B",AH8)))</formula>
    </cfRule>
    <cfRule type="containsText" dxfId="141" priority="116" operator="containsText" text="A">
      <formula>NOT(ISERROR(SEARCH("A",AH8)))</formula>
    </cfRule>
  </conditionalFormatting>
  <conditionalFormatting sqref="G8:N13">
    <cfRule type="colorScale" priority="123">
      <colorScale>
        <cfvo type="min"/>
        <cfvo type="percentile" val="50"/>
        <cfvo type="max"/>
        <color rgb="FFF8696B"/>
        <color rgb="FFFFEB84"/>
        <color rgb="FF63BE7B"/>
      </colorScale>
    </cfRule>
  </conditionalFormatting>
  <conditionalFormatting sqref="Z11:Z13">
    <cfRule type="containsText" dxfId="140" priority="108" operator="containsText" text="D">
      <formula>NOT(ISERROR(SEARCH("D",Z11)))</formula>
    </cfRule>
    <cfRule type="containsText" dxfId="139" priority="109" operator="containsText" text="S">
      <formula>NOT(ISERROR(SEARCH("S",Z11)))</formula>
    </cfRule>
    <cfRule type="containsText" dxfId="138" priority="110" operator="containsText" text="F">
      <formula>NOT(ISERROR(SEARCH("F",Z11)))</formula>
    </cfRule>
    <cfRule type="containsText" dxfId="137" priority="111" operator="containsText" text="E">
      <formula>NOT(ISERROR(SEARCH("E",Z11)))</formula>
    </cfRule>
    <cfRule type="containsText" dxfId="136" priority="112" operator="containsText" text="B">
      <formula>NOT(ISERROR(SEARCH("B",Z11)))</formula>
    </cfRule>
    <cfRule type="containsText" dxfId="135" priority="113" operator="containsText" text="A">
      <formula>NOT(ISERROR(SEARCH("A",Z11)))</formula>
    </cfRule>
  </conditionalFormatting>
  <conditionalFormatting sqref="Z8:Z10">
    <cfRule type="containsText" dxfId="134" priority="96" operator="containsText" text="D">
      <formula>NOT(ISERROR(SEARCH("D",Z8)))</formula>
    </cfRule>
    <cfRule type="containsText" dxfId="133" priority="97" operator="containsText" text="S">
      <formula>NOT(ISERROR(SEARCH("S",Z8)))</formula>
    </cfRule>
    <cfRule type="containsText" dxfId="132" priority="98" operator="containsText" text="F">
      <formula>NOT(ISERROR(SEARCH("F",Z8)))</formula>
    </cfRule>
    <cfRule type="containsText" dxfId="131" priority="99" operator="containsText" text="E">
      <formula>NOT(ISERROR(SEARCH("E",Z8)))</formula>
    </cfRule>
    <cfRule type="containsText" dxfId="130" priority="100" operator="containsText" text="B">
      <formula>NOT(ISERROR(SEARCH("B",Z8)))</formula>
    </cfRule>
    <cfRule type="containsText" dxfId="129" priority="101" operator="containsText" text="A">
      <formula>NOT(ISERROR(SEARCH("A",Z8)))</formula>
    </cfRule>
  </conditionalFormatting>
  <conditionalFormatting sqref="AF14:AG18">
    <cfRule type="containsText" dxfId="128" priority="89" operator="containsText" text="E">
      <formula>NOT(ISERROR(SEARCH("E",AF14)))</formula>
    </cfRule>
    <cfRule type="containsText" dxfId="127" priority="90" operator="containsText" text="B">
      <formula>NOT(ISERROR(SEARCH("B",AF14)))</formula>
    </cfRule>
    <cfRule type="containsText" dxfId="126" priority="91" operator="containsText" text="A">
      <formula>NOT(ISERROR(SEARCH("A",AF14)))</formula>
    </cfRule>
  </conditionalFormatting>
  <conditionalFormatting sqref="AH14:AH18">
    <cfRule type="containsText" dxfId="125" priority="86" operator="containsText" text="E">
      <formula>NOT(ISERROR(SEARCH("E",AH14)))</formula>
    </cfRule>
    <cfRule type="containsText" dxfId="124" priority="87" operator="containsText" text="B">
      <formula>NOT(ISERROR(SEARCH("B",AH14)))</formula>
    </cfRule>
    <cfRule type="containsText" dxfId="123" priority="88" operator="containsText" text="A">
      <formula>NOT(ISERROR(SEARCH("A",AH14)))</formula>
    </cfRule>
  </conditionalFormatting>
  <conditionalFormatting sqref="G14:N18">
    <cfRule type="colorScale" priority="95">
      <colorScale>
        <cfvo type="min"/>
        <cfvo type="percentile" val="50"/>
        <cfvo type="max"/>
        <color rgb="FFF8696B"/>
        <color rgb="FFFFEB84"/>
        <color rgb="FF63BE7B"/>
      </colorScale>
    </cfRule>
  </conditionalFormatting>
  <conditionalFormatting sqref="Z14:Z18">
    <cfRule type="containsText" dxfId="122" priority="80" operator="containsText" text="D">
      <formula>NOT(ISERROR(SEARCH("D",Z14)))</formula>
    </cfRule>
    <cfRule type="containsText" dxfId="121" priority="81" operator="containsText" text="S">
      <formula>NOT(ISERROR(SEARCH("S",Z14)))</formula>
    </cfRule>
    <cfRule type="containsText" dxfId="120" priority="82" operator="containsText" text="F">
      <formula>NOT(ISERROR(SEARCH("F",Z14)))</formula>
    </cfRule>
    <cfRule type="containsText" dxfId="119" priority="83" operator="containsText" text="E">
      <formula>NOT(ISERROR(SEARCH("E",Z14)))</formula>
    </cfRule>
    <cfRule type="containsText" dxfId="118" priority="84" operator="containsText" text="B">
      <formula>NOT(ISERROR(SEARCH("B",Z14)))</formula>
    </cfRule>
    <cfRule type="containsText" dxfId="117" priority="85" operator="containsText" text="A">
      <formula>NOT(ISERROR(SEARCH("A",Z14)))</formula>
    </cfRule>
  </conditionalFormatting>
  <conditionalFormatting sqref="AI14:AI18">
    <cfRule type="containsText" dxfId="116" priority="77" operator="containsText" text="E">
      <formula>NOT(ISERROR(SEARCH("E",AI14)))</formula>
    </cfRule>
    <cfRule type="containsText" dxfId="115" priority="78" operator="containsText" text="B">
      <formula>NOT(ISERROR(SEARCH("B",AI14)))</formula>
    </cfRule>
    <cfRule type="containsText" dxfId="114" priority="79" operator="containsText" text="A">
      <formula>NOT(ISERROR(SEARCH("A",AI14)))</formula>
    </cfRule>
  </conditionalFormatting>
  <conditionalFormatting sqref="AF19:AG23">
    <cfRule type="containsText" dxfId="113" priority="73" operator="containsText" text="E">
      <formula>NOT(ISERROR(SEARCH("E",AF19)))</formula>
    </cfRule>
    <cfRule type="containsText" dxfId="112" priority="74" operator="containsText" text="B">
      <formula>NOT(ISERROR(SEARCH("B",AF19)))</formula>
    </cfRule>
    <cfRule type="containsText" dxfId="111" priority="75" operator="containsText" text="A">
      <formula>NOT(ISERROR(SEARCH("A",AF19)))</formula>
    </cfRule>
  </conditionalFormatting>
  <conditionalFormatting sqref="AH19:AH23">
    <cfRule type="containsText" dxfId="110" priority="70" operator="containsText" text="E">
      <formula>NOT(ISERROR(SEARCH("E",AH19)))</formula>
    </cfRule>
    <cfRule type="containsText" dxfId="109" priority="71" operator="containsText" text="B">
      <formula>NOT(ISERROR(SEARCH("B",AH19)))</formula>
    </cfRule>
    <cfRule type="containsText" dxfId="108" priority="72" operator="containsText" text="A">
      <formula>NOT(ISERROR(SEARCH("A",AH19)))</formula>
    </cfRule>
  </conditionalFormatting>
  <conditionalFormatting sqref="G19:N23">
    <cfRule type="colorScale" priority="76">
      <colorScale>
        <cfvo type="min"/>
        <cfvo type="percentile" val="50"/>
        <cfvo type="max"/>
        <color rgb="FFF8696B"/>
        <color rgb="FFFFEB84"/>
        <color rgb="FF63BE7B"/>
      </colorScale>
    </cfRule>
  </conditionalFormatting>
  <conditionalFormatting sqref="Z19:Z23">
    <cfRule type="containsText" dxfId="107" priority="64" operator="containsText" text="D">
      <formula>NOT(ISERROR(SEARCH("D",Z19)))</formula>
    </cfRule>
    <cfRule type="containsText" dxfId="106" priority="65" operator="containsText" text="S">
      <formula>NOT(ISERROR(SEARCH("S",Z19)))</formula>
    </cfRule>
    <cfRule type="containsText" dxfId="105" priority="66" operator="containsText" text="F">
      <formula>NOT(ISERROR(SEARCH("F",Z19)))</formula>
    </cfRule>
    <cfRule type="containsText" dxfId="104" priority="67" operator="containsText" text="E">
      <formula>NOT(ISERROR(SEARCH("E",Z19)))</formula>
    </cfRule>
    <cfRule type="containsText" dxfId="103" priority="68" operator="containsText" text="B">
      <formula>NOT(ISERROR(SEARCH("B",Z19)))</formula>
    </cfRule>
    <cfRule type="containsText" dxfId="102" priority="69" operator="containsText" text="A">
      <formula>NOT(ISERROR(SEARCH("A",Z19)))</formula>
    </cfRule>
  </conditionalFormatting>
  <conditionalFormatting sqref="AI19:AI23">
    <cfRule type="containsText" dxfId="101" priority="61" operator="containsText" text="E">
      <formula>NOT(ISERROR(SEARCH("E",AI19)))</formula>
    </cfRule>
    <cfRule type="containsText" dxfId="100" priority="62" operator="containsText" text="B">
      <formula>NOT(ISERROR(SEARCH("B",AI19)))</formula>
    </cfRule>
    <cfRule type="containsText" dxfId="99" priority="63" operator="containsText" text="A">
      <formula>NOT(ISERROR(SEARCH("A",AI19)))</formula>
    </cfRule>
  </conditionalFormatting>
  <conditionalFormatting sqref="AF24:AG29">
    <cfRule type="containsText" dxfId="98" priority="57" operator="containsText" text="E">
      <formula>NOT(ISERROR(SEARCH("E",AF24)))</formula>
    </cfRule>
    <cfRule type="containsText" dxfId="97" priority="58" operator="containsText" text="B">
      <formula>NOT(ISERROR(SEARCH("B",AF24)))</formula>
    </cfRule>
    <cfRule type="containsText" dxfId="96" priority="59" operator="containsText" text="A">
      <formula>NOT(ISERROR(SEARCH("A",AF24)))</formula>
    </cfRule>
  </conditionalFormatting>
  <conditionalFormatting sqref="AH24:AH29">
    <cfRule type="containsText" dxfId="95" priority="54" operator="containsText" text="E">
      <formula>NOT(ISERROR(SEARCH("E",AH24)))</formula>
    </cfRule>
    <cfRule type="containsText" dxfId="94" priority="55" operator="containsText" text="B">
      <formula>NOT(ISERROR(SEARCH("B",AH24)))</formula>
    </cfRule>
    <cfRule type="containsText" dxfId="93" priority="56" operator="containsText" text="A">
      <formula>NOT(ISERROR(SEARCH("A",AH24)))</formula>
    </cfRule>
  </conditionalFormatting>
  <conditionalFormatting sqref="G24:N29">
    <cfRule type="colorScale" priority="60">
      <colorScale>
        <cfvo type="min"/>
        <cfvo type="percentile" val="50"/>
        <cfvo type="max"/>
        <color rgb="FFF8696B"/>
        <color rgb="FFFFEB84"/>
        <color rgb="FF63BE7B"/>
      </colorScale>
    </cfRule>
  </conditionalFormatting>
  <conditionalFormatting sqref="Z27:Z29">
    <cfRule type="containsText" dxfId="92" priority="48" operator="containsText" text="D">
      <formula>NOT(ISERROR(SEARCH("D",Z27)))</formula>
    </cfRule>
    <cfRule type="containsText" dxfId="91" priority="49" operator="containsText" text="S">
      <formula>NOT(ISERROR(SEARCH("S",Z27)))</formula>
    </cfRule>
    <cfRule type="containsText" dxfId="90" priority="50" operator="containsText" text="F">
      <formula>NOT(ISERROR(SEARCH("F",Z27)))</formula>
    </cfRule>
    <cfRule type="containsText" dxfId="89" priority="51" operator="containsText" text="E">
      <formula>NOT(ISERROR(SEARCH("E",Z27)))</formula>
    </cfRule>
    <cfRule type="containsText" dxfId="88" priority="52" operator="containsText" text="B">
      <formula>NOT(ISERROR(SEARCH("B",Z27)))</formula>
    </cfRule>
    <cfRule type="containsText" dxfId="87" priority="53" operator="containsText" text="A">
      <formula>NOT(ISERROR(SEARCH("A",Z27)))</formula>
    </cfRule>
  </conditionalFormatting>
  <conditionalFormatting sqref="AI24:AI29">
    <cfRule type="containsText" dxfId="86" priority="45" operator="containsText" text="E">
      <formula>NOT(ISERROR(SEARCH("E",AI24)))</formula>
    </cfRule>
    <cfRule type="containsText" dxfId="85" priority="46" operator="containsText" text="B">
      <formula>NOT(ISERROR(SEARCH("B",AI24)))</formula>
    </cfRule>
    <cfRule type="containsText" dxfId="84" priority="47" operator="containsText" text="A">
      <formula>NOT(ISERROR(SEARCH("A",AI24)))</formula>
    </cfRule>
  </conditionalFormatting>
  <conditionalFormatting sqref="Z24:Z26">
    <cfRule type="containsText" dxfId="83" priority="39" operator="containsText" text="D">
      <formula>NOT(ISERROR(SEARCH("D",Z24)))</formula>
    </cfRule>
    <cfRule type="containsText" dxfId="82" priority="40" operator="containsText" text="S">
      <formula>NOT(ISERROR(SEARCH("S",Z24)))</formula>
    </cfRule>
    <cfRule type="containsText" dxfId="81" priority="41" operator="containsText" text="F">
      <formula>NOT(ISERROR(SEARCH("F",Z24)))</formula>
    </cfRule>
    <cfRule type="containsText" dxfId="80" priority="42" operator="containsText" text="E">
      <formula>NOT(ISERROR(SEARCH("E",Z24)))</formula>
    </cfRule>
    <cfRule type="containsText" dxfId="79" priority="43" operator="containsText" text="B">
      <formula>NOT(ISERROR(SEARCH("B",Z24)))</formula>
    </cfRule>
    <cfRule type="containsText" dxfId="78" priority="44" operator="containsText" text="A">
      <formula>NOT(ISERROR(SEARCH("A",Z24)))</formula>
    </cfRule>
  </conditionalFormatting>
  <conditionalFormatting sqref="AF30:AG33">
    <cfRule type="containsText" dxfId="77" priority="35" operator="containsText" text="E">
      <formula>NOT(ISERROR(SEARCH("E",AF30)))</formula>
    </cfRule>
    <cfRule type="containsText" dxfId="76" priority="36" operator="containsText" text="B">
      <formula>NOT(ISERROR(SEARCH("B",AF30)))</formula>
    </cfRule>
    <cfRule type="containsText" dxfId="75" priority="37" operator="containsText" text="A">
      <formula>NOT(ISERROR(SEARCH("A",AF30)))</formula>
    </cfRule>
  </conditionalFormatting>
  <conditionalFormatting sqref="AH30:AH33">
    <cfRule type="containsText" dxfId="74" priority="32" operator="containsText" text="E">
      <formula>NOT(ISERROR(SEARCH("E",AH30)))</formula>
    </cfRule>
    <cfRule type="containsText" dxfId="73" priority="33" operator="containsText" text="B">
      <formula>NOT(ISERROR(SEARCH("B",AH30)))</formula>
    </cfRule>
    <cfRule type="containsText" dxfId="72" priority="34" operator="containsText" text="A">
      <formula>NOT(ISERROR(SEARCH("A",AH30)))</formula>
    </cfRule>
  </conditionalFormatting>
  <conditionalFormatting sqref="G30:N33">
    <cfRule type="colorScale" priority="38">
      <colorScale>
        <cfvo type="min"/>
        <cfvo type="percentile" val="50"/>
        <cfvo type="max"/>
        <color rgb="FFF8696B"/>
        <color rgb="FFFFEB84"/>
        <color rgb="FF63BE7B"/>
      </colorScale>
    </cfRule>
  </conditionalFormatting>
  <conditionalFormatting sqref="Z30:Z33">
    <cfRule type="containsText" dxfId="71" priority="26" operator="containsText" text="D">
      <formula>NOT(ISERROR(SEARCH("D",Z30)))</formula>
    </cfRule>
    <cfRule type="containsText" dxfId="70" priority="27" operator="containsText" text="S">
      <formula>NOT(ISERROR(SEARCH("S",Z30)))</formula>
    </cfRule>
    <cfRule type="containsText" dxfId="69" priority="28" operator="containsText" text="F">
      <formula>NOT(ISERROR(SEARCH("F",Z30)))</formula>
    </cfRule>
    <cfRule type="containsText" dxfId="68" priority="29" operator="containsText" text="E">
      <formula>NOT(ISERROR(SEARCH("E",Z30)))</formula>
    </cfRule>
    <cfRule type="containsText" dxfId="67" priority="30" operator="containsText" text="B">
      <formula>NOT(ISERROR(SEARCH("B",Z30)))</formula>
    </cfRule>
    <cfRule type="containsText" dxfId="66" priority="31" operator="containsText" text="A">
      <formula>NOT(ISERROR(SEARCH("A",Z30)))</formula>
    </cfRule>
  </conditionalFormatting>
  <conditionalFormatting sqref="AI30:AI33">
    <cfRule type="containsText" dxfId="65" priority="23" operator="containsText" text="E">
      <formula>NOT(ISERROR(SEARCH("E",AI30)))</formula>
    </cfRule>
    <cfRule type="containsText" dxfId="64" priority="24" operator="containsText" text="B">
      <formula>NOT(ISERROR(SEARCH("B",AI30)))</formula>
    </cfRule>
    <cfRule type="containsText" dxfId="63" priority="25" operator="containsText" text="A">
      <formula>NOT(ISERROR(SEARCH("A",AI30)))</formula>
    </cfRule>
  </conditionalFormatting>
  <conditionalFormatting sqref="AF34:AG39">
    <cfRule type="containsText" dxfId="62" priority="19" operator="containsText" text="E">
      <formula>NOT(ISERROR(SEARCH("E",AF34)))</formula>
    </cfRule>
    <cfRule type="containsText" dxfId="61" priority="20" operator="containsText" text="B">
      <formula>NOT(ISERROR(SEARCH("B",AF34)))</formula>
    </cfRule>
    <cfRule type="containsText" dxfId="60" priority="21" operator="containsText" text="A">
      <formula>NOT(ISERROR(SEARCH("A",AF34)))</formula>
    </cfRule>
  </conditionalFormatting>
  <conditionalFormatting sqref="AH34:AH39">
    <cfRule type="containsText" dxfId="59" priority="16" operator="containsText" text="E">
      <formula>NOT(ISERROR(SEARCH("E",AH34)))</formula>
    </cfRule>
    <cfRule type="containsText" dxfId="58" priority="17" operator="containsText" text="B">
      <formula>NOT(ISERROR(SEARCH("B",AH34)))</formula>
    </cfRule>
    <cfRule type="containsText" dxfId="57" priority="18" operator="containsText" text="A">
      <formula>NOT(ISERROR(SEARCH("A",AH34)))</formula>
    </cfRule>
  </conditionalFormatting>
  <conditionalFormatting sqref="AI34:AI39">
    <cfRule type="containsText" dxfId="50" priority="7" operator="containsText" text="E">
      <formula>NOT(ISERROR(SEARCH("E",AI34)))</formula>
    </cfRule>
    <cfRule type="containsText" dxfId="49" priority="8" operator="containsText" text="B">
      <formula>NOT(ISERROR(SEARCH("B",AI34)))</formula>
    </cfRule>
    <cfRule type="containsText" dxfId="48" priority="9" operator="containsText" text="A">
      <formula>NOT(ISERROR(SEARCH("A",AI34)))</formula>
    </cfRule>
  </conditionalFormatting>
  <conditionalFormatting sqref="G34:N39">
    <cfRule type="colorScale" priority="1192">
      <colorScale>
        <cfvo type="min"/>
        <cfvo type="percentile" val="50"/>
        <cfvo type="max"/>
        <color rgb="FFF8696B"/>
        <color rgb="FFFFEB84"/>
        <color rgb="FF63BE7B"/>
      </colorScale>
    </cfRule>
  </conditionalFormatting>
  <conditionalFormatting sqref="Z34:Z39">
    <cfRule type="containsText" dxfId="5" priority="1" operator="containsText" text="D">
      <formula>NOT(ISERROR(SEARCH("D",Z34)))</formula>
    </cfRule>
    <cfRule type="containsText" dxfId="4" priority="2" operator="containsText" text="S">
      <formula>NOT(ISERROR(SEARCH("S",Z34)))</formula>
    </cfRule>
    <cfRule type="containsText" dxfId="3" priority="3" operator="containsText" text="F">
      <formula>NOT(ISERROR(SEARCH("F",Z34)))</formula>
    </cfRule>
    <cfRule type="containsText" dxfId="2" priority="4" operator="containsText" text="E">
      <formula>NOT(ISERROR(SEARCH("E",Z34)))</formula>
    </cfRule>
    <cfRule type="containsText" dxfId="1" priority="5" operator="containsText" text="B">
      <formula>NOT(ISERROR(SEARCH("B",Z34)))</formula>
    </cfRule>
    <cfRule type="containsText" dxfId="0" priority="6" operator="containsText" text="A">
      <formula>NOT(ISERROR(SEARCH("A",Z34)))</formula>
    </cfRule>
  </conditionalFormatting>
  <dataValidations count="1">
    <dataValidation type="list" allowBlank="1" showInputMessage="1" showErrorMessage="1" sqref="AI2:AI39" xr:uid="{00000000-0002-0000-07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7 R2:R7 O8:R13 O14:R18 O19:R23 O24:R29 O30:R33 O34:R3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3"/>
  <sheetViews>
    <sheetView workbookViewId="0">
      <pane xSplit="5" ySplit="1" topLeftCell="AO2" activePane="bottomRight" state="frozen"/>
      <selection activeCell="E24" sqref="E24"/>
      <selection pane="topRight" activeCell="E24" sqref="E24"/>
      <selection pane="bottomLeft" activeCell="E24" sqref="E24"/>
      <selection pane="bottomRight" activeCell="AO17" sqref="AO17"/>
    </sheetView>
  </sheetViews>
  <sheetFormatPr baseColWidth="10" defaultColWidth="8.83203125" defaultRowHeight="15"/>
  <cols>
    <col min="1" max="1" width="9.5"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95</v>
      </c>
      <c r="C1" s="1" t="s">
        <v>35</v>
      </c>
      <c r="D1" s="1" t="s">
        <v>96</v>
      </c>
      <c r="E1" s="1" t="s">
        <v>36</v>
      </c>
      <c r="F1" s="1" t="s">
        <v>97</v>
      </c>
      <c r="G1" s="1" t="s">
        <v>98</v>
      </c>
      <c r="H1" s="1" t="s">
        <v>99</v>
      </c>
      <c r="I1" s="1" t="s">
        <v>100</v>
      </c>
      <c r="J1" s="1" t="s">
        <v>101</v>
      </c>
      <c r="K1" s="1" t="s">
        <v>102</v>
      </c>
      <c r="L1" s="1" t="s">
        <v>103</v>
      </c>
      <c r="M1" s="1" t="s">
        <v>104</v>
      </c>
      <c r="N1" s="1" t="s">
        <v>105</v>
      </c>
      <c r="O1" s="1" t="s">
        <v>106</v>
      </c>
      <c r="P1" s="1" t="s">
        <v>107</v>
      </c>
      <c r="Q1" s="1" t="s">
        <v>108</v>
      </c>
      <c r="R1" s="1" t="s">
        <v>37</v>
      </c>
      <c r="S1" s="1" t="s">
        <v>85</v>
      </c>
      <c r="T1" s="1" t="s">
        <v>38</v>
      </c>
      <c r="U1" s="1" t="s">
        <v>39</v>
      </c>
      <c r="V1" s="1" t="s">
        <v>180</v>
      </c>
      <c r="W1" s="2" t="s">
        <v>109</v>
      </c>
      <c r="X1" s="2" t="s">
        <v>40</v>
      </c>
      <c r="Y1" s="3" t="s">
        <v>41</v>
      </c>
      <c r="Z1" s="3" t="s">
        <v>42</v>
      </c>
      <c r="AA1" s="3" t="s">
        <v>43</v>
      </c>
      <c r="AB1" s="4" t="s">
        <v>112</v>
      </c>
      <c r="AC1" s="4" t="s">
        <v>113</v>
      </c>
      <c r="AD1" s="4" t="s">
        <v>148</v>
      </c>
      <c r="AE1" s="4" t="s">
        <v>8</v>
      </c>
      <c r="AF1" s="4" t="s">
        <v>62</v>
      </c>
      <c r="AG1" s="4" t="s">
        <v>9</v>
      </c>
      <c r="AH1" s="4" t="s">
        <v>10</v>
      </c>
      <c r="AI1" s="4"/>
      <c r="AJ1" s="4" t="s">
        <v>11</v>
      </c>
      <c r="AK1" s="4" t="s">
        <v>12</v>
      </c>
      <c r="AL1" s="4" t="s">
        <v>44</v>
      </c>
      <c r="AM1" s="4" t="s">
        <v>110</v>
      </c>
      <c r="AN1" s="1" t="s">
        <v>111</v>
      </c>
      <c r="AO1" s="14" t="s">
        <v>118</v>
      </c>
    </row>
    <row r="2" spans="1:41" s="5" customFormat="1">
      <c r="A2" s="6">
        <v>44598</v>
      </c>
      <c r="B2" s="7" t="s">
        <v>138</v>
      </c>
      <c r="C2" s="8" t="s">
        <v>134</v>
      </c>
      <c r="D2" s="9">
        <v>0.10834490740740742</v>
      </c>
      <c r="E2" s="8" t="s">
        <v>514</v>
      </c>
      <c r="F2" s="10">
        <v>13.1</v>
      </c>
      <c r="G2" s="10">
        <v>11.8</v>
      </c>
      <c r="H2" s="10">
        <v>13.2</v>
      </c>
      <c r="I2" s="10">
        <v>13</v>
      </c>
      <c r="J2" s="10">
        <v>13.1</v>
      </c>
      <c r="K2" s="10">
        <v>13.5</v>
      </c>
      <c r="L2" s="10">
        <v>14</v>
      </c>
      <c r="M2" s="10">
        <v>13.3</v>
      </c>
      <c r="N2" s="10">
        <v>12.8</v>
      </c>
      <c r="O2" s="10">
        <v>12.8</v>
      </c>
      <c r="P2" s="10">
        <v>13.2</v>
      </c>
      <c r="Q2" s="10">
        <v>12.3</v>
      </c>
      <c r="R2" s="17">
        <f>SUM(F2:H2)</f>
        <v>38.099999999999994</v>
      </c>
      <c r="S2" s="17">
        <f>SUM(I2:N2)</f>
        <v>79.7</v>
      </c>
      <c r="T2" s="17">
        <f>SUM(O2:Q2)</f>
        <v>38.299999999999997</v>
      </c>
      <c r="U2" s="18">
        <f>SUM(F2:J2)</f>
        <v>64.199999999999989</v>
      </c>
      <c r="V2" s="18">
        <f>SUM(M2:Q2)</f>
        <v>64.400000000000006</v>
      </c>
      <c r="W2" s="11" t="s">
        <v>130</v>
      </c>
      <c r="X2" s="11" t="s">
        <v>137</v>
      </c>
      <c r="Y2" s="13" t="s">
        <v>168</v>
      </c>
      <c r="Z2" s="13" t="s">
        <v>526</v>
      </c>
      <c r="AA2" s="13" t="s">
        <v>166</v>
      </c>
      <c r="AB2" s="12">
        <v>3.6</v>
      </c>
      <c r="AC2" s="12">
        <v>5</v>
      </c>
      <c r="AD2" s="11" t="s">
        <v>172</v>
      </c>
      <c r="AE2" s="12"/>
      <c r="AF2" s="12"/>
      <c r="AG2" s="12"/>
      <c r="AH2" s="12"/>
      <c r="AI2" s="12"/>
      <c r="AJ2" s="11"/>
      <c r="AK2" s="11"/>
      <c r="AL2" s="11" t="s">
        <v>172</v>
      </c>
      <c r="AM2" s="8"/>
      <c r="AN2" s="8" t="s">
        <v>513</v>
      </c>
      <c r="AO2" s="21" t="s">
        <v>552</v>
      </c>
    </row>
    <row r="3" spans="1:41" s="5" customFormat="1">
      <c r="A3" s="6">
        <v>44611</v>
      </c>
      <c r="B3" s="7" t="s">
        <v>138</v>
      </c>
      <c r="C3" s="8" t="s">
        <v>330</v>
      </c>
      <c r="D3" s="9">
        <v>0.1076388888888889</v>
      </c>
      <c r="E3" s="8" t="s">
        <v>643</v>
      </c>
      <c r="F3" s="10">
        <v>12.7</v>
      </c>
      <c r="G3" s="10">
        <v>11.9</v>
      </c>
      <c r="H3" s="10">
        <v>12.4</v>
      </c>
      <c r="I3" s="10">
        <v>12.7</v>
      </c>
      <c r="J3" s="10">
        <v>12.8</v>
      </c>
      <c r="K3" s="10">
        <v>13.2</v>
      </c>
      <c r="L3" s="10">
        <v>13.2</v>
      </c>
      <c r="M3" s="10">
        <v>13.1</v>
      </c>
      <c r="N3" s="10">
        <v>13.2</v>
      </c>
      <c r="O3" s="10">
        <v>13</v>
      </c>
      <c r="P3" s="10">
        <v>13.2</v>
      </c>
      <c r="Q3" s="10">
        <v>13.6</v>
      </c>
      <c r="R3" s="17">
        <f>SUM(F3:H3)</f>
        <v>37</v>
      </c>
      <c r="S3" s="17">
        <f>SUM(I3:N3)</f>
        <v>78.2</v>
      </c>
      <c r="T3" s="17">
        <f>SUM(O3:Q3)</f>
        <v>39.799999999999997</v>
      </c>
      <c r="U3" s="18">
        <f>SUM(F3:J3)</f>
        <v>62.5</v>
      </c>
      <c r="V3" s="18">
        <f>SUM(M3:Q3)</f>
        <v>66.099999999999994</v>
      </c>
      <c r="W3" s="11" t="s">
        <v>128</v>
      </c>
      <c r="X3" s="11" t="s">
        <v>135</v>
      </c>
      <c r="Y3" s="13" t="s">
        <v>129</v>
      </c>
      <c r="Z3" s="13" t="s">
        <v>644</v>
      </c>
      <c r="AA3" s="13" t="s">
        <v>427</v>
      </c>
      <c r="AB3" s="12">
        <v>6.8</v>
      </c>
      <c r="AC3" s="12">
        <v>6</v>
      </c>
      <c r="AD3" s="11" t="s">
        <v>120</v>
      </c>
      <c r="AE3" s="12"/>
      <c r="AF3" s="12"/>
      <c r="AG3" s="12"/>
      <c r="AH3" s="12"/>
      <c r="AI3" s="12"/>
      <c r="AJ3" s="11"/>
      <c r="AK3" s="11"/>
      <c r="AL3" s="11" t="s">
        <v>121</v>
      </c>
      <c r="AM3" s="8"/>
      <c r="AN3" s="8" t="s">
        <v>680</v>
      </c>
      <c r="AO3" s="21" t="s">
        <v>681</v>
      </c>
    </row>
  </sheetData>
  <autoFilter ref="A1:AN2" xr:uid="{00000000-0009-0000-0000-000008000000}"/>
  <phoneticPr fontId="10"/>
  <conditionalFormatting sqref="AJ2:AK2">
    <cfRule type="containsText" dxfId="47" priority="71" operator="containsText" text="E">
      <formula>NOT(ISERROR(SEARCH("E",AJ2)))</formula>
    </cfRule>
    <cfRule type="containsText" dxfId="46" priority="72" operator="containsText" text="B">
      <formula>NOT(ISERROR(SEARCH("B",AJ2)))</formula>
    </cfRule>
    <cfRule type="containsText" dxfId="45" priority="73" operator="containsText" text="A">
      <formula>NOT(ISERROR(SEARCH("A",AJ2)))</formula>
    </cfRule>
  </conditionalFormatting>
  <conditionalFormatting sqref="AL2:AM2">
    <cfRule type="containsText" dxfId="44" priority="68" operator="containsText" text="E">
      <formula>NOT(ISERROR(SEARCH("E",AL2)))</formula>
    </cfRule>
    <cfRule type="containsText" dxfId="43" priority="69" operator="containsText" text="B">
      <formula>NOT(ISERROR(SEARCH("B",AL2)))</formula>
    </cfRule>
    <cfRule type="containsText" dxfId="42" priority="70" operator="containsText" text="A">
      <formula>NOT(ISERROR(SEARCH("A",AL2)))</formula>
    </cfRule>
  </conditionalFormatting>
  <conditionalFormatting sqref="F2:Q2">
    <cfRule type="colorScale" priority="54">
      <colorScale>
        <cfvo type="min"/>
        <cfvo type="percentile" val="50"/>
        <cfvo type="max"/>
        <color rgb="FFF8696B"/>
        <color rgb="FFFFEB84"/>
        <color rgb="FF63BE7B"/>
      </colorScale>
    </cfRule>
  </conditionalFormatting>
  <conditionalFormatting sqref="AD2">
    <cfRule type="containsText" dxfId="41" priority="27" operator="containsText" text="D">
      <formula>NOT(ISERROR(SEARCH("D",AD2)))</formula>
    </cfRule>
    <cfRule type="containsText" dxfId="40" priority="28" operator="containsText" text="S">
      <formula>NOT(ISERROR(SEARCH("S",AD2)))</formula>
    </cfRule>
    <cfRule type="containsText" dxfId="39" priority="29" operator="containsText" text="F">
      <formula>NOT(ISERROR(SEARCH("F",AD2)))</formula>
    </cfRule>
    <cfRule type="containsText" dxfId="38" priority="30" operator="containsText" text="E">
      <formula>NOT(ISERROR(SEARCH("E",AD2)))</formula>
    </cfRule>
    <cfRule type="containsText" dxfId="37" priority="31" operator="containsText" text="B">
      <formula>NOT(ISERROR(SEARCH("B",AD2)))</formula>
    </cfRule>
    <cfRule type="containsText" dxfId="36" priority="32" operator="containsText" text="A">
      <formula>NOT(ISERROR(SEARCH("A",AD2)))</formula>
    </cfRule>
  </conditionalFormatting>
  <conditionalFormatting sqref="AJ3:AK3">
    <cfRule type="containsText" dxfId="35" priority="11" operator="containsText" text="E">
      <formula>NOT(ISERROR(SEARCH("E",AJ3)))</formula>
    </cfRule>
    <cfRule type="containsText" dxfId="34" priority="12" operator="containsText" text="B">
      <formula>NOT(ISERROR(SEARCH("B",AJ3)))</formula>
    </cfRule>
    <cfRule type="containsText" dxfId="33" priority="13" operator="containsText" text="A">
      <formula>NOT(ISERROR(SEARCH("A",AJ3)))</formula>
    </cfRule>
  </conditionalFormatting>
  <conditionalFormatting sqref="AL3:AM3">
    <cfRule type="containsText" dxfId="32" priority="8" operator="containsText" text="E">
      <formula>NOT(ISERROR(SEARCH("E",AL3)))</formula>
    </cfRule>
    <cfRule type="containsText" dxfId="31" priority="9" operator="containsText" text="B">
      <formula>NOT(ISERROR(SEARCH("B",AL3)))</formula>
    </cfRule>
    <cfRule type="containsText" dxfId="30" priority="10" operator="containsText" text="A">
      <formula>NOT(ISERROR(SEARCH("A",AL3)))</formula>
    </cfRule>
  </conditionalFormatting>
  <conditionalFormatting sqref="F3:Q3">
    <cfRule type="colorScale" priority="7">
      <colorScale>
        <cfvo type="min"/>
        <cfvo type="percentile" val="50"/>
        <cfvo type="max"/>
        <color rgb="FFF8696B"/>
        <color rgb="FFFFEB84"/>
        <color rgb="FF63BE7B"/>
      </colorScale>
    </cfRule>
  </conditionalFormatting>
  <conditionalFormatting sqref="AD3">
    <cfRule type="containsText" dxfId="29" priority="1" operator="containsText" text="D">
      <formula>NOT(ISERROR(SEARCH("D",AD3)))</formula>
    </cfRule>
    <cfRule type="containsText" dxfId="28" priority="2" operator="containsText" text="S">
      <formula>NOT(ISERROR(SEARCH("S",AD3)))</formula>
    </cfRule>
    <cfRule type="containsText" dxfId="27" priority="3" operator="containsText" text="F">
      <formula>NOT(ISERROR(SEARCH("F",AD3)))</formula>
    </cfRule>
    <cfRule type="containsText" dxfId="26" priority="4" operator="containsText" text="E">
      <formula>NOT(ISERROR(SEARCH("E",AD3)))</formula>
    </cfRule>
    <cfRule type="containsText" dxfId="25" priority="5" operator="containsText" text="B">
      <formula>NOT(ISERROR(SEARCH("B",AD3)))</formula>
    </cfRule>
    <cfRule type="containsText" dxfId="24" priority="6" operator="containsText" text="A">
      <formula>NOT(ISERROR(SEARCH("A",AD3)))</formula>
    </cfRule>
  </conditionalFormatting>
  <dataValidations count="1">
    <dataValidation type="list" allowBlank="1" showInputMessage="1" showErrorMessage="1" sqref="AM2:AM3"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V2 R3:V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芝1700m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2022-03-03T07:05:41Z</dcterms:modified>
</cp:coreProperties>
</file>