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E56F13BD-6D8D-0143-96C9-4896F3C51990}" xr6:coauthVersionLast="47" xr6:coauthVersionMax="47" xr10:uidLastSave="{00000000-0000-0000-0000-000000000000}"/>
  <bookViews>
    <workbookView xWindow="0" yWindow="500" windowWidth="28800" windowHeight="16040" tabRatio="603" activeTab="1"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definedName>
    <definedName name="_xlnm._FilterDatabase" localSheetId="9" hidden="1">ダ1800m!$A$1:$AK$39</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芝1600m!$A$1:$AL$2</definedName>
    <definedName name="_xlnm._FilterDatabase" localSheetId="3" hidden="1">芝1800m!$A$1:$AM$2</definedName>
    <definedName name="_xlnm._FilterDatabase" localSheetId="4" hidden="1">芝2000m!$A$1:$AN$3</definedName>
    <definedName name="_xlnm._FilterDatabase" localSheetId="5" hidden="1">芝2200m!$A$1:$AO$2</definedName>
    <definedName name="_xlnm._FilterDatabase" localSheetId="6" hidden="1">芝2500m!$A$1:$AP$2</definedName>
    <definedName name="_xlnm._FilterDatabase" localSheetId="7" hidden="1">芝3600m!$A$1:$AV$2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 i="29" l="1"/>
  <c r="T10" i="29"/>
  <c r="S10" i="29"/>
  <c r="R10" i="29"/>
  <c r="Q10" i="29"/>
  <c r="U9" i="29"/>
  <c r="T9" i="29"/>
  <c r="S9" i="29"/>
  <c r="R9" i="29"/>
  <c r="Q9" i="29"/>
  <c r="T15" i="28"/>
  <c r="S15" i="28"/>
  <c r="R15" i="28"/>
  <c r="Q15" i="28"/>
  <c r="P15" i="28"/>
  <c r="S8" i="27"/>
  <c r="R8" i="27"/>
  <c r="Q8" i="27"/>
  <c r="P8" i="27"/>
  <c r="O8" i="27"/>
  <c r="R21" i="26"/>
  <c r="Q21" i="26"/>
  <c r="P21" i="26"/>
  <c r="O21" i="26"/>
  <c r="N21" i="26"/>
  <c r="R20" i="26"/>
  <c r="Q20" i="26"/>
  <c r="P20" i="26"/>
  <c r="O20" i="26"/>
  <c r="N20" i="26"/>
  <c r="R19" i="26"/>
  <c r="Q19" i="26"/>
  <c r="P19" i="26"/>
  <c r="O19" i="26"/>
  <c r="N19" i="26"/>
  <c r="R18" i="26"/>
  <c r="Q18" i="26"/>
  <c r="P18" i="26"/>
  <c r="O18" i="26"/>
  <c r="N18" i="26"/>
  <c r="N6" i="25"/>
  <c r="M6" i="25"/>
  <c r="L6" i="25"/>
  <c r="S47" i="32"/>
  <c r="R47" i="32"/>
  <c r="Q47" i="32"/>
  <c r="P47" i="32"/>
  <c r="O47" i="32"/>
  <c r="S46" i="32"/>
  <c r="R46" i="32"/>
  <c r="Q46" i="32"/>
  <c r="P46" i="32"/>
  <c r="O46" i="32"/>
  <c r="S45" i="32"/>
  <c r="R45" i="32"/>
  <c r="Q45" i="32"/>
  <c r="P45" i="32"/>
  <c r="O45" i="32"/>
  <c r="S44" i="32"/>
  <c r="R44" i="32"/>
  <c r="Q44" i="32"/>
  <c r="P44" i="32"/>
  <c r="O44" i="32"/>
  <c r="S43" i="32"/>
  <c r="R43" i="32"/>
  <c r="Q43" i="32"/>
  <c r="P43" i="32"/>
  <c r="O43" i="32"/>
  <c r="S42" i="32"/>
  <c r="R42" i="32"/>
  <c r="Q42" i="32"/>
  <c r="P42" i="32"/>
  <c r="O42" i="32"/>
  <c r="S41" i="32"/>
  <c r="R41" i="32"/>
  <c r="Q41" i="32"/>
  <c r="P41" i="32"/>
  <c r="O41" i="32"/>
  <c r="S40" i="32"/>
  <c r="R40" i="32"/>
  <c r="Q40" i="32"/>
  <c r="P40" i="32"/>
  <c r="O40" i="32"/>
  <c r="N38" i="31"/>
  <c r="M38" i="31"/>
  <c r="L38" i="31"/>
  <c r="N37" i="31"/>
  <c r="M37" i="31"/>
  <c r="L37" i="31"/>
  <c r="N36" i="31"/>
  <c r="M36" i="31"/>
  <c r="L36" i="31"/>
  <c r="N35" i="31"/>
  <c r="M35" i="31"/>
  <c r="L35" i="31"/>
  <c r="N34" i="31"/>
  <c r="M34" i="31"/>
  <c r="L34" i="31"/>
  <c r="L30" i="31"/>
  <c r="M30" i="31"/>
  <c r="N30" i="31"/>
  <c r="O6" i="27" l="1"/>
  <c r="P6" i="27"/>
  <c r="Q6" i="27"/>
  <c r="R6" i="27"/>
  <c r="S6" i="27"/>
  <c r="O7" i="27"/>
  <c r="P7" i="27"/>
  <c r="Q7" i="27"/>
  <c r="R7" i="27"/>
  <c r="S7" i="27"/>
  <c r="U8" i="29" l="1"/>
  <c r="T8" i="29"/>
  <c r="S8" i="29"/>
  <c r="R8" i="29"/>
  <c r="Q8" i="29"/>
  <c r="T14" i="28"/>
  <c r="S14" i="28"/>
  <c r="R14" i="28"/>
  <c r="Q14" i="28"/>
  <c r="P14" i="28"/>
  <c r="T13" i="28"/>
  <c r="S13" i="28"/>
  <c r="R13" i="28"/>
  <c r="Q13" i="28"/>
  <c r="P13" i="28"/>
  <c r="S5" i="27"/>
  <c r="R5" i="27"/>
  <c r="Q5" i="27"/>
  <c r="P5" i="27"/>
  <c r="O5" i="27"/>
  <c r="R17" i="26"/>
  <c r="Q17" i="26"/>
  <c r="P17" i="26"/>
  <c r="O17" i="26"/>
  <c r="N17" i="26"/>
  <c r="R16" i="26"/>
  <c r="Q16" i="26"/>
  <c r="P16" i="26"/>
  <c r="O16" i="26"/>
  <c r="N16" i="26"/>
  <c r="R15" i="26"/>
  <c r="Q15" i="26"/>
  <c r="P15" i="26"/>
  <c r="O15" i="26"/>
  <c r="N15" i="26"/>
  <c r="S39" i="32"/>
  <c r="R39" i="32"/>
  <c r="Q39" i="32"/>
  <c r="P39" i="32"/>
  <c r="O39" i="32"/>
  <c r="S38" i="32"/>
  <c r="R38" i="32"/>
  <c r="Q38" i="32"/>
  <c r="P38" i="32"/>
  <c r="O38" i="32"/>
  <c r="S37" i="32"/>
  <c r="R37" i="32"/>
  <c r="Q37" i="32"/>
  <c r="P37" i="32"/>
  <c r="O37" i="32"/>
  <c r="S36" i="32"/>
  <c r="R36" i="32"/>
  <c r="Q36" i="32"/>
  <c r="P36" i="32"/>
  <c r="O36" i="32"/>
  <c r="S35" i="32"/>
  <c r="R35" i="32"/>
  <c r="Q35" i="32"/>
  <c r="P35" i="32"/>
  <c r="O35" i="32"/>
  <c r="S34" i="32"/>
  <c r="R34" i="32"/>
  <c r="Q34" i="32"/>
  <c r="P34" i="32"/>
  <c r="O34" i="32"/>
  <c r="S33" i="32"/>
  <c r="R33" i="32"/>
  <c r="Q33" i="32"/>
  <c r="P33" i="32"/>
  <c r="O33" i="32"/>
  <c r="S32" i="32"/>
  <c r="R32" i="32"/>
  <c r="Q32" i="32"/>
  <c r="P32" i="32"/>
  <c r="O32" i="32"/>
  <c r="N33" i="31"/>
  <c r="M33" i="31"/>
  <c r="L33" i="31"/>
  <c r="N32" i="31"/>
  <c r="M32" i="31"/>
  <c r="L32" i="31"/>
  <c r="N31" i="31"/>
  <c r="M31" i="31"/>
  <c r="L31" i="31"/>
  <c r="N29" i="31"/>
  <c r="M29" i="31"/>
  <c r="L29" i="31"/>
  <c r="N28" i="31"/>
  <c r="M28" i="31"/>
  <c r="L28" i="31"/>
  <c r="N27" i="31"/>
  <c r="M27" i="31"/>
  <c r="L27" i="31"/>
  <c r="U7" i="29"/>
  <c r="T7" i="29"/>
  <c r="S7" i="29"/>
  <c r="R7" i="29"/>
  <c r="Q7" i="29"/>
  <c r="U6" i="29"/>
  <c r="T6" i="29"/>
  <c r="S6" i="29"/>
  <c r="R6" i="29"/>
  <c r="Q6" i="29"/>
  <c r="U5" i="29"/>
  <c r="T5" i="29"/>
  <c r="S5" i="29"/>
  <c r="R5" i="29"/>
  <c r="Q5" i="29"/>
  <c r="T12" i="28"/>
  <c r="S12" i="28"/>
  <c r="R12" i="28"/>
  <c r="Q12" i="28"/>
  <c r="P12" i="28"/>
  <c r="T11" i="28"/>
  <c r="S11" i="28"/>
  <c r="R11" i="28"/>
  <c r="Q11" i="28"/>
  <c r="P11" i="28"/>
  <c r="T10" i="28"/>
  <c r="S10" i="28"/>
  <c r="R10" i="28"/>
  <c r="Q10" i="28"/>
  <c r="P10" i="28"/>
  <c r="S4" i="27"/>
  <c r="R4" i="27"/>
  <c r="Q4" i="27"/>
  <c r="P4" i="27"/>
  <c r="O4" i="27"/>
  <c r="S3" i="27"/>
  <c r="R3" i="27"/>
  <c r="Q3" i="27"/>
  <c r="P3" i="27"/>
  <c r="O3" i="27"/>
  <c r="R14" i="26"/>
  <c r="Q14" i="26"/>
  <c r="P14" i="26"/>
  <c r="O14" i="26"/>
  <c r="N14" i="26"/>
  <c r="R13" i="26"/>
  <c r="Q13" i="26"/>
  <c r="P13" i="26"/>
  <c r="O13" i="26"/>
  <c r="N13" i="26"/>
  <c r="S31" i="32"/>
  <c r="R31" i="32"/>
  <c r="Q31" i="32"/>
  <c r="P31" i="32"/>
  <c r="O31" i="32"/>
  <c r="S30" i="32"/>
  <c r="R30" i="32"/>
  <c r="Q30" i="32"/>
  <c r="P30" i="32"/>
  <c r="O30" i="32"/>
  <c r="S29" i="32"/>
  <c r="R29" i="32"/>
  <c r="Q29" i="32"/>
  <c r="P29" i="32"/>
  <c r="O29" i="32"/>
  <c r="S28" i="32"/>
  <c r="R28" i="32"/>
  <c r="Q28" i="32"/>
  <c r="P28" i="32"/>
  <c r="O28" i="32"/>
  <c r="S27" i="32"/>
  <c r="R27" i="32"/>
  <c r="Q27" i="32"/>
  <c r="P27" i="32"/>
  <c r="O27" i="32"/>
  <c r="S26" i="32"/>
  <c r="R26" i="32"/>
  <c r="Q26" i="32"/>
  <c r="P26" i="32"/>
  <c r="O26" i="32"/>
  <c r="S25" i="32"/>
  <c r="R25" i="32"/>
  <c r="Q25" i="32"/>
  <c r="P25" i="32"/>
  <c r="O25" i="32"/>
  <c r="N26" i="31"/>
  <c r="M26" i="31"/>
  <c r="L26" i="31"/>
  <c r="N25" i="31"/>
  <c r="M25" i="31"/>
  <c r="L25" i="31"/>
  <c r="N24" i="31"/>
  <c r="M24" i="31"/>
  <c r="L24" i="31"/>
  <c r="N23" i="31"/>
  <c r="M23" i="31"/>
  <c r="L23" i="31"/>
  <c r="N22" i="31"/>
  <c r="M22" i="31"/>
  <c r="L22" i="31"/>
  <c r="N21" i="31"/>
  <c r="M21" i="31"/>
  <c r="L21" i="31"/>
  <c r="N20" i="31"/>
  <c r="M20" i="31"/>
  <c r="L20" i="31"/>
  <c r="U4" i="29"/>
  <c r="T4" i="29"/>
  <c r="S4" i="29"/>
  <c r="R4" i="29"/>
  <c r="Q4" i="29"/>
  <c r="T9" i="28"/>
  <c r="S9" i="28"/>
  <c r="R9" i="28"/>
  <c r="Q9" i="28"/>
  <c r="P9" i="28"/>
  <c r="T8" i="28"/>
  <c r="S8" i="28"/>
  <c r="R8" i="28"/>
  <c r="Q8" i="28"/>
  <c r="P8" i="28"/>
  <c r="R12" i="26"/>
  <c r="Q12" i="26"/>
  <c r="P12" i="26"/>
  <c r="O12" i="26"/>
  <c r="N12" i="26"/>
  <c r="R11" i="26"/>
  <c r="Q11" i="26"/>
  <c r="P11" i="26"/>
  <c r="O11" i="26"/>
  <c r="N11" i="26"/>
  <c r="R10" i="26"/>
  <c r="Q10" i="26"/>
  <c r="P10" i="26"/>
  <c r="O10" i="26"/>
  <c r="N10" i="26"/>
  <c r="N5" i="25"/>
  <c r="M5" i="25"/>
  <c r="L5" i="25"/>
  <c r="N4" i="25"/>
  <c r="M4" i="25"/>
  <c r="L4" i="25"/>
  <c r="N3" i="25"/>
  <c r="M3" i="25"/>
  <c r="L3" i="25"/>
  <c r="S24" i="32"/>
  <c r="R24" i="32"/>
  <c r="Q24" i="32"/>
  <c r="P24" i="32"/>
  <c r="O24" i="32"/>
  <c r="S23" i="32"/>
  <c r="R23" i="32"/>
  <c r="Q23" i="32"/>
  <c r="P23" i="32"/>
  <c r="O23" i="32"/>
  <c r="S22" i="32"/>
  <c r="R22" i="32"/>
  <c r="Q22" i="32"/>
  <c r="P22" i="32"/>
  <c r="O22" i="32"/>
  <c r="S21" i="32"/>
  <c r="R21" i="32"/>
  <c r="Q21" i="32"/>
  <c r="P21" i="32"/>
  <c r="O21" i="32"/>
  <c r="S20" i="32"/>
  <c r="R20" i="32"/>
  <c r="Q20" i="32"/>
  <c r="P20" i="32"/>
  <c r="O20" i="32"/>
  <c r="S19" i="32"/>
  <c r="R19" i="32"/>
  <c r="Q19" i="32"/>
  <c r="P19" i="32"/>
  <c r="O19" i="32"/>
  <c r="S18" i="32"/>
  <c r="R18" i="32"/>
  <c r="Q18" i="32"/>
  <c r="P18" i="32"/>
  <c r="O18" i="32"/>
  <c r="S17" i="32"/>
  <c r="R17" i="32"/>
  <c r="Q17" i="32"/>
  <c r="P17" i="32"/>
  <c r="O17" i="32"/>
  <c r="S16" i="32"/>
  <c r="R16" i="32"/>
  <c r="Q16" i="32"/>
  <c r="P16" i="32"/>
  <c r="O16" i="32"/>
  <c r="N19" i="31"/>
  <c r="M19" i="31"/>
  <c r="L19" i="31"/>
  <c r="N18" i="31"/>
  <c r="M18" i="31"/>
  <c r="L18" i="31"/>
  <c r="N17" i="31"/>
  <c r="M17" i="31"/>
  <c r="L17" i="31"/>
  <c r="N16" i="31"/>
  <c r="M16" i="31"/>
  <c r="L16" i="31"/>
  <c r="N15" i="31"/>
  <c r="M15" i="31"/>
  <c r="L15" i="31"/>
  <c r="N14" i="31"/>
  <c r="M14" i="31"/>
  <c r="L14" i="31"/>
  <c r="U3" i="29" l="1"/>
  <c r="T3" i="29"/>
  <c r="S3" i="29"/>
  <c r="R3" i="29"/>
  <c r="Q3" i="29"/>
  <c r="T7" i="28"/>
  <c r="S7" i="28"/>
  <c r="R7" i="28"/>
  <c r="Q7" i="28"/>
  <c r="P7" i="28"/>
  <c r="T6" i="28"/>
  <c r="S6" i="28"/>
  <c r="R6" i="28"/>
  <c r="Q6" i="28"/>
  <c r="P6" i="28"/>
  <c r="R9" i="26"/>
  <c r="Q9" i="26"/>
  <c r="P9" i="26"/>
  <c r="O9" i="26"/>
  <c r="N9" i="26"/>
  <c r="R8" i="26"/>
  <c r="Q8" i="26"/>
  <c r="P8" i="26"/>
  <c r="O8" i="26"/>
  <c r="N8" i="26"/>
  <c r="R7" i="26"/>
  <c r="Q7" i="26"/>
  <c r="P7" i="26"/>
  <c r="O7" i="26"/>
  <c r="N7" i="26"/>
  <c r="R6" i="26"/>
  <c r="Q6" i="26"/>
  <c r="P6" i="26"/>
  <c r="O6" i="26"/>
  <c r="N6" i="26"/>
  <c r="R5" i="26"/>
  <c r="Q5" i="26"/>
  <c r="P5" i="26"/>
  <c r="O5" i="26"/>
  <c r="N5" i="26"/>
  <c r="R4" i="26"/>
  <c r="Q4" i="26"/>
  <c r="P4" i="26"/>
  <c r="O4" i="26"/>
  <c r="N4" i="26"/>
  <c r="R3" i="26"/>
  <c r="Q3" i="26"/>
  <c r="P3" i="26"/>
  <c r="O3" i="26"/>
  <c r="N3" i="26"/>
  <c r="S15" i="32"/>
  <c r="R15" i="32"/>
  <c r="Q15" i="32"/>
  <c r="P15" i="32"/>
  <c r="O15" i="32"/>
  <c r="S14" i="32"/>
  <c r="R14" i="32"/>
  <c r="Q14" i="32"/>
  <c r="P14" i="32"/>
  <c r="O14" i="32"/>
  <c r="S13" i="32"/>
  <c r="R13" i="32"/>
  <c r="Q13" i="32"/>
  <c r="P13" i="32"/>
  <c r="O13" i="32"/>
  <c r="S12" i="32"/>
  <c r="R12" i="32"/>
  <c r="Q12" i="32"/>
  <c r="P12" i="32"/>
  <c r="O12" i="32"/>
  <c r="S11" i="32"/>
  <c r="R11" i="32"/>
  <c r="Q11" i="32"/>
  <c r="P11" i="32"/>
  <c r="O11" i="32"/>
  <c r="S10" i="32"/>
  <c r="R10" i="32"/>
  <c r="Q10" i="32"/>
  <c r="P10" i="32"/>
  <c r="O10" i="32"/>
  <c r="S9" i="32"/>
  <c r="R9" i="32"/>
  <c r="Q9" i="32"/>
  <c r="P9" i="32"/>
  <c r="O9" i="32"/>
  <c r="S8" i="32"/>
  <c r="R8" i="32"/>
  <c r="Q8" i="32"/>
  <c r="P8" i="32"/>
  <c r="O8" i="32"/>
  <c r="S7" i="32"/>
  <c r="R7" i="32"/>
  <c r="Q7" i="32"/>
  <c r="P7" i="32"/>
  <c r="O7" i="32"/>
  <c r="N13" i="31"/>
  <c r="M13" i="31"/>
  <c r="L13" i="31"/>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T3" i="28"/>
  <c r="T2" i="28"/>
  <c r="P4" i="28" l="1"/>
  <c r="Q4" i="28"/>
  <c r="R4" i="28"/>
  <c r="S4" i="28"/>
  <c r="T4" i="28"/>
  <c r="P5" i="28"/>
  <c r="Q5" i="28"/>
  <c r="R5" i="28"/>
  <c r="S5" i="28"/>
  <c r="T5" i="28"/>
  <c r="AB2" i="35" l="1"/>
  <c r="V2" i="30"/>
  <c r="U2" i="29"/>
  <c r="S2" i="27"/>
  <c r="R2" i="26"/>
  <c r="S3" i="32"/>
  <c r="S4" i="32"/>
  <c r="S5" i="32"/>
  <c r="S6" i="32"/>
  <c r="S2" i="32"/>
  <c r="U3" i="33" l="1"/>
  <c r="T3" i="33"/>
  <c r="S3" i="33"/>
  <c r="R3" i="33"/>
  <c r="R6" i="32" l="1"/>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D08B909-9D3B-8849-95C9-3A2F9706FCEC}">
      <text>
        <r>
          <rPr>
            <b/>
            <sz val="10"/>
            <color rgb="FF000000"/>
            <rFont val="ＭＳ Ｐゴシック"/>
            <family val="2"/>
            <charset val="128"/>
          </rPr>
          <t>牝馬限定レースの場合は背景色が薄赤色になります</t>
        </r>
      </text>
    </comment>
    <comment ref="Y2" authorId="0" shapeId="0" xr:uid="{445B7CEB-2127-B342-B98F-80C2D26413FE}">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7D18AB13-1957-A740-ABD4-E7B8BB7C1858}">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A905AF1D-8034-1E4C-B07F-B48A560654AB}">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<sst xmlns="http://schemas.openxmlformats.org/spreadsheetml/2006/main" count="2645" uniqueCount="719">
  <si>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</si>
  <si>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</si>
  <si>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</si>
  <si>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</si>
  <si>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</si>
  <si>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</si>
  <si>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</si>
  <si>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</si>
  <si>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</si>
  <si>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</si>
  <si>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</si>
  <si>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</si>
  <si>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</si>
  <si>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</si>
  <si>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</si>
  <si>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</si>
  <si>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</si>
  <si>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</si>
  <si>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</si>
  <si>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</si>
  <si>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</si>
  <si>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</si>
  <si>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</si>
  <si>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</si>
  <si>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</si>
  <si>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</si>
  <si>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</si>
  <si>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</si>
  <si>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</si>
  <si>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</si>
  <si>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</si>
  <si>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</si>
  <si>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</si>
  <si>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</si>
  <si>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</si>
  <si>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</si>
  <si>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</si>
  <si>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</si>
  <si>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</si>
  <si>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</si>
  <si>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</si>
  <si>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</si>
  <si>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</si>
  <si>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</si>
  <si>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</si>
  <si>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</si>
  <si>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</si>
  <si>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</si>
  <si>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</si>
  <si>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</si>
  <si>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</si>
  <si>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</si>
  <si>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</si>
  <si>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</si>
  <si>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</si>
  <si>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</si>
  <si>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</si>
  <si>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</si>
  <si>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</si>
  <si>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</si>
  <si>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</si>
  <si>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</si>
  <si>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</si>
  <si>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</si>
  <si>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</si>
  <si>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</si>
  <si>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</si>
  <si>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</si>
  <si>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</si>
  <si>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</si>
  <si>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</si>
  <si>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</si>
  <si>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</si>
  <si>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</si>
  <si>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</si>
  <si>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</si>
  <si>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</si>
  <si>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</si>
  <si>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</si>
  <si>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</si>
  <si>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</si>
  <si>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</si>
  <si>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</si>
  <si>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</si>
  <si>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</si>
  <si>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</si>
  <si>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</si>
  <si>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</si>
  <si>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</si>
  <si>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</si>
  <si>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</si>
  <si>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</si>
  <si>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</si>
  <si>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</si>
  <si>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</si>
  <si>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</si>
  <si>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</si>
  <si>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</si>
  <si>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</si>
  <si>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</si>
  <si>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</si>
  <si>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</si>
  <si>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</si>
  <si>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</si>
  <si>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</si>
  <si>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</si>
  <si>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</si>
  <si>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</si>
  <si>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</si>
  <si>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</si>
  <si>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</si>
  <si>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</si>
  <si>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</si>
  <si>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</si>
  <si>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</si>
  <si>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</si>
  <si>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</si>
  <si>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</si>
  <si>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</si>
  <si>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馬場L</t>
    <rPh sb="0" eb="2">
      <t>ババ</t>
    </rPh>
    <phoneticPr fontId="7"/>
  </si>
  <si>
    <t>D</t>
    <phoneticPr fontId="2"/>
  </si>
  <si>
    <t>B</t>
    <phoneticPr fontId="2"/>
  </si>
  <si>
    <t>S</t>
    <phoneticPr fontId="2"/>
  </si>
  <si>
    <t>平坦</t>
    <rPh sb="0" eb="2">
      <t>ヘイタn</t>
    </rPh>
    <phoneticPr fontId="2"/>
  </si>
  <si>
    <t>ストロングリターン</t>
    <phoneticPr fontId="2"/>
  </si>
  <si>
    <t>ヴィクトワールピサ</t>
    <phoneticPr fontId="2"/>
  </si>
  <si>
    <t>SS</t>
    <phoneticPr fontId="2"/>
  </si>
  <si>
    <t>瞬発</t>
    <rPh sb="0" eb="2">
      <t>シュンパテゥ</t>
    </rPh>
    <phoneticPr fontId="2"/>
  </si>
  <si>
    <t>スクリーンヒーロー</t>
    <phoneticPr fontId="2"/>
  </si>
  <si>
    <t>平坦</t>
    <rPh sb="0" eb="1">
      <t>ヘイタn</t>
    </rPh>
    <phoneticPr fontId="2"/>
  </si>
  <si>
    <t>消耗</t>
    <rPh sb="0" eb="1">
      <t>ショウモウ</t>
    </rPh>
    <phoneticPr fontId="2"/>
  </si>
  <si>
    <t>ディープインパクト</t>
    <phoneticPr fontId="2"/>
  </si>
  <si>
    <t>エイシンフラッシュ</t>
    <phoneticPr fontId="2"/>
  </si>
  <si>
    <t>3 1勝</t>
    <rPh sb="3" eb="4">
      <t>ショウ</t>
    </rPh>
    <phoneticPr fontId="2"/>
  </si>
  <si>
    <t>キングカメハメハ</t>
    <phoneticPr fontId="2"/>
  </si>
  <si>
    <t>ジャスタウェイ</t>
    <phoneticPr fontId="2"/>
  </si>
  <si>
    <t>ﾏｼﾞｪｽﾃｨｯｸｳｫﾘｱｰ</t>
    <phoneticPr fontId="2"/>
  </si>
  <si>
    <t>ロージズインメイ</t>
    <phoneticPr fontId="2"/>
  </si>
  <si>
    <t>稍重</t>
    <rPh sb="0" eb="2">
      <t>ヤヤオモ</t>
    </rPh>
    <phoneticPr fontId="2"/>
  </si>
  <si>
    <t>日付</t>
    <rPh sb="0" eb="2">
      <t>ヒヅケ</t>
    </rPh>
    <phoneticPr fontId="13"/>
  </si>
  <si>
    <t>クラス</t>
    <phoneticPr fontId="13"/>
  </si>
  <si>
    <t>馬場</t>
    <rPh sb="0" eb="2">
      <t>ババ</t>
    </rPh>
    <phoneticPr fontId="13"/>
  </si>
  <si>
    <t>タイム</t>
    <phoneticPr fontId="13"/>
  </si>
  <si>
    <t>勝ち馬</t>
    <rPh sb="0" eb="1">
      <t>カ</t>
    </rPh>
    <rPh sb="2" eb="3">
      <t>ウマ</t>
    </rPh>
    <phoneticPr fontId="13"/>
  </si>
  <si>
    <t>1F</t>
    <phoneticPr fontId="13"/>
  </si>
  <si>
    <t>2F</t>
    <phoneticPr fontId="13"/>
  </si>
  <si>
    <t>3F</t>
    <phoneticPr fontId="13"/>
  </si>
  <si>
    <t>4F</t>
    <phoneticPr fontId="13"/>
  </si>
  <si>
    <t>5F</t>
    <phoneticPr fontId="13"/>
  </si>
  <si>
    <t>6F</t>
    <phoneticPr fontId="13"/>
  </si>
  <si>
    <t>上3F</t>
    <rPh sb="0" eb="1">
      <t>ウエ</t>
    </rPh>
    <phoneticPr fontId="13"/>
  </si>
  <si>
    <t>下3F</t>
    <rPh sb="0" eb="1">
      <t>シタ</t>
    </rPh>
    <phoneticPr fontId="13"/>
  </si>
  <si>
    <t>上5F</t>
    <rPh sb="0" eb="1">
      <t>ウエ</t>
    </rPh>
    <phoneticPr fontId="13"/>
  </si>
  <si>
    <t>ペース</t>
    <phoneticPr fontId="13"/>
  </si>
  <si>
    <t>レース質</t>
    <rPh sb="3" eb="4">
      <t>シツ</t>
    </rPh>
    <phoneticPr fontId="13"/>
  </si>
  <si>
    <t>1着</t>
    <rPh sb="1" eb="2">
      <t>チャク</t>
    </rPh>
    <phoneticPr fontId="13"/>
  </si>
  <si>
    <t>2着</t>
    <rPh sb="1" eb="2">
      <t>チャク</t>
    </rPh>
    <phoneticPr fontId="13"/>
  </si>
  <si>
    <t>3着</t>
    <rPh sb="1" eb="2">
      <t>チャク</t>
    </rPh>
    <phoneticPr fontId="13"/>
  </si>
  <si>
    <t>コース</t>
    <phoneticPr fontId="13"/>
  </si>
  <si>
    <t>含水(ゴ)</t>
    <rPh sb="0" eb="2">
      <t>ガンスイ</t>
    </rPh>
    <phoneticPr fontId="7"/>
  </si>
  <si>
    <t>含水(4)</t>
    <rPh sb="0" eb="2">
      <t>ガンスイ</t>
    </rPh>
    <phoneticPr fontId="7"/>
  </si>
  <si>
    <t>ペ補</t>
    <rPh sb="1" eb="2">
      <t>ホセイ</t>
    </rPh>
    <phoneticPr fontId="13"/>
  </si>
  <si>
    <t>独自ML</t>
    <rPh sb="0" eb="2">
      <t>ドクジ</t>
    </rPh>
    <phoneticPr fontId="13"/>
  </si>
  <si>
    <t>バイアス</t>
    <phoneticPr fontId="13"/>
  </si>
  <si>
    <t>コメント</t>
    <phoneticPr fontId="13"/>
  </si>
  <si>
    <t>レース日付</t>
    <rPh sb="3" eb="5">
      <t>ヒヅケ</t>
    </rPh>
    <phoneticPr fontId="13"/>
  </si>
  <si>
    <t>レースクラス</t>
    <phoneticPr fontId="13"/>
  </si>
  <si>
    <t>馬場状態</t>
    <rPh sb="0" eb="4">
      <t>ババジョウタイ</t>
    </rPh>
    <phoneticPr fontId="13"/>
  </si>
  <si>
    <t>走破時計</t>
    <rPh sb="0" eb="4">
      <t>ソウハドケイ</t>
    </rPh>
    <phoneticPr fontId="13"/>
  </si>
  <si>
    <t>勝ち馬名</t>
    <rPh sb="0" eb="1">
      <t>カ</t>
    </rPh>
    <rPh sb="2" eb="4">
      <t>ウマナマエ</t>
    </rPh>
    <phoneticPr fontId="13"/>
  </si>
  <si>
    <t>ラップタイム</t>
    <phoneticPr fontId="13"/>
  </si>
  <si>
    <t>前半3F</t>
    <rPh sb="0" eb="2">
      <t>ゼンハン</t>
    </rPh>
    <phoneticPr fontId="13"/>
  </si>
  <si>
    <t>後半3F</t>
    <rPh sb="0" eb="2">
      <t>コウハン</t>
    </rPh>
    <phoneticPr fontId="13"/>
  </si>
  <si>
    <t>前半5F</t>
    <rPh sb="0" eb="2">
      <t>ゼンハン</t>
    </rPh>
    <phoneticPr fontId="13"/>
  </si>
  <si>
    <t>血統</t>
    <rPh sb="0" eb="2">
      <t>ケットウ</t>
    </rPh>
    <phoneticPr fontId="13"/>
  </si>
  <si>
    <t>使用コース</t>
    <rPh sb="0" eb="2">
      <t>シヨウ</t>
    </rPh>
    <phoneticPr fontId="13"/>
  </si>
  <si>
    <t>ゴール前含水率</t>
    <rPh sb="4" eb="7">
      <t>ガンスイ</t>
    </rPh>
    <phoneticPr fontId="7"/>
  </si>
  <si>
    <t>4コーナー含水率</t>
    <rPh sb="5" eb="8">
      <t>ガンスイ</t>
    </rPh>
    <phoneticPr fontId="7"/>
  </si>
  <si>
    <t>独自馬場レベル</t>
    <rPh sb="0" eb="2">
      <t>ドクジ</t>
    </rPh>
    <rPh sb="2" eb="4">
      <t>b</t>
    </rPh>
    <phoneticPr fontId="7"/>
  </si>
  <si>
    <t>ペース補正</t>
    <rPh sb="3" eb="5">
      <t>ホセイ</t>
    </rPh>
    <phoneticPr fontId="13"/>
  </si>
  <si>
    <t>タイムレベル</t>
    <phoneticPr fontId="13"/>
  </si>
  <si>
    <t>メンバーレベル</t>
    <phoneticPr fontId="13"/>
  </si>
  <si>
    <t>独自メンバーレベル</t>
    <rPh sb="0" eb="2">
      <t>ドクジ</t>
    </rPh>
    <phoneticPr fontId="13"/>
  </si>
  <si>
    <t>極端なバイアス有無</t>
    <rPh sb="0" eb="2">
      <t>キョクタン</t>
    </rPh>
    <rPh sb="7" eb="9">
      <t>ウム</t>
    </rPh>
    <phoneticPr fontId="13"/>
  </si>
  <si>
    <t>下5F</t>
    <rPh sb="0" eb="1">
      <t xml:space="preserve">シタ </t>
    </rPh>
    <phoneticPr fontId="1"/>
  </si>
  <si>
    <t>下5F</t>
    <rPh sb="0" eb="1">
      <t xml:space="preserve">シタ </t>
    </rPh>
    <phoneticPr fontId="13"/>
  </si>
  <si>
    <t>後半5F</t>
    <rPh sb="0" eb="2">
      <t>コウハn</t>
    </rPh>
    <phoneticPr fontId="13"/>
  </si>
  <si>
    <t>ハコダテブショウ</t>
    <phoneticPr fontId="2"/>
  </si>
  <si>
    <t>ハーツクライ</t>
    <phoneticPr fontId="2"/>
  </si>
  <si>
    <t>トラストパッキャオが逃げて中山ダート1200mにしては速くない流れ。前が全く止まらず、2番手につけたニシノアナが押し切った。</t>
    <phoneticPr fontId="2"/>
  </si>
  <si>
    <t>ニシノアナ</t>
    <phoneticPr fontId="2"/>
  </si>
  <si>
    <t>ドレフォン</t>
    <phoneticPr fontId="2"/>
  </si>
  <si>
    <t>ヘニーヒューズ</t>
    <phoneticPr fontId="2"/>
  </si>
  <si>
    <t>ジョーカプチーノ</t>
    <phoneticPr fontId="2"/>
  </si>
  <si>
    <t>前走でパシファイアーを着用して馬が一変。今回は番手に控える競馬にも対応して勝利。ただ今回は展開には恵まれている。</t>
    <phoneticPr fontId="2"/>
  </si>
  <si>
    <t>シンボリックレルム</t>
    <phoneticPr fontId="2"/>
  </si>
  <si>
    <t>エピファネイア</t>
    <phoneticPr fontId="2"/>
  </si>
  <si>
    <t>エスポワールシチー</t>
    <phoneticPr fontId="2"/>
  </si>
  <si>
    <t>アジアエクスプレス</t>
    <phoneticPr fontId="2"/>
  </si>
  <si>
    <t>仕掛けが早くなったおかげで最後はかなり上がりがかかる消耗戦に。最後は2頭の一騎討ちをシンボリックレルムが制して勝利。</t>
    <phoneticPr fontId="2"/>
  </si>
  <si>
    <t>初ダートでインの好位で揉まれる競馬を苦にせず完璧な競馬ができていた。今回は相手に恵まれた感じがあるので、上のクラスでどこまでやれるか。</t>
    <phoneticPr fontId="2"/>
  </si>
  <si>
    <t>クアトロマジコ</t>
    <phoneticPr fontId="2"/>
  </si>
  <si>
    <t>オセアレジェンドが外枠から注文を付けて逃げる展開。4コーナーではもうクアトロマジコが先頭に並びかけてそのまま押し切って勝利となった。</t>
    <phoneticPr fontId="2"/>
  </si>
  <si>
    <t>逃げ馬の直後の位置が取れて完璧な競馬ができていた。使うごとに良くなっているので、上積みがあって上でどれだけやれるか。</t>
    <phoneticPr fontId="2"/>
  </si>
  <si>
    <t>サトノアラジン</t>
    <phoneticPr fontId="2"/>
  </si>
  <si>
    <t>ロゴタイプ</t>
    <phoneticPr fontId="2"/>
  </si>
  <si>
    <t>新馬戦にしてもかなりのスローペースに。それでも地力はしっかり問われた感じで、調教の動きが抜けていた2頭が順当にワンツーとなった。</t>
    <phoneticPr fontId="2"/>
  </si>
  <si>
    <t>エクセスリターン</t>
    <phoneticPr fontId="2"/>
  </si>
  <si>
    <t>スタートで後手を踏んだが途中で押し上げてここは順当勝ちか。超スローを動いて完勝というのは立派だが、あまりにもペースが遅いせいで時計的な価値がわからない。</t>
    <phoneticPr fontId="2"/>
  </si>
  <si>
    <t>マイネルアルザスがスロー逃げを打ったがレヴァンジルが4コーナーでは並びかける展開。最後はアスクビクターモアとの一騎打ちになり、アスクビクターモアが差し切り勝ち。</t>
    <phoneticPr fontId="2"/>
  </si>
  <si>
    <t>アスクビクターモア</t>
    <phoneticPr fontId="2"/>
  </si>
  <si>
    <t>ドゥラメンテ</t>
    <phoneticPr fontId="2"/>
  </si>
  <si>
    <t>リオンディーズ</t>
    <phoneticPr fontId="2"/>
  </si>
  <si>
    <t>今回は調教も抜群で成長もあったか。立ち回りセンスが抜群で東京より中山の方が合いそうなタイプ。クラシック本番ではどうかだが、トライアル戦でいかにも走りそうなイメージ。</t>
    <phoneticPr fontId="2"/>
  </si>
  <si>
    <t>先行タイプはそれなりに揃っていたがまさかのアオイゴールドが逃げる展開。絶妙に後続に脚を使わせるようなラップを刻み、アオイゴールドがそのまま押し切って大穴を開けた。</t>
    <phoneticPr fontId="2"/>
  </si>
  <si>
    <t>アオイゴールド</t>
    <phoneticPr fontId="2"/>
  </si>
  <si>
    <t>ゴールドシップ</t>
    <phoneticPr fontId="2"/>
  </si>
  <si>
    <t>モーリス</t>
    <phoneticPr fontId="2"/>
  </si>
  <si>
    <t>素質はこれまでにも見せていたが色々と難しさもあった馬。今回は逃げて後続に脚を使わせるラップを刻んで一変。こういう競馬が合うのかも？</t>
    <phoneticPr fontId="2"/>
  </si>
  <si>
    <t>オンザライン</t>
    <phoneticPr fontId="2"/>
  </si>
  <si>
    <t>アイルハヴアナザー</t>
    <phoneticPr fontId="2"/>
  </si>
  <si>
    <t>スピルバーグ</t>
    <phoneticPr fontId="2"/>
  </si>
  <si>
    <t>タイセイアンシェルが逃げて前半はゆったりとした流れ。そこからのロングスパート勝負になり、最後はトラモントとオンザラインが接戦でワンツー。</t>
    <phoneticPr fontId="2"/>
  </si>
  <si>
    <t>スローからのロンスパ戦を横山武史騎手が完璧に捌いてきた。騎手の力が大きかったので上で通用するかは微妙なところ。</t>
    <phoneticPr fontId="2"/>
  </si>
  <si>
    <t>揉まれたくない馬が多くハコダテブショウが主張してかなりのハイペース。逆に縦長で差しが決まらなかった感じで、ハコダテブショウがそのまま押し切った。</t>
    <phoneticPr fontId="2"/>
  </si>
  <si>
    <t>H</t>
    <phoneticPr fontId="2"/>
  </si>
  <si>
    <t>揉まれるとダメな馬で、今回はハイペースでも行き切ったのが良かった。馬場を考えれば時計も速いですし、こういう競馬に持ち込めればオープンまで行けそう。</t>
    <phoneticPr fontId="2"/>
  </si>
  <si>
    <t>ヴィーダ</t>
    <phoneticPr fontId="2"/>
  </si>
  <si>
    <t>ヨハネスブルグ</t>
    <phoneticPr fontId="2"/>
  </si>
  <si>
    <t>サウスヴィグラス</t>
    <phoneticPr fontId="2"/>
  </si>
  <si>
    <t>淀みないペースで流れて最後は上がりがかなりかかる消耗戦に。今回のメンバーでは能力上位だったヴィーダが横綱競馬で押し切り勝ち。</t>
    <rPh sb="11" eb="13">
      <t>サイ</t>
    </rPh>
    <rPh sb="14" eb="15">
      <t>アガリ</t>
    </rPh>
    <phoneticPr fontId="2"/>
  </si>
  <si>
    <t>ここ２戦のパフォーマンスを見ても成長してクラス上位になっていた。とはいえ、さすがにオープン昇級となるとちょっと足りない感じはします。</t>
    <phoneticPr fontId="2"/>
  </si>
  <si>
    <t>ベルウッドブラボーが逃げて普通に考えれば前残りの展開。実際に前に行った馬が粘っていたが、インダストリアが展開不問で突き抜けた。</t>
    <phoneticPr fontId="2"/>
  </si>
  <si>
    <t>インダストリア</t>
    <phoneticPr fontId="2"/>
  </si>
  <si>
    <t>前残りの流れを好位からあっさりと突き抜けた。一戦ごとにパフォーマンスを上げてきており、ひょっとするとマイルで大きいところを狙える馬かも？</t>
    <phoneticPr fontId="2"/>
  </si>
  <si>
    <t>S</t>
    <phoneticPr fontId="7"/>
  </si>
  <si>
    <t>瞬発</t>
    <rPh sb="0" eb="1">
      <t>シュンパテゥ</t>
    </rPh>
    <phoneticPr fontId="7"/>
  </si>
  <si>
    <t>リオンディーズ</t>
    <phoneticPr fontId="7"/>
  </si>
  <si>
    <t>シルバーテースト</t>
    <phoneticPr fontId="7"/>
  </si>
  <si>
    <t>ダイワメジャー</t>
    <phoneticPr fontId="7"/>
  </si>
  <si>
    <t>レッドガラン</t>
    <phoneticPr fontId="2"/>
  </si>
  <si>
    <t>ロードカナロア</t>
    <phoneticPr fontId="2"/>
  </si>
  <si>
    <t>レッドライデンが逃げてかなりのスローペース。ここまで楽な逃げが打てれば、そりゃそのまま押し切るのも当然という感じ。</t>
    <phoneticPr fontId="2"/>
  </si>
  <si>
    <t>レッドライデン</t>
    <phoneticPr fontId="2"/>
  </si>
  <si>
    <t>ずっと短距離を使われていたが、今回で2000mで逃げる競馬で一変。スローに恵まれたのは確かだが、こういう条件に適性があった可能性はある。</t>
    <phoneticPr fontId="2"/>
  </si>
  <si>
    <t>新馬</t>
    <rPh sb="0" eb="1">
      <t>シンバ</t>
    </rPh>
    <phoneticPr fontId="2"/>
  </si>
  <si>
    <t>3 1勝</t>
    <rPh sb="3" eb="4">
      <t>ショウリ</t>
    </rPh>
    <phoneticPr fontId="2"/>
  </si>
  <si>
    <t>ダイワメジャー</t>
    <phoneticPr fontId="2"/>
  </si>
  <si>
    <t>トキメキナイトとセイウンハルカニが競り合って前は厳しい流れに。最後は差しが決まる展開になり、外から差してきたビップソリオとダルダヌスがワンツー。</t>
    <phoneticPr fontId="2"/>
  </si>
  <si>
    <t>ビップソリオ</t>
    <phoneticPr fontId="2"/>
  </si>
  <si>
    <t>断然人気のロードヴァレンチが逃げて勝負所でも抜群の手応え。もうここでは力が違っていた感じで、最後まで楽な競馬で逃げ切り勝ち。</t>
    <phoneticPr fontId="2"/>
  </si>
  <si>
    <t>ロードヴァレンチ</t>
    <phoneticPr fontId="2"/>
  </si>
  <si>
    <t>サザンエルフ</t>
    <phoneticPr fontId="2"/>
  </si>
  <si>
    <t>キンシャサノキセキ</t>
    <phoneticPr fontId="2"/>
  </si>
  <si>
    <t>ダッチアート</t>
    <phoneticPr fontId="2"/>
  </si>
  <si>
    <t>エイシンヒカリ</t>
    <phoneticPr fontId="2"/>
  </si>
  <si>
    <t>プラタルスが逃げて平均ペース。人気に支持されたサザンエルフが一頭だけ全く違う末脚を見せて差し切り勝ちとなった。</t>
    <phoneticPr fontId="2"/>
  </si>
  <si>
    <t>内枠の先行馬2頭がやり合う中を外目の好位から完璧な競馬ができていた。今回は恵まれた感じがします。</t>
    <phoneticPr fontId="2"/>
  </si>
  <si>
    <t>雁行気味の先行争いで途中で捲りも入る展開。最後は好位から伸びてきた2頭の一騎打ちになり、3着以下は少し離れる結果となった。</t>
    <phoneticPr fontId="2"/>
  </si>
  <si>
    <t>メイプルリッジ</t>
    <phoneticPr fontId="2"/>
  </si>
  <si>
    <t>ここでは能力が違った。いずれ上のクラスで通用する馬だろうが、現時点でのハイレベルなメンバー揃う1勝クラスではどうだろうか。</t>
    <phoneticPr fontId="2"/>
  </si>
  <si>
    <t>あまり差しの効かない条件で楽々と突き抜けた。素質は相当に高そうで、血統的に距離はもう少し長くても良さそう。上のクラスでも普通に上位だろう。</t>
    <phoneticPr fontId="2"/>
  </si>
  <si>
    <t>稍重</t>
    <rPh sb="0" eb="1">
      <t>ヤヤオモ</t>
    </rPh>
    <phoneticPr fontId="2"/>
  </si>
  <si>
    <t>クロフネミッション</t>
    <phoneticPr fontId="2"/>
  </si>
  <si>
    <t>クロフネ</t>
    <phoneticPr fontId="2"/>
  </si>
  <si>
    <t>トゥザグローリー</t>
    <phoneticPr fontId="2"/>
  </si>
  <si>
    <t>中盤部分がかなり緩む展開をクロフネミッションが早め先頭で押し切り勝ち。ここでは能力が完全に抜けていた感じだ。</t>
    <phoneticPr fontId="2"/>
  </si>
  <si>
    <t>今回は外枠で揉まれずに自分から動ける最高の競馬。冬の2勝クラスはレベルが低いので、普通にこの馬でも通用すると思います。</t>
    <phoneticPr fontId="2"/>
  </si>
  <si>
    <t>今回は久々で+10kg。今が成長期という感じで、極端にキレの問われない条件ならそこそこやれるかも。</t>
    <phoneticPr fontId="2"/>
  </si>
  <si>
    <t>エイシンドゥルガーが抜群のスピードを見せて逃げる展開。かなり縦長の隊列になり、2番手につけたリヴォリが一頭だけ違う手応えから突き抜けた。</t>
    <phoneticPr fontId="2"/>
  </si>
  <si>
    <t>リヴォリ</t>
    <phoneticPr fontId="2"/>
  </si>
  <si>
    <t>抜群のスタートからあっさりと抜け出して楽勝。ヒシイグアスの半妹で素質高そうなダイワメジャー産駒。デビューは遅れたが桜花賞に出れる馬かも。</t>
    <phoneticPr fontId="2"/>
  </si>
  <si>
    <t>ホッコータルマエ</t>
    <phoneticPr fontId="2"/>
  </si>
  <si>
    <t>ロングジャーニー</t>
    <phoneticPr fontId="2"/>
  </si>
  <si>
    <t>抜群のスタートを切ったアジアノジュンシンが逃げる展開。その直後に付けたロングジャーニーとマリーアミノルが抜け出してワンツー。</t>
    <phoneticPr fontId="2"/>
  </si>
  <si>
    <t>外枠から揉まれずにスムーズな競馬ができた。こういう競馬ができれば上のクラスでも通用しそうだ。</t>
    <phoneticPr fontId="2"/>
  </si>
  <si>
    <t>パイロ</t>
    <phoneticPr fontId="2"/>
  </si>
  <si>
    <t>ザファクター</t>
    <phoneticPr fontId="2"/>
  </si>
  <si>
    <t>ラブリーデイ</t>
    <phoneticPr fontId="2"/>
  </si>
  <si>
    <t>前走で逃げていた馬がたくさんいたが蓋を開けてみたら緩い流れに。断然人気のホウオウルーレットが4コーナーではもう先頭に立って圧巻のワンサイドゲームとなった。</t>
    <phoneticPr fontId="2"/>
  </si>
  <si>
    <t>ホウオウルーレット</t>
    <phoneticPr fontId="2"/>
  </si>
  <si>
    <t>ハービンジャー</t>
    <phoneticPr fontId="2"/>
  </si>
  <si>
    <t>スローペースを番手追走からワンサイドゲームに。オメガパフュームの半弟でスローとはいえこの競馬は強い。デシエルトと共に現時点での世代上位の存在。</t>
    <phoneticPr fontId="2"/>
  </si>
  <si>
    <t>揉まれるとダメな先行馬が多数いたことで前半はかなりのハイペースに。上手く脚を溜めることができたアーバンイェーガーが綺麗に差し切って勝利。</t>
    <phoneticPr fontId="2"/>
  </si>
  <si>
    <t>アーバンイェーガー</t>
    <phoneticPr fontId="2"/>
  </si>
  <si>
    <t>中団位置をとって中盤でタメも作る吉田豊騎手の完璧な騎乗。今回はハイペースが向いた感じもあるが、展開向けばオープンでも出番はあるか。</t>
    <phoneticPr fontId="2"/>
  </si>
  <si>
    <t>ボンセルヴィーソが逃げて淡々としたペースを刻む展開。前2頭で行った行ったで決まるかに見えたが、カラテが外から差し切って人気に応えた。</t>
    <phoneticPr fontId="2"/>
  </si>
  <si>
    <t>カラテ</t>
    <phoneticPr fontId="2"/>
  </si>
  <si>
    <t>今回は休み明けで仕上がりも最悪に見えたが、58kgを背負って外から突き抜けた。普通に考えてひと叩きしての東京新聞杯はペース流れれば有力。</t>
    <phoneticPr fontId="2"/>
  </si>
  <si>
    <t>ナギサが逃げて明らかに前有利なスローペースの展開。普通ならば前残りで決まっているところだが、最後は強い差し馬も台頭してきて3頭による大混戦に。</t>
    <phoneticPr fontId="2"/>
  </si>
  <si>
    <t>ヴィオリーナ</t>
    <phoneticPr fontId="2"/>
  </si>
  <si>
    <t>エンパイアメーカー</t>
    <phoneticPr fontId="2"/>
  </si>
  <si>
    <t>ダノンシャンティ</t>
    <phoneticPr fontId="2"/>
  </si>
  <si>
    <t>スローペースで前有利となった展開で完璧に立ち回った。レディアルバローザの子供で小回り向きの馬ではあるが、今回は恵まれた感じがします。</t>
    <phoneticPr fontId="2"/>
  </si>
  <si>
    <t>ルーラーシップ</t>
    <phoneticPr fontId="2"/>
  </si>
  <si>
    <t>リトス</t>
    <phoneticPr fontId="2"/>
  </si>
  <si>
    <t>3頭が競り合うような先行争いになり明らかに前が厳しい展開に。直線は差し勢が一気に台頭する流れになり、外からローズブルームが差し切って勝利となった。</t>
    <phoneticPr fontId="2"/>
  </si>
  <si>
    <t>ローズブルーム</t>
    <phoneticPr fontId="2"/>
  </si>
  <si>
    <t>グランデッツァ</t>
    <phoneticPr fontId="2"/>
  </si>
  <si>
    <t>ハクサンムーン</t>
    <phoneticPr fontId="2"/>
  </si>
  <si>
    <t>逃げるオクトニオンをパワーブローキングが追いかける展開。そのまま最後まで2頭のデッドヒートになり首の上げ下げでパワーブローキングが勝利。</t>
    <phoneticPr fontId="2"/>
  </si>
  <si>
    <t>パワーブローキング</t>
    <phoneticPr fontId="2"/>
  </si>
  <si>
    <t>今回もスタートで出遅れ。ハイペースになったことで逆に出遅れたのが良かった感じで、デムーロのエスコートも光った。今回は恵まれている。</t>
    <phoneticPr fontId="2"/>
  </si>
  <si>
    <t>ｱﾒﾘｶﾝﾍﾟｲﾄﾘｵｯﾄ</t>
    <phoneticPr fontId="2"/>
  </si>
  <si>
    <t>今回は低調なメンバー相手にスムーズな先行策が取れた。今回は恵まれただろう。</t>
    <phoneticPr fontId="2"/>
  </si>
  <si>
    <t>イカロス</t>
    <phoneticPr fontId="2"/>
  </si>
  <si>
    <t>シルバーステート</t>
    <phoneticPr fontId="2"/>
  </si>
  <si>
    <t>イカロスが内枠から逃げてこの条件にしてはかなり遅い流れ。このペースで逃げられればそりゃイカロスが逃げ切るだろう。</t>
    <phoneticPr fontId="2"/>
  </si>
  <si>
    <t>スピードはある馬だがさすがに今回は楽なペースに恵まれた。こんなに恵まれることは今後のキャリアでないだろう。</t>
    <phoneticPr fontId="2"/>
  </si>
  <si>
    <t>ダノンスプレンダー</t>
    <phoneticPr fontId="2"/>
  </si>
  <si>
    <t>ゴーゴーユタカ</t>
    <phoneticPr fontId="2"/>
  </si>
  <si>
    <t>ゼンノテンバが逃げて中盤が緩まないミドルペース。それでも今の中山芝では前が止まらず、好位から進めたゴーゴーユタカが人気に応えて順当勝ち。</t>
    <phoneticPr fontId="2"/>
  </si>
  <si>
    <t>横山武史騎手が完璧に捌いてきたが、2戦目で一気にペース上がっても難なく対応。オープン重賞となるとどうかだが、1勝クラスなら立ち回りと持続力でやれて良さそう。</t>
    <phoneticPr fontId="2"/>
  </si>
  <si>
    <t>マイネルニコラス</t>
    <phoneticPr fontId="2"/>
  </si>
  <si>
    <t>瞬発</t>
    <rPh sb="0" eb="1">
      <t>シュンパテゥ</t>
    </rPh>
    <phoneticPr fontId="2"/>
  </si>
  <si>
    <t>新馬戦にしてもかなりのスローペースに。そこからの瞬発力勝負になり、捲り気味に仕掛けたマイネルニコラスが抜け出して勝利。</t>
    <rPh sb="24" eb="29">
      <t>シュンパテゥ</t>
    </rPh>
    <phoneticPr fontId="2"/>
  </si>
  <si>
    <t>レイヴンズパス</t>
    <phoneticPr fontId="2"/>
  </si>
  <si>
    <t>超スローの流れを早めに動いて押し切った。機動力はあったが今回はちょっとあまりにもスロー。ペース流れてどこまでやれるのか。</t>
    <phoneticPr fontId="2"/>
  </si>
  <si>
    <t>先行馬が少ないメンバー構成でエンピレオが逃げてそこまで速くない流れ。前残りで決まるかに見えたが最後は差し追い込み馬が突っこんできてワンツー。</t>
    <phoneticPr fontId="2"/>
  </si>
  <si>
    <t>中央再転入初戦で位置こそ取れなかったが、最後は凄まじい末脚を見せて差し切り勝ち。展開が向いたわけでもないですし、普通にこの馬はダート短距離なら強いかも。</t>
    <phoneticPr fontId="2"/>
  </si>
  <si>
    <t>ディスクリートキャット</t>
    <phoneticPr fontId="2"/>
  </si>
  <si>
    <t>メラーキ</t>
    <phoneticPr fontId="2"/>
  </si>
  <si>
    <t>スローになりやすい条件にしてもかなり緩い流れ。途中から一気にペースが上がるロンスパ戦になり、前にいた馬じゃないと話にならなかった。</t>
    <phoneticPr fontId="2"/>
  </si>
  <si>
    <t>初ダートで超スローの逃げが打てた。ダート適性はあったんだろうが今回は展開に恵まれているので評価が難しい。</t>
    <phoneticPr fontId="2"/>
  </si>
  <si>
    <t>ポンとスタートを出たリトスが逃げるところをピンクセイラーが突いて速い流れ。それでもリトスがそのまま止まらずに逃げ切り勝ちとなった。</t>
    <phoneticPr fontId="2"/>
  </si>
  <si>
    <t>控えるとじりっぽくなる馬で今回は行き切ったのが良かった。ハイペースで逃げての押し切り勝ちですし、こういう形を取れれば強いのかも。</t>
    <phoneticPr fontId="2"/>
  </si>
  <si>
    <t>ディーマジェスティ</t>
    <phoneticPr fontId="2"/>
  </si>
  <si>
    <t>ジョディーとリトミカメンテが競り合うような展開になって淀みないペース。直線では前が詰まる馬が多く出たが、スムーズに捌いたエイシンチラーが差し切り勝ち。</t>
    <phoneticPr fontId="2"/>
  </si>
  <si>
    <t>エイシンチラー</t>
    <phoneticPr fontId="2"/>
  </si>
  <si>
    <t>内枠からデムーロがこれ以上ないぐらいに完璧に乗ってきた。あまりに素晴らしい騎乗だったのでこれ以上の上積みはあるんだろうか。</t>
    <phoneticPr fontId="2"/>
  </si>
  <si>
    <t>メイショウワザシが先手を奪ってスローに落ち着くかに見えたがエイコーンがまさかの2番手積極策。エイコーンが粘る所を2頭の差し馬が突っこんで接戦となった。</t>
    <phoneticPr fontId="2"/>
  </si>
  <si>
    <t>リアルインパクト</t>
    <phoneticPr fontId="2"/>
  </si>
  <si>
    <t>ドリームジャーニー</t>
    <phoneticPr fontId="2"/>
  </si>
  <si>
    <t>ゴールドアリュール</t>
    <phoneticPr fontId="2"/>
  </si>
  <si>
    <t>フリオーソ</t>
    <phoneticPr fontId="2"/>
  </si>
  <si>
    <t>ヒメノカリス</t>
    <phoneticPr fontId="2"/>
  </si>
  <si>
    <t>前走は斎藤騎手の酷すぎるミス。今回は鞍上強化で完璧な競馬ができた。直線スピードに欠けるのでこの条件はちょうど合うか。</t>
    <phoneticPr fontId="2"/>
  </si>
  <si>
    <t>ゲンパチアイアンが先手を奪ってペースを緩めずに引っ張る展開。2番手からヒメノカリスが楽々と抜け出して突き離す一方の圧勝となった。</t>
    <phoneticPr fontId="2"/>
  </si>
  <si>
    <t>3頭の雁行気味な先行策。競り合いながらの先行策となったが、リオンラファールが強さを見せて勝利。</t>
    <phoneticPr fontId="2"/>
  </si>
  <si>
    <t>リオンラファール</t>
    <phoneticPr fontId="2"/>
  </si>
  <si>
    <t>人気のネイリッカが主張して今の中山ダートにしてはかなり速いペース。最後は上がりが相当にかかる消耗戦になり、カランセが差し切って勝利となった。</t>
    <phoneticPr fontId="2"/>
  </si>
  <si>
    <t>カランセ</t>
    <phoneticPr fontId="2"/>
  </si>
  <si>
    <t>既走ダート馬に大した馬がおらず、初ダートのワープスピードが断然人気に。上がりがかかるかなりの消耗戦になったが、サノラキが追い比べを制して勝利。</t>
    <phoneticPr fontId="2"/>
  </si>
  <si>
    <t>サノラキ</t>
    <phoneticPr fontId="2"/>
  </si>
  <si>
    <t>キュートヘスティアが抜群のスピードを見せて逃げたが直線半で失速。最後はラブリネスオーバーがあっさり差し切って勝利となった。</t>
    <phoneticPr fontId="2"/>
  </si>
  <si>
    <t>ラブリネスオーバー</t>
    <phoneticPr fontId="2"/>
  </si>
  <si>
    <t>カンリンポチェが逃げてその直後にロスコフがつける展開。カンリンポチェは休み明けで本調子ではなかったようで、番手から抜け出したロスコフが圧勝となった。</t>
    <phoneticPr fontId="2"/>
  </si>
  <si>
    <t>ロスコフ</t>
    <phoneticPr fontId="2"/>
  </si>
  <si>
    <t>キモンブラウンが外から先手を奪い切ったがそこまで速くない流れ。最後は7頭近くの大混戦となったが、なんとかハナ差でキミワテルが抜け出して勝利。</t>
    <phoneticPr fontId="2"/>
  </si>
  <si>
    <t>キミワテル</t>
    <phoneticPr fontId="2"/>
  </si>
  <si>
    <t>4ハロン目から淡々と流れてスタミナは問われた感じ。人気のスリーエクスプレスが早めに動いて順当勝ち。</t>
    <phoneticPr fontId="2"/>
  </si>
  <si>
    <t>スリーエクスプレス</t>
    <phoneticPr fontId="2"/>
  </si>
  <si>
    <t>人気のキングズソードがマイペースの逃げ。ついてこられたのはレッドラパルマだけだった感じで、3着以下は大きく突き放された。</t>
    <phoneticPr fontId="2"/>
  </si>
  <si>
    <t>キングズソード</t>
    <phoneticPr fontId="2"/>
  </si>
  <si>
    <t>レッドソルダードとヒッチコックが序盤は競り合うような展開。先手を奪い切ったレッドソルダードが終始リズム良く進めてそのまま押し切り勝ちとなった。</t>
    <phoneticPr fontId="2"/>
  </si>
  <si>
    <t>レッドソルダード</t>
    <phoneticPr fontId="2"/>
  </si>
  <si>
    <t>ノボジャック</t>
    <phoneticPr fontId="2"/>
  </si>
  <si>
    <t>メイショウボーラー</t>
    <phoneticPr fontId="2"/>
  </si>
  <si>
    <t>ディープブリランテ</t>
    <phoneticPr fontId="2"/>
  </si>
  <si>
    <t>プリサイスエンド</t>
    <phoneticPr fontId="2"/>
  </si>
  <si>
    <t>エスケンデレヤ</t>
    <phoneticPr fontId="2"/>
  </si>
  <si>
    <t>シニスターミニスター</t>
    <phoneticPr fontId="2"/>
  </si>
  <si>
    <t>イスラボニータ</t>
    <phoneticPr fontId="2"/>
  </si>
  <si>
    <t>コパノリッキー</t>
    <phoneticPr fontId="2"/>
  </si>
  <si>
    <t>フレンチデピュティ</t>
    <phoneticPr fontId="2"/>
  </si>
  <si>
    <t>キングオブドラゴンが逃げて前半はかなりのスローペース。そこからロンスパ戦になってスマイルがスムーズに抜け出して勝利となった。</t>
    <phoneticPr fontId="2"/>
  </si>
  <si>
    <t>スマイル</t>
    <phoneticPr fontId="2"/>
  </si>
  <si>
    <t>割とペースが流れて差しも決まる展開に。もうこのクラスでは上位だったスリートップキズナが外から差し切って勝利となった。</t>
    <phoneticPr fontId="2"/>
  </si>
  <si>
    <t>スリートップキズナ</t>
    <phoneticPr fontId="2"/>
  </si>
  <si>
    <t>ライラック</t>
    <phoneticPr fontId="2"/>
  </si>
  <si>
    <t>キタサンブラック</t>
    <phoneticPr fontId="2"/>
  </si>
  <si>
    <t>キズナ</t>
    <phoneticPr fontId="2"/>
  </si>
  <si>
    <t>シンボリクリスエス</t>
    <phoneticPr fontId="2"/>
  </si>
  <si>
    <t>スニッツェル</t>
    <phoneticPr fontId="2"/>
  </si>
  <si>
    <t>スタートは速くないが二の足で位置を取れたのが良かった。素質はありそうだが上のクラスでは前に行けなそうな点が心配。</t>
    <phoneticPr fontId="2"/>
  </si>
  <si>
    <t>距離を伸ばしてスタミナを活かしたのが良かったか。バテない強みで相手なりに走る可能性はある。</t>
    <phoneticPr fontId="2"/>
  </si>
  <si>
    <t>距離を伸ばしてパフォーマンスを上げてきた。スタミナ勝負は良かったんじゃないだろうか。</t>
    <phoneticPr fontId="2"/>
  </si>
  <si>
    <t>2番手追走から楽々と抜け出して完勝。時計も優秀ですし普通に強い内容だったか。</t>
    <phoneticPr fontId="2"/>
  </si>
  <si>
    <t>使うごとに良くなってきて未勝利勝ち。今回はスタミナ勝負とはいえ時計は微妙なので上のクラスでどこまでやれるだろうか。</t>
    <phoneticPr fontId="2"/>
  </si>
  <si>
    <t>逃げて渋とさを見せて押し切り勝ち。3着以下は突き放しているのでそれなりに能力はあるか。キングズガードの全弟なので徐々に良くなるかもしれない。</t>
    <phoneticPr fontId="2"/>
  </si>
  <si>
    <t>2番手追走から抜群の手応えで圧勝。人気馬を自ら潰しての勝利ですし、鞍上強化で一気にパフォーマンスを上げてきた。上でもやれて良さそう。</t>
    <phoneticPr fontId="2"/>
  </si>
  <si>
    <t>断然人気の割に能力抜けているわけではなかったが、ルメールの手腕で勝たせた感じ。上ではクラス慣れが必要に見えます。</t>
    <phoneticPr fontId="2"/>
  </si>
  <si>
    <t>能力はあるがかなり難しいところがある馬。ここ2戦は逃げられたことでパフォーマンスを上げてきたか。上のクラスでは同型次第。</t>
    <phoneticPr fontId="2"/>
  </si>
  <si>
    <t>スローペースの展開を好位から完璧な競馬ができていた。恵まれやすいタイプだがさすがにオープン重賞となるとどうだろうか。</t>
    <phoneticPr fontId="2"/>
  </si>
  <si>
    <t>溜めて末脚を活かしてこそだが時計のかかる決着が理想。中山マイルは合うはずでようやくの勝利という感じ。これまでの指数からしても上で通用していい。</t>
    <phoneticPr fontId="2"/>
  </si>
  <si>
    <t>キレに欠ける持続力型ディープ産駒。今回は条件も馬場も展開も全てあっての圧勝。素質は高いが色々と条件は選ぶ。厩舎力も心配なところ。</t>
    <phoneticPr fontId="2"/>
  </si>
  <si>
    <t>---</t>
  </si>
  <si>
    <t>C</t>
  </si>
  <si>
    <t>D</t>
  </si>
  <si>
    <t>B</t>
  </si>
  <si>
    <t>±0</t>
  </si>
  <si>
    <t>ロレンツォ</t>
    <phoneticPr fontId="2"/>
  </si>
  <si>
    <t>E</t>
  </si>
  <si>
    <t>○</t>
  </si>
  <si>
    <t>SL</t>
  </si>
  <si>
    <t>E</t>
    <phoneticPr fontId="2"/>
  </si>
  <si>
    <t>凍結防止</t>
  </si>
  <si>
    <t>アリススプリングスが抜群のスピードを見せて逃げたが、最後は好位から伸びてきた馬のワンツー。なんとかアレクサンドラが押し切って勝利となった。</t>
    <phoneticPr fontId="2"/>
  </si>
  <si>
    <t>アレクサンドラ</t>
    <phoneticPr fontId="2"/>
  </si>
  <si>
    <t>逃げるギャラクシーナイトを人気のオヤノナナヒカリが追いかけて終始2頭だけの競馬に。最後はギャラクシーナイトが2着以下を突き離して勝利となった。</t>
    <phoneticPr fontId="2"/>
  </si>
  <si>
    <t>ギャラクシーナイト</t>
    <phoneticPr fontId="2"/>
  </si>
  <si>
    <t>伏兵勢が先行したが最後は垂れて差しが決まる展開。人気のアポロマジェスティが差し切り勝ちとなった。</t>
    <phoneticPr fontId="2"/>
  </si>
  <si>
    <t>アポロマジェスティ</t>
    <phoneticPr fontId="2"/>
  </si>
  <si>
    <t>調教動いている馬が全くいなかった新馬戦。この中では相対的に調教の動きが抜けていたグリューヴルムが無理矢理な競馬でも楽勝。かなりの低レベル戦か。</t>
    <phoneticPr fontId="2"/>
  </si>
  <si>
    <t>前半はスローペースになったが勝負所で捲る馬が多数でる展開に。一度は被されたオウケンボルトが粘り腰を見せて逃げ切り勝ち。</t>
    <phoneticPr fontId="2"/>
  </si>
  <si>
    <t>オウケンボルト</t>
    <phoneticPr fontId="2"/>
  </si>
  <si>
    <t>アポロキングダム</t>
    <phoneticPr fontId="2"/>
  </si>
  <si>
    <t>アドマイヤムーン</t>
    <phoneticPr fontId="2"/>
  </si>
  <si>
    <t>グリューヴルム</t>
    <phoneticPr fontId="2"/>
  </si>
  <si>
    <t>フェノーメノ</t>
    <phoneticPr fontId="2"/>
  </si>
  <si>
    <t>オウケンブルースリ</t>
    <phoneticPr fontId="2"/>
  </si>
  <si>
    <t>スイートカルデアが内からスッと逃げて平均ペース。普通ならそのまま逃げ切る展開だったが、能力上位のマイヨアポアが外から差し切って勝利。</t>
    <phoneticPr fontId="2"/>
  </si>
  <si>
    <t>マイヨアポア</t>
    <phoneticPr fontId="2"/>
  </si>
  <si>
    <t>ルドヴィクス</t>
    <phoneticPr fontId="2"/>
  </si>
  <si>
    <t>それなりに先行争いは激しくなったがそれでも前が残る結果に。外枠から積極的な競馬を見せたホウオウルバンが連勝を飾った。</t>
    <phoneticPr fontId="2"/>
  </si>
  <si>
    <t>ホウオウルバン</t>
    <phoneticPr fontId="2"/>
  </si>
  <si>
    <t>タイセイレジェンド</t>
    <phoneticPr fontId="2"/>
  </si>
  <si>
    <t>ﾃﾞｨｽｸﾘｰﾄｷｬｯﾄ</t>
    <phoneticPr fontId="2"/>
  </si>
  <si>
    <t>淀みない流れだった上にフミバレンタインが途中で捲って消耗戦に。上がりがかかる展開をサウンドビバーチェが差し切って勝利。</t>
    <phoneticPr fontId="2"/>
  </si>
  <si>
    <t>サウンドビバーチェ</t>
    <phoneticPr fontId="2"/>
  </si>
  <si>
    <t>カレンブラックヒル</t>
    <phoneticPr fontId="2"/>
  </si>
  <si>
    <t>リーチザクラウン</t>
    <phoneticPr fontId="2"/>
  </si>
  <si>
    <t>準オープンにしてはかなりのスローだったがロンスパ戦になると今の馬場は差しが決まる。最後はデュアライズの豪脚がさく裂した。</t>
    <phoneticPr fontId="2"/>
  </si>
  <si>
    <t>デュアライズ</t>
    <phoneticPr fontId="2"/>
  </si>
  <si>
    <t>ヒートヘイズ</t>
    <phoneticPr fontId="2"/>
  </si>
  <si>
    <t>8枠2頭が競り合ってオープンにしても速いペース。最後は差しが決まる展開になり、サンライズオネストが大外一気で差し切った。</t>
    <phoneticPr fontId="2"/>
  </si>
  <si>
    <t>サンライズオネスト</t>
    <phoneticPr fontId="2"/>
  </si>
  <si>
    <t>シャンハイボビー</t>
    <phoneticPr fontId="2"/>
  </si>
  <si>
    <t>ブレークアップがマイペースで逃げる展開。最後はボーンジーニアスとチャックネイトだけが差してきたが、そのままブレークアップが押し切って勝利。</t>
    <phoneticPr fontId="2"/>
  </si>
  <si>
    <t>ブレークアップ</t>
    <phoneticPr fontId="2"/>
  </si>
  <si>
    <t>ノヴェリスト</t>
    <phoneticPr fontId="2"/>
  </si>
  <si>
    <t>ナカヤマフェスタ</t>
    <phoneticPr fontId="2"/>
  </si>
  <si>
    <t>ゲンパチプライド</t>
    <phoneticPr fontId="2"/>
  </si>
  <si>
    <t>ミッキーアイル</t>
    <phoneticPr fontId="2"/>
  </si>
  <si>
    <t>グランプリボス</t>
    <phoneticPr fontId="2"/>
  </si>
  <si>
    <t>ホノノディーヴァ</t>
    <phoneticPr fontId="2"/>
  </si>
  <si>
    <t>ホウオウニンジャ</t>
    <phoneticPr fontId="2"/>
  </si>
  <si>
    <t>タイムパラドックス</t>
    <phoneticPr fontId="2"/>
  </si>
  <si>
    <t>チャプリ</t>
    <phoneticPr fontId="2"/>
  </si>
  <si>
    <t>ハピネスアゲン</t>
    <phoneticPr fontId="2"/>
  </si>
  <si>
    <t>ウインエクレール</t>
    <phoneticPr fontId="2"/>
  </si>
  <si>
    <t>トーセンラー</t>
    <phoneticPr fontId="2"/>
  </si>
  <si>
    <t>ダークエンジェル</t>
    <phoneticPr fontId="2"/>
  </si>
  <si>
    <t>ロードミッドナイト</t>
    <phoneticPr fontId="2"/>
  </si>
  <si>
    <t>ダノンレジェンド</t>
    <phoneticPr fontId="2"/>
  </si>
  <si>
    <t>トゥザワールド</t>
    <phoneticPr fontId="2"/>
  </si>
  <si>
    <t>ロードベイリーフ</t>
    <phoneticPr fontId="2"/>
  </si>
  <si>
    <t>ヴァンセンヌ</t>
    <phoneticPr fontId="2"/>
  </si>
  <si>
    <t>ローエングリン</t>
    <phoneticPr fontId="2"/>
  </si>
  <si>
    <t>オニャンコポン</t>
    <phoneticPr fontId="2"/>
  </si>
  <si>
    <t>ショウナンバービー</t>
    <phoneticPr fontId="2"/>
  </si>
  <si>
    <t>レッドスパーダ</t>
    <phoneticPr fontId="2"/>
  </si>
  <si>
    <t>アグネスデジタル</t>
    <phoneticPr fontId="2"/>
  </si>
  <si>
    <t>エスケンデレヤ産駒らしく使って上昇。この血統らしくさらに上積みはあるかもしれない。</t>
    <phoneticPr fontId="2"/>
  </si>
  <si>
    <t>初ダートで抜群の適性を見せて押し切った。時計も優秀なので上のクラスでもやれそうだが、揉まれてどうかなどわからない部分も。</t>
    <phoneticPr fontId="2"/>
  </si>
  <si>
    <t>前走はタイムランクBのレースで3着。ここでは順番だったか。今後は成長次第でどこまでやれるか。</t>
    <phoneticPr fontId="2"/>
  </si>
  <si>
    <t>テンにもたついたが相手が弱すぎて無理矢理な競馬でもなんとかなった感じ。普通の相手とやって通用するんだろうか。</t>
    <phoneticPr fontId="2"/>
  </si>
  <si>
    <t>途中で捲りが入る流れでも渋とく押し切った。スタミナはかなりありそうなので長距離条件で穴をあけるかも。</t>
    <phoneticPr fontId="2"/>
  </si>
  <si>
    <t>叩き2戦目の上昇もあったが、それ以上に相手が弱すぎて相対的に勝ててしまった感じ。全く評価はできない。</t>
    <phoneticPr fontId="2"/>
  </si>
  <si>
    <t>アポロビビ</t>
    <phoneticPr fontId="2"/>
  </si>
  <si>
    <t>テンは遅いが最後の末脚は破格。2勝クラスでは置かれると思うが、素質的にはいずれオープンまでいける馬だと思います。</t>
    <phoneticPr fontId="2"/>
  </si>
  <si>
    <t>今回はブリンカー+最後入れの大外枠でスタートを出たのが大きい。こういう競馬なら強そうで、あっさりオープンまで行ける馬かも。</t>
    <phoneticPr fontId="2"/>
  </si>
  <si>
    <t>かなり低調なメンバーレベル。相対的に人気になっていたタイセイマーベルが抜け出したが、最後はルドヴィクスの決め手が上でこちらが差し切り勝ち。</t>
    <phoneticPr fontId="2"/>
  </si>
  <si>
    <t>今回のメンバーの中では相対的に上位だった。１枠からスムーズに競馬ができていますし、これ以上となるとどうだろうか。</t>
    <phoneticPr fontId="2"/>
  </si>
  <si>
    <t>少頭数で追走もしやすく差しも決まるという最高のレースになった。オープンでも差しが決まるレースならどこかで穴を開けそう。</t>
    <phoneticPr fontId="2"/>
  </si>
  <si>
    <t>掛かり癖がある馬なので1200mが良かったか。前が止まる展開で完璧なインサイドアウトを決めることができていた。ハマった感じが強い。</t>
    <phoneticPr fontId="2"/>
  </si>
  <si>
    <t>かなりのスロー逃げで誰も突いてこないという最高の展開に恵まれた。準オープンもスローになりやすいので展開には恵まれそうで、どこまでやれるだろうか。</t>
    <phoneticPr fontId="2"/>
  </si>
  <si>
    <t>タフな馬場でスピードを押し出した馬は最後に脱落。上がりがかかる展開をゲンパチプライドが差し切って勝利。</t>
    <phoneticPr fontId="2"/>
  </si>
  <si>
    <t>初ダートで上がりがかかる展開を渋とく伸びて差し切った。ダート適性は高そうで、あとは上のクラスでの相手関係になるか。</t>
    <phoneticPr fontId="2"/>
  </si>
  <si>
    <t>低調なメンバーレベル。今回のメンバーでは能力が抜けきっていたホノノディーヴァが揉まれずの競馬ができて圧勝となった。</t>
    <phoneticPr fontId="2"/>
  </si>
  <si>
    <t>使うごとに良くなっているが、今回は外枠から揉まれずに先行できたのが良かったか。上のクラスでも相手次第ではやれそうだが、今回は相手に恵まれていた。</t>
    <phoneticPr fontId="2"/>
  </si>
  <si>
    <t>前半はスローだったが勝負所で一気に捲る馬が出てその動きに対応できるかがポイントに。捲る競馬で進出したホウオウニンジャが押し切って勝利となった。</t>
    <phoneticPr fontId="2"/>
  </si>
  <si>
    <t>初ダートでこれだけ動けるんだから適性はあったか。今回は一気の馬体増だったので上積みはあって良さそう。</t>
    <phoneticPr fontId="2"/>
  </si>
  <si>
    <t>新馬戦にしてはペースも流れて途中で捲りも入る展開。勝負所で位置を落としたチャプリがそれでも力の違いを見せて圧勝となった。</t>
    <phoneticPr fontId="2"/>
  </si>
  <si>
    <t>勝負所で位置を落としてスムーズさを欠いている。それでいて最後は馬なりで加速ラップで突き抜けたあたり相当強そう。母ホワイトフーガの良血でこれは関東オークス候補。</t>
    <phoneticPr fontId="2"/>
  </si>
  <si>
    <t>淡々とペースが流れて上がりがかかる消耗戦に。最後は差しが決まる展開になり、ハピネスアゲンの差し切り勝ちとなった。</t>
    <phoneticPr fontId="2"/>
  </si>
  <si>
    <t>最初から出していかず溜める競馬であっさりと差し切った。今回は展開が向いているが、普通に水準レベルの能力はありそう。</t>
    <phoneticPr fontId="2"/>
  </si>
  <si>
    <t>新馬戦にしては平均ペースという感じ。番手につけたウインエクレールが横綱競馬で抜け出して勝利となった。</t>
    <phoneticPr fontId="2"/>
  </si>
  <si>
    <t>抜群のレースセンスで番手から抜け出して勝利。ウインブライトの半妹という血統背景で、松岡騎手のコメントを信じるならまだ8割の出来という事。良化すればいい馬になっていくかも。</t>
    <phoneticPr fontId="2"/>
  </si>
  <si>
    <t>タフな馬場にしても中山ダート1200mでは遅い流れ。この相手では上位だったロードミッドナイトが順当勝ち。</t>
    <phoneticPr fontId="2"/>
  </si>
  <si>
    <t>前走はタイムランクBのハイレベル戦。今回は遅い流れを2番手からで相手にも恵まれていた。クラス慣れは必要かもしれない。</t>
    <phoneticPr fontId="2"/>
  </si>
  <si>
    <t>トレイトセオリーが大逃げを打つ流れ。凄まじく上がりがかかる展開になり、差し馬２頭が３着以下を突き離してワンツー。</t>
    <phoneticPr fontId="2"/>
  </si>
  <si>
    <t>スタミナ差し勝負が合う感じで今回は条件も展開も合っていたか。上のクラスとなると慣れが必要に見えます。</t>
    <phoneticPr fontId="2"/>
  </si>
  <si>
    <t>ジャズエチュードとコスモアンジュが競り合って速いペースに。最後は差しが決まる展開になり、最内からルメールが完璧に捌いたロードベイリーフが差し切り勝ち。</t>
    <phoneticPr fontId="2"/>
  </si>
  <si>
    <t>ハイペースの展開をルメールが上手くイン差しで捌いてきた。器用さはありそうなのでオープンでもどこかで出番はありそう。</t>
    <phoneticPr fontId="2"/>
  </si>
  <si>
    <t>タフな馬場ではこのペースでも前に行った馬は厳しかったか。最後は差し追い込み勢が上位独占となった。</t>
    <phoneticPr fontId="2"/>
  </si>
  <si>
    <t>今回はこの馬にしてはスタートがマシだった。タフな馬場で差しも決まる展開でハマった感じはします。</t>
    <phoneticPr fontId="2"/>
  </si>
  <si>
    <t>先行タイプが少なくラングロワが主張しても遅い流れ。その２番手を進んだショウナンバービーが抜け出して勝利。他も前残り決着となった。</t>
    <phoneticPr fontId="2"/>
  </si>
  <si>
    <t>今回は久々に先行できたらスローペースで展開が向いた。今回は恵まれただろう。</t>
    <phoneticPr fontId="2"/>
  </si>
  <si>
    <t>スパイラルノヴァ</t>
    <phoneticPr fontId="2"/>
  </si>
  <si>
    <t>含水率が低い馬場を考えれば速い流れ。地力がしっかりと問われた感じで、上位人気３頭がそのまま入線してガチガチの結果となった。</t>
    <phoneticPr fontId="2"/>
  </si>
  <si>
    <t>サカエショウ</t>
    <phoneticPr fontId="2"/>
  </si>
  <si>
    <t>２頭が競り合うように先行してタフ馬場の中山ダート1800mの未勝利にしてはかなり速い流れ。最後は上がりのかかる消耗戦になり、イーサンバーニングの末脚がハマった。</t>
    <phoneticPr fontId="2"/>
  </si>
  <si>
    <t>イーサンバーニング</t>
    <phoneticPr fontId="2"/>
  </si>
  <si>
    <t>人気のクールライズがスッと２番手につけて終始楽な手応え。直線入り口では先頭に立って、最後は突き離す一方の圧勝劇となった。</t>
    <phoneticPr fontId="2"/>
  </si>
  <si>
    <t>クールライズ</t>
    <phoneticPr fontId="2"/>
  </si>
  <si>
    <t>ロードマグマが逃げて前半はスローペース。好位に付けた人気のジョイスがあっさりと抜け出して楽勝となった。</t>
    <phoneticPr fontId="2"/>
  </si>
  <si>
    <t>ジョイス</t>
    <phoneticPr fontId="2"/>
  </si>
  <si>
    <t>マツリダゴッホ</t>
    <phoneticPr fontId="2"/>
  </si>
  <si>
    <t>ゴスホークケン</t>
    <phoneticPr fontId="2"/>
  </si>
  <si>
    <t>途中で動く馬が出て淀みない展開に。大外枠からルメールが途中で動いたエスペラントが好位から渋とく伸びて差し切り勝ち。</t>
    <phoneticPr fontId="2"/>
  </si>
  <si>
    <t>エスペラント</t>
    <phoneticPr fontId="2"/>
  </si>
  <si>
    <t>テオフィロ</t>
    <phoneticPr fontId="2"/>
  </si>
  <si>
    <t>ダイメイクロフネとアルカンサスが競り合うように先行する展開。離れた好位に付けたエンギダルマが断然人気に応えて勝利となった。</t>
    <phoneticPr fontId="2"/>
  </si>
  <si>
    <t>エンギダルマ</t>
    <phoneticPr fontId="2"/>
  </si>
  <si>
    <t>徹底先行タイプがズラリと揃ってタフ馬場を考えれば速いペース。最後は差しが決まる展開になり、人気のアイヴォリードレスが差し切った。</t>
    <phoneticPr fontId="2"/>
  </si>
  <si>
    <t>アイヴォリードレス</t>
    <phoneticPr fontId="2"/>
  </si>
  <si>
    <t>クリーンドリーム</t>
    <phoneticPr fontId="2"/>
  </si>
  <si>
    <t>ダンカーク</t>
    <phoneticPr fontId="2"/>
  </si>
  <si>
    <t>冬時期のタフ馬場を考えるとかなりのハイペース戦。最後は外枠の馬が上位独占となったが、クリーンドリームがスムーズに差し切って勝利。</t>
    <phoneticPr fontId="2"/>
  </si>
  <si>
    <t>少頭数でバルドルブレインが逃げたがスローペース。いかにもこの条件が合いそうだったスパイラルノヴァが抜群の適性を見せて勝利となった。</t>
    <phoneticPr fontId="2"/>
  </si>
  <si>
    <t>カフェプリンセス</t>
    <phoneticPr fontId="2"/>
  </si>
  <si>
    <t>コズナ</t>
    <phoneticPr fontId="2"/>
  </si>
  <si>
    <t>平均ペースで進んでスムーズに運んだ人気馬が上位独占。ルメールに上手く乗られたコーラスケイトが抜け出して勝利となった。</t>
    <phoneticPr fontId="2"/>
  </si>
  <si>
    <t>コーラスケイト</t>
    <phoneticPr fontId="2"/>
  </si>
  <si>
    <t>レッドライデンがあっさりとハナを奪ってかなりのスローペース。このスローで２番手以下が離れたとなればそりゃレッドライデンが逃げ切るのも当然。</t>
    <phoneticPr fontId="2"/>
  </si>
  <si>
    <t>キャニオニングが注文をつけて逃げる展開。いかにもなこの条件らしいロンスパ戦になり、早めに抜け出したホウオウリアリティが押し切って勝利。</t>
    <phoneticPr fontId="2"/>
  </si>
  <si>
    <t>ホウオウリアリティ</t>
    <phoneticPr fontId="2"/>
  </si>
  <si>
    <t>人気2頭が早めに抜け出してワンツーかに見えたが最後の最後に差し馬が突っこんできて様相一変。ハクサンパールが差し切り勝ちを決めた。</t>
    <phoneticPr fontId="2"/>
  </si>
  <si>
    <t>ハクサンパール</t>
    <phoneticPr fontId="2"/>
  </si>
  <si>
    <t>どう考えてもネイリッカとタマモバンケットの2頭が抜けきっていた一戦。そのオッズ通りに2頭の一騎打ちとなり3着以下は突き離された。</t>
    <phoneticPr fontId="2"/>
  </si>
  <si>
    <t>タマモバンケット</t>
    <phoneticPr fontId="2"/>
  </si>
  <si>
    <t>中盤ペースが緩まずにしっかり地力が問われる展開。単勝1.4倍の断然人気に推されたレッドラパルマが順当に力を見せて勝利。</t>
    <phoneticPr fontId="2"/>
  </si>
  <si>
    <t>レッドラパルマ</t>
    <phoneticPr fontId="2"/>
  </si>
  <si>
    <t>キャンディフロスが逃げてそこまで速くはないペース。好位に付けたノボベルサイユが後続を突き離して圧勝となった。</t>
    <phoneticPr fontId="2"/>
  </si>
  <si>
    <t>ノボベルサイユ</t>
    <phoneticPr fontId="2"/>
  </si>
  <si>
    <t>前半がかなりのスローからのロンスパ戦に。前に行った2頭しか加速勝負に対応できなかった感じで、3着以下は大きく離れる結果となった。</t>
    <phoneticPr fontId="2"/>
  </si>
  <si>
    <t>エバーハンティング</t>
    <phoneticPr fontId="2"/>
  </si>
  <si>
    <t>明らかにカフェプリンセスだけ能力が抜けていた一戦。他が弱すぎた感じで、ここはカフェプリンセスが圧勝するのも当然だろう。</t>
    <phoneticPr fontId="2"/>
  </si>
  <si>
    <t>モネータドーロが途中で一気に捲って地力が問われる展開。人気馬が上位独占になった通りで力が問われるレースだったか。</t>
    <phoneticPr fontId="2"/>
  </si>
  <si>
    <t>モネータドーロ</t>
    <phoneticPr fontId="2"/>
  </si>
  <si>
    <t>ブルースコードが外枠から果敢にハナを奪う展開。直線でもブルースコードが粘っていたが、最後の最後にシゲルヒラトリが捕えて勝利となった。</t>
    <phoneticPr fontId="2"/>
  </si>
  <si>
    <t>シゲルヒラトリ</t>
    <phoneticPr fontId="2"/>
  </si>
  <si>
    <t>クリエイターII</t>
    <phoneticPr fontId="2"/>
  </si>
  <si>
    <t>マクフィ</t>
    <phoneticPr fontId="2"/>
  </si>
  <si>
    <t>ストーミングホーム</t>
    <phoneticPr fontId="2"/>
  </si>
  <si>
    <t>先行馬の数は多かったがオンリーオピニオンが逃げてスローペース。勝負所から動きが激しくなり、じわっと仕掛けたシンティレーションが抜け出して勝利となった。</t>
    <phoneticPr fontId="2"/>
  </si>
  <si>
    <t>シンティレーション</t>
    <phoneticPr fontId="2"/>
  </si>
  <si>
    <t>ゴールドブリーズが先手を奪って粘り込みを狙う展開。最後は1番人気のスペクタクルが抜群の手応えから差し切って勝利。</t>
    <phoneticPr fontId="2"/>
  </si>
  <si>
    <t>スペクタクル</t>
    <phoneticPr fontId="2"/>
  </si>
  <si>
    <t>キングオブコージ</t>
    <phoneticPr fontId="2"/>
  </si>
  <si>
    <t>ステイゴールド</t>
    <phoneticPr fontId="2"/>
  </si>
  <si>
    <t>スマートミサイル</t>
    <phoneticPr fontId="2"/>
  </si>
  <si>
    <t>A</t>
  </si>
  <si>
    <t>今回はスタートを決めて前々で正攻法の競馬ができた。時計も優秀ですし普通に上のクラスで通用していい馬だろう。</t>
    <phoneticPr fontId="2"/>
  </si>
  <si>
    <t>前がやりあうハイペース戦で完全に展開が向いていた。ちょっと今回はハマりすぎた感じはします。</t>
    <phoneticPr fontId="2"/>
  </si>
  <si>
    <t>テンで位置が取れてスムーズな競馬ができていた。最後まで余裕十分の内容で圧勝でしたし、普通に上のクラスでも通用する馬だろう。</t>
    <phoneticPr fontId="2"/>
  </si>
  <si>
    <t>スローペースをインの好位から完璧な競馬ができていた。2着以下を突き放しての圧勝だったが、今回は展開や相手には恵まれているので評価は次走でもいいか。</t>
    <phoneticPr fontId="2"/>
  </si>
  <si>
    <t>大外枠から無理矢理に位置をとって好位で脚を溜めるルメールのファインプレイ。それでも普通に強い内容ですし、上のクラスでも十分に通用するだろう。</t>
    <phoneticPr fontId="2"/>
  </si>
  <si>
    <t>今回は好位からスムーズな競馬ができて相手も恵まれていたか。アユサンの子供なので兄弟を見てもマイルぐらいに適性がありそう。</t>
    <phoneticPr fontId="2"/>
  </si>
  <si>
    <t>ハイペースを2番手からで普通に強い勝ちっぷり。これ以上となるとしばらく1200m条件がないのがネックだが、いずれこの条件ならオープンまで行ける馬か。</t>
    <phoneticPr fontId="2"/>
  </si>
  <si>
    <t>今回はハイペースと横山武史騎乗で一気にパフォーマンスを上げてきた。時計はかなり優秀ですし、準オープンぐらいまではポンポンと行けても。</t>
    <phoneticPr fontId="2"/>
  </si>
  <si>
    <t>立ち回りと持続力は相当にありそうな馬。今回のようにキレが問われなければ上までいけそうで、いずれ小回りのGIIIぐらいでも出番がありそう。</t>
    <phoneticPr fontId="2"/>
  </si>
  <si>
    <t>クラス2戦目で結果を出した。ルメールがうまく乗ったのか、あまり評価していなかった馬なので今回の評価も難しい。</t>
    <phoneticPr fontId="2"/>
  </si>
  <si>
    <t>2戦連続でスローペースの楽逃げが叶った。中距離が良かったり逃げが良かったりしての連勝だとは思うが、普通に競られたりしてどこまでやれるのか。</t>
    <phoneticPr fontId="2"/>
  </si>
  <si>
    <t>今回は休み明けで調教の動きから以前とはまるで違っていた。別馬に化た感じで、こういう持続力勝負ならオープンまで行ける馬になるかもしれない。</t>
    <phoneticPr fontId="2"/>
  </si>
  <si>
    <t>今回も位置は後ろからになったが最後はハイペースが向いて伸びてきた。案外上のクラスの方が展開がハマりそうな感じはします。</t>
    <phoneticPr fontId="2"/>
  </si>
  <si>
    <t>今回は上位２頭の能力が抜けていた。と言っても今回はメンバーレベルに恵まれた感じがあり、指数的にもあまり評価はできない。</t>
    <phoneticPr fontId="2"/>
  </si>
  <si>
    <t>今回のメンバー相手では上位だった。今回は太め残りだったようですし、今後は成長次第という感じか。</t>
    <phoneticPr fontId="2"/>
  </si>
  <si>
    <t>今回のメンバーでは能力上位。勝ちっぷりも優秀ですし、上のクラスでもやれる可能性はありそうだ。</t>
    <phoneticPr fontId="2"/>
  </si>
  <si>
    <t>途中で捲る競馬でスタミナを活かして勝利。キレはなさそうだがバテない強みを活かせればそこそこやるかも。</t>
    <phoneticPr fontId="2"/>
  </si>
  <si>
    <t>逃げる競馬で3着以下は大きく突き放した。スローペース戦だがかなりのロンスパ戦なのでそれなりに力はありそう。</t>
    <phoneticPr fontId="2"/>
  </si>
  <si>
    <t>今回はかなりメンバーレベルが低かった。勝利は当然という感じで圧勝も納得。時計はまずまずなので上でもやれていい感じはします。</t>
    <phoneticPr fontId="2"/>
  </si>
  <si>
    <t>前走も優秀な時計でここに来て本格化してきた感じ。準オープンとなると相手も強いので即通用かは微妙なところ。</t>
    <phoneticPr fontId="2"/>
  </si>
  <si>
    <t>キレに欠ける立ち回りタイプなので今回のような条件はあっていた。牝馬ですしフラワーカップあたりでも勝負になるんじゃないだろうか。</t>
    <phoneticPr fontId="2"/>
  </si>
  <si>
    <t>最後は凄い末脚で突き抜けた。普通に強い勝ちっぷりでしたし、オープンでも展開が向けばやれて良さそう。</t>
    <phoneticPr fontId="2"/>
  </si>
  <si>
    <t>最終週のタフな馬場でのスローペース戦に。直線はインを空ける馬が多かったが、最内を通ったリーガルバトルが抜け出して勝利。</t>
    <phoneticPr fontId="2"/>
  </si>
  <si>
    <t>リーガルバトル</t>
    <phoneticPr fontId="2"/>
  </si>
  <si>
    <t>血統イメージ通りにキレに欠ける持続力型。今回はタフ馬場のスローペース戦でロスなく運べたのが良かった。好走レンジは狭いがいずれオープンまでは行きそう。</t>
    <phoneticPr fontId="2"/>
  </si>
  <si>
    <t>A</t>
    <phoneticPr fontId="2"/>
  </si>
  <si>
    <t>ロードレゼル</t>
    <phoneticPr fontId="2"/>
  </si>
  <si>
    <t>キットクルが逃げて直線でも粘っていたが、２戦目でガラリ一変となったバーリンギャップが全く違う手応えから楽に突き離して圧勝。</t>
    <phoneticPr fontId="2"/>
  </si>
  <si>
    <t>バーリンギャップ</t>
    <phoneticPr fontId="2"/>
  </si>
  <si>
    <t>テンに抜群に速いカルーナブルガリスが逃げる展開。その直後に付けたリュタンが抜け出して勝利。</t>
    <phoneticPr fontId="2"/>
  </si>
  <si>
    <t>リュタン</t>
    <phoneticPr fontId="2"/>
  </si>
  <si>
    <t>ミストルティンが逃げて淀みない流れ。地力がはっきり問われて、前に行った人気馬が上位独占の結果となった。</t>
    <phoneticPr fontId="2"/>
  </si>
  <si>
    <t>ミストルティン</t>
    <phoneticPr fontId="2"/>
  </si>
  <si>
    <t>シルバーキングダムが逃げてさほど速くない流れ。その２番手につけたヤマトコウセイが人気のミンナノユメミノルの追撃を凌いで押し切り勝ち。</t>
    <phoneticPr fontId="2"/>
  </si>
  <si>
    <t>ヤマトコウセイ</t>
    <phoneticPr fontId="2"/>
  </si>
  <si>
    <t>アイレが逃げてそこまで速くはない流れ。調教絶好だったデコラシオンがカヨウネンカとの接戦を制して勝利。</t>
    <phoneticPr fontId="2"/>
  </si>
  <si>
    <t>デコラシオン</t>
    <phoneticPr fontId="2"/>
  </si>
  <si>
    <t>アレグロモデラート</t>
    <phoneticPr fontId="2"/>
  </si>
  <si>
    <t>少頭数ですぐに隊列が決まった一戦。逃げたセイルオンセイラーと番手につけたジョイスがそのまま行った行ったの決着に。</t>
    <phoneticPr fontId="2"/>
  </si>
  <si>
    <t>セイルオンセーラー</t>
    <phoneticPr fontId="2"/>
  </si>
  <si>
    <t>開幕週の馬場ということもあり主張する馬が多くペースが流れた一戦。断然人気のアレグロモデラートが好位から抜け出して完勝となった。</t>
    <phoneticPr fontId="2"/>
  </si>
  <si>
    <t>長期休養明けのキングスバーンズが人気というのを見ても波乱必至だった一戦。コスモコラッジョが逃げ粘る所をオウケンロジータが差し切って勝利。</t>
    <phoneticPr fontId="2"/>
  </si>
  <si>
    <t>オウケンロジータ</t>
    <phoneticPr fontId="2"/>
  </si>
  <si>
    <t>タピット</t>
    <phoneticPr fontId="2"/>
  </si>
  <si>
    <t>先行馬の数が多く例年のこのレースにしては極端なスローにはならず。後方待機の人気馬が不発に終わって波乱の結果となった。</t>
    <phoneticPr fontId="2"/>
  </si>
  <si>
    <t>アオイゴールドが逃げて開幕週らしく前残りの展開。先行した２頭でそのまま決まるかに見えたが、スムーズに捌いたレインカルナティオが差し切った。</t>
    <phoneticPr fontId="2"/>
  </si>
  <si>
    <t>レインカルナティオ</t>
    <phoneticPr fontId="2"/>
  </si>
  <si>
    <t>インテンスライト</t>
    <phoneticPr fontId="2"/>
  </si>
  <si>
    <t>開幕週の馬場で前半スローなのに縦長の隊列。そりゃこんな展開になれば前に行った馬がそのままなだれ込む結果になるのも当然。</t>
    <phoneticPr fontId="2"/>
  </si>
  <si>
    <t>ジェットエンブレム</t>
    <phoneticPr fontId="2"/>
  </si>
  <si>
    <t>2勝クラスのこの条件にしては速くないペース。２，３番手につけた馬の一騎打ちとなったが、最後はジェットエンブレムが抜け出して勝利。</t>
    <phoneticPr fontId="2"/>
  </si>
  <si>
    <t>ピカリエ</t>
    <phoneticPr fontId="2"/>
  </si>
  <si>
    <t>ビッグアーサー</t>
    <phoneticPr fontId="2"/>
  </si>
  <si>
    <t>ガーディアンベル</t>
    <phoneticPr fontId="2"/>
  </si>
  <si>
    <t>ザアトム</t>
    <phoneticPr fontId="2"/>
  </si>
  <si>
    <t>ビートエモーション</t>
    <phoneticPr fontId="2"/>
  </si>
  <si>
    <t>クオリティロード</t>
    <phoneticPr fontId="2"/>
  </si>
  <si>
    <t>シャーマンズケイブ</t>
    <phoneticPr fontId="2"/>
  </si>
  <si>
    <t>エスシーヴィオラ</t>
    <phoneticPr fontId="2"/>
  </si>
  <si>
    <t>カジノドライヴ</t>
    <phoneticPr fontId="2"/>
  </si>
  <si>
    <t>レゴリス</t>
    <phoneticPr fontId="2"/>
  </si>
  <si>
    <t>ルージュエヴァイユ</t>
    <phoneticPr fontId="2"/>
  </si>
  <si>
    <t>パンサラッサ</t>
    <phoneticPr fontId="2"/>
  </si>
  <si>
    <t>イントゥミスチーフ</t>
    <phoneticPr fontId="2"/>
  </si>
  <si>
    <t>ロンコーネ</t>
    <phoneticPr fontId="2"/>
  </si>
  <si>
    <t>フサイチセブン</t>
    <phoneticPr fontId="2"/>
  </si>
  <si>
    <t>カネヒキリ</t>
    <phoneticPr fontId="2"/>
  </si>
  <si>
    <t>レッドモンレーヴ</t>
    <phoneticPr fontId="2"/>
  </si>
  <si>
    <t>ダート２戦目で先行する競馬でガラリ一変となった。時計も非常に優秀ですし最後まで余裕十分。当然上のクラスでも通用していい。</t>
    <phoneticPr fontId="2"/>
  </si>
  <si>
    <t>スッと位置が取れて２番手からスムーズな競馬ができていた。上のクラスでは速い馬が多いのでしばらくはどうだろうか。</t>
    <phoneticPr fontId="2"/>
  </si>
  <si>
    <t>今回はすんなりと逃げる競馬でパフォーマンスを上げてきた。エスポワールシチー産駒らしくこういう競馬が合いそうで、上でもこの形に持ち込めればやれる。</t>
    <phoneticPr fontId="2"/>
  </si>
  <si>
    <t>久々の一戦で馬体も増やしてパフォーマンスを上げてきた。時計自体は優秀だがもっとペースが流れてどうなるか。</t>
    <phoneticPr fontId="2"/>
  </si>
  <si>
    <t>前走はモタれてスムーズな競馬ができず。まともに走ればこれぐらいはやれたということか。上のクラスでは半信半疑。</t>
    <phoneticPr fontId="2"/>
  </si>
  <si>
    <t>淀みない流れで地力がはっきり問われるレースで完勝。普通に能力は高そうで、1勝クラスなら通用していいだろう。</t>
    <phoneticPr fontId="2"/>
  </si>
  <si>
    <t>父ドレフォンで母父クロフネのイメージ通りにバテない持続力が売り。今回は時計も速いですし2勝クラスなら即通用だが、世代限定オープンとなると相手次第。</t>
    <phoneticPr fontId="2"/>
  </si>
  <si>
    <t>低指数戦でインを完璧に突いて差し切り勝ち。今回はさすがに恵まれすぎている感じがします。</t>
    <phoneticPr fontId="2"/>
  </si>
  <si>
    <t>内枠からスムーズに立ち回って完璧な競馬ができていた。こういう条件は合いそうだがこれ以上となるとどこまでやれるか。</t>
    <phoneticPr fontId="2"/>
  </si>
  <si>
    <t>今回は調教絶好。馬群をスムーズに破って差し切ることができた。元々の素質からしてもオープンまではいける馬に見えます。</t>
    <phoneticPr fontId="2"/>
  </si>
  <si>
    <t>典型的な中山巧者で今回は馬場も展開も完全に恵まれた。立ち回りは上手いだけにオープンでも中山コースで恵まれれば走る時はあるかも。</t>
    <phoneticPr fontId="2"/>
  </si>
  <si>
    <t>スピードはあるが終いが甘くなっていた馬。今回は控える競馬で良さを見せた感じ。時計は遅いので上のクラスではどうか。</t>
    <phoneticPr fontId="2"/>
  </si>
  <si>
    <t>この条件にしてはそこまで速くないペース。オモイソメルが逃げていたが最後はピカリエがハナ差で差し切り勝ち。</t>
    <phoneticPr fontId="2"/>
  </si>
  <si>
    <t>毎回最速上がりを使えていた馬。もう順番だった感じでここは順当勝ち。上のクラスでも展開がハマればやれて良さそう。</t>
    <phoneticPr fontId="2"/>
  </si>
  <si>
    <t>テンの3ハロンが速いペースだったこともあり後半部分は上がりのかかる展開に。最後は早めに抜け出したガーディアンベルが勝利。</t>
    <phoneticPr fontId="2"/>
  </si>
  <si>
    <t>使いつつ良化していたのもあるが今回は相手も弱かったか。現状はハイレベルな世代限定の1勝クラスではどうだろうか。</t>
    <phoneticPr fontId="2"/>
  </si>
  <si>
    <t>この条件にしてはそこまで速くないペース。ザアトムがスピードを活かしてそのまま逃げ切り勝ちとなった。</t>
    <phoneticPr fontId="2"/>
  </si>
  <si>
    <t>初の1200mでスピードを活かす競馬で一変。血統的にもこの条件は合っていたんじゃないだろうか。</t>
    <phoneticPr fontId="2"/>
  </si>
  <si>
    <t>先行した２頭が３着以下を突き放すレースに。最後は２頭の一騎討ちをビートエモーションが制して勝利。</t>
    <phoneticPr fontId="2"/>
  </si>
  <si>
    <t>距離を伸ばしてスピードと渋とさを見せて勝利。今回は藤沢厩舎の解散ヤリだったので次走はどうだろうか。</t>
    <phoneticPr fontId="2"/>
  </si>
  <si>
    <t>ノアチェリーが逃げて淀みない流れ。地力の問われる展開になり、最後はシャーマンズケイブが外から突き抜けて勝利。</t>
    <phoneticPr fontId="2"/>
  </si>
  <si>
    <t>開幕週の馬場で外を通って突き抜けた。普通に強いパフォーマンスでしたし、この馬は素質あるハーツクライ産駒と見ていいかも。</t>
    <phoneticPr fontId="2"/>
  </si>
  <si>
    <t>この時期の１勝クラスらしく低調なメンバー構成。スローペースの逃げが打てたエスシーヴィオラがそのまま押し切って圧勝となった。</t>
    <phoneticPr fontId="2"/>
  </si>
  <si>
    <t>揉まれるとダメな馬で、今回は低調なメンバー相手にスローペースの逃げが打てた。こういう競馬ができれば今の低調な2勝クラスでも。</t>
    <phoneticPr fontId="2"/>
  </si>
  <si>
    <t>中山マイルにしては中盤が緩む展開でそこまで地力は問われなかったか。人気のレッドモンレーヴがここでは力の違いを見せて勝利。</t>
    <phoneticPr fontId="2"/>
  </si>
  <si>
    <t>前走の共同通信杯は折り合いを欠き気味でスムーズな競馬ができず。やはりマイルが良かったか。ただ今回はタイムランクEでの勝利なので次走が重賞でどこまでやれるか。</t>
    <phoneticPr fontId="2"/>
  </si>
  <si>
    <t>タフな馬場だったことを考えれば平均的なペース。しっかり地力が問われた感じで人気馬が上位独占となった。</t>
    <phoneticPr fontId="2"/>
  </si>
  <si>
    <t>もうこのクラスでは上位だった。今回は川田騎手が完璧に捌いてきた感じだが、相手なりに上でも走る感じはします。</t>
    <phoneticPr fontId="2"/>
  </si>
  <si>
    <t>前半スローペースからのロンスパ戦に。先行２頭が粘り込もうとしたが、一頭だけまるで違う脚色でルージュエヴァイユが差し切って勝利。</t>
    <phoneticPr fontId="2"/>
  </si>
  <si>
    <t>先行馬2頭が粘り込む展開を大外一気で差し切った。初戦も強い競馬でしたし大物の可能性もありそう。次走の重賞で真価を判断したい。</t>
    <phoneticPr fontId="2"/>
  </si>
  <si>
    <t>揉まれるとダメな馬が多くてかなりのハイペースに。速い流れだったが先手を奪ったハコダテブショウがそのまま押し切って勝利。</t>
    <phoneticPr fontId="2"/>
  </si>
  <si>
    <t>これだけ速いペースを逃げて勝つんだから普通に強い。揉まれない競馬ならオープンも勝てる馬だろう。</t>
    <phoneticPr fontId="2"/>
  </si>
  <si>
    <t>タフな馬場でそこまでペースも緩まなかったこともあって上がりがかかる展開に。じわっと外枠からスムーズに競馬ができたロンコーネが勝利。</t>
    <phoneticPr fontId="2"/>
  </si>
  <si>
    <t>微妙なメンバーレベルで唯一のライバルのアナンシエーションが自滅したのに助けられた。今回は時計も遅いので準オープンが試金石だろう。</t>
    <phoneticPr fontId="2"/>
  </si>
  <si>
    <t>3 1勝</t>
    <rPh sb="3" eb="4">
      <t>ショウル</t>
    </rPh>
    <phoneticPr fontId="2"/>
  </si>
  <si>
    <t>セイカフォルゴーレ</t>
    <phoneticPr fontId="2"/>
  </si>
  <si>
    <t>ミラビリス</t>
    <phoneticPr fontId="2"/>
  </si>
  <si>
    <t>今までは位置が取れなかったミラビリスがスタートを決めて逃げる展開。前に行った人気馬がそのまま粘り込むレースになり、ミラビリスが逃げ切って勝利。</t>
    <phoneticPr fontId="2"/>
  </si>
  <si>
    <t>低調なメンバーレベル。その中でも相対的に断然人気に推されたスマイルオンミーが好位からあっさりと抜け出して圧勝となった。</t>
    <phoneticPr fontId="2"/>
  </si>
  <si>
    <t>スマイルオンミー</t>
    <phoneticPr fontId="2"/>
  </si>
  <si>
    <t>低調なメンバーレベル。中山ダート1800mではセイルオンセイラーと接戦したこともあるセイカフォルゴーレが楽々と逃げ切って勝利。</t>
    <phoneticPr fontId="2"/>
  </si>
  <si>
    <t>フラッシュアークが飛ばして逃げたがそれでもスローペース。その直後に付けた人気2頭が順当に抜け出してワンツー決着。</t>
    <phoneticPr fontId="2"/>
  </si>
  <si>
    <t>エピファニー</t>
    <phoneticPr fontId="2"/>
  </si>
  <si>
    <t>シカゴフットワークが逃げたが早めにゴールデンベリルが捕まえる展開。最後は差しも決まるレースになり、クイーンドライヴが差し切り勝ち。</t>
    <phoneticPr fontId="2"/>
  </si>
  <si>
    <t>クイーンドライヴ</t>
    <phoneticPr fontId="2"/>
  </si>
  <si>
    <t>エイシンヌプリ</t>
    <phoneticPr fontId="2"/>
  </si>
  <si>
    <t>大半が地方からの転入馬というメンバー構成。中弛みからの瞬発戦になり、途中で捲って早めに仕掛けたレーヴドゥラプレリが接戦を制して勝利。</t>
    <phoneticPr fontId="2"/>
  </si>
  <si>
    <t>レーヴドゥラプレリ</t>
    <phoneticPr fontId="2"/>
  </si>
  <si>
    <t>少頭数で先行馬不在でシュブリームが引っ張る展開。直線でもシュブリームが渋とく粘っていたが、最後は人気のホウオウリアリティが捕えて勝利となった。</t>
    <phoneticPr fontId="2"/>
  </si>
  <si>
    <t>中山競馬場は強風の影響大。ここは先行馬多数で途中で捲りも入って厳しい展開。ノーブルシルエットは良く粘っていたが、最後はホウオウルバンが競り落として勝利。</t>
    <phoneticPr fontId="2"/>
  </si>
  <si>
    <t>キングズベスト</t>
    <phoneticPr fontId="2"/>
  </si>
  <si>
    <t>ジャングルポケット</t>
    <phoneticPr fontId="2"/>
  </si>
  <si>
    <t>ケープブランコ</t>
    <phoneticPr fontId="2"/>
  </si>
  <si>
    <t>強風</t>
  </si>
  <si>
    <t>この時間は特に強風の影響あり。前半が向かい風で速くならず、後半が追い風で完全に差し馬有利の展開になった感じがします。</t>
    <phoneticPr fontId="2"/>
  </si>
  <si>
    <t>ジャンダルム</t>
    <phoneticPr fontId="2"/>
  </si>
  <si>
    <t>キトゥンズジョイ</t>
    <phoneticPr fontId="2"/>
  </si>
  <si>
    <t>序盤で先行馬が競り合うような展開になり、勝負所で人気馬が進出して前は厳しくなったか。断然人気に推されたトラモントが楽に抜け出して順当勝ち。</t>
    <phoneticPr fontId="2"/>
  </si>
  <si>
    <t>トラモント</t>
    <phoneticPr fontId="2"/>
  </si>
  <si>
    <t>スリーピート</t>
    <phoneticPr fontId="2"/>
  </si>
  <si>
    <t>ミッキーストロング</t>
    <phoneticPr fontId="2"/>
  </si>
  <si>
    <t>断然人気のサパテアールが逃げてかなりのスローペース。番手につけた初出走のミッキーストロングが力強く抜け出して初戦勝ち。</t>
    <phoneticPr fontId="2"/>
  </si>
  <si>
    <t>ムーンワードの逃げをトキメキナイトとイグザルトが追いかける展開。最後はイグザルトが全く違う手応えで抜け出して楽勝となった。</t>
    <phoneticPr fontId="2"/>
  </si>
  <si>
    <t>イグザルト</t>
    <phoneticPr fontId="2"/>
  </si>
  <si>
    <t>ヤマタケコーチャンが逃げたが直後に付けたクーシフォンとミラキュラスライトが抜け出して一騎打ちに。最後はクーシフォンが接戦を制して勝利。</t>
    <phoneticPr fontId="2"/>
  </si>
  <si>
    <t>クーシフォン</t>
    <phoneticPr fontId="2"/>
  </si>
  <si>
    <t>見た目でもわかるぐらいに先行争いが激しくなってのハイペース戦に。最後まで先行馬も粘っていたが、最後はイサチルプリンスが差し切り勝ち。</t>
    <phoneticPr fontId="2"/>
  </si>
  <si>
    <t>イサチルプリンス</t>
    <phoneticPr fontId="2"/>
  </si>
  <si>
    <t>人気のバトルボーンとマイネルメサイアの2頭が引っ張る展開。最後まで隊列はほとんど変わらず、バトルボーンがそのまま押し切って勝利となった。</t>
    <phoneticPr fontId="2"/>
  </si>
  <si>
    <t>バトルボーン</t>
    <phoneticPr fontId="2"/>
  </si>
  <si>
    <t>モンテロッソ</t>
    <phoneticPr fontId="2"/>
  </si>
  <si>
    <t>スパイツタウン</t>
    <phoneticPr fontId="2"/>
  </si>
  <si>
    <t>キャメロット</t>
    <phoneticPr fontId="2"/>
  </si>
  <si>
    <t>アバンチュリエ</t>
    <phoneticPr fontId="2"/>
  </si>
  <si>
    <t>トーセンインパルス</t>
    <phoneticPr fontId="2"/>
  </si>
  <si>
    <t>トーセンジョーダン</t>
    <phoneticPr fontId="2"/>
  </si>
  <si>
    <t>ガンダルフ</t>
    <phoneticPr fontId="2"/>
  </si>
  <si>
    <t>ｽｳｪﾌﾟﾄｵｰｳﾞｧｰﾎﾞｰﾄﾞ</t>
    <phoneticPr fontId="2"/>
  </si>
  <si>
    <t>キングオブドラゴン</t>
    <phoneticPr fontId="2"/>
  </si>
  <si>
    <t>バーデンヴァイラー</t>
    <phoneticPr fontId="2"/>
  </si>
  <si>
    <t>もう今回のメンバーでは順番だった。最後は余裕十分でしたし普通に上でも通用しそう。血統的に揉まれて怪しい感じはします。</t>
    <phoneticPr fontId="2"/>
  </si>
  <si>
    <t>久々の出走でスタートを決めて逃げる競馬。今回はかなりのハイレベル戦に見えますし、普通に上のクラスでも通用する馬だろう。</t>
    <phoneticPr fontId="2"/>
  </si>
  <si>
    <t>セイルオンセイラーと接戦できていれば未勝利では上位。これまで使う条件を間違えていただけでこの距離なら抜けていた。楽に行ければ上でもやれるはず。</t>
    <phoneticPr fontId="2"/>
  </si>
  <si>
    <t>外を回してじわじわと最後まで伸びていた。イスラボニータ産駒らしく持続力があるタイプに見えるので、条件次第では上でもやれていいか。</t>
    <phoneticPr fontId="2"/>
  </si>
  <si>
    <t>前走は完全に脚を余す内容。今回は正攻法からスムーズな競馬ができていた。素質は高そうなので上のクラスでも通用しそうだ。</t>
    <phoneticPr fontId="2"/>
  </si>
  <si>
    <t>エーデルワイス賞で上位に走った実力は中央の1勝クラスでは上位だったか。時計がかなり遅いが、今回は強風の影響を受けているので評価を落とさない方がいいかも。</t>
    <phoneticPr fontId="2"/>
  </si>
  <si>
    <t>もうクラス上位だった。今回は強風で直線追い風で差しが決まりやすいコンディションではあったか。ジリっぽいところはあるので上のクラスではその辺がどうか。</t>
    <phoneticPr fontId="2"/>
  </si>
  <si>
    <t>前走は東京コースで良さが活かせず。キレはないので中山コース専用機なところあり。こういった渋とさを活かす競馬ならオープンまでは行けそう。</t>
    <phoneticPr fontId="2"/>
  </si>
  <si>
    <t>不器用な大型馬だけに3戦連続で外枠を引けたのが大きい。時計を見てもMAXパフォーマンス値は高いと思うが、ごちゃつくとさっぱりダメな馬という感じがします。</t>
    <phoneticPr fontId="2"/>
  </si>
  <si>
    <t>アイルハヴアナザー産駒らしく使うごとに良化してきている。今回は相手に恵まれたので上のクラスではどうだろうか。</t>
    <phoneticPr fontId="2"/>
  </si>
  <si>
    <t>初出走だったが調教抜群でスタートを決めて完璧な競馬ができていた。今回はメンバーレベルに恵まれているので強い相手と戦うとどうだろう。</t>
    <phoneticPr fontId="2"/>
  </si>
  <si>
    <t>ダート2戦目で位置が取れて完璧な競馬ができた。最後はほぼ追っていませんですし時計以上の評価ができそう。上でも通用するんじゃないだろうか。</t>
    <phoneticPr fontId="2"/>
  </si>
  <si>
    <t>今回は距離を伸ばして一気にパフォーマンスを上げてきた。クロフネ産駒に似た持続力型に見えますし、案外上のクラスでやれてもいいか。</t>
    <phoneticPr fontId="2"/>
  </si>
  <si>
    <t>課題のスタートを決めて中団位置を取れたら超ハイペースになって展開に恵まれた。今回はハマっているので特に評価はできない。</t>
    <phoneticPr fontId="2"/>
  </si>
  <si>
    <t>初戦もダノンベルーガさえいなければ圧勝。テンスピードと操縦性が抜群で時計も優秀。シルバーステートとトニービンの良さが出た馬で、皐月賞トライアルでも面白かったような馬。</t>
    <phoneticPr fontId="2"/>
  </si>
  <si>
    <t>少頭数で先行馬の数が少なく案の定スローペースに。積極的に運んだアバンチュリエが２番手から抜け出して勝利。</t>
    <phoneticPr fontId="2"/>
  </si>
  <si>
    <t>前走は明らかに距離が長かった感じ。今回はマイルに短縮して横山武史騎手も完璧に乗ってきた。マイル戦なら上でもそこそこやれそうだが。</t>
    <phoneticPr fontId="2"/>
  </si>
  <si>
    <t>極端に緩むところがなく低調なメンバーなりに地力は問われた感じ。早めに動いたトーセンインパルスがそのまま押し切って勝利となった。</t>
    <phoneticPr fontId="2"/>
  </si>
  <si>
    <t>前走はかなりのハイレベル戦。じりっぽさがある馬なので福永騎手が位置をとって早めに仕掛けたのが良かったんだろう。</t>
    <phoneticPr fontId="2"/>
  </si>
  <si>
    <t>イルヴェントデーアが逃げて中山マイルらしく中盤が緩まないラップ構成。人気に推されたガンダルフが好位から突き抜けて圧勝となった。</t>
    <phoneticPr fontId="2"/>
  </si>
  <si>
    <t>アメリの産駒らしいズブさがある馬で、キレが問われない中山マイルは合いそう。持続力はあるのでこういう地力が問われるマイル戦ならオープンまで行ける。</t>
    <phoneticPr fontId="2"/>
  </si>
  <si>
    <t>エターナルヴィテスとキングオブドラゴンが競り合ってかなり速いペースに。縦長の隊列で特殊な展開になったが、厳しいペースで行ったキングオブドラゴンが押し切った。</t>
    <phoneticPr fontId="2"/>
  </si>
  <si>
    <t>キレはないがとにかくバテないスタミナ型。今回は壮絶に競り合って押し切るんだから強い。パンサラッサの距離長い版になりそうで、次走の日経賞はチャンス十分。</t>
    <phoneticPr fontId="2"/>
  </si>
  <si>
    <t>断然人気のバーデンヴァイラーが逃げてオープンとは思えないぬるま湯の流れに。そりゃこんなペースで行ければバーデンヴァイラーが逃げ切るのも当然。</t>
    <phoneticPr fontId="2"/>
  </si>
  <si>
    <t>ここ数戦は全てスローに恵まれている。次走は重賞の厳しい流れで潰される可能性は十分ある。強い馬の可能性もあるが、印は２列目までにとどめておくべきか。</t>
    <phoneticPr fontId="2"/>
  </si>
  <si>
    <t>タフな馬場ではペースが速かったか最後は差しが決まる展開に。断然人気に推されたスリーピートがその人気に応えて順当に差し切り勝ち。</t>
    <phoneticPr fontId="2"/>
  </si>
  <si>
    <t>今回は休み明けで行き足がイマイチも最後は末脚の質が違った。今回はタイムランクEだがクインズメリッサと差がない競馬ができていれば上でも通用する。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</si>
</sst>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6"/>
      <name val="ＭＳ Ｐゴシック"/>
      <family val="3"/>
      <charset val="128"/>
    </font>
    <font>
      <sz val="6"/>
      <color theme="1"/>
      <name val="ＭＳ Ｐゴシック"/>
      <family val="2"/>
      <charset val="128"/>
      <scheme val="minor"/>
    </font>
    <font>
      <sz val="7"/>
      <color theme="1"/>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4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0" fontId="11" fillId="2" borderId="1" xfId="2688" applyFill="1" applyBorder="1">
      <alignment vertical="center"/>
    </xf>
    <xf numFmtId="0" fontId="11" fillId="2" borderId="1" xfId="2688" applyFill="1" applyBorder="1" applyAlignment="1">
      <alignment horizontal="center" vertical="center"/>
    </xf>
    <xf numFmtId="0" fontId="11" fillId="2" borderId="1" xfId="2688" applyFill="1" applyBorder="1" applyAlignment="1">
      <alignment horizontal="left" vertical="center"/>
    </xf>
    <xf numFmtId="0" fontId="11" fillId="0" borderId="0" xfId="2688">
      <alignment vertical="center"/>
    </xf>
    <xf numFmtId="0" fontId="12" fillId="0" borderId="1" xfId="2688" applyFont="1" applyBorder="1">
      <alignment vertical="center"/>
    </xf>
    <xf numFmtId="0" fontId="11" fillId="0" borderId="1" xfId="2688" applyBorder="1">
      <alignment vertical="center"/>
    </xf>
    <xf numFmtId="0" fontId="14" fillId="0" borderId="3" xfId="2688" applyFont="1" applyBorder="1" applyAlignment="1">
      <alignment horizontal="center" vertical="center"/>
    </xf>
    <xf numFmtId="0" fontId="14" fillId="0" borderId="1" xfId="2688" applyFont="1" applyBorder="1" applyAlignment="1">
      <alignment horizontal="center" vertical="center"/>
    </xf>
    <xf numFmtId="0" fontId="15" fillId="0" borderId="1" xfId="2688" applyFont="1" applyBorder="1">
      <alignment vertical="center"/>
    </xf>
    <xf numFmtId="0" fontId="14" fillId="0" borderId="1" xfId="2688" applyFont="1" applyBorder="1">
      <alignment vertical="center"/>
    </xf>
    <xf numFmtId="0" fontId="11" fillId="0" borderId="1" xfId="0" applyFont="1" applyBorder="1" applyAlignment="1">
      <alignment horizontal="center" vertical="center"/>
    </xf>
    <xf numFmtId="0" fontId="11" fillId="0" borderId="4" xfId="2688" applyBorder="1" applyAlignment="1">
      <alignment horizontal="center" vertical="center"/>
    </xf>
    <xf numFmtId="0" fontId="11" fillId="0" borderId="5" xfId="2688" applyBorder="1" applyAlignment="1">
      <alignment horizontal="center" vertical="center"/>
    </xf>
    <xf numFmtId="0" fontId="11" fillId="0" borderId="3" xfId="2688" applyBorder="1" applyAlignment="1">
      <alignment horizontal="center"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75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F25D-0EF1-FB4D-AE48-94E33248DB50}">
  <sheetPr codeName="Sheet1"/>
  <dimension ref="A1:AG2"/>
  <sheetViews>
    <sheetView topLeftCell="E1" workbookViewId="0">
      <selection activeCell="O3" sqref="O3"/>
    </sheetView>
  </sheetViews>
  <sheetFormatPr baseColWidth="10" defaultColWidth="8.83203125" defaultRowHeight="14"/>
  <cols>
    <col min="1" max="1" width="9.1640625" style="32" bestFit="1" customWidth="1"/>
    <col min="2" max="2" width="8.1640625" style="32" customWidth="1"/>
    <col min="3" max="3" width="8.83203125" style="32"/>
    <col min="4" max="4" width="9" style="32" bestFit="1" customWidth="1"/>
    <col min="5" max="5" width="18.33203125" style="32" customWidth="1"/>
    <col min="6" max="17" width="8.83203125" style="32"/>
    <col min="18" max="20" width="16.6640625" style="32" customWidth="1"/>
    <col min="21" max="21" width="5.83203125" style="32" customWidth="1"/>
    <col min="22" max="24" width="8.83203125" style="32" customWidth="1"/>
    <col min="25" max="25" width="8.83203125" style="32"/>
    <col min="26" max="26" width="5.5" style="32" customWidth="1"/>
    <col min="27" max="31" width="8.83203125" style="32"/>
    <col min="32" max="32" width="9.1640625" style="32" customWidth="1"/>
    <col min="33" max="33" width="150.83203125" style="32" customWidth="1"/>
    <col min="34" max="16384" width="8.83203125" style="32"/>
  </cols>
  <sheetData>
    <row r="1" spans="1:33">
      <c r="A1" s="29" t="s">
        <v>139</v>
      </c>
      <c r="B1" s="29" t="s">
        <v>140</v>
      </c>
      <c r="C1" s="29" t="s">
        <v>141</v>
      </c>
      <c r="D1" s="29" t="s">
        <v>142</v>
      </c>
      <c r="E1" s="29" t="s">
        <v>143</v>
      </c>
      <c r="F1" s="29" t="s">
        <v>144</v>
      </c>
      <c r="G1" s="29" t="s">
        <v>145</v>
      </c>
      <c r="H1" s="29" t="s">
        <v>146</v>
      </c>
      <c r="I1" s="29" t="s">
        <v>147</v>
      </c>
      <c r="J1" s="29" t="s">
        <v>148</v>
      </c>
      <c r="K1" s="29" t="s">
        <v>149</v>
      </c>
      <c r="L1" s="29" t="s">
        <v>150</v>
      </c>
      <c r="M1" s="29" t="s">
        <v>151</v>
      </c>
      <c r="N1" s="29" t="s">
        <v>152</v>
      </c>
      <c r="O1" s="29" t="s">
        <v>185</v>
      </c>
      <c r="P1" s="29" t="s">
        <v>153</v>
      </c>
      <c r="Q1" s="29" t="s">
        <v>154</v>
      </c>
      <c r="R1" s="30" t="s">
        <v>155</v>
      </c>
      <c r="S1" s="30" t="s">
        <v>156</v>
      </c>
      <c r="T1" s="30" t="s">
        <v>157</v>
      </c>
      <c r="U1" s="30" t="s">
        <v>158</v>
      </c>
      <c r="V1" s="30" t="s">
        <v>159</v>
      </c>
      <c r="W1" s="30" t="s">
        <v>160</v>
      </c>
      <c r="X1" s="30" t="s">
        <v>119</v>
      </c>
      <c r="Y1" s="30" t="s">
        <v>0</v>
      </c>
      <c r="Z1" s="30" t="s">
        <v>161</v>
      </c>
      <c r="AA1" s="30" t="s">
        <v>1</v>
      </c>
      <c r="AB1" s="30" t="s">
        <v>2</v>
      </c>
      <c r="AC1" s="30" t="s">
        <v>3</v>
      </c>
      <c r="AD1" s="30" t="s">
        <v>4</v>
      </c>
      <c r="AE1" s="30" t="s">
        <v>162</v>
      </c>
      <c r="AF1" s="30" t="s">
        <v>163</v>
      </c>
      <c r="AG1" s="31" t="s">
        <v>164</v>
      </c>
    </row>
    <row r="2" spans="1:33">
      <c r="A2" s="33" t="s">
        <v>165</v>
      </c>
      <c r="B2" s="33" t="s">
        <v>166</v>
      </c>
      <c r="C2" s="34" t="s">
        <v>167</v>
      </c>
      <c r="D2" s="34" t="s">
        <v>168</v>
      </c>
      <c r="E2" s="34" t="s">
        <v>169</v>
      </c>
      <c r="F2" s="40" t="s">
        <v>170</v>
      </c>
      <c r="G2" s="41"/>
      <c r="H2" s="41"/>
      <c r="I2" s="41"/>
      <c r="J2" s="41"/>
      <c r="K2" s="42"/>
      <c r="L2" s="34" t="s">
        <v>171</v>
      </c>
      <c r="M2" s="34" t="s">
        <v>172</v>
      </c>
      <c r="N2" s="34" t="s">
        <v>173</v>
      </c>
      <c r="O2" s="34" t="s">
        <v>186</v>
      </c>
      <c r="P2" s="34"/>
      <c r="Q2" s="34"/>
      <c r="R2" s="40" t="s">
        <v>174</v>
      </c>
      <c r="S2" s="41"/>
      <c r="T2" s="42"/>
      <c r="U2" s="35" t="s">
        <v>175</v>
      </c>
      <c r="V2" s="35" t="s">
        <v>176</v>
      </c>
      <c r="W2" s="35" t="s">
        <v>177</v>
      </c>
      <c r="X2" s="35" t="s">
        <v>178</v>
      </c>
      <c r="Y2" s="34"/>
      <c r="Z2" s="36" t="s">
        <v>179</v>
      </c>
      <c r="AA2" s="34"/>
      <c r="AB2" s="34"/>
      <c r="AC2" s="33" t="s">
        <v>180</v>
      </c>
      <c r="AD2" s="37" t="s">
        <v>181</v>
      </c>
      <c r="AE2" s="38" t="s">
        <v>182</v>
      </c>
      <c r="AF2" s="38" t="s">
        <v>183</v>
      </c>
      <c r="AG2" s="34"/>
    </row>
  </sheetData>
  <mergeCells count="2">
    <mergeCell ref="F2:K2"/>
    <mergeCell ref="R2:T2"/>
  </mergeCells>
  <phoneticPr fontId="7"/>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47"/>
  <sheetViews>
    <sheetView workbookViewId="0">
      <pane xSplit="5" ySplit="1" topLeftCell="W19" activePane="bottomRight" state="frozen"/>
      <selection activeCell="E24" sqref="E24"/>
      <selection pane="topRight" activeCell="E24" sqref="E24"/>
      <selection pane="bottomLeft" activeCell="E24" sqref="E24"/>
      <selection pane="bottomRight" activeCell="AL50" sqref="AL5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19</v>
      </c>
      <c r="U1" s="2" t="s">
        <v>21</v>
      </c>
      <c r="V1" s="3" t="s">
        <v>22</v>
      </c>
      <c r="W1" s="3" t="s">
        <v>23</v>
      </c>
      <c r="X1" s="3" t="s">
        <v>24</v>
      </c>
      <c r="Y1" s="4" t="s">
        <v>101</v>
      </c>
      <c r="Z1" s="4" t="s">
        <v>102</v>
      </c>
      <c r="AA1" s="4" t="s">
        <v>119</v>
      </c>
      <c r="AB1" s="4" t="s">
        <v>0</v>
      </c>
      <c r="AC1" s="4" t="s">
        <v>98</v>
      </c>
      <c r="AD1" s="4" t="s">
        <v>1</v>
      </c>
      <c r="AE1" s="4" t="s">
        <v>2</v>
      </c>
      <c r="AF1" s="4"/>
      <c r="AG1" s="4" t="s">
        <v>3</v>
      </c>
      <c r="AH1" s="4" t="s">
        <v>4</v>
      </c>
      <c r="AI1" s="4" t="s">
        <v>25</v>
      </c>
      <c r="AJ1" s="4" t="s">
        <v>33</v>
      </c>
      <c r="AK1" s="1" t="s">
        <v>27</v>
      </c>
      <c r="AL1" s="1" t="s">
        <v>103</v>
      </c>
    </row>
    <row r="2" spans="1:38" s="6" customFormat="1">
      <c r="A2" s="7">
        <v>44566</v>
      </c>
      <c r="B2" s="28" t="s">
        <v>112</v>
      </c>
      <c r="C2" s="9" t="s">
        <v>115</v>
      </c>
      <c r="D2" s="23">
        <v>8.0625000000000002E-2</v>
      </c>
      <c r="E2" s="25" t="s">
        <v>195</v>
      </c>
      <c r="F2" s="19">
        <v>12.6</v>
      </c>
      <c r="G2" s="19">
        <v>12.2</v>
      </c>
      <c r="H2" s="19">
        <v>13.2</v>
      </c>
      <c r="I2" s="19">
        <v>13.2</v>
      </c>
      <c r="J2" s="19">
        <v>12.7</v>
      </c>
      <c r="K2" s="19">
        <v>12.7</v>
      </c>
      <c r="L2" s="19">
        <v>13</v>
      </c>
      <c r="M2" s="19">
        <v>13.2</v>
      </c>
      <c r="N2" s="19">
        <v>13.8</v>
      </c>
      <c r="O2" s="20">
        <f>SUM(F2:H2)</f>
        <v>38</v>
      </c>
      <c r="P2" s="20">
        <f>SUM(I2:K2)</f>
        <v>38.599999999999994</v>
      </c>
      <c r="Q2" s="20">
        <f>SUM(L2:N2)</f>
        <v>40</v>
      </c>
      <c r="R2" s="17">
        <f>SUM(F2:J2)</f>
        <v>63.900000000000006</v>
      </c>
      <c r="S2" s="17">
        <f>SUM(J2:N2)</f>
        <v>65.399999999999991</v>
      </c>
      <c r="T2" s="12" t="s">
        <v>108</v>
      </c>
      <c r="U2" s="12" t="s">
        <v>116</v>
      </c>
      <c r="V2" s="14" t="s">
        <v>196</v>
      </c>
      <c r="W2" s="14" t="s">
        <v>197</v>
      </c>
      <c r="X2" s="14" t="s">
        <v>198</v>
      </c>
      <c r="Y2" s="13">
        <v>2.5</v>
      </c>
      <c r="Z2" s="13">
        <v>2.4</v>
      </c>
      <c r="AA2" s="12" t="s">
        <v>120</v>
      </c>
      <c r="AB2" s="13">
        <v>1</v>
      </c>
      <c r="AC2" s="13" t="s">
        <v>386</v>
      </c>
      <c r="AD2" s="13">
        <v>0.6</v>
      </c>
      <c r="AE2" s="13">
        <v>0.4</v>
      </c>
      <c r="AF2" s="13"/>
      <c r="AG2" s="12" t="s">
        <v>388</v>
      </c>
      <c r="AH2" s="12" t="s">
        <v>388</v>
      </c>
      <c r="AI2" s="12" t="s">
        <v>120</v>
      </c>
      <c r="AJ2" s="9"/>
      <c r="AK2" s="9" t="s">
        <v>199</v>
      </c>
      <c r="AL2" s="21" t="s">
        <v>200</v>
      </c>
    </row>
    <row r="3" spans="1:38" s="6" customFormat="1">
      <c r="A3" s="7">
        <v>44566</v>
      </c>
      <c r="B3" s="15" t="s">
        <v>110</v>
      </c>
      <c r="C3" s="9" t="s">
        <v>115</v>
      </c>
      <c r="D3" s="23">
        <v>8.0578703703703694E-2</v>
      </c>
      <c r="E3" s="25" t="s">
        <v>201</v>
      </c>
      <c r="F3" s="19">
        <v>12.8</v>
      </c>
      <c r="G3" s="19">
        <v>12.2</v>
      </c>
      <c r="H3" s="19">
        <v>13.3</v>
      </c>
      <c r="I3" s="19">
        <v>13.6</v>
      </c>
      <c r="J3" s="19">
        <v>12.7</v>
      </c>
      <c r="K3" s="19">
        <v>12.7</v>
      </c>
      <c r="L3" s="19">
        <v>13</v>
      </c>
      <c r="M3" s="19">
        <v>12.9</v>
      </c>
      <c r="N3" s="19">
        <v>13</v>
      </c>
      <c r="O3" s="20">
        <f>SUM(F3:H3)</f>
        <v>38.299999999999997</v>
      </c>
      <c r="P3" s="20">
        <f>SUM(I3:K3)</f>
        <v>39</v>
      </c>
      <c r="Q3" s="20">
        <f>SUM(L3:N3)</f>
        <v>38.9</v>
      </c>
      <c r="R3" s="17">
        <f>SUM(F3:J3)</f>
        <v>64.599999999999994</v>
      </c>
      <c r="S3" s="17">
        <f>SUM(J3:N3)</f>
        <v>64.3</v>
      </c>
      <c r="T3" s="12" t="s">
        <v>108</v>
      </c>
      <c r="U3" s="12" t="s">
        <v>123</v>
      </c>
      <c r="V3" s="14" t="s">
        <v>204</v>
      </c>
      <c r="W3" s="14" t="s">
        <v>205</v>
      </c>
      <c r="X3" s="14" t="s">
        <v>192</v>
      </c>
      <c r="Y3" s="13">
        <v>2.5</v>
      </c>
      <c r="Z3" s="13">
        <v>2.4</v>
      </c>
      <c r="AA3" s="12" t="s">
        <v>120</v>
      </c>
      <c r="AB3" s="13">
        <v>0.6</v>
      </c>
      <c r="AC3" s="13" t="s">
        <v>386</v>
      </c>
      <c r="AD3" s="13">
        <v>0.2</v>
      </c>
      <c r="AE3" s="13">
        <v>0.4</v>
      </c>
      <c r="AF3" s="13"/>
      <c r="AG3" s="12" t="s">
        <v>387</v>
      </c>
      <c r="AH3" s="12" t="s">
        <v>387</v>
      </c>
      <c r="AI3" s="12" t="s">
        <v>106</v>
      </c>
      <c r="AJ3" s="9"/>
      <c r="AK3" s="9" t="s">
        <v>202</v>
      </c>
      <c r="AL3" s="21" t="s">
        <v>203</v>
      </c>
    </row>
    <row r="4" spans="1:38" s="6" customFormat="1">
      <c r="A4" s="7">
        <v>44566</v>
      </c>
      <c r="B4" s="15" t="s">
        <v>117</v>
      </c>
      <c r="C4" s="9" t="s">
        <v>115</v>
      </c>
      <c r="D4" s="23">
        <v>8.2048611111111114E-2</v>
      </c>
      <c r="E4" s="25" t="s">
        <v>207</v>
      </c>
      <c r="F4" s="19">
        <v>13.2</v>
      </c>
      <c r="G4" s="19">
        <v>12.3</v>
      </c>
      <c r="H4" s="19">
        <v>14</v>
      </c>
      <c r="I4" s="19">
        <v>14.7</v>
      </c>
      <c r="J4" s="19">
        <v>12.9</v>
      </c>
      <c r="K4" s="19">
        <v>12.5</v>
      </c>
      <c r="L4" s="19">
        <v>13</v>
      </c>
      <c r="M4" s="19">
        <v>12.7</v>
      </c>
      <c r="N4" s="19">
        <v>13.6</v>
      </c>
      <c r="O4" s="20">
        <f>SUM(F4:H4)</f>
        <v>39.5</v>
      </c>
      <c r="P4" s="20">
        <f>SUM(I4:K4)</f>
        <v>40.1</v>
      </c>
      <c r="Q4" s="20">
        <f>SUM(L4:N4)</f>
        <v>39.299999999999997</v>
      </c>
      <c r="R4" s="17">
        <f>SUM(F4:J4)</f>
        <v>67.100000000000009</v>
      </c>
      <c r="S4" s="17">
        <f>SUM(J4:N4)</f>
        <v>64.699999999999989</v>
      </c>
      <c r="T4" s="12" t="s">
        <v>126</v>
      </c>
      <c r="U4" s="12" t="s">
        <v>129</v>
      </c>
      <c r="V4" s="14" t="s">
        <v>124</v>
      </c>
      <c r="W4" s="14" t="s">
        <v>136</v>
      </c>
      <c r="X4" s="14" t="s">
        <v>125</v>
      </c>
      <c r="Y4" s="13">
        <v>2.5</v>
      </c>
      <c r="Z4" s="13">
        <v>2.4</v>
      </c>
      <c r="AA4" s="12" t="s">
        <v>120</v>
      </c>
      <c r="AB4" s="13">
        <v>3</v>
      </c>
      <c r="AC4" s="13" t="s">
        <v>386</v>
      </c>
      <c r="AD4" s="13">
        <v>2.6</v>
      </c>
      <c r="AE4" s="13">
        <v>0.4</v>
      </c>
      <c r="AF4" s="13"/>
      <c r="AG4" s="12" t="s">
        <v>392</v>
      </c>
      <c r="AH4" s="12" t="s">
        <v>387</v>
      </c>
      <c r="AI4" s="12" t="s">
        <v>106</v>
      </c>
      <c r="AJ4" s="9"/>
      <c r="AK4" s="9" t="s">
        <v>206</v>
      </c>
      <c r="AL4" s="21" t="s">
        <v>208</v>
      </c>
    </row>
    <row r="5" spans="1:38" s="6" customFormat="1">
      <c r="A5" s="7">
        <v>44566</v>
      </c>
      <c r="B5" s="15" t="s">
        <v>111</v>
      </c>
      <c r="C5" s="9" t="s">
        <v>115</v>
      </c>
      <c r="D5" s="23">
        <v>7.9166666666666663E-2</v>
      </c>
      <c r="E5" s="25" t="s">
        <v>219</v>
      </c>
      <c r="F5" s="19">
        <v>12.6</v>
      </c>
      <c r="G5" s="19">
        <v>12.5</v>
      </c>
      <c r="H5" s="19">
        <v>13.6</v>
      </c>
      <c r="I5" s="19">
        <v>13.4</v>
      </c>
      <c r="J5" s="19">
        <v>11.7</v>
      </c>
      <c r="K5" s="19">
        <v>12.1</v>
      </c>
      <c r="L5" s="19">
        <v>12.5</v>
      </c>
      <c r="M5" s="19">
        <v>12.3</v>
      </c>
      <c r="N5" s="19">
        <v>13.3</v>
      </c>
      <c r="O5" s="20">
        <f>SUM(F5:H5)</f>
        <v>38.700000000000003</v>
      </c>
      <c r="P5" s="20">
        <f>SUM(I5:K5)</f>
        <v>37.200000000000003</v>
      </c>
      <c r="Q5" s="20">
        <f>SUM(L5:N5)</f>
        <v>38.1</v>
      </c>
      <c r="R5" s="17">
        <f>SUM(F5:J5)</f>
        <v>63.8</v>
      </c>
      <c r="S5" s="17">
        <f>SUM(J5:N5)</f>
        <v>61.899999999999991</v>
      </c>
      <c r="T5" s="12" t="s">
        <v>122</v>
      </c>
      <c r="U5" s="12" t="s">
        <v>123</v>
      </c>
      <c r="V5" s="14" t="s">
        <v>128</v>
      </c>
      <c r="W5" s="14" t="s">
        <v>220</v>
      </c>
      <c r="X5" s="14" t="s">
        <v>221</v>
      </c>
      <c r="Y5" s="13">
        <v>2.5</v>
      </c>
      <c r="Z5" s="13">
        <v>2.4</v>
      </c>
      <c r="AA5" s="12" t="s">
        <v>120</v>
      </c>
      <c r="AB5" s="13">
        <v>0.8</v>
      </c>
      <c r="AC5" s="13" t="s">
        <v>386</v>
      </c>
      <c r="AD5" s="13">
        <v>0.4</v>
      </c>
      <c r="AE5" s="13">
        <v>0.4</v>
      </c>
      <c r="AF5" s="13"/>
      <c r="AG5" s="12" t="s">
        <v>388</v>
      </c>
      <c r="AH5" s="12" t="s">
        <v>387</v>
      </c>
      <c r="AI5" s="12" t="s">
        <v>106</v>
      </c>
      <c r="AJ5" s="9"/>
      <c r="AK5" s="9" t="s">
        <v>222</v>
      </c>
      <c r="AL5" s="21" t="s">
        <v>223</v>
      </c>
    </row>
    <row r="6" spans="1:38" s="6" customFormat="1">
      <c r="A6" s="7">
        <v>44566</v>
      </c>
      <c r="B6" s="15" t="s">
        <v>113</v>
      </c>
      <c r="C6" s="9" t="s">
        <v>115</v>
      </c>
      <c r="D6" s="23">
        <v>7.9166666666666663E-2</v>
      </c>
      <c r="E6" s="25" t="s">
        <v>227</v>
      </c>
      <c r="F6" s="19">
        <v>12.7</v>
      </c>
      <c r="G6" s="19">
        <v>11.6</v>
      </c>
      <c r="H6" s="19">
        <v>12.6</v>
      </c>
      <c r="I6" s="19">
        <v>12.5</v>
      </c>
      <c r="J6" s="19">
        <v>12.1</v>
      </c>
      <c r="K6" s="19">
        <v>12.3</v>
      </c>
      <c r="L6" s="19">
        <v>13.1</v>
      </c>
      <c r="M6" s="19">
        <v>13</v>
      </c>
      <c r="N6" s="19">
        <v>14.1</v>
      </c>
      <c r="O6" s="20">
        <f>SUM(F6:H6)</f>
        <v>36.9</v>
      </c>
      <c r="P6" s="20">
        <f>SUM(I6:K6)</f>
        <v>36.900000000000006</v>
      </c>
      <c r="Q6" s="20">
        <f>SUM(L6:N6)</f>
        <v>40.200000000000003</v>
      </c>
      <c r="R6" s="17">
        <f>SUM(F6:J6)</f>
        <v>61.5</v>
      </c>
      <c r="S6" s="17">
        <f>SUM(J6:N6)</f>
        <v>64.599999999999994</v>
      </c>
      <c r="T6" s="12" t="s">
        <v>225</v>
      </c>
      <c r="U6" s="12" t="s">
        <v>130</v>
      </c>
      <c r="V6" s="14" t="s">
        <v>228</v>
      </c>
      <c r="W6" s="14" t="s">
        <v>135</v>
      </c>
      <c r="X6" s="14" t="s">
        <v>229</v>
      </c>
      <c r="Y6" s="13">
        <v>2.5</v>
      </c>
      <c r="Z6" s="13">
        <v>2.4</v>
      </c>
      <c r="AA6" s="12" t="s">
        <v>120</v>
      </c>
      <c r="AB6" s="13">
        <v>1.6</v>
      </c>
      <c r="AC6" s="13" t="s">
        <v>386</v>
      </c>
      <c r="AD6" s="13">
        <v>1.2</v>
      </c>
      <c r="AE6" s="13">
        <v>0.4</v>
      </c>
      <c r="AF6" s="13"/>
      <c r="AG6" s="12" t="s">
        <v>392</v>
      </c>
      <c r="AH6" s="12" t="s">
        <v>387</v>
      </c>
      <c r="AI6" s="12" t="s">
        <v>120</v>
      </c>
      <c r="AJ6" s="9"/>
      <c r="AK6" s="9" t="s">
        <v>230</v>
      </c>
      <c r="AL6" s="21" t="s">
        <v>231</v>
      </c>
    </row>
    <row r="7" spans="1:38" s="6" customFormat="1">
      <c r="A7" s="7">
        <v>44569</v>
      </c>
      <c r="B7" s="15" t="s">
        <v>112</v>
      </c>
      <c r="C7" s="9" t="s">
        <v>138</v>
      </c>
      <c r="D7" s="23">
        <v>8.0578703703703694E-2</v>
      </c>
      <c r="E7" s="25" t="s">
        <v>251</v>
      </c>
      <c r="F7" s="19">
        <v>12.6</v>
      </c>
      <c r="G7" s="19">
        <v>12.3</v>
      </c>
      <c r="H7" s="19">
        <v>13.1</v>
      </c>
      <c r="I7" s="19">
        <v>13.2</v>
      </c>
      <c r="J7" s="19">
        <v>12.6</v>
      </c>
      <c r="K7" s="19">
        <v>12.5</v>
      </c>
      <c r="L7" s="19">
        <v>13</v>
      </c>
      <c r="M7" s="19">
        <v>12.9</v>
      </c>
      <c r="N7" s="19">
        <v>14</v>
      </c>
      <c r="O7" s="20">
        <f t="shared" ref="O7:O15" si="0">SUM(F7:H7)</f>
        <v>38</v>
      </c>
      <c r="P7" s="20">
        <f t="shared" ref="P7:P15" si="1">SUM(I7:K7)</f>
        <v>38.299999999999997</v>
      </c>
      <c r="Q7" s="20">
        <f t="shared" ref="Q7:Q15" si="2">SUM(L7:N7)</f>
        <v>39.9</v>
      </c>
      <c r="R7" s="17">
        <f t="shared" ref="R7:R15" si="3">SUM(F7:J7)</f>
        <v>63.800000000000004</v>
      </c>
      <c r="S7" s="17">
        <f t="shared" ref="S7:S15" si="4">SUM(J7:N7)</f>
        <v>65</v>
      </c>
      <c r="T7" s="12" t="s">
        <v>108</v>
      </c>
      <c r="U7" s="12" t="s">
        <v>116</v>
      </c>
      <c r="V7" s="14" t="s">
        <v>197</v>
      </c>
      <c r="W7" s="14" t="s">
        <v>241</v>
      </c>
      <c r="X7" s="14" t="s">
        <v>192</v>
      </c>
      <c r="Y7" s="13">
        <v>6.3</v>
      </c>
      <c r="Z7" s="13">
        <v>6</v>
      </c>
      <c r="AA7" s="12" t="s">
        <v>120</v>
      </c>
      <c r="AB7" s="13">
        <v>0.6</v>
      </c>
      <c r="AC7" s="13" t="s">
        <v>386</v>
      </c>
      <c r="AD7" s="13">
        <v>0.5</v>
      </c>
      <c r="AE7" s="13">
        <v>0.1</v>
      </c>
      <c r="AF7" s="13"/>
      <c r="AG7" s="12" t="s">
        <v>388</v>
      </c>
      <c r="AH7" s="12" t="s">
        <v>387</v>
      </c>
      <c r="AI7" s="12" t="s">
        <v>106</v>
      </c>
      <c r="AJ7" s="9"/>
      <c r="AK7" s="9" t="s">
        <v>250</v>
      </c>
      <c r="AL7" s="21" t="s">
        <v>260</v>
      </c>
    </row>
    <row r="8" spans="1:38" s="6" customFormat="1">
      <c r="A8" s="7">
        <v>44569</v>
      </c>
      <c r="B8" s="28" t="s">
        <v>114</v>
      </c>
      <c r="C8" s="9" t="s">
        <v>262</v>
      </c>
      <c r="D8" s="23">
        <v>7.9224537037037038E-2</v>
      </c>
      <c r="E8" s="25" t="s">
        <v>263</v>
      </c>
      <c r="F8" s="19">
        <v>12.6</v>
      </c>
      <c r="G8" s="19">
        <v>11.2</v>
      </c>
      <c r="H8" s="19">
        <v>12.9</v>
      </c>
      <c r="I8" s="19">
        <v>13.8</v>
      </c>
      <c r="J8" s="19">
        <v>13.2</v>
      </c>
      <c r="K8" s="19">
        <v>12.2</v>
      </c>
      <c r="L8" s="19">
        <v>12.8</v>
      </c>
      <c r="M8" s="19">
        <v>12.4</v>
      </c>
      <c r="N8" s="19">
        <v>13.4</v>
      </c>
      <c r="O8" s="20">
        <f t="shared" si="0"/>
        <v>36.699999999999996</v>
      </c>
      <c r="P8" s="20">
        <f t="shared" si="1"/>
        <v>39.200000000000003</v>
      </c>
      <c r="Q8" s="20">
        <f t="shared" si="2"/>
        <v>38.6</v>
      </c>
      <c r="R8" s="17">
        <f t="shared" si="3"/>
        <v>63.7</v>
      </c>
      <c r="S8" s="17">
        <f t="shared" si="4"/>
        <v>64</v>
      </c>
      <c r="T8" s="12" t="s">
        <v>122</v>
      </c>
      <c r="U8" s="12" t="s">
        <v>116</v>
      </c>
      <c r="V8" s="14" t="s">
        <v>264</v>
      </c>
      <c r="W8" s="14" t="s">
        <v>211</v>
      </c>
      <c r="X8" s="14" t="s">
        <v>265</v>
      </c>
      <c r="Y8" s="13">
        <v>6.3</v>
      </c>
      <c r="Z8" s="13">
        <v>6</v>
      </c>
      <c r="AA8" s="12" t="s">
        <v>120</v>
      </c>
      <c r="AB8" s="13">
        <v>0.5</v>
      </c>
      <c r="AC8" s="13" t="s">
        <v>386</v>
      </c>
      <c r="AD8" s="13">
        <v>0.4</v>
      </c>
      <c r="AE8" s="13">
        <v>0.1</v>
      </c>
      <c r="AF8" s="13"/>
      <c r="AG8" s="12" t="s">
        <v>388</v>
      </c>
      <c r="AH8" s="12" t="s">
        <v>388</v>
      </c>
      <c r="AI8" s="12" t="s">
        <v>120</v>
      </c>
      <c r="AJ8" s="9"/>
      <c r="AK8" s="9" t="s">
        <v>266</v>
      </c>
      <c r="AL8" s="21" t="s">
        <v>267</v>
      </c>
    </row>
    <row r="9" spans="1:38" s="6" customFormat="1">
      <c r="A9" s="7">
        <v>44569</v>
      </c>
      <c r="B9" s="15" t="s">
        <v>133</v>
      </c>
      <c r="C9" s="9" t="s">
        <v>138</v>
      </c>
      <c r="D9" s="23">
        <v>7.9201388888888891E-2</v>
      </c>
      <c r="E9" s="25" t="s">
        <v>280</v>
      </c>
      <c r="F9" s="19">
        <v>12.7</v>
      </c>
      <c r="G9" s="19">
        <v>12.2</v>
      </c>
      <c r="H9" s="19">
        <v>13</v>
      </c>
      <c r="I9" s="19">
        <v>13.6</v>
      </c>
      <c r="J9" s="19">
        <v>12.8</v>
      </c>
      <c r="K9" s="19">
        <v>12.5</v>
      </c>
      <c r="L9" s="19">
        <v>12.3</v>
      </c>
      <c r="M9" s="19">
        <v>12.2</v>
      </c>
      <c r="N9" s="19">
        <v>13</v>
      </c>
      <c r="O9" s="20">
        <f t="shared" si="0"/>
        <v>37.9</v>
      </c>
      <c r="P9" s="20">
        <f t="shared" si="1"/>
        <v>38.9</v>
      </c>
      <c r="Q9" s="20">
        <f t="shared" si="2"/>
        <v>37.5</v>
      </c>
      <c r="R9" s="17">
        <f t="shared" si="3"/>
        <v>64.3</v>
      </c>
      <c r="S9" s="17">
        <f t="shared" si="4"/>
        <v>62.8</v>
      </c>
      <c r="T9" s="12" t="s">
        <v>122</v>
      </c>
      <c r="U9" s="12" t="s">
        <v>123</v>
      </c>
      <c r="V9" s="14" t="s">
        <v>137</v>
      </c>
      <c r="W9" s="14" t="s">
        <v>281</v>
      </c>
      <c r="X9" s="14" t="s">
        <v>192</v>
      </c>
      <c r="Y9" s="13">
        <v>6.3</v>
      </c>
      <c r="Z9" s="13">
        <v>6</v>
      </c>
      <c r="AA9" s="12" t="s">
        <v>120</v>
      </c>
      <c r="AB9" s="13">
        <v>-0.3</v>
      </c>
      <c r="AC9" s="13">
        <v>-0.3</v>
      </c>
      <c r="AD9" s="13">
        <v>-0.7</v>
      </c>
      <c r="AE9" s="13">
        <v>0.1</v>
      </c>
      <c r="AF9" s="13"/>
      <c r="AG9" s="12" t="s">
        <v>389</v>
      </c>
      <c r="AH9" s="12" t="s">
        <v>389</v>
      </c>
      <c r="AI9" s="12" t="s">
        <v>121</v>
      </c>
      <c r="AJ9" s="9"/>
      <c r="AK9" s="9" t="s">
        <v>279</v>
      </c>
      <c r="AL9" s="21" t="s">
        <v>282</v>
      </c>
    </row>
    <row r="10" spans="1:38" s="6" customFormat="1">
      <c r="A10" s="7">
        <v>44570</v>
      </c>
      <c r="B10" s="15" t="s">
        <v>112</v>
      </c>
      <c r="C10" s="9" t="s">
        <v>115</v>
      </c>
      <c r="D10" s="23">
        <v>8.0636574074074083E-2</v>
      </c>
      <c r="E10" s="25" t="s">
        <v>301</v>
      </c>
      <c r="F10" s="19">
        <v>12.7</v>
      </c>
      <c r="G10" s="19">
        <v>12.1</v>
      </c>
      <c r="H10" s="19">
        <v>13.9</v>
      </c>
      <c r="I10" s="19">
        <v>13.6</v>
      </c>
      <c r="J10" s="19">
        <v>12.8</v>
      </c>
      <c r="K10" s="19">
        <v>13</v>
      </c>
      <c r="L10" s="19">
        <v>13.1</v>
      </c>
      <c r="M10" s="19">
        <v>12.7</v>
      </c>
      <c r="N10" s="19">
        <v>12.8</v>
      </c>
      <c r="O10" s="20">
        <f t="shared" si="0"/>
        <v>38.699999999999996</v>
      </c>
      <c r="P10" s="20">
        <f t="shared" si="1"/>
        <v>39.4</v>
      </c>
      <c r="Q10" s="20">
        <f t="shared" si="2"/>
        <v>38.599999999999994</v>
      </c>
      <c r="R10" s="17">
        <f t="shared" si="3"/>
        <v>65.099999999999994</v>
      </c>
      <c r="S10" s="17">
        <f t="shared" si="4"/>
        <v>64.399999999999991</v>
      </c>
      <c r="T10" s="12" t="s">
        <v>122</v>
      </c>
      <c r="U10" s="12" t="s">
        <v>123</v>
      </c>
      <c r="V10" s="14" t="s">
        <v>303</v>
      </c>
      <c r="W10" s="14" t="s">
        <v>192</v>
      </c>
      <c r="X10" s="14" t="s">
        <v>255</v>
      </c>
      <c r="Y10" s="13">
        <v>5.3</v>
      </c>
      <c r="Z10" s="13">
        <v>4.2</v>
      </c>
      <c r="AA10" s="12" t="s">
        <v>120</v>
      </c>
      <c r="AB10" s="13">
        <v>1.1000000000000001</v>
      </c>
      <c r="AC10" s="13">
        <v>-0.2</v>
      </c>
      <c r="AD10" s="13">
        <v>0.7</v>
      </c>
      <c r="AE10" s="13">
        <v>0.2</v>
      </c>
      <c r="AF10" s="13"/>
      <c r="AG10" s="12" t="s">
        <v>388</v>
      </c>
      <c r="AH10" s="12" t="s">
        <v>388</v>
      </c>
      <c r="AI10" s="12" t="s">
        <v>120</v>
      </c>
      <c r="AJ10" s="9"/>
      <c r="AK10" s="9" t="s">
        <v>300</v>
      </c>
      <c r="AL10" s="21" t="s">
        <v>304</v>
      </c>
    </row>
    <row r="11" spans="1:38" s="6" customFormat="1">
      <c r="A11" s="7">
        <v>44570</v>
      </c>
      <c r="B11" s="15" t="s">
        <v>105</v>
      </c>
      <c r="C11" s="9" t="s">
        <v>115</v>
      </c>
      <c r="D11" s="23">
        <v>7.8495370370370368E-2</v>
      </c>
      <c r="E11" s="25" t="s">
        <v>309</v>
      </c>
      <c r="F11" s="19">
        <v>12.6</v>
      </c>
      <c r="G11" s="19">
        <v>11.8</v>
      </c>
      <c r="H11" s="19">
        <v>12.4</v>
      </c>
      <c r="I11" s="19">
        <v>13</v>
      </c>
      <c r="J11" s="19">
        <v>12.5</v>
      </c>
      <c r="K11" s="19">
        <v>12.7</v>
      </c>
      <c r="L11" s="19">
        <v>12.8</v>
      </c>
      <c r="M11" s="19">
        <v>12.4</v>
      </c>
      <c r="N11" s="19">
        <v>13</v>
      </c>
      <c r="O11" s="20">
        <f t="shared" si="0"/>
        <v>36.799999999999997</v>
      </c>
      <c r="P11" s="20">
        <f t="shared" si="1"/>
        <v>38.200000000000003</v>
      </c>
      <c r="Q11" s="20">
        <f t="shared" si="2"/>
        <v>38.200000000000003</v>
      </c>
      <c r="R11" s="17">
        <f t="shared" si="3"/>
        <v>62.3</v>
      </c>
      <c r="S11" s="17">
        <f t="shared" si="4"/>
        <v>63.4</v>
      </c>
      <c r="T11" s="12" t="s">
        <v>108</v>
      </c>
      <c r="U11" s="12" t="s">
        <v>116</v>
      </c>
      <c r="V11" s="14" t="s">
        <v>241</v>
      </c>
      <c r="W11" s="14" t="s">
        <v>333</v>
      </c>
      <c r="X11" s="14" t="s">
        <v>334</v>
      </c>
      <c r="Y11" s="13">
        <v>5.3</v>
      </c>
      <c r="Z11" s="13">
        <v>4.2</v>
      </c>
      <c r="AA11" s="12" t="s">
        <v>120</v>
      </c>
      <c r="AB11" s="13">
        <v>1.4</v>
      </c>
      <c r="AC11" s="13" t="s">
        <v>386</v>
      </c>
      <c r="AD11" s="13">
        <v>1.2</v>
      </c>
      <c r="AE11" s="13">
        <v>0.2</v>
      </c>
      <c r="AF11" s="13"/>
      <c r="AG11" s="12" t="s">
        <v>392</v>
      </c>
      <c r="AH11" s="12" t="s">
        <v>388</v>
      </c>
      <c r="AI11" s="12" t="s">
        <v>120</v>
      </c>
      <c r="AJ11" s="9"/>
      <c r="AK11" s="9" t="s">
        <v>330</v>
      </c>
      <c r="AL11" s="21" t="s">
        <v>336</v>
      </c>
    </row>
    <row r="12" spans="1:38" s="6" customFormat="1">
      <c r="A12" s="7">
        <v>44571</v>
      </c>
      <c r="B12" s="28" t="s">
        <v>112</v>
      </c>
      <c r="C12" s="9" t="s">
        <v>115</v>
      </c>
      <c r="D12" s="23">
        <v>8.0625000000000002E-2</v>
      </c>
      <c r="E12" s="25" t="s">
        <v>341</v>
      </c>
      <c r="F12" s="19">
        <v>12.8</v>
      </c>
      <c r="G12" s="19">
        <v>11.5</v>
      </c>
      <c r="H12" s="19">
        <v>12.7</v>
      </c>
      <c r="I12" s="19">
        <v>13</v>
      </c>
      <c r="J12" s="19">
        <v>12.7</v>
      </c>
      <c r="K12" s="19">
        <v>12.9</v>
      </c>
      <c r="L12" s="19">
        <v>13.6</v>
      </c>
      <c r="M12" s="19">
        <v>14</v>
      </c>
      <c r="N12" s="19">
        <v>13.4</v>
      </c>
      <c r="O12" s="20">
        <f t="shared" si="0"/>
        <v>37</v>
      </c>
      <c r="P12" s="20">
        <f t="shared" si="1"/>
        <v>38.6</v>
      </c>
      <c r="Q12" s="20">
        <f t="shared" si="2"/>
        <v>41</v>
      </c>
      <c r="R12" s="17">
        <f t="shared" si="3"/>
        <v>62.7</v>
      </c>
      <c r="S12" s="17">
        <f t="shared" si="4"/>
        <v>66.600000000000009</v>
      </c>
      <c r="T12" s="12" t="s">
        <v>225</v>
      </c>
      <c r="U12" s="12" t="s">
        <v>130</v>
      </c>
      <c r="V12" s="14" t="s">
        <v>191</v>
      </c>
      <c r="W12" s="14" t="s">
        <v>357</v>
      </c>
      <c r="X12" s="14" t="s">
        <v>358</v>
      </c>
      <c r="Y12" s="13">
        <v>4.9000000000000004</v>
      </c>
      <c r="Z12" s="13">
        <v>3.7</v>
      </c>
      <c r="AA12" s="12" t="s">
        <v>120</v>
      </c>
      <c r="AB12" s="13">
        <v>1</v>
      </c>
      <c r="AC12" s="13" t="s">
        <v>386</v>
      </c>
      <c r="AD12" s="13">
        <v>0.7</v>
      </c>
      <c r="AE12" s="13">
        <v>0.3</v>
      </c>
      <c r="AF12" s="13"/>
      <c r="AG12" s="12" t="s">
        <v>388</v>
      </c>
      <c r="AH12" s="12" t="s">
        <v>387</v>
      </c>
      <c r="AI12" s="12" t="s">
        <v>120</v>
      </c>
      <c r="AJ12" s="9"/>
      <c r="AK12" s="9" t="s">
        <v>340</v>
      </c>
      <c r="AL12" s="21" t="s">
        <v>375</v>
      </c>
    </row>
    <row r="13" spans="1:38" s="6" customFormat="1">
      <c r="A13" s="7">
        <v>44571</v>
      </c>
      <c r="B13" s="15" t="s">
        <v>112</v>
      </c>
      <c r="C13" s="9" t="s">
        <v>115</v>
      </c>
      <c r="D13" s="23">
        <v>8.1284722222222217E-2</v>
      </c>
      <c r="E13" s="25" t="s">
        <v>343</v>
      </c>
      <c r="F13" s="19">
        <v>12.9</v>
      </c>
      <c r="G13" s="19">
        <v>11.9</v>
      </c>
      <c r="H13" s="19">
        <v>13.1</v>
      </c>
      <c r="I13" s="19">
        <v>13.3</v>
      </c>
      <c r="J13" s="19">
        <v>12.7</v>
      </c>
      <c r="K13" s="19">
        <v>13</v>
      </c>
      <c r="L13" s="19">
        <v>13.4</v>
      </c>
      <c r="M13" s="19">
        <v>13.2</v>
      </c>
      <c r="N13" s="19">
        <v>13.8</v>
      </c>
      <c r="O13" s="20">
        <f t="shared" si="0"/>
        <v>37.9</v>
      </c>
      <c r="P13" s="20">
        <f t="shared" si="1"/>
        <v>39</v>
      </c>
      <c r="Q13" s="20">
        <f t="shared" si="2"/>
        <v>40.400000000000006</v>
      </c>
      <c r="R13" s="17">
        <f t="shared" si="3"/>
        <v>63.900000000000006</v>
      </c>
      <c r="S13" s="17">
        <f t="shared" si="4"/>
        <v>66.099999999999994</v>
      </c>
      <c r="T13" s="12" t="s">
        <v>108</v>
      </c>
      <c r="U13" s="12" t="s">
        <v>116</v>
      </c>
      <c r="V13" s="14" t="s">
        <v>216</v>
      </c>
      <c r="W13" s="14" t="s">
        <v>191</v>
      </c>
      <c r="X13" s="14" t="s">
        <v>359</v>
      </c>
      <c r="Y13" s="13">
        <v>4.9000000000000004</v>
      </c>
      <c r="Z13" s="13">
        <v>3.7</v>
      </c>
      <c r="AA13" s="12" t="s">
        <v>120</v>
      </c>
      <c r="AB13" s="13">
        <v>1.7</v>
      </c>
      <c r="AC13" s="13" t="s">
        <v>386</v>
      </c>
      <c r="AD13" s="13">
        <v>1.4</v>
      </c>
      <c r="AE13" s="13">
        <v>0.3</v>
      </c>
      <c r="AF13" s="13"/>
      <c r="AG13" s="12" t="s">
        <v>392</v>
      </c>
      <c r="AH13" s="12" t="s">
        <v>387</v>
      </c>
      <c r="AI13" s="12" t="s">
        <v>120</v>
      </c>
      <c r="AJ13" s="9"/>
      <c r="AK13" s="9" t="s">
        <v>342</v>
      </c>
      <c r="AL13" s="21" t="s">
        <v>376</v>
      </c>
    </row>
    <row r="14" spans="1:38" s="6" customFormat="1">
      <c r="A14" s="7">
        <v>44571</v>
      </c>
      <c r="B14" s="15" t="s">
        <v>245</v>
      </c>
      <c r="C14" s="9" t="s">
        <v>115</v>
      </c>
      <c r="D14" s="23">
        <v>8.0648148148148149E-2</v>
      </c>
      <c r="E14" s="25" t="s">
        <v>353</v>
      </c>
      <c r="F14" s="19">
        <v>12.8</v>
      </c>
      <c r="G14" s="19">
        <v>12.6</v>
      </c>
      <c r="H14" s="19">
        <v>13.2</v>
      </c>
      <c r="I14" s="19">
        <v>13.4</v>
      </c>
      <c r="J14" s="19">
        <v>12.7</v>
      </c>
      <c r="K14" s="19">
        <v>13.3</v>
      </c>
      <c r="L14" s="19">
        <v>12.9</v>
      </c>
      <c r="M14" s="19">
        <v>12.5</v>
      </c>
      <c r="N14" s="19">
        <v>13.4</v>
      </c>
      <c r="O14" s="20">
        <f t="shared" si="0"/>
        <v>38.599999999999994</v>
      </c>
      <c r="P14" s="20">
        <f t="shared" si="1"/>
        <v>39.400000000000006</v>
      </c>
      <c r="Q14" s="20">
        <f t="shared" si="2"/>
        <v>38.799999999999997</v>
      </c>
      <c r="R14" s="17">
        <f t="shared" si="3"/>
        <v>64.699999999999989</v>
      </c>
      <c r="S14" s="17">
        <f t="shared" si="4"/>
        <v>64.8</v>
      </c>
      <c r="T14" s="12" t="s">
        <v>122</v>
      </c>
      <c r="U14" s="12" t="s">
        <v>116</v>
      </c>
      <c r="V14" s="14" t="s">
        <v>361</v>
      </c>
      <c r="W14" s="14" t="s">
        <v>362</v>
      </c>
      <c r="X14" s="14" t="s">
        <v>363</v>
      </c>
      <c r="Y14" s="13">
        <v>4.9000000000000004</v>
      </c>
      <c r="Z14" s="13">
        <v>3.7</v>
      </c>
      <c r="AA14" s="12" t="s">
        <v>120</v>
      </c>
      <c r="AB14" s="13">
        <v>0.9</v>
      </c>
      <c r="AC14" s="13" t="s">
        <v>386</v>
      </c>
      <c r="AD14" s="13">
        <v>0.6</v>
      </c>
      <c r="AE14" s="13">
        <v>0.3</v>
      </c>
      <c r="AF14" s="13"/>
      <c r="AG14" s="12" t="s">
        <v>388</v>
      </c>
      <c r="AH14" s="12" t="s">
        <v>387</v>
      </c>
      <c r="AI14" s="12" t="s">
        <v>120</v>
      </c>
      <c r="AJ14" s="9"/>
      <c r="AK14" s="9" t="s">
        <v>352</v>
      </c>
      <c r="AL14" s="21" t="s">
        <v>379</v>
      </c>
    </row>
    <row r="15" spans="1:38" s="6" customFormat="1">
      <c r="A15" s="7">
        <v>44571</v>
      </c>
      <c r="B15" s="15" t="s">
        <v>114</v>
      </c>
      <c r="C15" s="9" t="s">
        <v>115</v>
      </c>
      <c r="D15" s="23">
        <v>7.9201388888888891E-2</v>
      </c>
      <c r="E15" s="25" t="s">
        <v>347</v>
      </c>
      <c r="F15" s="19">
        <v>12.6</v>
      </c>
      <c r="G15" s="19">
        <v>12.4</v>
      </c>
      <c r="H15" s="19">
        <v>13.2</v>
      </c>
      <c r="I15" s="19">
        <v>12.9</v>
      </c>
      <c r="J15" s="19">
        <v>12.4</v>
      </c>
      <c r="K15" s="19">
        <v>12.4</v>
      </c>
      <c r="L15" s="19">
        <v>12.5</v>
      </c>
      <c r="M15" s="19">
        <v>12.4</v>
      </c>
      <c r="N15" s="19">
        <v>13.5</v>
      </c>
      <c r="O15" s="20">
        <f t="shared" si="0"/>
        <v>38.200000000000003</v>
      </c>
      <c r="P15" s="20">
        <f t="shared" si="1"/>
        <v>37.700000000000003</v>
      </c>
      <c r="Q15" s="20">
        <f t="shared" si="2"/>
        <v>38.4</v>
      </c>
      <c r="R15" s="17">
        <f t="shared" si="3"/>
        <v>63.5</v>
      </c>
      <c r="S15" s="17">
        <f t="shared" si="4"/>
        <v>63.199999999999996</v>
      </c>
      <c r="T15" s="12" t="s">
        <v>122</v>
      </c>
      <c r="U15" s="12" t="s">
        <v>116</v>
      </c>
      <c r="V15" s="14" t="s">
        <v>109</v>
      </c>
      <c r="W15" s="14" t="s">
        <v>359</v>
      </c>
      <c r="X15" s="14" t="s">
        <v>253</v>
      </c>
      <c r="Y15" s="13">
        <v>4.9000000000000004</v>
      </c>
      <c r="Z15" s="13">
        <v>3.7</v>
      </c>
      <c r="AA15" s="12" t="s">
        <v>120</v>
      </c>
      <c r="AB15" s="13">
        <v>0.3</v>
      </c>
      <c r="AC15" s="13" t="s">
        <v>386</v>
      </c>
      <c r="AD15" s="13" t="s">
        <v>390</v>
      </c>
      <c r="AE15" s="13">
        <v>0.3</v>
      </c>
      <c r="AF15" s="13"/>
      <c r="AG15" s="12" t="s">
        <v>387</v>
      </c>
      <c r="AH15" s="12" t="s">
        <v>387</v>
      </c>
      <c r="AI15" s="12" t="s">
        <v>120</v>
      </c>
      <c r="AJ15" s="9"/>
      <c r="AK15" s="9" t="s">
        <v>346</v>
      </c>
      <c r="AL15" s="21" t="s">
        <v>380</v>
      </c>
    </row>
    <row r="16" spans="1:38" s="6" customFormat="1">
      <c r="A16" s="7">
        <v>44576</v>
      </c>
      <c r="B16" s="15" t="s">
        <v>112</v>
      </c>
      <c r="C16" s="9" t="s">
        <v>138</v>
      </c>
      <c r="D16" s="23">
        <v>7.991898148148148E-2</v>
      </c>
      <c r="E16" s="25" t="s">
        <v>400</v>
      </c>
      <c r="F16" s="19">
        <v>12.7</v>
      </c>
      <c r="G16" s="19">
        <v>12.3</v>
      </c>
      <c r="H16" s="19">
        <v>13.4</v>
      </c>
      <c r="I16" s="19">
        <v>12.9</v>
      </c>
      <c r="J16" s="19">
        <v>12.4</v>
      </c>
      <c r="K16" s="19">
        <v>12.8</v>
      </c>
      <c r="L16" s="19">
        <v>12.9</v>
      </c>
      <c r="M16" s="19">
        <v>12.9</v>
      </c>
      <c r="N16" s="19">
        <v>13.2</v>
      </c>
      <c r="O16" s="20">
        <f t="shared" ref="O16:O24" si="5">SUM(F16:H16)</f>
        <v>38.4</v>
      </c>
      <c r="P16" s="20">
        <f t="shared" ref="P16:P24" si="6">SUM(I16:K16)</f>
        <v>38.1</v>
      </c>
      <c r="Q16" s="20">
        <f t="shared" ref="Q16:Q24" si="7">SUM(L16:N16)</f>
        <v>39</v>
      </c>
      <c r="R16" s="17">
        <f t="shared" ref="R16:R24" si="8">SUM(F16:J16)</f>
        <v>63.699999999999996</v>
      </c>
      <c r="S16" s="17">
        <f t="shared" ref="S16:S24" si="9">SUM(J16:N16)</f>
        <v>64.2</v>
      </c>
      <c r="T16" s="12" t="s">
        <v>108</v>
      </c>
      <c r="U16" s="12" t="s">
        <v>116</v>
      </c>
      <c r="V16" s="14" t="s">
        <v>211</v>
      </c>
      <c r="W16" s="14" t="s">
        <v>211</v>
      </c>
      <c r="X16" s="14" t="s">
        <v>128</v>
      </c>
      <c r="Y16" s="13">
        <v>8.4</v>
      </c>
      <c r="Z16" s="13">
        <v>7.6</v>
      </c>
      <c r="AA16" s="12" t="s">
        <v>120</v>
      </c>
      <c r="AB16" s="13">
        <v>-0.1</v>
      </c>
      <c r="AC16" s="13" t="s">
        <v>386</v>
      </c>
      <c r="AD16" s="13">
        <v>-0.3</v>
      </c>
      <c r="AE16" s="13">
        <v>0.2</v>
      </c>
      <c r="AF16" s="13"/>
      <c r="AG16" s="12" t="s">
        <v>387</v>
      </c>
      <c r="AH16" s="12" t="s">
        <v>388</v>
      </c>
      <c r="AI16" s="12" t="s">
        <v>120</v>
      </c>
      <c r="AJ16" s="9" t="s">
        <v>396</v>
      </c>
      <c r="AK16" s="9" t="s">
        <v>399</v>
      </c>
      <c r="AL16" s="21" t="s">
        <v>454</v>
      </c>
    </row>
    <row r="17" spans="1:38" s="6" customFormat="1">
      <c r="A17" s="7">
        <v>44576</v>
      </c>
      <c r="B17" s="15" t="s">
        <v>117</v>
      </c>
      <c r="C17" s="9" t="s">
        <v>138</v>
      </c>
      <c r="D17" s="23">
        <v>8.1296296296296297E-2</v>
      </c>
      <c r="E17" s="25" t="s">
        <v>408</v>
      </c>
      <c r="F17" s="19">
        <v>13.3</v>
      </c>
      <c r="G17" s="19">
        <v>12.6</v>
      </c>
      <c r="H17" s="19">
        <v>13.6</v>
      </c>
      <c r="I17" s="19">
        <v>13.2</v>
      </c>
      <c r="J17" s="19">
        <v>12.6</v>
      </c>
      <c r="K17" s="19">
        <v>12.6</v>
      </c>
      <c r="L17" s="19">
        <v>12.9</v>
      </c>
      <c r="M17" s="19">
        <v>13.3</v>
      </c>
      <c r="N17" s="19">
        <v>13.3</v>
      </c>
      <c r="O17" s="20">
        <f t="shared" si="5"/>
        <v>39.5</v>
      </c>
      <c r="P17" s="20">
        <f t="shared" si="6"/>
        <v>38.4</v>
      </c>
      <c r="Q17" s="20">
        <f t="shared" si="7"/>
        <v>39.5</v>
      </c>
      <c r="R17" s="17">
        <f t="shared" si="8"/>
        <v>65.3</v>
      </c>
      <c r="S17" s="17">
        <f t="shared" si="9"/>
        <v>64.7</v>
      </c>
      <c r="T17" s="12" t="s">
        <v>122</v>
      </c>
      <c r="U17" s="12" t="s">
        <v>116</v>
      </c>
      <c r="V17" s="14" t="s">
        <v>371</v>
      </c>
      <c r="W17" s="14" t="s">
        <v>303</v>
      </c>
      <c r="X17" s="14" t="s">
        <v>197</v>
      </c>
      <c r="Y17" s="13">
        <v>8.4</v>
      </c>
      <c r="Z17" s="13">
        <v>7.6</v>
      </c>
      <c r="AA17" s="12" t="s">
        <v>120</v>
      </c>
      <c r="AB17" s="13">
        <v>1.5</v>
      </c>
      <c r="AC17" s="13" t="s">
        <v>386</v>
      </c>
      <c r="AD17" s="13">
        <v>1.3</v>
      </c>
      <c r="AE17" s="13">
        <v>0.2</v>
      </c>
      <c r="AF17" s="13"/>
      <c r="AG17" s="12" t="s">
        <v>392</v>
      </c>
      <c r="AH17" s="12" t="s">
        <v>387</v>
      </c>
      <c r="AI17" s="12" t="s">
        <v>395</v>
      </c>
      <c r="AJ17" s="9" t="s">
        <v>396</v>
      </c>
      <c r="AK17" s="9" t="s">
        <v>403</v>
      </c>
      <c r="AL17" s="21" t="s">
        <v>456</v>
      </c>
    </row>
    <row r="18" spans="1:38" s="6" customFormat="1">
      <c r="A18" s="7">
        <v>44576</v>
      </c>
      <c r="B18" s="15" t="s">
        <v>114</v>
      </c>
      <c r="C18" s="9" t="s">
        <v>115</v>
      </c>
      <c r="D18" s="23">
        <v>7.9965277777777774E-2</v>
      </c>
      <c r="E18" s="25" t="s">
        <v>413</v>
      </c>
      <c r="F18" s="19">
        <v>13</v>
      </c>
      <c r="G18" s="19">
        <v>12.6</v>
      </c>
      <c r="H18" s="19">
        <v>13.3</v>
      </c>
      <c r="I18" s="19">
        <v>13.2</v>
      </c>
      <c r="J18" s="19">
        <v>12.6</v>
      </c>
      <c r="K18" s="19">
        <v>12.4</v>
      </c>
      <c r="L18" s="19">
        <v>12.6</v>
      </c>
      <c r="M18" s="19">
        <v>12.6</v>
      </c>
      <c r="N18" s="19">
        <v>13.6</v>
      </c>
      <c r="O18" s="20">
        <f t="shared" si="5"/>
        <v>38.900000000000006</v>
      </c>
      <c r="P18" s="20">
        <f t="shared" si="6"/>
        <v>38.199999999999996</v>
      </c>
      <c r="Q18" s="20">
        <f t="shared" si="7"/>
        <v>38.799999999999997</v>
      </c>
      <c r="R18" s="17">
        <f t="shared" si="8"/>
        <v>64.7</v>
      </c>
      <c r="S18" s="17">
        <f t="shared" si="9"/>
        <v>63.800000000000004</v>
      </c>
      <c r="T18" s="12" t="s">
        <v>122</v>
      </c>
      <c r="U18" s="12" t="s">
        <v>123</v>
      </c>
      <c r="V18" s="14" t="s">
        <v>217</v>
      </c>
      <c r="W18" s="14" t="s">
        <v>128</v>
      </c>
      <c r="X18" s="14" t="s">
        <v>132</v>
      </c>
      <c r="Y18" s="13">
        <v>8.4</v>
      </c>
      <c r="Z18" s="13">
        <v>7.6</v>
      </c>
      <c r="AA18" s="12" t="s">
        <v>120</v>
      </c>
      <c r="AB18" s="13">
        <v>1.9</v>
      </c>
      <c r="AC18" s="13" t="s">
        <v>386</v>
      </c>
      <c r="AD18" s="13">
        <v>1.7</v>
      </c>
      <c r="AE18" s="13">
        <v>0.2</v>
      </c>
      <c r="AF18" s="13"/>
      <c r="AG18" s="12" t="s">
        <v>392</v>
      </c>
      <c r="AH18" s="12" t="s">
        <v>392</v>
      </c>
      <c r="AI18" s="12" t="s">
        <v>395</v>
      </c>
      <c r="AJ18" s="9" t="s">
        <v>396</v>
      </c>
      <c r="AK18" s="9" t="s">
        <v>462</v>
      </c>
      <c r="AL18" s="21" t="s">
        <v>458</v>
      </c>
    </row>
    <row r="19" spans="1:38" s="6" customFormat="1">
      <c r="A19" s="7">
        <v>44576</v>
      </c>
      <c r="B19" s="15" t="s">
        <v>111</v>
      </c>
      <c r="C19" s="9" t="s">
        <v>115</v>
      </c>
      <c r="D19" s="23">
        <v>7.8553240740740743E-2</v>
      </c>
      <c r="E19" s="25" t="s">
        <v>415</v>
      </c>
      <c r="F19" s="19">
        <v>12.8</v>
      </c>
      <c r="G19" s="19">
        <v>11.6</v>
      </c>
      <c r="H19" s="19">
        <v>12.8</v>
      </c>
      <c r="I19" s="19">
        <v>13</v>
      </c>
      <c r="J19" s="19">
        <v>12.2</v>
      </c>
      <c r="K19" s="19">
        <v>12.2</v>
      </c>
      <c r="L19" s="19">
        <v>12.9</v>
      </c>
      <c r="M19" s="19">
        <v>12.8</v>
      </c>
      <c r="N19" s="19">
        <v>13.4</v>
      </c>
      <c r="O19" s="20">
        <f t="shared" si="5"/>
        <v>37.200000000000003</v>
      </c>
      <c r="P19" s="20">
        <f t="shared" si="6"/>
        <v>37.4</v>
      </c>
      <c r="Q19" s="20">
        <f t="shared" si="7"/>
        <v>39.1</v>
      </c>
      <c r="R19" s="17">
        <f t="shared" si="8"/>
        <v>62.400000000000006</v>
      </c>
      <c r="S19" s="17">
        <f t="shared" si="9"/>
        <v>63.499999999999993</v>
      </c>
      <c r="T19" s="12" t="s">
        <v>108</v>
      </c>
      <c r="U19" s="12" t="s">
        <v>116</v>
      </c>
      <c r="V19" s="14" t="s">
        <v>371</v>
      </c>
      <c r="W19" s="14" t="s">
        <v>416</v>
      </c>
      <c r="X19" s="14" t="s">
        <v>417</v>
      </c>
      <c r="Y19" s="13">
        <v>8.4</v>
      </c>
      <c r="Z19" s="13">
        <v>7.6</v>
      </c>
      <c r="AA19" s="12" t="s">
        <v>120</v>
      </c>
      <c r="AB19" s="13">
        <v>0.5</v>
      </c>
      <c r="AC19" s="13" t="s">
        <v>386</v>
      </c>
      <c r="AD19" s="13">
        <v>0.3</v>
      </c>
      <c r="AE19" s="13">
        <v>0.2</v>
      </c>
      <c r="AF19" s="13"/>
      <c r="AG19" s="12" t="s">
        <v>387</v>
      </c>
      <c r="AH19" s="12" t="s">
        <v>388</v>
      </c>
      <c r="AI19" s="12" t="s">
        <v>120</v>
      </c>
      <c r="AJ19" s="9" t="s">
        <v>396</v>
      </c>
      <c r="AK19" s="9" t="s">
        <v>414</v>
      </c>
      <c r="AL19" s="21" t="s">
        <v>461</v>
      </c>
    </row>
    <row r="20" spans="1:38" s="6" customFormat="1">
      <c r="A20" s="7">
        <v>44576</v>
      </c>
      <c r="B20" s="15" t="s">
        <v>113</v>
      </c>
      <c r="C20" s="9" t="s">
        <v>115</v>
      </c>
      <c r="D20" s="23">
        <v>7.8541666666666662E-2</v>
      </c>
      <c r="E20" s="25" t="s">
        <v>423</v>
      </c>
      <c r="F20" s="19">
        <v>12.6</v>
      </c>
      <c r="G20" s="19">
        <v>12.3</v>
      </c>
      <c r="H20" s="19">
        <v>13.4</v>
      </c>
      <c r="I20" s="19">
        <v>12.8</v>
      </c>
      <c r="J20" s="19">
        <v>11.9</v>
      </c>
      <c r="K20" s="19">
        <v>12.3</v>
      </c>
      <c r="L20" s="19">
        <v>12.6</v>
      </c>
      <c r="M20" s="19">
        <v>12.6</v>
      </c>
      <c r="N20" s="19">
        <v>13.1</v>
      </c>
      <c r="O20" s="20">
        <f t="shared" si="5"/>
        <v>38.299999999999997</v>
      </c>
      <c r="P20" s="20">
        <f t="shared" si="6"/>
        <v>37</v>
      </c>
      <c r="Q20" s="20">
        <f t="shared" si="7"/>
        <v>38.299999999999997</v>
      </c>
      <c r="R20" s="17">
        <f t="shared" si="8"/>
        <v>62.999999999999993</v>
      </c>
      <c r="S20" s="17">
        <f t="shared" si="9"/>
        <v>62.500000000000007</v>
      </c>
      <c r="T20" s="12" t="s">
        <v>122</v>
      </c>
      <c r="U20" s="12" t="s">
        <v>123</v>
      </c>
      <c r="V20" s="14" t="s">
        <v>131</v>
      </c>
      <c r="W20" s="14" t="s">
        <v>134</v>
      </c>
      <c r="X20" s="14" t="s">
        <v>361</v>
      </c>
      <c r="Y20" s="13">
        <v>8.4</v>
      </c>
      <c r="Z20" s="13">
        <v>7.6</v>
      </c>
      <c r="AA20" s="12" t="s">
        <v>120</v>
      </c>
      <c r="AB20" s="13">
        <v>1.2</v>
      </c>
      <c r="AC20" s="13" t="s">
        <v>386</v>
      </c>
      <c r="AD20" s="13">
        <v>1</v>
      </c>
      <c r="AE20" s="13">
        <v>0.2</v>
      </c>
      <c r="AF20" s="13"/>
      <c r="AG20" s="12" t="s">
        <v>392</v>
      </c>
      <c r="AH20" s="12" t="s">
        <v>388</v>
      </c>
      <c r="AI20" s="12" t="s">
        <v>120</v>
      </c>
      <c r="AJ20" s="9" t="s">
        <v>396</v>
      </c>
      <c r="AK20" s="9" t="s">
        <v>422</v>
      </c>
      <c r="AL20" s="21" t="s">
        <v>464</v>
      </c>
    </row>
    <row r="21" spans="1:38" s="6" customFormat="1">
      <c r="A21" s="7">
        <v>44577</v>
      </c>
      <c r="B21" s="28" t="s">
        <v>112</v>
      </c>
      <c r="C21" s="9" t="s">
        <v>115</v>
      </c>
      <c r="D21" s="23">
        <v>7.9953703703703707E-2</v>
      </c>
      <c r="E21" s="25" t="s">
        <v>435</v>
      </c>
      <c r="F21" s="19">
        <v>12.7</v>
      </c>
      <c r="G21" s="19">
        <v>12</v>
      </c>
      <c r="H21" s="19">
        <v>13.5</v>
      </c>
      <c r="I21" s="19">
        <v>13.3</v>
      </c>
      <c r="J21" s="19">
        <v>12.5</v>
      </c>
      <c r="K21" s="19">
        <v>12.7</v>
      </c>
      <c r="L21" s="19">
        <v>13.1</v>
      </c>
      <c r="M21" s="19">
        <v>12.8</v>
      </c>
      <c r="N21" s="19">
        <v>13.2</v>
      </c>
      <c r="O21" s="20">
        <f t="shared" si="5"/>
        <v>38.200000000000003</v>
      </c>
      <c r="P21" s="20">
        <f t="shared" si="6"/>
        <v>38.5</v>
      </c>
      <c r="Q21" s="20">
        <f t="shared" si="7"/>
        <v>39.099999999999994</v>
      </c>
      <c r="R21" s="17">
        <f t="shared" si="8"/>
        <v>64</v>
      </c>
      <c r="S21" s="17">
        <f t="shared" si="9"/>
        <v>64.3</v>
      </c>
      <c r="T21" s="12" t="s">
        <v>122</v>
      </c>
      <c r="U21" s="12" t="s">
        <v>116</v>
      </c>
      <c r="V21" s="14" t="s">
        <v>211</v>
      </c>
      <c r="W21" s="14" t="s">
        <v>363</v>
      </c>
      <c r="X21" s="14" t="s">
        <v>216</v>
      </c>
      <c r="Y21" s="13">
        <v>6.5</v>
      </c>
      <c r="Z21" s="13">
        <v>5</v>
      </c>
      <c r="AA21" s="12" t="s">
        <v>120</v>
      </c>
      <c r="AB21" s="13">
        <v>0.2</v>
      </c>
      <c r="AC21" s="13" t="s">
        <v>386</v>
      </c>
      <c r="AD21" s="13">
        <v>-0.2</v>
      </c>
      <c r="AE21" s="13">
        <v>0.4</v>
      </c>
      <c r="AF21" s="13"/>
      <c r="AG21" s="12" t="s">
        <v>387</v>
      </c>
      <c r="AH21" s="12" t="s">
        <v>388</v>
      </c>
      <c r="AI21" s="12" t="s">
        <v>395</v>
      </c>
      <c r="AJ21" s="9" t="s">
        <v>396</v>
      </c>
      <c r="AK21" s="9" t="s">
        <v>469</v>
      </c>
      <c r="AL21" s="21" t="s">
        <v>470</v>
      </c>
    </row>
    <row r="22" spans="1:38" s="6" customFormat="1">
      <c r="A22" s="7">
        <v>44577</v>
      </c>
      <c r="B22" s="15" t="s">
        <v>112</v>
      </c>
      <c r="C22" s="9" t="s">
        <v>115</v>
      </c>
      <c r="D22" s="23">
        <v>8.0590277777777775E-2</v>
      </c>
      <c r="E22" s="25" t="s">
        <v>436</v>
      </c>
      <c r="F22" s="19">
        <v>12.5</v>
      </c>
      <c r="G22" s="19">
        <v>11.9</v>
      </c>
      <c r="H22" s="19">
        <v>13.4</v>
      </c>
      <c r="I22" s="19">
        <v>13.7</v>
      </c>
      <c r="J22" s="19">
        <v>12.6</v>
      </c>
      <c r="K22" s="19">
        <v>12.2</v>
      </c>
      <c r="L22" s="19">
        <v>13</v>
      </c>
      <c r="M22" s="19">
        <v>13.3</v>
      </c>
      <c r="N22" s="19">
        <v>13.7</v>
      </c>
      <c r="O22" s="20">
        <f t="shared" si="5"/>
        <v>37.799999999999997</v>
      </c>
      <c r="P22" s="20">
        <f t="shared" si="6"/>
        <v>38.5</v>
      </c>
      <c r="Q22" s="20">
        <f t="shared" si="7"/>
        <v>40</v>
      </c>
      <c r="R22" s="17">
        <f t="shared" si="8"/>
        <v>64.099999999999994</v>
      </c>
      <c r="S22" s="17">
        <f t="shared" si="9"/>
        <v>64.8</v>
      </c>
      <c r="T22" s="12" t="s">
        <v>108</v>
      </c>
      <c r="U22" s="12" t="s">
        <v>116</v>
      </c>
      <c r="V22" s="14" t="s">
        <v>211</v>
      </c>
      <c r="W22" s="14" t="s">
        <v>437</v>
      </c>
      <c r="X22" s="14" t="s">
        <v>276</v>
      </c>
      <c r="Y22" s="13">
        <v>6.5</v>
      </c>
      <c r="Z22" s="13">
        <v>5</v>
      </c>
      <c r="AA22" s="12" t="s">
        <v>120</v>
      </c>
      <c r="AB22" s="13">
        <v>0.7</v>
      </c>
      <c r="AC22" s="13" t="s">
        <v>386</v>
      </c>
      <c r="AD22" s="13">
        <v>0.3</v>
      </c>
      <c r="AE22" s="13">
        <v>0.4</v>
      </c>
      <c r="AF22" s="13"/>
      <c r="AG22" s="12" t="s">
        <v>387</v>
      </c>
      <c r="AH22" s="12" t="s">
        <v>387</v>
      </c>
      <c r="AI22" s="12" t="s">
        <v>120</v>
      </c>
      <c r="AJ22" s="9" t="s">
        <v>396</v>
      </c>
      <c r="AK22" s="9" t="s">
        <v>471</v>
      </c>
      <c r="AL22" s="21" t="s">
        <v>472</v>
      </c>
    </row>
    <row r="23" spans="1:38" s="6" customFormat="1">
      <c r="A23" s="7">
        <v>44577</v>
      </c>
      <c r="B23" s="28" t="s">
        <v>117</v>
      </c>
      <c r="C23" s="9" t="s">
        <v>115</v>
      </c>
      <c r="D23" s="23">
        <v>8.0648148148148149E-2</v>
      </c>
      <c r="E23" s="25" t="s">
        <v>438</v>
      </c>
      <c r="F23" s="19">
        <v>13</v>
      </c>
      <c r="G23" s="19">
        <v>11.8</v>
      </c>
      <c r="H23" s="19">
        <v>12.9</v>
      </c>
      <c r="I23" s="19">
        <v>13.4</v>
      </c>
      <c r="J23" s="19">
        <v>12.8</v>
      </c>
      <c r="K23" s="19">
        <v>13.3</v>
      </c>
      <c r="L23" s="19">
        <v>13.8</v>
      </c>
      <c r="M23" s="19">
        <v>13.4</v>
      </c>
      <c r="N23" s="19">
        <v>12.4</v>
      </c>
      <c r="O23" s="20">
        <f t="shared" si="5"/>
        <v>37.700000000000003</v>
      </c>
      <c r="P23" s="20">
        <f t="shared" si="6"/>
        <v>39.5</v>
      </c>
      <c r="Q23" s="20">
        <f t="shared" si="7"/>
        <v>39.6</v>
      </c>
      <c r="R23" s="17">
        <f t="shared" si="8"/>
        <v>63.900000000000006</v>
      </c>
      <c r="S23" s="17">
        <f t="shared" si="9"/>
        <v>65.7</v>
      </c>
      <c r="T23" s="12" t="s">
        <v>108</v>
      </c>
      <c r="U23" s="12" t="s">
        <v>116</v>
      </c>
      <c r="V23" s="14" t="s">
        <v>192</v>
      </c>
      <c r="W23" s="14" t="s">
        <v>281</v>
      </c>
      <c r="X23" s="14" t="s">
        <v>192</v>
      </c>
      <c r="Y23" s="13">
        <v>6.5</v>
      </c>
      <c r="Z23" s="13">
        <v>5</v>
      </c>
      <c r="AA23" s="12" t="s">
        <v>120</v>
      </c>
      <c r="AB23" s="13">
        <v>0.9</v>
      </c>
      <c r="AC23" s="13" t="s">
        <v>386</v>
      </c>
      <c r="AD23" s="13">
        <v>0.5</v>
      </c>
      <c r="AE23" s="13">
        <v>0.4</v>
      </c>
      <c r="AF23" s="13"/>
      <c r="AG23" s="12" t="s">
        <v>388</v>
      </c>
      <c r="AH23" s="12" t="s">
        <v>387</v>
      </c>
      <c r="AI23" s="12" t="s">
        <v>120</v>
      </c>
      <c r="AJ23" s="9" t="s">
        <v>396</v>
      </c>
      <c r="AK23" s="9" t="s">
        <v>473</v>
      </c>
      <c r="AL23" s="21" t="s">
        <v>474</v>
      </c>
    </row>
    <row r="24" spans="1:38" s="6" customFormat="1">
      <c r="A24" s="7">
        <v>44577</v>
      </c>
      <c r="B24" s="15" t="s">
        <v>114</v>
      </c>
      <c r="C24" s="9" t="s">
        <v>115</v>
      </c>
      <c r="D24" s="23">
        <v>7.9270833333333332E-2</v>
      </c>
      <c r="E24" s="25" t="s">
        <v>424</v>
      </c>
      <c r="F24" s="19">
        <v>12.3</v>
      </c>
      <c r="G24" s="19">
        <v>11.2</v>
      </c>
      <c r="H24" s="19">
        <v>12.5</v>
      </c>
      <c r="I24" s="19">
        <v>13.2</v>
      </c>
      <c r="J24" s="19">
        <v>13.1</v>
      </c>
      <c r="K24" s="19">
        <v>13</v>
      </c>
      <c r="L24" s="19">
        <v>13.2</v>
      </c>
      <c r="M24" s="19">
        <v>13.1</v>
      </c>
      <c r="N24" s="19">
        <v>13.3</v>
      </c>
      <c r="O24" s="20">
        <f t="shared" si="5"/>
        <v>36</v>
      </c>
      <c r="P24" s="20">
        <f t="shared" si="6"/>
        <v>39.299999999999997</v>
      </c>
      <c r="Q24" s="20">
        <f t="shared" si="7"/>
        <v>39.599999999999994</v>
      </c>
      <c r="R24" s="17">
        <f t="shared" si="8"/>
        <v>62.300000000000004</v>
      </c>
      <c r="S24" s="17">
        <f t="shared" si="9"/>
        <v>65.7</v>
      </c>
      <c r="T24" s="12" t="s">
        <v>225</v>
      </c>
      <c r="U24" s="12" t="s">
        <v>116</v>
      </c>
      <c r="V24" s="14" t="s">
        <v>241</v>
      </c>
      <c r="W24" s="14" t="s">
        <v>360</v>
      </c>
      <c r="X24" s="14" t="s">
        <v>445</v>
      </c>
      <c r="Y24" s="13">
        <v>6.5</v>
      </c>
      <c r="Z24" s="13">
        <v>5</v>
      </c>
      <c r="AA24" s="12" t="s">
        <v>120</v>
      </c>
      <c r="AB24" s="13">
        <v>0.9</v>
      </c>
      <c r="AC24" s="13" t="s">
        <v>386</v>
      </c>
      <c r="AD24" s="13">
        <v>0.5</v>
      </c>
      <c r="AE24" s="13">
        <v>0.4</v>
      </c>
      <c r="AF24" s="13"/>
      <c r="AG24" s="12" t="s">
        <v>388</v>
      </c>
      <c r="AH24" s="12" t="s">
        <v>388</v>
      </c>
      <c r="AI24" s="12" t="s">
        <v>120</v>
      </c>
      <c r="AJ24" s="9" t="s">
        <v>396</v>
      </c>
      <c r="AK24" s="9" t="s">
        <v>481</v>
      </c>
      <c r="AL24" s="21" t="s">
        <v>482</v>
      </c>
    </row>
    <row r="25" spans="1:38" s="6" customFormat="1">
      <c r="A25" s="7">
        <v>44583</v>
      </c>
      <c r="B25" s="15" t="s">
        <v>112</v>
      </c>
      <c r="C25" s="9" t="s">
        <v>115</v>
      </c>
      <c r="D25" s="23">
        <v>8.0648148148148149E-2</v>
      </c>
      <c r="E25" s="25" t="s">
        <v>493</v>
      </c>
      <c r="F25" s="19">
        <v>12.9</v>
      </c>
      <c r="G25" s="19">
        <v>11.6</v>
      </c>
      <c r="H25" s="19">
        <v>12.4</v>
      </c>
      <c r="I25" s="19">
        <v>12.6</v>
      </c>
      <c r="J25" s="19">
        <v>12.6</v>
      </c>
      <c r="K25" s="19">
        <v>13.1</v>
      </c>
      <c r="L25" s="19">
        <v>13.6</v>
      </c>
      <c r="M25" s="19">
        <v>13.5</v>
      </c>
      <c r="N25" s="19">
        <v>14.5</v>
      </c>
      <c r="O25" s="20">
        <f t="shared" ref="O25:O31" si="10">SUM(F25:H25)</f>
        <v>36.9</v>
      </c>
      <c r="P25" s="20">
        <f t="shared" ref="P25:P31" si="11">SUM(I25:K25)</f>
        <v>38.299999999999997</v>
      </c>
      <c r="Q25" s="20">
        <f t="shared" ref="Q25:Q31" si="12">SUM(L25:N25)</f>
        <v>41.6</v>
      </c>
      <c r="R25" s="17">
        <f t="shared" ref="R25:R31" si="13">SUM(F25:J25)</f>
        <v>62.1</v>
      </c>
      <c r="S25" s="17">
        <f t="shared" ref="S25:S31" si="14">SUM(J25:N25)</f>
        <v>67.3</v>
      </c>
      <c r="T25" s="12" t="s">
        <v>225</v>
      </c>
      <c r="U25" s="12" t="s">
        <v>116</v>
      </c>
      <c r="V25" s="14" t="s">
        <v>272</v>
      </c>
      <c r="W25" s="14" t="s">
        <v>447</v>
      </c>
      <c r="X25" s="14" t="s">
        <v>498</v>
      </c>
      <c r="Y25" s="13">
        <v>3.3</v>
      </c>
      <c r="Z25" s="13">
        <v>1.6</v>
      </c>
      <c r="AA25" s="12" t="s">
        <v>120</v>
      </c>
      <c r="AB25" s="13">
        <v>1.2</v>
      </c>
      <c r="AC25" s="13" t="s">
        <v>386</v>
      </c>
      <c r="AD25" s="13">
        <v>1.1000000000000001</v>
      </c>
      <c r="AE25" s="13">
        <v>0.1</v>
      </c>
      <c r="AF25" s="13"/>
      <c r="AG25" s="12" t="s">
        <v>392</v>
      </c>
      <c r="AH25" s="12" t="s">
        <v>388</v>
      </c>
      <c r="AI25" s="12" t="s">
        <v>120</v>
      </c>
      <c r="AJ25" s="9"/>
      <c r="AK25" s="9" t="s">
        <v>492</v>
      </c>
      <c r="AL25" s="21" t="s">
        <v>545</v>
      </c>
    </row>
    <row r="26" spans="1:38" s="6" customFormat="1">
      <c r="A26" s="7">
        <v>44583</v>
      </c>
      <c r="B26" s="15" t="s">
        <v>117</v>
      </c>
      <c r="C26" s="9" t="s">
        <v>115</v>
      </c>
      <c r="D26" s="23">
        <v>8.0648148148148149E-2</v>
      </c>
      <c r="E26" s="25" t="s">
        <v>497</v>
      </c>
      <c r="F26" s="19">
        <v>12.9</v>
      </c>
      <c r="G26" s="19">
        <v>12.6</v>
      </c>
      <c r="H26" s="19">
        <v>13.9</v>
      </c>
      <c r="I26" s="19">
        <v>13.9</v>
      </c>
      <c r="J26" s="19">
        <v>12.4</v>
      </c>
      <c r="K26" s="19">
        <v>12.7</v>
      </c>
      <c r="L26" s="19">
        <v>13.1</v>
      </c>
      <c r="M26" s="19">
        <v>12.9</v>
      </c>
      <c r="N26" s="19">
        <v>12.4</v>
      </c>
      <c r="O26" s="20">
        <f t="shared" si="10"/>
        <v>39.4</v>
      </c>
      <c r="P26" s="20">
        <f t="shared" si="11"/>
        <v>39</v>
      </c>
      <c r="Q26" s="20">
        <f t="shared" si="12"/>
        <v>38.4</v>
      </c>
      <c r="R26" s="17">
        <f t="shared" si="13"/>
        <v>65.7</v>
      </c>
      <c r="S26" s="17">
        <f t="shared" si="14"/>
        <v>63.5</v>
      </c>
      <c r="T26" s="12" t="s">
        <v>122</v>
      </c>
      <c r="U26" s="12" t="s">
        <v>123</v>
      </c>
      <c r="V26" s="14" t="s">
        <v>212</v>
      </c>
      <c r="W26" s="14" t="s">
        <v>361</v>
      </c>
      <c r="X26" s="14" t="s">
        <v>278</v>
      </c>
      <c r="Y26" s="13">
        <v>3.3</v>
      </c>
      <c r="Z26" s="13">
        <v>1.6</v>
      </c>
      <c r="AA26" s="12" t="s">
        <v>120</v>
      </c>
      <c r="AB26" s="13">
        <v>0.9</v>
      </c>
      <c r="AC26" s="13" t="s">
        <v>386</v>
      </c>
      <c r="AD26" s="13">
        <v>0.8</v>
      </c>
      <c r="AE26" s="13">
        <v>0.1</v>
      </c>
      <c r="AF26" s="13"/>
      <c r="AG26" s="12" t="s">
        <v>388</v>
      </c>
      <c r="AH26" s="12" t="s">
        <v>387</v>
      </c>
      <c r="AI26" s="12" t="s">
        <v>120</v>
      </c>
      <c r="AJ26" s="9"/>
      <c r="AK26" s="9" t="s">
        <v>496</v>
      </c>
      <c r="AL26" s="21" t="s">
        <v>547</v>
      </c>
    </row>
    <row r="27" spans="1:38" s="6" customFormat="1">
      <c r="A27" s="7">
        <v>44583</v>
      </c>
      <c r="B27" s="15" t="s">
        <v>114</v>
      </c>
      <c r="C27" s="9" t="s">
        <v>115</v>
      </c>
      <c r="D27" s="23">
        <v>7.8483796296296301E-2</v>
      </c>
      <c r="E27" s="25" t="s">
        <v>507</v>
      </c>
      <c r="F27" s="19">
        <v>12.6</v>
      </c>
      <c r="G27" s="19">
        <v>11.5</v>
      </c>
      <c r="H27" s="19">
        <v>12.2</v>
      </c>
      <c r="I27" s="19">
        <v>12.5</v>
      </c>
      <c r="J27" s="19">
        <v>12</v>
      </c>
      <c r="K27" s="19">
        <v>13</v>
      </c>
      <c r="L27" s="19">
        <v>13.2</v>
      </c>
      <c r="M27" s="19">
        <v>12.8</v>
      </c>
      <c r="N27" s="19">
        <v>13.3</v>
      </c>
      <c r="O27" s="20">
        <f t="shared" si="10"/>
        <v>36.299999999999997</v>
      </c>
      <c r="P27" s="20">
        <f t="shared" si="11"/>
        <v>37.5</v>
      </c>
      <c r="Q27" s="20">
        <f t="shared" si="12"/>
        <v>39.299999999999997</v>
      </c>
      <c r="R27" s="17">
        <f t="shared" si="13"/>
        <v>60.8</v>
      </c>
      <c r="S27" s="17">
        <f t="shared" si="14"/>
        <v>64.3</v>
      </c>
      <c r="T27" s="12" t="s">
        <v>225</v>
      </c>
      <c r="U27" s="12" t="s">
        <v>116</v>
      </c>
      <c r="V27" s="14" t="s">
        <v>508</v>
      </c>
      <c r="W27" s="14" t="s">
        <v>272</v>
      </c>
      <c r="X27" s="14" t="s">
        <v>359</v>
      </c>
      <c r="Y27" s="13">
        <v>3.3</v>
      </c>
      <c r="Z27" s="13">
        <v>1.6</v>
      </c>
      <c r="AA27" s="12" t="s">
        <v>120</v>
      </c>
      <c r="AB27" s="13">
        <v>-0.9</v>
      </c>
      <c r="AC27" s="13" t="s">
        <v>386</v>
      </c>
      <c r="AD27" s="13">
        <v>-1</v>
      </c>
      <c r="AE27" s="13">
        <v>0.1</v>
      </c>
      <c r="AF27" s="13"/>
      <c r="AG27" s="12" t="s">
        <v>543</v>
      </c>
      <c r="AH27" s="12" t="s">
        <v>387</v>
      </c>
      <c r="AI27" s="12" t="s">
        <v>120</v>
      </c>
      <c r="AJ27" s="9"/>
      <c r="AK27" s="9" t="s">
        <v>509</v>
      </c>
      <c r="AL27" s="21" t="s">
        <v>551</v>
      </c>
    </row>
    <row r="28" spans="1:38" s="6" customFormat="1">
      <c r="A28" s="7">
        <v>44583</v>
      </c>
      <c r="B28" s="28" t="s">
        <v>111</v>
      </c>
      <c r="C28" s="9" t="s">
        <v>115</v>
      </c>
      <c r="D28" s="23">
        <v>7.856481481481481E-2</v>
      </c>
      <c r="E28" s="25" t="s">
        <v>514</v>
      </c>
      <c r="F28" s="19">
        <v>12.6</v>
      </c>
      <c r="G28" s="19">
        <v>12.1</v>
      </c>
      <c r="H28" s="19">
        <v>12.9</v>
      </c>
      <c r="I28" s="19">
        <v>13.1</v>
      </c>
      <c r="J28" s="19">
        <v>12.2</v>
      </c>
      <c r="K28" s="19">
        <v>12.7</v>
      </c>
      <c r="L28" s="19">
        <v>13</v>
      </c>
      <c r="M28" s="19">
        <v>12.4</v>
      </c>
      <c r="N28" s="19">
        <v>12.8</v>
      </c>
      <c r="O28" s="20">
        <f t="shared" si="10"/>
        <v>37.6</v>
      </c>
      <c r="P28" s="20">
        <f t="shared" si="11"/>
        <v>38</v>
      </c>
      <c r="Q28" s="20">
        <f t="shared" si="12"/>
        <v>38.200000000000003</v>
      </c>
      <c r="R28" s="17">
        <f t="shared" si="13"/>
        <v>62.900000000000006</v>
      </c>
      <c r="S28" s="17">
        <f t="shared" si="14"/>
        <v>63.099999999999994</v>
      </c>
      <c r="T28" s="12" t="s">
        <v>108</v>
      </c>
      <c r="U28" s="12" t="s">
        <v>123</v>
      </c>
      <c r="V28" s="14" t="s">
        <v>109</v>
      </c>
      <c r="W28" s="14" t="s">
        <v>358</v>
      </c>
      <c r="X28" s="14" t="s">
        <v>433</v>
      </c>
      <c r="Y28" s="13">
        <v>3.3</v>
      </c>
      <c r="Z28" s="13">
        <v>1.6</v>
      </c>
      <c r="AA28" s="12" t="s">
        <v>120</v>
      </c>
      <c r="AB28" s="13">
        <v>0.6</v>
      </c>
      <c r="AC28" s="13" t="s">
        <v>386</v>
      </c>
      <c r="AD28" s="13">
        <v>0.5</v>
      </c>
      <c r="AE28" s="13">
        <v>0.1</v>
      </c>
      <c r="AF28" s="13"/>
      <c r="AG28" s="12" t="s">
        <v>388</v>
      </c>
      <c r="AH28" s="12" t="s">
        <v>388</v>
      </c>
      <c r="AI28" s="12" t="s">
        <v>120</v>
      </c>
      <c r="AJ28" s="9"/>
      <c r="AK28" s="9" t="s">
        <v>513</v>
      </c>
      <c r="AL28" s="21" t="s">
        <v>553</v>
      </c>
    </row>
    <row r="29" spans="1:38" s="6" customFormat="1">
      <c r="A29" s="7">
        <v>44584</v>
      </c>
      <c r="B29" s="28" t="s">
        <v>112</v>
      </c>
      <c r="C29" s="9" t="s">
        <v>115</v>
      </c>
      <c r="D29" s="23">
        <v>8.1273148148148136E-2</v>
      </c>
      <c r="E29" s="25" t="s">
        <v>521</v>
      </c>
      <c r="F29" s="19">
        <v>13</v>
      </c>
      <c r="G29" s="19">
        <v>12.3</v>
      </c>
      <c r="H29" s="19">
        <v>13.6</v>
      </c>
      <c r="I29" s="19">
        <v>13.9</v>
      </c>
      <c r="J29" s="19">
        <v>13.2</v>
      </c>
      <c r="K29" s="19">
        <v>12.7</v>
      </c>
      <c r="L29" s="19">
        <v>12.9</v>
      </c>
      <c r="M29" s="19">
        <v>12.7</v>
      </c>
      <c r="N29" s="19">
        <v>12.9</v>
      </c>
      <c r="O29" s="20">
        <f t="shared" si="10"/>
        <v>38.9</v>
      </c>
      <c r="P29" s="20">
        <f t="shared" si="11"/>
        <v>39.799999999999997</v>
      </c>
      <c r="Q29" s="20">
        <f t="shared" si="12"/>
        <v>38.5</v>
      </c>
      <c r="R29" s="17">
        <f t="shared" si="13"/>
        <v>66</v>
      </c>
      <c r="S29" s="17">
        <f t="shared" si="14"/>
        <v>64.400000000000006</v>
      </c>
      <c r="T29" s="12" t="s">
        <v>122</v>
      </c>
      <c r="U29" s="12" t="s">
        <v>123</v>
      </c>
      <c r="V29" s="14" t="s">
        <v>533</v>
      </c>
      <c r="W29" s="14" t="s">
        <v>357</v>
      </c>
      <c r="X29" s="14" t="s">
        <v>124</v>
      </c>
      <c r="Y29" s="13">
        <v>1.5</v>
      </c>
      <c r="Z29" s="13">
        <v>2.1</v>
      </c>
      <c r="AA29" s="12" t="s">
        <v>120</v>
      </c>
      <c r="AB29" s="13">
        <v>1.6</v>
      </c>
      <c r="AC29" s="13" t="s">
        <v>386</v>
      </c>
      <c r="AD29" s="13">
        <v>1.3</v>
      </c>
      <c r="AE29" s="13">
        <v>0.3</v>
      </c>
      <c r="AF29" s="13"/>
      <c r="AG29" s="12" t="s">
        <v>392</v>
      </c>
      <c r="AH29" s="12" t="s">
        <v>388</v>
      </c>
      <c r="AI29" s="12" t="s">
        <v>120</v>
      </c>
      <c r="AJ29" s="9"/>
      <c r="AK29" s="9" t="s">
        <v>520</v>
      </c>
      <c r="AL29" s="21" t="s">
        <v>557</v>
      </c>
    </row>
    <row r="30" spans="1:38" s="6" customFormat="1">
      <c r="A30" s="7">
        <v>44584</v>
      </c>
      <c r="B30" s="15" t="s">
        <v>112</v>
      </c>
      <c r="C30" s="9" t="s">
        <v>115</v>
      </c>
      <c r="D30" s="23">
        <v>8.0601851851851855E-2</v>
      </c>
      <c r="E30" s="25" t="s">
        <v>523</v>
      </c>
      <c r="F30" s="19">
        <v>12.8</v>
      </c>
      <c r="G30" s="19">
        <v>12.2</v>
      </c>
      <c r="H30" s="19">
        <v>13.3</v>
      </c>
      <c r="I30" s="19">
        <v>12.9</v>
      </c>
      <c r="J30" s="19">
        <v>12.3</v>
      </c>
      <c r="K30" s="19">
        <v>12.6</v>
      </c>
      <c r="L30" s="19">
        <v>13.1</v>
      </c>
      <c r="M30" s="19">
        <v>13</v>
      </c>
      <c r="N30" s="19">
        <v>14.2</v>
      </c>
      <c r="O30" s="20">
        <f t="shared" si="10"/>
        <v>38.299999999999997</v>
      </c>
      <c r="P30" s="20">
        <f t="shared" si="11"/>
        <v>37.800000000000004</v>
      </c>
      <c r="Q30" s="20">
        <f t="shared" si="12"/>
        <v>40.299999999999997</v>
      </c>
      <c r="R30" s="17">
        <f t="shared" si="13"/>
        <v>63.5</v>
      </c>
      <c r="S30" s="17">
        <f t="shared" si="14"/>
        <v>65.2</v>
      </c>
      <c r="T30" s="12" t="s">
        <v>108</v>
      </c>
      <c r="U30" s="12" t="s">
        <v>116</v>
      </c>
      <c r="V30" s="14" t="s">
        <v>362</v>
      </c>
      <c r="W30" s="14" t="s">
        <v>359</v>
      </c>
      <c r="X30" s="14" t="s">
        <v>534</v>
      </c>
      <c r="Y30" s="13">
        <v>1.5</v>
      </c>
      <c r="Z30" s="13">
        <v>2.1</v>
      </c>
      <c r="AA30" s="12" t="s">
        <v>120</v>
      </c>
      <c r="AB30" s="13">
        <v>0.8</v>
      </c>
      <c r="AC30" s="13" t="s">
        <v>386</v>
      </c>
      <c r="AD30" s="13">
        <v>0.5</v>
      </c>
      <c r="AE30" s="13">
        <v>0.3</v>
      </c>
      <c r="AF30" s="13"/>
      <c r="AG30" s="12" t="s">
        <v>388</v>
      </c>
      <c r="AH30" s="12" t="s">
        <v>388</v>
      </c>
      <c r="AI30" s="12" t="s">
        <v>120</v>
      </c>
      <c r="AJ30" s="9"/>
      <c r="AK30" s="9" t="s">
        <v>522</v>
      </c>
      <c r="AL30" s="21" t="s">
        <v>558</v>
      </c>
    </row>
    <row r="31" spans="1:38" s="6" customFormat="1">
      <c r="A31" s="7">
        <v>44584</v>
      </c>
      <c r="B31" s="28" t="s">
        <v>114</v>
      </c>
      <c r="C31" s="9" t="s">
        <v>115</v>
      </c>
      <c r="D31" s="23">
        <v>7.9166666666666663E-2</v>
      </c>
      <c r="E31" s="25" t="s">
        <v>511</v>
      </c>
      <c r="F31" s="19">
        <v>12.9</v>
      </c>
      <c r="G31" s="19">
        <v>12.2</v>
      </c>
      <c r="H31" s="19">
        <v>12.9</v>
      </c>
      <c r="I31" s="19">
        <v>12.9</v>
      </c>
      <c r="J31" s="19">
        <v>12.3</v>
      </c>
      <c r="K31" s="19">
        <v>12</v>
      </c>
      <c r="L31" s="19">
        <v>12.8</v>
      </c>
      <c r="M31" s="19">
        <v>12.5</v>
      </c>
      <c r="N31" s="19">
        <v>13.5</v>
      </c>
      <c r="O31" s="20">
        <f t="shared" si="10"/>
        <v>38</v>
      </c>
      <c r="P31" s="20">
        <f t="shared" si="11"/>
        <v>37.200000000000003</v>
      </c>
      <c r="Q31" s="20">
        <f t="shared" si="12"/>
        <v>38.799999999999997</v>
      </c>
      <c r="R31" s="17">
        <f t="shared" si="13"/>
        <v>63.2</v>
      </c>
      <c r="S31" s="17">
        <f t="shared" si="14"/>
        <v>63.1</v>
      </c>
      <c r="T31" s="12" t="s">
        <v>108</v>
      </c>
      <c r="U31" s="12" t="s">
        <v>116</v>
      </c>
      <c r="V31" s="14" t="s">
        <v>211</v>
      </c>
      <c r="W31" s="14" t="s">
        <v>247</v>
      </c>
      <c r="X31" s="14" t="s">
        <v>281</v>
      </c>
      <c r="Y31" s="13">
        <v>1.5</v>
      </c>
      <c r="Z31" s="13">
        <v>2.1</v>
      </c>
      <c r="AA31" s="12" t="s">
        <v>120</v>
      </c>
      <c r="AB31" s="13" t="s">
        <v>390</v>
      </c>
      <c r="AC31" s="13" t="s">
        <v>386</v>
      </c>
      <c r="AD31" s="13">
        <v>-0.3</v>
      </c>
      <c r="AE31" s="13">
        <v>0.3</v>
      </c>
      <c r="AF31" s="13"/>
      <c r="AG31" s="12" t="s">
        <v>387</v>
      </c>
      <c r="AH31" s="12" t="s">
        <v>388</v>
      </c>
      <c r="AI31" s="12" t="s">
        <v>395</v>
      </c>
      <c r="AJ31" s="9"/>
      <c r="AK31" s="9" t="s">
        <v>528</v>
      </c>
      <c r="AL31" s="21" t="s">
        <v>562</v>
      </c>
    </row>
    <row r="32" spans="1:38" s="6" customFormat="1">
      <c r="A32" s="7">
        <v>44618</v>
      </c>
      <c r="B32" s="28" t="s">
        <v>112</v>
      </c>
      <c r="C32" s="9" t="s">
        <v>115</v>
      </c>
      <c r="D32" s="23">
        <v>7.9247685185185185E-2</v>
      </c>
      <c r="E32" s="25" t="s">
        <v>572</v>
      </c>
      <c r="F32" s="19">
        <v>12.8</v>
      </c>
      <c r="G32" s="19">
        <v>12.1</v>
      </c>
      <c r="H32" s="19">
        <v>12.9</v>
      </c>
      <c r="I32" s="19">
        <v>13.2</v>
      </c>
      <c r="J32" s="19">
        <v>12.6</v>
      </c>
      <c r="K32" s="19">
        <v>12.9</v>
      </c>
      <c r="L32" s="19">
        <v>12.8</v>
      </c>
      <c r="M32" s="19">
        <v>12.5</v>
      </c>
      <c r="N32" s="19">
        <v>12.9</v>
      </c>
      <c r="O32" s="20">
        <f t="shared" ref="O32:O39" si="15">SUM(F32:H32)</f>
        <v>37.799999999999997</v>
      </c>
      <c r="P32" s="20">
        <f t="shared" ref="P32:P39" si="16">SUM(I32:K32)</f>
        <v>38.699999999999996</v>
      </c>
      <c r="Q32" s="20">
        <f t="shared" ref="Q32:Q39" si="17">SUM(L32:N32)</f>
        <v>38.200000000000003</v>
      </c>
      <c r="R32" s="17">
        <f t="shared" ref="R32:R39" si="18">SUM(F32:J32)</f>
        <v>63.6</v>
      </c>
      <c r="S32" s="17">
        <f t="shared" ref="S32:S39" si="19">SUM(J32:N32)</f>
        <v>63.699999999999996</v>
      </c>
      <c r="T32" s="12" t="s">
        <v>108</v>
      </c>
      <c r="U32" s="12" t="s">
        <v>123</v>
      </c>
      <c r="V32" s="14" t="s">
        <v>264</v>
      </c>
      <c r="W32" s="14" t="s">
        <v>132</v>
      </c>
      <c r="X32" s="14" t="s">
        <v>334</v>
      </c>
      <c r="Y32" s="13">
        <v>7.3</v>
      </c>
      <c r="Z32" s="13">
        <v>6.5</v>
      </c>
      <c r="AA32" s="12" t="s">
        <v>106</v>
      </c>
      <c r="AB32" s="13">
        <v>-0.7</v>
      </c>
      <c r="AC32" s="13" t="s">
        <v>386</v>
      </c>
      <c r="AD32" s="13">
        <v>-0.4</v>
      </c>
      <c r="AE32" s="13">
        <v>-0.3</v>
      </c>
      <c r="AF32" s="13" t="s">
        <v>393</v>
      </c>
      <c r="AG32" s="12" t="s">
        <v>389</v>
      </c>
      <c r="AH32" s="12" t="s">
        <v>388</v>
      </c>
      <c r="AI32" s="12" t="s">
        <v>120</v>
      </c>
      <c r="AJ32" s="9"/>
      <c r="AK32" s="9" t="s">
        <v>571</v>
      </c>
      <c r="AL32" s="21" t="s">
        <v>612</v>
      </c>
    </row>
    <row r="33" spans="1:38" s="6" customFormat="1">
      <c r="A33" s="7">
        <v>44618</v>
      </c>
      <c r="B33" s="15" t="s">
        <v>112</v>
      </c>
      <c r="C33" s="9" t="s">
        <v>115</v>
      </c>
      <c r="D33" s="23">
        <v>7.9259259259259265E-2</v>
      </c>
      <c r="E33" s="25" t="s">
        <v>576</v>
      </c>
      <c r="F33" s="19">
        <v>12.7</v>
      </c>
      <c r="G33" s="19">
        <v>11.8</v>
      </c>
      <c r="H33" s="19">
        <v>12.8</v>
      </c>
      <c r="I33" s="19">
        <v>12.9</v>
      </c>
      <c r="J33" s="19">
        <v>12.8</v>
      </c>
      <c r="K33" s="19">
        <v>12.9</v>
      </c>
      <c r="L33" s="19">
        <v>12.8</v>
      </c>
      <c r="M33" s="19">
        <v>12.9</v>
      </c>
      <c r="N33" s="19">
        <v>13.2</v>
      </c>
      <c r="O33" s="20">
        <f t="shared" si="15"/>
        <v>37.299999999999997</v>
      </c>
      <c r="P33" s="20">
        <f t="shared" si="16"/>
        <v>38.6</v>
      </c>
      <c r="Q33" s="20">
        <f t="shared" si="17"/>
        <v>38.900000000000006</v>
      </c>
      <c r="R33" s="17">
        <f t="shared" si="18"/>
        <v>63</v>
      </c>
      <c r="S33" s="17">
        <f t="shared" si="19"/>
        <v>64.599999999999994</v>
      </c>
      <c r="T33" s="12" t="s">
        <v>108</v>
      </c>
      <c r="U33" s="12" t="s">
        <v>116</v>
      </c>
      <c r="V33" s="14" t="s">
        <v>197</v>
      </c>
      <c r="W33" s="14" t="s">
        <v>277</v>
      </c>
      <c r="X33" s="14" t="s">
        <v>205</v>
      </c>
      <c r="Y33" s="13">
        <v>7.3</v>
      </c>
      <c r="Z33" s="13">
        <v>6.5</v>
      </c>
      <c r="AA33" s="12" t="s">
        <v>106</v>
      </c>
      <c r="AB33" s="13">
        <v>-0.6</v>
      </c>
      <c r="AC33" s="13" t="s">
        <v>386</v>
      </c>
      <c r="AD33" s="13">
        <v>-0.3</v>
      </c>
      <c r="AE33" s="13">
        <v>-0.3</v>
      </c>
      <c r="AF33" s="13"/>
      <c r="AG33" s="12" t="s">
        <v>387</v>
      </c>
      <c r="AH33" s="12" t="s">
        <v>388</v>
      </c>
      <c r="AI33" s="12" t="s">
        <v>120</v>
      </c>
      <c r="AJ33" s="9"/>
      <c r="AK33" s="9" t="s">
        <v>575</v>
      </c>
      <c r="AL33" s="21" t="s">
        <v>614</v>
      </c>
    </row>
    <row r="34" spans="1:38" s="6" customFormat="1">
      <c r="A34" s="7">
        <v>44618</v>
      </c>
      <c r="B34" s="15" t="s">
        <v>133</v>
      </c>
      <c r="C34" s="9" t="s">
        <v>115</v>
      </c>
      <c r="D34" s="23">
        <v>7.8553240740740743E-2</v>
      </c>
      <c r="E34" s="25" t="s">
        <v>583</v>
      </c>
      <c r="F34" s="19">
        <v>12.7</v>
      </c>
      <c r="G34" s="19">
        <v>11.8</v>
      </c>
      <c r="H34" s="19">
        <v>12.6</v>
      </c>
      <c r="I34" s="19">
        <v>12.5</v>
      </c>
      <c r="J34" s="19">
        <v>13.2</v>
      </c>
      <c r="K34" s="19">
        <v>13.3</v>
      </c>
      <c r="L34" s="19">
        <v>13</v>
      </c>
      <c r="M34" s="19">
        <v>12.3</v>
      </c>
      <c r="N34" s="19">
        <v>12.3</v>
      </c>
      <c r="O34" s="20">
        <f t="shared" si="15"/>
        <v>37.1</v>
      </c>
      <c r="P34" s="20">
        <f t="shared" si="16"/>
        <v>39</v>
      </c>
      <c r="Q34" s="20">
        <f t="shared" si="17"/>
        <v>37.6</v>
      </c>
      <c r="R34" s="17">
        <f t="shared" si="18"/>
        <v>62.8</v>
      </c>
      <c r="S34" s="17">
        <f t="shared" si="19"/>
        <v>64.099999999999994</v>
      </c>
      <c r="T34" s="12" t="s">
        <v>108</v>
      </c>
      <c r="U34" s="12" t="s">
        <v>123</v>
      </c>
      <c r="V34" s="14" t="s">
        <v>191</v>
      </c>
      <c r="W34" s="14" t="s">
        <v>212</v>
      </c>
      <c r="X34" s="14" t="s">
        <v>371</v>
      </c>
      <c r="Y34" s="13">
        <v>7.3</v>
      </c>
      <c r="Z34" s="13">
        <v>6.5</v>
      </c>
      <c r="AA34" s="12" t="s">
        <v>106</v>
      </c>
      <c r="AB34" s="13">
        <v>-0.7</v>
      </c>
      <c r="AC34" s="13" t="s">
        <v>386</v>
      </c>
      <c r="AD34" s="13">
        <v>-0.4</v>
      </c>
      <c r="AE34" s="13">
        <v>-0.3</v>
      </c>
      <c r="AF34" s="13" t="s">
        <v>393</v>
      </c>
      <c r="AG34" s="12" t="s">
        <v>389</v>
      </c>
      <c r="AH34" s="12" t="s">
        <v>387</v>
      </c>
      <c r="AI34" s="12" t="s">
        <v>106</v>
      </c>
      <c r="AJ34" s="9"/>
      <c r="AK34" s="9" t="s">
        <v>582</v>
      </c>
      <c r="AL34" s="21" t="s">
        <v>618</v>
      </c>
    </row>
    <row r="35" spans="1:38" s="6" customFormat="1">
      <c r="A35" s="7">
        <v>44618</v>
      </c>
      <c r="B35" s="15" t="s">
        <v>114</v>
      </c>
      <c r="C35" s="9" t="s">
        <v>115</v>
      </c>
      <c r="D35" s="23">
        <v>7.9872685185185185E-2</v>
      </c>
      <c r="E35" s="25" t="s">
        <v>586</v>
      </c>
      <c r="F35" s="19">
        <v>12.4</v>
      </c>
      <c r="G35" s="19">
        <v>11.5</v>
      </c>
      <c r="H35" s="19">
        <v>12.7</v>
      </c>
      <c r="I35" s="19">
        <v>13.3</v>
      </c>
      <c r="J35" s="19">
        <v>12.9</v>
      </c>
      <c r="K35" s="19">
        <v>12.6</v>
      </c>
      <c r="L35" s="19">
        <v>13</v>
      </c>
      <c r="M35" s="19">
        <v>13.3</v>
      </c>
      <c r="N35" s="19">
        <v>13.4</v>
      </c>
      <c r="O35" s="20">
        <f t="shared" si="15"/>
        <v>36.599999999999994</v>
      </c>
      <c r="P35" s="20">
        <f t="shared" si="16"/>
        <v>38.800000000000004</v>
      </c>
      <c r="Q35" s="20">
        <f t="shared" si="17"/>
        <v>39.700000000000003</v>
      </c>
      <c r="R35" s="17">
        <f t="shared" si="18"/>
        <v>62.79999999999999</v>
      </c>
      <c r="S35" s="17">
        <f t="shared" si="19"/>
        <v>65.2</v>
      </c>
      <c r="T35" s="12" t="s">
        <v>108</v>
      </c>
      <c r="U35" s="12" t="s">
        <v>116</v>
      </c>
      <c r="V35" s="14" t="s">
        <v>294</v>
      </c>
      <c r="W35" s="14" t="s">
        <v>587</v>
      </c>
      <c r="X35" s="14" t="s">
        <v>372</v>
      </c>
      <c r="Y35" s="13">
        <v>7.3</v>
      </c>
      <c r="Z35" s="13">
        <v>6.5</v>
      </c>
      <c r="AA35" s="12" t="s">
        <v>106</v>
      </c>
      <c r="AB35" s="13">
        <v>1.1000000000000001</v>
      </c>
      <c r="AC35" s="13" t="s">
        <v>386</v>
      </c>
      <c r="AD35" s="13">
        <v>1.4</v>
      </c>
      <c r="AE35" s="13">
        <v>-0.3</v>
      </c>
      <c r="AF35" s="13"/>
      <c r="AG35" s="12" t="s">
        <v>392</v>
      </c>
      <c r="AH35" s="12" t="s">
        <v>387</v>
      </c>
      <c r="AI35" s="12" t="s">
        <v>120</v>
      </c>
      <c r="AJ35" s="9"/>
      <c r="AK35" s="9" t="s">
        <v>585</v>
      </c>
      <c r="AL35" s="21" t="s">
        <v>619</v>
      </c>
    </row>
    <row r="36" spans="1:38" s="6" customFormat="1">
      <c r="A36" s="7">
        <v>44619</v>
      </c>
      <c r="B36" s="15" t="s">
        <v>112</v>
      </c>
      <c r="C36" s="9" t="s">
        <v>115</v>
      </c>
      <c r="D36" s="23">
        <v>8.0636574074074083E-2</v>
      </c>
      <c r="E36" s="25" t="s">
        <v>597</v>
      </c>
      <c r="F36" s="19">
        <v>12.8</v>
      </c>
      <c r="G36" s="19">
        <v>11.4</v>
      </c>
      <c r="H36" s="19">
        <v>12.5</v>
      </c>
      <c r="I36" s="19">
        <v>13.1</v>
      </c>
      <c r="J36" s="19">
        <v>13</v>
      </c>
      <c r="K36" s="19">
        <v>13.2</v>
      </c>
      <c r="L36" s="19">
        <v>13.6</v>
      </c>
      <c r="M36" s="19">
        <v>13.1</v>
      </c>
      <c r="N36" s="19">
        <v>14</v>
      </c>
      <c r="O36" s="20">
        <f t="shared" si="15"/>
        <v>36.700000000000003</v>
      </c>
      <c r="P36" s="20">
        <f t="shared" si="16"/>
        <v>39.299999999999997</v>
      </c>
      <c r="Q36" s="20">
        <f t="shared" si="17"/>
        <v>40.700000000000003</v>
      </c>
      <c r="R36" s="17">
        <f t="shared" si="18"/>
        <v>62.800000000000004</v>
      </c>
      <c r="S36" s="17">
        <f t="shared" si="19"/>
        <v>66.900000000000006</v>
      </c>
      <c r="T36" s="12" t="s">
        <v>225</v>
      </c>
      <c r="U36" s="12" t="s">
        <v>116</v>
      </c>
      <c r="V36" s="14" t="s">
        <v>204</v>
      </c>
      <c r="W36" s="14" t="s">
        <v>188</v>
      </c>
      <c r="X36" s="14" t="s">
        <v>191</v>
      </c>
      <c r="Y36" s="13">
        <v>5</v>
      </c>
      <c r="Z36" s="13">
        <v>3.5</v>
      </c>
      <c r="AA36" s="12" t="s">
        <v>395</v>
      </c>
      <c r="AB36" s="13">
        <v>1.3</v>
      </c>
      <c r="AC36" s="13" t="s">
        <v>386</v>
      </c>
      <c r="AD36" s="13">
        <v>1.1000000000000001</v>
      </c>
      <c r="AE36" s="13">
        <v>0.2</v>
      </c>
      <c r="AF36" s="13"/>
      <c r="AG36" s="12" t="s">
        <v>392</v>
      </c>
      <c r="AH36" s="12" t="s">
        <v>388</v>
      </c>
      <c r="AI36" s="12" t="s">
        <v>120</v>
      </c>
      <c r="AJ36" s="9"/>
      <c r="AK36" s="9" t="s">
        <v>626</v>
      </c>
      <c r="AL36" s="21" t="s">
        <v>627</v>
      </c>
    </row>
    <row r="37" spans="1:38" s="6" customFormat="1">
      <c r="A37" s="7">
        <v>44619</v>
      </c>
      <c r="B37" s="15" t="s">
        <v>112</v>
      </c>
      <c r="C37" s="9" t="s">
        <v>115</v>
      </c>
      <c r="D37" s="23">
        <v>8.0648148148148149E-2</v>
      </c>
      <c r="E37" s="25" t="s">
        <v>599</v>
      </c>
      <c r="F37" s="19">
        <v>12.7</v>
      </c>
      <c r="G37" s="19">
        <v>12</v>
      </c>
      <c r="H37" s="19">
        <v>13.1</v>
      </c>
      <c r="I37" s="19">
        <v>13.6</v>
      </c>
      <c r="J37" s="19">
        <v>13.3</v>
      </c>
      <c r="K37" s="19">
        <v>12.9</v>
      </c>
      <c r="L37" s="19">
        <v>13</v>
      </c>
      <c r="M37" s="19">
        <v>13.1</v>
      </c>
      <c r="N37" s="19">
        <v>13.1</v>
      </c>
      <c r="O37" s="20">
        <f t="shared" si="15"/>
        <v>37.799999999999997</v>
      </c>
      <c r="P37" s="20">
        <f t="shared" si="16"/>
        <v>39.799999999999997</v>
      </c>
      <c r="Q37" s="20">
        <f t="shared" si="17"/>
        <v>39.200000000000003</v>
      </c>
      <c r="R37" s="17">
        <f t="shared" si="18"/>
        <v>64.7</v>
      </c>
      <c r="S37" s="17">
        <f t="shared" si="19"/>
        <v>65.400000000000006</v>
      </c>
      <c r="T37" s="12" t="s">
        <v>108</v>
      </c>
      <c r="U37" s="12" t="s">
        <v>116</v>
      </c>
      <c r="V37" s="14" t="s">
        <v>600</v>
      </c>
      <c r="W37" s="14" t="s">
        <v>278</v>
      </c>
      <c r="X37" s="14" t="s">
        <v>363</v>
      </c>
      <c r="Y37" s="13">
        <v>5</v>
      </c>
      <c r="Z37" s="13">
        <v>3.5</v>
      </c>
      <c r="AA37" s="12" t="s">
        <v>395</v>
      </c>
      <c r="AB37" s="13">
        <v>1.4</v>
      </c>
      <c r="AC37" s="13" t="s">
        <v>386</v>
      </c>
      <c r="AD37" s="13">
        <v>1.2</v>
      </c>
      <c r="AE37" s="13">
        <v>0.2</v>
      </c>
      <c r="AF37" s="13"/>
      <c r="AG37" s="12" t="s">
        <v>392</v>
      </c>
      <c r="AH37" s="12" t="s">
        <v>388</v>
      </c>
      <c r="AI37" s="12" t="s">
        <v>120</v>
      </c>
      <c r="AJ37" s="9"/>
      <c r="AK37" s="9" t="s">
        <v>630</v>
      </c>
      <c r="AL37" s="21" t="s">
        <v>631</v>
      </c>
    </row>
    <row r="38" spans="1:38" s="6" customFormat="1">
      <c r="A38" s="7">
        <v>44619</v>
      </c>
      <c r="B38" s="28" t="s">
        <v>114</v>
      </c>
      <c r="C38" s="9" t="s">
        <v>115</v>
      </c>
      <c r="D38" s="23">
        <v>7.9907407407407413E-2</v>
      </c>
      <c r="E38" s="25" t="s">
        <v>602</v>
      </c>
      <c r="F38" s="19">
        <v>13</v>
      </c>
      <c r="G38" s="19">
        <v>12.2</v>
      </c>
      <c r="H38" s="19">
        <v>13.4</v>
      </c>
      <c r="I38" s="19">
        <v>13</v>
      </c>
      <c r="J38" s="19">
        <v>12.4</v>
      </c>
      <c r="K38" s="19">
        <v>12.4</v>
      </c>
      <c r="L38" s="19">
        <v>12.7</v>
      </c>
      <c r="M38" s="19">
        <v>12.7</v>
      </c>
      <c r="N38" s="19">
        <v>13.6</v>
      </c>
      <c r="O38" s="20">
        <f t="shared" si="15"/>
        <v>38.6</v>
      </c>
      <c r="P38" s="20">
        <f t="shared" si="16"/>
        <v>37.799999999999997</v>
      </c>
      <c r="Q38" s="20">
        <f t="shared" si="17"/>
        <v>39</v>
      </c>
      <c r="R38" s="17">
        <f t="shared" si="18"/>
        <v>64</v>
      </c>
      <c r="S38" s="17">
        <f t="shared" si="19"/>
        <v>63.800000000000004</v>
      </c>
      <c r="T38" s="12" t="s">
        <v>122</v>
      </c>
      <c r="U38" s="12" t="s">
        <v>116</v>
      </c>
      <c r="V38" s="14" t="s">
        <v>603</v>
      </c>
      <c r="W38" s="14" t="s">
        <v>265</v>
      </c>
      <c r="X38" s="14" t="s">
        <v>253</v>
      </c>
      <c r="Y38" s="13">
        <v>5</v>
      </c>
      <c r="Z38" s="13">
        <v>3.5</v>
      </c>
      <c r="AA38" s="12" t="s">
        <v>395</v>
      </c>
      <c r="AB38" s="13">
        <v>1.4</v>
      </c>
      <c r="AC38" s="13" t="s">
        <v>386</v>
      </c>
      <c r="AD38" s="13">
        <v>1.2</v>
      </c>
      <c r="AE38" s="13">
        <v>0.2</v>
      </c>
      <c r="AF38" s="13"/>
      <c r="AG38" s="12" t="s">
        <v>392</v>
      </c>
      <c r="AH38" s="12" t="s">
        <v>388</v>
      </c>
      <c r="AI38" s="12" t="s">
        <v>395</v>
      </c>
      <c r="AJ38" s="9"/>
      <c r="AK38" s="9" t="s">
        <v>634</v>
      </c>
      <c r="AL38" s="21" t="s">
        <v>635</v>
      </c>
    </row>
    <row r="39" spans="1:38" s="6" customFormat="1">
      <c r="A39" s="7">
        <v>44619</v>
      </c>
      <c r="B39" s="15" t="s">
        <v>111</v>
      </c>
      <c r="C39" s="9" t="s">
        <v>115</v>
      </c>
      <c r="D39" s="23">
        <v>7.9872685185185185E-2</v>
      </c>
      <c r="E39" s="25" t="s">
        <v>608</v>
      </c>
      <c r="F39" s="19">
        <v>13.1</v>
      </c>
      <c r="G39" s="19">
        <v>11.9</v>
      </c>
      <c r="H39" s="19">
        <v>12.9</v>
      </c>
      <c r="I39" s="19">
        <v>12.8</v>
      </c>
      <c r="J39" s="19">
        <v>12.2</v>
      </c>
      <c r="K39" s="19">
        <v>12.6</v>
      </c>
      <c r="L39" s="19">
        <v>13.2</v>
      </c>
      <c r="M39" s="19">
        <v>13</v>
      </c>
      <c r="N39" s="19">
        <v>13.4</v>
      </c>
      <c r="O39" s="20">
        <f t="shared" si="15"/>
        <v>37.9</v>
      </c>
      <c r="P39" s="20">
        <f t="shared" si="16"/>
        <v>37.6</v>
      </c>
      <c r="Q39" s="20">
        <f t="shared" si="17"/>
        <v>39.6</v>
      </c>
      <c r="R39" s="17">
        <f t="shared" si="18"/>
        <v>62.900000000000006</v>
      </c>
      <c r="S39" s="17">
        <f t="shared" si="19"/>
        <v>64.400000000000006</v>
      </c>
      <c r="T39" s="12" t="s">
        <v>108</v>
      </c>
      <c r="U39" s="12" t="s">
        <v>116</v>
      </c>
      <c r="V39" s="14" t="s">
        <v>609</v>
      </c>
      <c r="W39" s="14" t="s">
        <v>610</v>
      </c>
      <c r="X39" s="14" t="s">
        <v>360</v>
      </c>
      <c r="Y39" s="13">
        <v>5</v>
      </c>
      <c r="Z39" s="13">
        <v>3.5</v>
      </c>
      <c r="AA39" s="12" t="s">
        <v>395</v>
      </c>
      <c r="AB39" s="13">
        <v>1.9</v>
      </c>
      <c r="AC39" s="13" t="s">
        <v>386</v>
      </c>
      <c r="AD39" s="13">
        <v>1.7</v>
      </c>
      <c r="AE39" s="13">
        <v>0.2</v>
      </c>
      <c r="AF39" s="13"/>
      <c r="AG39" s="12" t="s">
        <v>392</v>
      </c>
      <c r="AH39" s="12" t="s">
        <v>388</v>
      </c>
      <c r="AI39" s="12" t="s">
        <v>120</v>
      </c>
      <c r="AJ39" s="9"/>
      <c r="AK39" s="9" t="s">
        <v>644</v>
      </c>
      <c r="AL39" s="21" t="s">
        <v>645</v>
      </c>
    </row>
    <row r="40" spans="1:38" s="6" customFormat="1">
      <c r="A40" s="7">
        <v>44625</v>
      </c>
      <c r="B40" s="28" t="s">
        <v>112</v>
      </c>
      <c r="C40" s="9" t="s">
        <v>115</v>
      </c>
      <c r="D40" s="23">
        <v>8.0601851851851855E-2</v>
      </c>
      <c r="E40" s="25" t="s">
        <v>651</v>
      </c>
      <c r="F40" s="19">
        <v>12.8</v>
      </c>
      <c r="G40" s="19">
        <v>11.9</v>
      </c>
      <c r="H40" s="19">
        <v>12.8</v>
      </c>
      <c r="I40" s="19">
        <v>13.5</v>
      </c>
      <c r="J40" s="19">
        <v>13.1</v>
      </c>
      <c r="K40" s="19">
        <v>12.9</v>
      </c>
      <c r="L40" s="19">
        <v>12.8</v>
      </c>
      <c r="M40" s="19">
        <v>13.1</v>
      </c>
      <c r="N40" s="19">
        <v>13.5</v>
      </c>
      <c r="O40" s="20">
        <f t="shared" ref="O40:O47" si="20">SUM(F40:H40)</f>
        <v>37.5</v>
      </c>
      <c r="P40" s="20">
        <f t="shared" ref="P40:P47" si="21">SUM(I40:K40)</f>
        <v>39.5</v>
      </c>
      <c r="Q40" s="20">
        <f t="shared" ref="Q40:Q47" si="22">SUM(L40:N40)</f>
        <v>39.4</v>
      </c>
      <c r="R40" s="17">
        <f t="shared" ref="R40:R47" si="23">SUM(F40:J40)</f>
        <v>64.099999999999994</v>
      </c>
      <c r="S40" s="17">
        <f t="shared" ref="S40:S47" si="24">SUM(J40:N40)</f>
        <v>65.400000000000006</v>
      </c>
      <c r="T40" s="12" t="s">
        <v>108</v>
      </c>
      <c r="U40" s="12" t="s">
        <v>116</v>
      </c>
      <c r="V40" s="14" t="s">
        <v>294</v>
      </c>
      <c r="W40" s="14" t="s">
        <v>276</v>
      </c>
      <c r="X40" s="14" t="s">
        <v>264</v>
      </c>
      <c r="Y40" s="13">
        <v>2.2999999999999998</v>
      </c>
      <c r="Z40" s="13">
        <v>2</v>
      </c>
      <c r="AA40" s="12" t="s">
        <v>120</v>
      </c>
      <c r="AB40" s="13">
        <v>1</v>
      </c>
      <c r="AC40" s="13" t="s">
        <v>386</v>
      </c>
      <c r="AD40" s="13">
        <v>0.6</v>
      </c>
      <c r="AE40" s="13">
        <v>0.4</v>
      </c>
      <c r="AF40" s="13"/>
      <c r="AG40" s="12" t="s">
        <v>388</v>
      </c>
      <c r="AH40" s="12" t="s">
        <v>388</v>
      </c>
      <c r="AI40" s="12" t="s">
        <v>120</v>
      </c>
      <c r="AJ40" s="9"/>
      <c r="AK40" s="9" t="s">
        <v>650</v>
      </c>
      <c r="AL40" s="21" t="s">
        <v>692</v>
      </c>
    </row>
    <row r="41" spans="1:38" s="6" customFormat="1">
      <c r="A41" s="7">
        <v>44625</v>
      </c>
      <c r="B41" s="15" t="s">
        <v>112</v>
      </c>
      <c r="C41" s="9" t="s">
        <v>115</v>
      </c>
      <c r="D41" s="23">
        <v>7.9942129629629641E-2</v>
      </c>
      <c r="E41" s="25" t="s">
        <v>647</v>
      </c>
      <c r="F41" s="19">
        <v>12.8</v>
      </c>
      <c r="G41" s="19">
        <v>11.9</v>
      </c>
      <c r="H41" s="19">
        <v>12.8</v>
      </c>
      <c r="I41" s="19">
        <v>13.6</v>
      </c>
      <c r="J41" s="19">
        <v>12.7</v>
      </c>
      <c r="K41" s="19">
        <v>12.7</v>
      </c>
      <c r="L41" s="19">
        <v>13</v>
      </c>
      <c r="M41" s="19">
        <v>12.9</v>
      </c>
      <c r="N41" s="19">
        <v>13.3</v>
      </c>
      <c r="O41" s="20">
        <f t="shared" si="20"/>
        <v>37.5</v>
      </c>
      <c r="P41" s="20">
        <f t="shared" si="21"/>
        <v>39</v>
      </c>
      <c r="Q41" s="20">
        <f t="shared" si="22"/>
        <v>39.200000000000003</v>
      </c>
      <c r="R41" s="17">
        <f t="shared" si="23"/>
        <v>63.8</v>
      </c>
      <c r="S41" s="17">
        <f t="shared" si="24"/>
        <v>64.599999999999994</v>
      </c>
      <c r="T41" s="12" t="s">
        <v>108</v>
      </c>
      <c r="U41" s="12" t="s">
        <v>116</v>
      </c>
      <c r="V41" s="14" t="s">
        <v>662</v>
      </c>
      <c r="W41" s="14" t="s">
        <v>188</v>
      </c>
      <c r="X41" s="14" t="s">
        <v>135</v>
      </c>
      <c r="Y41" s="13">
        <v>2.2999999999999998</v>
      </c>
      <c r="Z41" s="13">
        <v>2</v>
      </c>
      <c r="AA41" s="12" t="s">
        <v>120</v>
      </c>
      <c r="AB41" s="13">
        <v>0.3</v>
      </c>
      <c r="AC41" s="13" t="s">
        <v>386</v>
      </c>
      <c r="AD41" s="13">
        <v>-0.1</v>
      </c>
      <c r="AE41" s="13">
        <v>0.4</v>
      </c>
      <c r="AF41" s="13"/>
      <c r="AG41" s="12" t="s">
        <v>387</v>
      </c>
      <c r="AH41" s="12" t="s">
        <v>388</v>
      </c>
      <c r="AI41" s="12" t="s">
        <v>120</v>
      </c>
      <c r="AJ41" s="9"/>
      <c r="AK41" s="9" t="s">
        <v>652</v>
      </c>
      <c r="AL41" s="21" t="s">
        <v>694</v>
      </c>
    </row>
    <row r="42" spans="1:38" s="6" customFormat="1">
      <c r="A42" s="7">
        <v>44625</v>
      </c>
      <c r="B42" s="15" t="s">
        <v>113</v>
      </c>
      <c r="C42" s="9" t="s">
        <v>115</v>
      </c>
      <c r="D42" s="23">
        <v>7.778935185185186E-2</v>
      </c>
      <c r="E42" s="25" t="s">
        <v>415</v>
      </c>
      <c r="F42" s="19">
        <v>12.3</v>
      </c>
      <c r="G42" s="19">
        <v>11.4</v>
      </c>
      <c r="H42" s="19">
        <v>12.8</v>
      </c>
      <c r="I42" s="19">
        <v>13.3</v>
      </c>
      <c r="J42" s="19">
        <v>12.2</v>
      </c>
      <c r="K42" s="19">
        <v>12.2</v>
      </c>
      <c r="L42" s="19">
        <v>12.6</v>
      </c>
      <c r="M42" s="19">
        <v>12.3</v>
      </c>
      <c r="N42" s="19">
        <v>13</v>
      </c>
      <c r="O42" s="20">
        <f t="shared" si="20"/>
        <v>36.5</v>
      </c>
      <c r="P42" s="20">
        <f t="shared" si="21"/>
        <v>37.700000000000003</v>
      </c>
      <c r="Q42" s="20">
        <f t="shared" si="22"/>
        <v>37.9</v>
      </c>
      <c r="R42" s="17">
        <f t="shared" si="23"/>
        <v>62</v>
      </c>
      <c r="S42" s="17">
        <f t="shared" si="24"/>
        <v>62.3</v>
      </c>
      <c r="T42" s="12" t="s">
        <v>108</v>
      </c>
      <c r="U42" s="12" t="s">
        <v>116</v>
      </c>
      <c r="V42" s="14" t="s">
        <v>371</v>
      </c>
      <c r="W42" s="14" t="s">
        <v>361</v>
      </c>
      <c r="X42" s="14" t="s">
        <v>193</v>
      </c>
      <c r="Y42" s="13">
        <v>2.2999999999999998</v>
      </c>
      <c r="Z42" s="13">
        <v>2</v>
      </c>
      <c r="AA42" s="12" t="s">
        <v>120</v>
      </c>
      <c r="AB42" s="13">
        <v>-0.3</v>
      </c>
      <c r="AC42" s="13" t="s">
        <v>386</v>
      </c>
      <c r="AD42" s="13">
        <v>-0.5</v>
      </c>
      <c r="AE42" s="13">
        <v>0.2</v>
      </c>
      <c r="AF42" s="13"/>
      <c r="AG42" s="12" t="s">
        <v>389</v>
      </c>
      <c r="AH42" s="12" t="s">
        <v>387</v>
      </c>
      <c r="AI42" s="12" t="s">
        <v>106</v>
      </c>
      <c r="AJ42" s="9" t="s">
        <v>665</v>
      </c>
      <c r="AK42" s="9" t="s">
        <v>661</v>
      </c>
      <c r="AL42" s="21" t="s">
        <v>700</v>
      </c>
    </row>
    <row r="43" spans="1:38" s="6" customFormat="1">
      <c r="A43" s="7">
        <v>44625</v>
      </c>
      <c r="B43" s="15" t="s">
        <v>111</v>
      </c>
      <c r="C43" s="9" t="s">
        <v>115</v>
      </c>
      <c r="D43" s="23">
        <v>7.9178240740740743E-2</v>
      </c>
      <c r="E43" s="25" t="s">
        <v>670</v>
      </c>
      <c r="F43" s="19">
        <v>12.1</v>
      </c>
      <c r="G43" s="19">
        <v>11.4</v>
      </c>
      <c r="H43" s="19">
        <v>12.8</v>
      </c>
      <c r="I43" s="19">
        <v>13.7</v>
      </c>
      <c r="J43" s="19">
        <v>12.9</v>
      </c>
      <c r="K43" s="19">
        <v>12.6</v>
      </c>
      <c r="L43" s="19">
        <v>12.6</v>
      </c>
      <c r="M43" s="19">
        <v>12.8</v>
      </c>
      <c r="N43" s="19">
        <v>13.2</v>
      </c>
      <c r="O43" s="20">
        <f t="shared" si="20"/>
        <v>36.299999999999997</v>
      </c>
      <c r="P43" s="20">
        <f t="shared" si="21"/>
        <v>39.200000000000003</v>
      </c>
      <c r="Q43" s="20">
        <f t="shared" si="22"/>
        <v>38.599999999999994</v>
      </c>
      <c r="R43" s="17">
        <f t="shared" si="23"/>
        <v>62.9</v>
      </c>
      <c r="S43" s="17">
        <f t="shared" si="24"/>
        <v>64.100000000000009</v>
      </c>
      <c r="T43" s="12" t="s">
        <v>108</v>
      </c>
      <c r="U43" s="12" t="s">
        <v>116</v>
      </c>
      <c r="V43" s="14" t="s">
        <v>220</v>
      </c>
      <c r="W43" s="14" t="s">
        <v>682</v>
      </c>
      <c r="X43" s="14" t="s">
        <v>331</v>
      </c>
      <c r="Y43" s="13">
        <v>2.2999999999999998</v>
      </c>
      <c r="Z43" s="13">
        <v>2</v>
      </c>
      <c r="AA43" s="12" t="s">
        <v>120</v>
      </c>
      <c r="AB43" s="13">
        <v>0.9</v>
      </c>
      <c r="AC43" s="13" t="s">
        <v>386</v>
      </c>
      <c r="AD43" s="13">
        <v>0.7</v>
      </c>
      <c r="AE43" s="13">
        <v>0.2</v>
      </c>
      <c r="AF43" s="13"/>
      <c r="AG43" s="12" t="s">
        <v>388</v>
      </c>
      <c r="AH43" s="12" t="s">
        <v>388</v>
      </c>
      <c r="AI43" s="12" t="s">
        <v>120</v>
      </c>
      <c r="AJ43" s="9" t="s">
        <v>665</v>
      </c>
      <c r="AK43" s="9" t="s">
        <v>669</v>
      </c>
      <c r="AL43" s="21" t="s">
        <v>701</v>
      </c>
    </row>
    <row r="44" spans="1:38" s="6" customFormat="1">
      <c r="A44" s="7">
        <v>44626</v>
      </c>
      <c r="B44" s="15" t="s">
        <v>112</v>
      </c>
      <c r="C44" s="9" t="s">
        <v>115</v>
      </c>
      <c r="D44" s="23">
        <v>8.1967592592592592E-2</v>
      </c>
      <c r="E44" s="25" t="s">
        <v>672</v>
      </c>
      <c r="F44" s="19">
        <v>13</v>
      </c>
      <c r="G44" s="19">
        <v>12.9</v>
      </c>
      <c r="H44" s="19">
        <v>13.2</v>
      </c>
      <c r="I44" s="19">
        <v>13.5</v>
      </c>
      <c r="J44" s="19">
        <v>13.1</v>
      </c>
      <c r="K44" s="19">
        <v>12.6</v>
      </c>
      <c r="L44" s="19">
        <v>13.1</v>
      </c>
      <c r="M44" s="19">
        <v>13</v>
      </c>
      <c r="N44" s="19">
        <v>13.8</v>
      </c>
      <c r="O44" s="20">
        <f t="shared" si="20"/>
        <v>39.099999999999994</v>
      </c>
      <c r="P44" s="20">
        <f t="shared" si="21"/>
        <v>39.200000000000003</v>
      </c>
      <c r="Q44" s="20">
        <f t="shared" si="22"/>
        <v>39.900000000000006</v>
      </c>
      <c r="R44" s="17">
        <f t="shared" si="23"/>
        <v>65.699999999999989</v>
      </c>
      <c r="S44" s="17">
        <f t="shared" si="24"/>
        <v>65.599999999999994</v>
      </c>
      <c r="T44" s="12" t="s">
        <v>122</v>
      </c>
      <c r="U44" s="12" t="s">
        <v>116</v>
      </c>
      <c r="V44" s="14" t="s">
        <v>433</v>
      </c>
      <c r="W44" s="14" t="s">
        <v>196</v>
      </c>
      <c r="X44" s="14" t="s">
        <v>359</v>
      </c>
      <c r="Y44" s="13">
        <v>2.5</v>
      </c>
      <c r="Z44" s="13">
        <v>2</v>
      </c>
      <c r="AA44" s="12" t="s">
        <v>395</v>
      </c>
      <c r="AB44" s="13">
        <v>2.8</v>
      </c>
      <c r="AC44" s="13" t="s">
        <v>386</v>
      </c>
      <c r="AD44" s="13">
        <v>2.2000000000000002</v>
      </c>
      <c r="AE44" s="13">
        <v>0.6</v>
      </c>
      <c r="AF44" s="13"/>
      <c r="AG44" s="12" t="s">
        <v>392</v>
      </c>
      <c r="AH44" s="12" t="s">
        <v>388</v>
      </c>
      <c r="AI44" s="12" t="s">
        <v>120</v>
      </c>
      <c r="AJ44" s="9"/>
      <c r="AK44" s="9" t="s">
        <v>673</v>
      </c>
      <c r="AL44" s="21" t="s">
        <v>702</v>
      </c>
    </row>
    <row r="45" spans="1:38" s="6" customFormat="1">
      <c r="A45" s="7">
        <v>44626</v>
      </c>
      <c r="B45" s="15" t="s">
        <v>112</v>
      </c>
      <c r="C45" s="9" t="s">
        <v>115</v>
      </c>
      <c r="D45" s="23">
        <v>8.0659722222222216E-2</v>
      </c>
      <c r="E45" s="25" t="s">
        <v>677</v>
      </c>
      <c r="F45" s="19">
        <v>12.9</v>
      </c>
      <c r="G45" s="19">
        <v>12.4</v>
      </c>
      <c r="H45" s="19">
        <v>13.1</v>
      </c>
      <c r="I45" s="19">
        <v>12.7</v>
      </c>
      <c r="J45" s="19">
        <v>12.1</v>
      </c>
      <c r="K45" s="19">
        <v>12.5</v>
      </c>
      <c r="L45" s="19">
        <v>13.2</v>
      </c>
      <c r="M45" s="19">
        <v>13.7</v>
      </c>
      <c r="N45" s="19">
        <v>14.3</v>
      </c>
      <c r="O45" s="20">
        <f t="shared" si="20"/>
        <v>38.4</v>
      </c>
      <c r="P45" s="20">
        <f t="shared" si="21"/>
        <v>37.299999999999997</v>
      </c>
      <c r="Q45" s="20">
        <f t="shared" si="22"/>
        <v>41.2</v>
      </c>
      <c r="R45" s="17">
        <f t="shared" si="23"/>
        <v>63.199999999999996</v>
      </c>
      <c r="S45" s="17">
        <f t="shared" si="24"/>
        <v>65.8</v>
      </c>
      <c r="T45" s="12" t="s">
        <v>225</v>
      </c>
      <c r="U45" s="12" t="s">
        <v>116</v>
      </c>
      <c r="V45" s="14" t="s">
        <v>191</v>
      </c>
      <c r="W45" s="14" t="s">
        <v>132</v>
      </c>
      <c r="X45" s="14" t="s">
        <v>303</v>
      </c>
      <c r="Y45" s="13">
        <v>2.5</v>
      </c>
      <c r="Z45" s="13">
        <v>2</v>
      </c>
      <c r="AA45" s="12" t="s">
        <v>395</v>
      </c>
      <c r="AB45" s="13">
        <v>1.5</v>
      </c>
      <c r="AC45" s="13" t="s">
        <v>386</v>
      </c>
      <c r="AD45" s="13">
        <v>0.9</v>
      </c>
      <c r="AE45" s="13">
        <v>0.6</v>
      </c>
      <c r="AF45" s="13"/>
      <c r="AG45" s="12" t="s">
        <v>392</v>
      </c>
      <c r="AH45" s="12" t="s">
        <v>388</v>
      </c>
      <c r="AI45" s="12" t="s">
        <v>120</v>
      </c>
      <c r="AJ45" s="9"/>
      <c r="AK45" s="9" t="s">
        <v>676</v>
      </c>
      <c r="AL45" s="21" t="s">
        <v>704</v>
      </c>
    </row>
    <row r="46" spans="1:38" s="6" customFormat="1">
      <c r="A46" s="7">
        <v>44626</v>
      </c>
      <c r="B46" s="15" t="s">
        <v>114</v>
      </c>
      <c r="C46" s="9" t="s">
        <v>115</v>
      </c>
      <c r="D46" s="23">
        <v>7.9895833333333333E-2</v>
      </c>
      <c r="E46" s="25" t="s">
        <v>686</v>
      </c>
      <c r="F46" s="19">
        <v>12.9</v>
      </c>
      <c r="G46" s="19">
        <v>12</v>
      </c>
      <c r="H46" s="19">
        <v>12.7</v>
      </c>
      <c r="I46" s="19">
        <v>12.7</v>
      </c>
      <c r="J46" s="19">
        <v>12.5</v>
      </c>
      <c r="K46" s="19">
        <v>12.9</v>
      </c>
      <c r="L46" s="19">
        <v>12.9</v>
      </c>
      <c r="M46" s="19">
        <v>12.8</v>
      </c>
      <c r="N46" s="19">
        <v>13.9</v>
      </c>
      <c r="O46" s="20">
        <f t="shared" si="20"/>
        <v>37.599999999999994</v>
      </c>
      <c r="P46" s="20">
        <f t="shared" si="21"/>
        <v>38.1</v>
      </c>
      <c r="Q46" s="20">
        <f t="shared" si="22"/>
        <v>39.6</v>
      </c>
      <c r="R46" s="17">
        <f t="shared" si="23"/>
        <v>62.8</v>
      </c>
      <c r="S46" s="17">
        <f t="shared" si="24"/>
        <v>65</v>
      </c>
      <c r="T46" s="12" t="s">
        <v>225</v>
      </c>
      <c r="U46" s="12" t="s">
        <v>116</v>
      </c>
      <c r="V46" s="14" t="s">
        <v>131</v>
      </c>
      <c r="W46" s="14" t="s">
        <v>294</v>
      </c>
      <c r="X46" s="14" t="s">
        <v>687</v>
      </c>
      <c r="Y46" s="13">
        <v>2.5</v>
      </c>
      <c r="Z46" s="13">
        <v>2</v>
      </c>
      <c r="AA46" s="12" t="s">
        <v>395</v>
      </c>
      <c r="AB46" s="13">
        <v>1.3</v>
      </c>
      <c r="AC46" s="13" t="s">
        <v>386</v>
      </c>
      <c r="AD46" s="13">
        <v>0.7</v>
      </c>
      <c r="AE46" s="13">
        <v>0.6</v>
      </c>
      <c r="AF46" s="13"/>
      <c r="AG46" s="12" t="s">
        <v>388</v>
      </c>
      <c r="AH46" s="12" t="s">
        <v>388</v>
      </c>
      <c r="AI46" s="12" t="s">
        <v>120</v>
      </c>
      <c r="AJ46" s="9"/>
      <c r="AK46" s="9" t="s">
        <v>709</v>
      </c>
      <c r="AL46" s="21" t="s">
        <v>710</v>
      </c>
    </row>
    <row r="47" spans="1:38" s="6" customFormat="1">
      <c r="A47" s="7">
        <v>44626</v>
      </c>
      <c r="B47" s="15" t="s">
        <v>105</v>
      </c>
      <c r="C47" s="9" t="s">
        <v>115</v>
      </c>
      <c r="D47" s="23">
        <v>7.9178240740740743E-2</v>
      </c>
      <c r="E47" s="25" t="s">
        <v>691</v>
      </c>
      <c r="F47" s="19">
        <v>12.7</v>
      </c>
      <c r="G47" s="19">
        <v>12.1</v>
      </c>
      <c r="H47" s="19">
        <v>13.1</v>
      </c>
      <c r="I47" s="19">
        <v>13.4</v>
      </c>
      <c r="J47" s="19">
        <v>12.6</v>
      </c>
      <c r="K47" s="19">
        <v>12.4</v>
      </c>
      <c r="L47" s="19">
        <v>12.4</v>
      </c>
      <c r="M47" s="19">
        <v>12.1</v>
      </c>
      <c r="N47" s="19">
        <v>13.3</v>
      </c>
      <c r="O47" s="20">
        <f t="shared" si="20"/>
        <v>37.9</v>
      </c>
      <c r="P47" s="20">
        <f t="shared" si="21"/>
        <v>38.4</v>
      </c>
      <c r="Q47" s="20">
        <f t="shared" si="22"/>
        <v>37.799999999999997</v>
      </c>
      <c r="R47" s="17">
        <f t="shared" si="23"/>
        <v>63.9</v>
      </c>
      <c r="S47" s="17">
        <f t="shared" si="24"/>
        <v>62.8</v>
      </c>
      <c r="T47" s="12" t="s">
        <v>126</v>
      </c>
      <c r="U47" s="12" t="s">
        <v>123</v>
      </c>
      <c r="V47" s="14" t="s">
        <v>211</v>
      </c>
      <c r="W47" s="14" t="s">
        <v>253</v>
      </c>
      <c r="X47" s="14" t="s">
        <v>188</v>
      </c>
      <c r="Y47" s="13">
        <v>2.5</v>
      </c>
      <c r="Z47" s="13">
        <v>2</v>
      </c>
      <c r="AA47" s="12" t="s">
        <v>395</v>
      </c>
      <c r="AB47" s="13">
        <v>2.2999999999999998</v>
      </c>
      <c r="AC47" s="13">
        <v>-0.3</v>
      </c>
      <c r="AD47" s="13">
        <v>1.4</v>
      </c>
      <c r="AE47" s="13">
        <v>0.6</v>
      </c>
      <c r="AF47" s="13"/>
      <c r="AG47" s="12" t="s">
        <v>392</v>
      </c>
      <c r="AH47" s="12" t="s">
        <v>388</v>
      </c>
      <c r="AI47" s="12" t="s">
        <v>120</v>
      </c>
      <c r="AJ47" s="9"/>
      <c r="AK47" s="9" t="s">
        <v>715</v>
      </c>
      <c r="AL47" s="21" t="s">
        <v>716</v>
      </c>
    </row>
  </sheetData>
  <autoFilter ref="A1:AK39" xr:uid="{00000000-0009-0000-0000-000009000000}"/>
  <phoneticPr fontId="2"/>
  <conditionalFormatting sqref="AG2:AH6">
    <cfRule type="containsText" dxfId="170" priority="660" operator="containsText" text="E">
      <formula>NOT(ISERROR(SEARCH("E",AG2)))</formula>
    </cfRule>
    <cfRule type="containsText" dxfId="169" priority="661" operator="containsText" text="B">
      <formula>NOT(ISERROR(SEARCH("B",AG2)))</formula>
    </cfRule>
    <cfRule type="containsText" dxfId="168" priority="662" operator="containsText" text="A">
      <formula>NOT(ISERROR(SEARCH("A",AG2)))</formula>
    </cfRule>
  </conditionalFormatting>
  <conditionalFormatting sqref="AI2:AI6">
    <cfRule type="containsText" dxfId="167" priority="657" operator="containsText" text="E">
      <formula>NOT(ISERROR(SEARCH("E",AI2)))</formula>
    </cfRule>
    <cfRule type="containsText" dxfId="166" priority="658" operator="containsText" text="B">
      <formula>NOT(ISERROR(SEARCH("B",AI2)))</formula>
    </cfRule>
    <cfRule type="containsText" dxfId="165" priority="659" operator="containsText" text="A">
      <formula>NOT(ISERROR(SEARCH("A",AI2)))</formula>
    </cfRule>
  </conditionalFormatting>
  <conditionalFormatting sqref="F2:N5">
    <cfRule type="colorScale" priority="656">
      <colorScale>
        <cfvo type="min"/>
        <cfvo type="percentile" val="50"/>
        <cfvo type="max"/>
        <color rgb="FFF8696B"/>
        <color rgb="FFFFEB84"/>
        <color rgb="FF63BE7B"/>
      </colorScale>
    </cfRule>
  </conditionalFormatting>
  <conditionalFormatting sqref="AJ2">
    <cfRule type="containsText" dxfId="164" priority="653" operator="containsText" text="E">
      <formula>NOT(ISERROR(SEARCH("E",AJ2)))</formula>
    </cfRule>
    <cfRule type="containsText" dxfId="163" priority="654" operator="containsText" text="B">
      <formula>NOT(ISERROR(SEARCH("B",AJ2)))</formula>
    </cfRule>
    <cfRule type="containsText" dxfId="162" priority="655" operator="containsText" text="A">
      <formula>NOT(ISERROR(SEARCH("A",AJ2)))</formula>
    </cfRule>
  </conditionalFormatting>
  <conditionalFormatting sqref="AA2">
    <cfRule type="containsText" dxfId="161" priority="647" operator="containsText" text="D">
      <formula>NOT(ISERROR(SEARCH("D",AA2)))</formula>
    </cfRule>
    <cfRule type="containsText" dxfId="160" priority="648" operator="containsText" text="S">
      <formula>NOT(ISERROR(SEARCH("S",AA2)))</formula>
    </cfRule>
    <cfRule type="containsText" dxfId="159" priority="649" operator="containsText" text="F">
      <formula>NOT(ISERROR(SEARCH("F",AA2)))</formula>
    </cfRule>
    <cfRule type="containsText" dxfId="158" priority="650" operator="containsText" text="E">
      <formula>NOT(ISERROR(SEARCH("E",AA2)))</formula>
    </cfRule>
    <cfRule type="containsText" dxfId="157" priority="651" operator="containsText" text="B">
      <formula>NOT(ISERROR(SEARCH("B",AA2)))</formula>
    </cfRule>
    <cfRule type="containsText" dxfId="156" priority="652" operator="containsText" text="A">
      <formula>NOT(ISERROR(SEARCH("A",AA2)))</formula>
    </cfRule>
  </conditionalFormatting>
  <conditionalFormatting sqref="AA3">
    <cfRule type="containsText" dxfId="155" priority="641" operator="containsText" text="D">
      <formula>NOT(ISERROR(SEARCH("D",AA3)))</formula>
    </cfRule>
    <cfRule type="containsText" dxfId="154" priority="642" operator="containsText" text="S">
      <formula>NOT(ISERROR(SEARCH("S",AA3)))</formula>
    </cfRule>
    <cfRule type="containsText" dxfId="153" priority="643" operator="containsText" text="F">
      <formula>NOT(ISERROR(SEARCH("F",AA3)))</formula>
    </cfRule>
    <cfRule type="containsText" dxfId="152" priority="644" operator="containsText" text="E">
      <formula>NOT(ISERROR(SEARCH("E",AA3)))</formula>
    </cfRule>
    <cfRule type="containsText" dxfId="151" priority="645" operator="containsText" text="B">
      <formula>NOT(ISERROR(SEARCH("B",AA3)))</formula>
    </cfRule>
    <cfRule type="containsText" dxfId="150" priority="646" operator="containsText" text="A">
      <formula>NOT(ISERROR(SEARCH("A",AA3)))</formula>
    </cfRule>
  </conditionalFormatting>
  <conditionalFormatting sqref="AA4:AA6">
    <cfRule type="containsText" dxfId="149" priority="635" operator="containsText" text="D">
      <formula>NOT(ISERROR(SEARCH("D",AA4)))</formula>
    </cfRule>
    <cfRule type="containsText" dxfId="148" priority="636" operator="containsText" text="S">
      <formula>NOT(ISERROR(SEARCH("S",AA4)))</formula>
    </cfRule>
    <cfRule type="containsText" dxfId="147" priority="637" operator="containsText" text="F">
      <formula>NOT(ISERROR(SEARCH("F",AA4)))</formula>
    </cfRule>
    <cfRule type="containsText" dxfId="146" priority="638" operator="containsText" text="E">
      <formula>NOT(ISERROR(SEARCH("E",AA4)))</formula>
    </cfRule>
    <cfRule type="containsText" dxfId="145" priority="639" operator="containsText" text="B">
      <formula>NOT(ISERROR(SEARCH("B",AA4)))</formula>
    </cfRule>
    <cfRule type="containsText" dxfId="144" priority="640" operator="containsText" text="A">
      <formula>NOT(ISERROR(SEARCH("A",AA4)))</formula>
    </cfRule>
  </conditionalFormatting>
  <conditionalFormatting sqref="F6:N6">
    <cfRule type="colorScale" priority="634">
      <colorScale>
        <cfvo type="min"/>
        <cfvo type="percentile" val="50"/>
        <cfvo type="max"/>
        <color rgb="FFF8696B"/>
        <color rgb="FFFFEB84"/>
        <color rgb="FF63BE7B"/>
      </colorScale>
    </cfRule>
  </conditionalFormatting>
  <conditionalFormatting sqref="AJ3:AJ6">
    <cfRule type="containsText" dxfId="143" priority="597" operator="containsText" text="E">
      <formula>NOT(ISERROR(SEARCH("E",AJ3)))</formula>
    </cfRule>
    <cfRule type="containsText" dxfId="142" priority="598" operator="containsText" text="B">
      <formula>NOT(ISERROR(SEARCH("B",AJ3)))</formula>
    </cfRule>
    <cfRule type="containsText" dxfId="141" priority="599" operator="containsText" text="A">
      <formula>NOT(ISERROR(SEARCH("A",AJ3)))</formula>
    </cfRule>
  </conditionalFormatting>
  <conditionalFormatting sqref="AG7:AH15">
    <cfRule type="containsText" dxfId="140" priority="133" operator="containsText" text="E">
      <formula>NOT(ISERROR(SEARCH("E",AG7)))</formula>
    </cfRule>
    <cfRule type="containsText" dxfId="139" priority="134" operator="containsText" text="B">
      <formula>NOT(ISERROR(SEARCH("B",AG7)))</formula>
    </cfRule>
    <cfRule type="containsText" dxfId="138" priority="135" operator="containsText" text="A">
      <formula>NOT(ISERROR(SEARCH("A",AG7)))</formula>
    </cfRule>
  </conditionalFormatting>
  <conditionalFormatting sqref="AI7:AI15">
    <cfRule type="containsText" dxfId="137" priority="130" operator="containsText" text="E">
      <formula>NOT(ISERROR(SEARCH("E",AI7)))</formula>
    </cfRule>
    <cfRule type="containsText" dxfId="136" priority="131" operator="containsText" text="B">
      <formula>NOT(ISERROR(SEARCH("B",AI7)))</formula>
    </cfRule>
    <cfRule type="containsText" dxfId="135" priority="132" operator="containsText" text="A">
      <formula>NOT(ISERROR(SEARCH("A",AI7)))</formula>
    </cfRule>
  </conditionalFormatting>
  <conditionalFormatting sqref="AA7:AA9">
    <cfRule type="containsText" dxfId="134" priority="124" operator="containsText" text="D">
      <formula>NOT(ISERROR(SEARCH("D",AA7)))</formula>
    </cfRule>
    <cfRule type="containsText" dxfId="133" priority="125" operator="containsText" text="S">
      <formula>NOT(ISERROR(SEARCH("S",AA7)))</formula>
    </cfRule>
    <cfRule type="containsText" dxfId="132" priority="126" operator="containsText" text="F">
      <formula>NOT(ISERROR(SEARCH("F",AA7)))</formula>
    </cfRule>
    <cfRule type="containsText" dxfId="131" priority="127" operator="containsText" text="E">
      <formula>NOT(ISERROR(SEARCH("E",AA7)))</formula>
    </cfRule>
    <cfRule type="containsText" dxfId="130" priority="128" operator="containsText" text="B">
      <formula>NOT(ISERROR(SEARCH("B",AA7)))</formula>
    </cfRule>
    <cfRule type="containsText" dxfId="129" priority="129" operator="containsText" text="A">
      <formula>NOT(ISERROR(SEARCH("A",AA7)))</formula>
    </cfRule>
  </conditionalFormatting>
  <conditionalFormatting sqref="F7:N14">
    <cfRule type="colorScale" priority="123">
      <colorScale>
        <cfvo type="min"/>
        <cfvo type="percentile" val="50"/>
        <cfvo type="max"/>
        <color rgb="FFF8696B"/>
        <color rgb="FFFFEB84"/>
        <color rgb="FF63BE7B"/>
      </colorScale>
    </cfRule>
  </conditionalFormatting>
  <conditionalFormatting sqref="AJ7:AJ15">
    <cfRule type="containsText" dxfId="128" priority="120" operator="containsText" text="E">
      <formula>NOT(ISERROR(SEARCH("E",AJ7)))</formula>
    </cfRule>
    <cfRule type="containsText" dxfId="127" priority="121" operator="containsText" text="B">
      <formula>NOT(ISERROR(SEARCH("B",AJ7)))</formula>
    </cfRule>
    <cfRule type="containsText" dxfId="126" priority="122" operator="containsText" text="A">
      <formula>NOT(ISERROR(SEARCH("A",AJ7)))</formula>
    </cfRule>
  </conditionalFormatting>
  <conditionalFormatting sqref="AA11">
    <cfRule type="containsText" dxfId="125" priority="114" operator="containsText" text="D">
      <formula>NOT(ISERROR(SEARCH("D",AA11)))</formula>
    </cfRule>
    <cfRule type="containsText" dxfId="124" priority="115" operator="containsText" text="S">
      <formula>NOT(ISERROR(SEARCH("S",AA11)))</formula>
    </cfRule>
    <cfRule type="containsText" dxfId="123" priority="116" operator="containsText" text="F">
      <formula>NOT(ISERROR(SEARCH("F",AA11)))</formula>
    </cfRule>
    <cfRule type="containsText" dxfId="122" priority="117" operator="containsText" text="E">
      <formula>NOT(ISERROR(SEARCH("E",AA11)))</formula>
    </cfRule>
    <cfRule type="containsText" dxfId="121" priority="118" operator="containsText" text="B">
      <formula>NOT(ISERROR(SEARCH("B",AA11)))</formula>
    </cfRule>
    <cfRule type="containsText" dxfId="120" priority="119" operator="containsText" text="A">
      <formula>NOT(ISERROR(SEARCH("A",AA11)))</formula>
    </cfRule>
  </conditionalFormatting>
  <conditionalFormatting sqref="AA10">
    <cfRule type="containsText" dxfId="119" priority="108" operator="containsText" text="D">
      <formula>NOT(ISERROR(SEARCH("D",AA10)))</formula>
    </cfRule>
    <cfRule type="containsText" dxfId="118" priority="109" operator="containsText" text="S">
      <formula>NOT(ISERROR(SEARCH("S",AA10)))</formula>
    </cfRule>
    <cfRule type="containsText" dxfId="117" priority="110" operator="containsText" text="F">
      <formula>NOT(ISERROR(SEARCH("F",AA10)))</formula>
    </cfRule>
    <cfRule type="containsText" dxfId="116" priority="111" operator="containsText" text="E">
      <formula>NOT(ISERROR(SEARCH("E",AA10)))</formula>
    </cfRule>
    <cfRule type="containsText" dxfId="115" priority="112" operator="containsText" text="B">
      <formula>NOT(ISERROR(SEARCH("B",AA10)))</formula>
    </cfRule>
    <cfRule type="containsText" dxfId="114" priority="113" operator="containsText" text="A">
      <formula>NOT(ISERROR(SEARCH("A",AA10)))</formula>
    </cfRule>
  </conditionalFormatting>
  <conditionalFormatting sqref="AA12:AA15">
    <cfRule type="containsText" dxfId="113" priority="102" operator="containsText" text="D">
      <formula>NOT(ISERROR(SEARCH("D",AA12)))</formula>
    </cfRule>
    <cfRule type="containsText" dxfId="112" priority="103" operator="containsText" text="S">
      <formula>NOT(ISERROR(SEARCH("S",AA12)))</formula>
    </cfRule>
    <cfRule type="containsText" dxfId="111" priority="104" operator="containsText" text="F">
      <formula>NOT(ISERROR(SEARCH("F",AA12)))</formula>
    </cfRule>
    <cfRule type="containsText" dxfId="110" priority="105" operator="containsText" text="E">
      <formula>NOT(ISERROR(SEARCH("E",AA12)))</formula>
    </cfRule>
    <cfRule type="containsText" dxfId="109" priority="106" operator="containsText" text="B">
      <formula>NOT(ISERROR(SEARCH("B",AA12)))</formula>
    </cfRule>
    <cfRule type="containsText" dxfId="108" priority="107" operator="containsText" text="A">
      <formula>NOT(ISERROR(SEARCH("A",AA12)))</formula>
    </cfRule>
  </conditionalFormatting>
  <conditionalFormatting sqref="F15:N15">
    <cfRule type="colorScale" priority="101">
      <colorScale>
        <cfvo type="min"/>
        <cfvo type="percentile" val="50"/>
        <cfvo type="max"/>
        <color rgb="FFF8696B"/>
        <color rgb="FFFFEB84"/>
        <color rgb="FF63BE7B"/>
      </colorScale>
    </cfRule>
  </conditionalFormatting>
  <conditionalFormatting sqref="AG16:AH24">
    <cfRule type="containsText" dxfId="107" priority="98" operator="containsText" text="E">
      <formula>NOT(ISERROR(SEARCH("E",AG16)))</formula>
    </cfRule>
    <cfRule type="containsText" dxfId="106" priority="99" operator="containsText" text="B">
      <formula>NOT(ISERROR(SEARCH("B",AG16)))</formula>
    </cfRule>
    <cfRule type="containsText" dxfId="105" priority="100" operator="containsText" text="A">
      <formula>NOT(ISERROR(SEARCH("A",AG16)))</formula>
    </cfRule>
  </conditionalFormatting>
  <conditionalFormatting sqref="AI16:AI24">
    <cfRule type="containsText" dxfId="104" priority="95" operator="containsText" text="E">
      <formula>NOT(ISERROR(SEARCH("E",AI16)))</formula>
    </cfRule>
    <cfRule type="containsText" dxfId="103" priority="96" operator="containsText" text="B">
      <formula>NOT(ISERROR(SEARCH("B",AI16)))</formula>
    </cfRule>
    <cfRule type="containsText" dxfId="102" priority="97" operator="containsText" text="A">
      <formula>NOT(ISERROR(SEARCH("A",AI16)))</formula>
    </cfRule>
  </conditionalFormatting>
  <conditionalFormatting sqref="AJ16:AJ24">
    <cfRule type="containsText" dxfId="101" priority="92" operator="containsText" text="E">
      <formula>NOT(ISERROR(SEARCH("E",AJ16)))</formula>
    </cfRule>
    <cfRule type="containsText" dxfId="100" priority="93" operator="containsText" text="B">
      <formula>NOT(ISERROR(SEARCH("B",AJ16)))</formula>
    </cfRule>
    <cfRule type="containsText" dxfId="99" priority="94" operator="containsText" text="A">
      <formula>NOT(ISERROR(SEARCH("A",AJ16)))</formula>
    </cfRule>
  </conditionalFormatting>
  <conditionalFormatting sqref="AA21:AA24">
    <cfRule type="containsText" dxfId="98" priority="86" operator="containsText" text="D">
      <formula>NOT(ISERROR(SEARCH("D",AA21)))</formula>
    </cfRule>
    <cfRule type="containsText" dxfId="97" priority="87" operator="containsText" text="S">
      <formula>NOT(ISERROR(SEARCH("S",AA21)))</formula>
    </cfRule>
    <cfRule type="containsText" dxfId="96" priority="88" operator="containsText" text="F">
      <formula>NOT(ISERROR(SEARCH("F",AA21)))</formula>
    </cfRule>
    <cfRule type="containsText" dxfId="95" priority="89" operator="containsText" text="E">
      <formula>NOT(ISERROR(SEARCH("E",AA21)))</formula>
    </cfRule>
    <cfRule type="containsText" dxfId="94" priority="90" operator="containsText" text="B">
      <formula>NOT(ISERROR(SEARCH("B",AA21)))</formula>
    </cfRule>
    <cfRule type="containsText" dxfId="93" priority="91" operator="containsText" text="A">
      <formula>NOT(ISERROR(SEARCH("A",AA21)))</formula>
    </cfRule>
  </conditionalFormatting>
  <conditionalFormatting sqref="F16:N24">
    <cfRule type="colorScale" priority="85">
      <colorScale>
        <cfvo type="min"/>
        <cfvo type="percentile" val="50"/>
        <cfvo type="max"/>
        <color rgb="FFF8696B"/>
        <color rgb="FFFFEB84"/>
        <color rgb="FF63BE7B"/>
      </colorScale>
    </cfRule>
  </conditionalFormatting>
  <conditionalFormatting sqref="AA16:AA20">
    <cfRule type="containsText" dxfId="92" priority="79" operator="containsText" text="D">
      <formula>NOT(ISERROR(SEARCH("D",AA16)))</formula>
    </cfRule>
    <cfRule type="containsText" dxfId="91" priority="80" operator="containsText" text="S">
      <formula>NOT(ISERROR(SEARCH("S",AA16)))</formula>
    </cfRule>
    <cfRule type="containsText" dxfId="90" priority="81" operator="containsText" text="F">
      <formula>NOT(ISERROR(SEARCH("F",AA16)))</formula>
    </cfRule>
    <cfRule type="containsText" dxfId="89" priority="82" operator="containsText" text="E">
      <formula>NOT(ISERROR(SEARCH("E",AA16)))</formula>
    </cfRule>
    <cfRule type="containsText" dxfId="88" priority="83" operator="containsText" text="B">
      <formula>NOT(ISERROR(SEARCH("B",AA16)))</formula>
    </cfRule>
    <cfRule type="containsText" dxfId="87" priority="84" operator="containsText" text="A">
      <formula>NOT(ISERROR(SEARCH("A",AA16)))</formula>
    </cfRule>
  </conditionalFormatting>
  <conditionalFormatting sqref="AG25:AH31">
    <cfRule type="containsText" dxfId="86" priority="76" operator="containsText" text="E">
      <formula>NOT(ISERROR(SEARCH("E",AG25)))</formula>
    </cfRule>
    <cfRule type="containsText" dxfId="85" priority="77" operator="containsText" text="B">
      <formula>NOT(ISERROR(SEARCH("B",AG25)))</formula>
    </cfRule>
    <cfRule type="containsText" dxfId="84" priority="78" operator="containsText" text="A">
      <formula>NOT(ISERROR(SEARCH("A",AG25)))</formula>
    </cfRule>
  </conditionalFormatting>
  <conditionalFormatting sqref="AI25:AI31">
    <cfRule type="containsText" dxfId="83" priority="73" operator="containsText" text="E">
      <formula>NOT(ISERROR(SEARCH("E",AI25)))</formula>
    </cfRule>
    <cfRule type="containsText" dxfId="82" priority="74" operator="containsText" text="B">
      <formula>NOT(ISERROR(SEARCH("B",AI25)))</formula>
    </cfRule>
    <cfRule type="containsText" dxfId="81" priority="75" operator="containsText" text="A">
      <formula>NOT(ISERROR(SEARCH("A",AI25)))</formula>
    </cfRule>
  </conditionalFormatting>
  <conditionalFormatting sqref="AJ25:AJ31">
    <cfRule type="containsText" dxfId="80" priority="70" operator="containsText" text="E">
      <formula>NOT(ISERROR(SEARCH("E",AJ25)))</formula>
    </cfRule>
    <cfRule type="containsText" dxfId="79" priority="71" operator="containsText" text="B">
      <formula>NOT(ISERROR(SEARCH("B",AJ25)))</formula>
    </cfRule>
    <cfRule type="containsText" dxfId="78" priority="72" operator="containsText" text="A">
      <formula>NOT(ISERROR(SEARCH("A",AJ25)))</formula>
    </cfRule>
  </conditionalFormatting>
  <conditionalFormatting sqref="AA25:AA31">
    <cfRule type="containsText" dxfId="77" priority="64" operator="containsText" text="D">
      <formula>NOT(ISERROR(SEARCH("D",AA25)))</formula>
    </cfRule>
    <cfRule type="containsText" dxfId="76" priority="65" operator="containsText" text="S">
      <formula>NOT(ISERROR(SEARCH("S",AA25)))</formula>
    </cfRule>
    <cfRule type="containsText" dxfId="75" priority="66" operator="containsText" text="F">
      <formula>NOT(ISERROR(SEARCH("F",AA25)))</formula>
    </cfRule>
    <cfRule type="containsText" dxfId="74" priority="67" operator="containsText" text="E">
      <formula>NOT(ISERROR(SEARCH("E",AA25)))</formula>
    </cfRule>
    <cfRule type="containsText" dxfId="73" priority="68" operator="containsText" text="B">
      <formula>NOT(ISERROR(SEARCH("B",AA25)))</formula>
    </cfRule>
    <cfRule type="containsText" dxfId="72" priority="69" operator="containsText" text="A">
      <formula>NOT(ISERROR(SEARCH("A",AA25)))</formula>
    </cfRule>
  </conditionalFormatting>
  <conditionalFormatting sqref="F25:N31">
    <cfRule type="colorScale" priority="63">
      <colorScale>
        <cfvo type="min"/>
        <cfvo type="percentile" val="50"/>
        <cfvo type="max"/>
        <color rgb="FFF8696B"/>
        <color rgb="FFFFEB84"/>
        <color rgb="FF63BE7B"/>
      </colorScale>
    </cfRule>
  </conditionalFormatting>
  <conditionalFormatting sqref="AG32:AH39">
    <cfRule type="containsText" dxfId="71" priority="60" operator="containsText" text="E">
      <formula>NOT(ISERROR(SEARCH("E",AG32)))</formula>
    </cfRule>
    <cfRule type="containsText" dxfId="70" priority="61" operator="containsText" text="B">
      <formula>NOT(ISERROR(SEARCH("B",AG32)))</formula>
    </cfRule>
    <cfRule type="containsText" dxfId="69" priority="62" operator="containsText" text="A">
      <formula>NOT(ISERROR(SEARCH("A",AG32)))</formula>
    </cfRule>
  </conditionalFormatting>
  <conditionalFormatting sqref="AI32:AI39">
    <cfRule type="containsText" dxfId="68" priority="57" operator="containsText" text="E">
      <formula>NOT(ISERROR(SEARCH("E",AI32)))</formula>
    </cfRule>
    <cfRule type="containsText" dxfId="67" priority="58" operator="containsText" text="B">
      <formula>NOT(ISERROR(SEARCH("B",AI32)))</formula>
    </cfRule>
    <cfRule type="containsText" dxfId="66" priority="59" operator="containsText" text="A">
      <formula>NOT(ISERROR(SEARCH("A",AI32)))</formula>
    </cfRule>
  </conditionalFormatting>
  <conditionalFormatting sqref="AJ32:AJ39">
    <cfRule type="containsText" dxfId="65" priority="54" operator="containsText" text="E">
      <formula>NOT(ISERROR(SEARCH("E",AJ32)))</formula>
    </cfRule>
    <cfRule type="containsText" dxfId="64" priority="55" operator="containsText" text="B">
      <formula>NOT(ISERROR(SEARCH("B",AJ32)))</formula>
    </cfRule>
    <cfRule type="containsText" dxfId="63" priority="56" operator="containsText" text="A">
      <formula>NOT(ISERROR(SEARCH("A",AJ32)))</formula>
    </cfRule>
  </conditionalFormatting>
  <conditionalFormatting sqref="F32:N39">
    <cfRule type="colorScale" priority="47">
      <colorScale>
        <cfvo type="min"/>
        <cfvo type="percentile" val="50"/>
        <cfvo type="max"/>
        <color rgb="FFF8696B"/>
        <color rgb="FFFFEB84"/>
        <color rgb="FF63BE7B"/>
      </colorScale>
    </cfRule>
  </conditionalFormatting>
  <conditionalFormatting sqref="AA32">
    <cfRule type="containsText" dxfId="62" priority="41" operator="containsText" text="D">
      <formula>NOT(ISERROR(SEARCH("D",AA32)))</formula>
    </cfRule>
    <cfRule type="containsText" dxfId="61" priority="42" operator="containsText" text="S">
      <formula>NOT(ISERROR(SEARCH("S",AA32)))</formula>
    </cfRule>
    <cfRule type="containsText" dxfId="60" priority="43" operator="containsText" text="F">
      <formula>NOT(ISERROR(SEARCH("F",AA32)))</formula>
    </cfRule>
    <cfRule type="containsText" dxfId="59" priority="44" operator="containsText" text="E">
      <formula>NOT(ISERROR(SEARCH("E",AA32)))</formula>
    </cfRule>
    <cfRule type="containsText" dxfId="58" priority="45" operator="containsText" text="B">
      <formula>NOT(ISERROR(SEARCH("B",AA32)))</formula>
    </cfRule>
    <cfRule type="containsText" dxfId="57" priority="46" operator="containsText" text="A">
      <formula>NOT(ISERROR(SEARCH("A",AA32)))</formula>
    </cfRule>
  </conditionalFormatting>
  <conditionalFormatting sqref="AA33:AA39">
    <cfRule type="containsText" dxfId="56" priority="29" operator="containsText" text="D">
      <formula>NOT(ISERROR(SEARCH("D",AA33)))</formula>
    </cfRule>
    <cfRule type="containsText" dxfId="55" priority="30" operator="containsText" text="S">
      <formula>NOT(ISERROR(SEARCH("S",AA33)))</formula>
    </cfRule>
    <cfRule type="containsText" dxfId="54" priority="31" operator="containsText" text="F">
      <formula>NOT(ISERROR(SEARCH("F",AA33)))</formula>
    </cfRule>
    <cfRule type="containsText" dxfId="53" priority="32" operator="containsText" text="E">
      <formula>NOT(ISERROR(SEARCH("E",AA33)))</formula>
    </cfRule>
    <cfRule type="containsText" dxfId="52" priority="33" operator="containsText" text="B">
      <formula>NOT(ISERROR(SEARCH("B",AA33)))</formula>
    </cfRule>
    <cfRule type="containsText" dxfId="51" priority="34" operator="containsText" text="A">
      <formula>NOT(ISERROR(SEARCH("A",AA33)))</formula>
    </cfRule>
  </conditionalFormatting>
  <conditionalFormatting sqref="AG40:AH47">
    <cfRule type="containsText" dxfId="50" priority="26" operator="containsText" text="E">
      <formula>NOT(ISERROR(SEARCH("E",AG40)))</formula>
    </cfRule>
    <cfRule type="containsText" dxfId="49" priority="27" operator="containsText" text="B">
      <formula>NOT(ISERROR(SEARCH("B",AG40)))</formula>
    </cfRule>
    <cfRule type="containsText" dxfId="48" priority="28" operator="containsText" text="A">
      <formula>NOT(ISERROR(SEARCH("A",AG40)))</formula>
    </cfRule>
  </conditionalFormatting>
  <conditionalFormatting sqref="AI40:AI47">
    <cfRule type="containsText" dxfId="47" priority="23" operator="containsText" text="E">
      <formula>NOT(ISERROR(SEARCH("E",AI40)))</formula>
    </cfRule>
    <cfRule type="containsText" dxfId="46" priority="24" operator="containsText" text="B">
      <formula>NOT(ISERROR(SEARCH("B",AI40)))</formula>
    </cfRule>
    <cfRule type="containsText" dxfId="45" priority="25" operator="containsText" text="A">
      <formula>NOT(ISERROR(SEARCH("A",AI40)))</formula>
    </cfRule>
  </conditionalFormatting>
  <conditionalFormatting sqref="AJ40:AJ47">
    <cfRule type="containsText" dxfId="44" priority="20" operator="containsText" text="E">
      <formula>NOT(ISERROR(SEARCH("E",AJ40)))</formula>
    </cfRule>
    <cfRule type="containsText" dxfId="43" priority="21" operator="containsText" text="B">
      <formula>NOT(ISERROR(SEARCH("B",AJ40)))</formula>
    </cfRule>
    <cfRule type="containsText" dxfId="42" priority="22" operator="containsText" text="A">
      <formula>NOT(ISERROR(SEARCH("A",AJ40)))</formula>
    </cfRule>
  </conditionalFormatting>
  <conditionalFormatting sqref="F40:N47">
    <cfRule type="colorScale" priority="19">
      <colorScale>
        <cfvo type="min"/>
        <cfvo type="percentile" val="50"/>
        <cfvo type="max"/>
        <color rgb="FFF8696B"/>
        <color rgb="FFFFEB84"/>
        <color rgb="FF63BE7B"/>
      </colorScale>
    </cfRule>
  </conditionalFormatting>
  <conditionalFormatting sqref="AA40:AA47">
    <cfRule type="containsText" dxfId="41" priority="1" operator="containsText" text="D">
      <formula>NOT(ISERROR(SEARCH("D",AA40)))</formula>
    </cfRule>
    <cfRule type="containsText" dxfId="40" priority="2" operator="containsText" text="S">
      <formula>NOT(ISERROR(SEARCH("S",AA40)))</formula>
    </cfRule>
    <cfRule type="containsText" dxfId="39" priority="3" operator="containsText" text="F">
      <formula>NOT(ISERROR(SEARCH("F",AA40)))</formula>
    </cfRule>
    <cfRule type="containsText" dxfId="38" priority="4" operator="containsText" text="E">
      <formula>NOT(ISERROR(SEARCH("E",AA40)))</formula>
    </cfRule>
    <cfRule type="containsText" dxfId="37" priority="5" operator="containsText" text="B">
      <formula>NOT(ISERROR(SEARCH("B",AA40)))</formula>
    </cfRule>
    <cfRule type="containsText" dxfId="36" priority="6" operator="containsText" text="A">
      <formula>NOT(ISERROR(SEARCH("A",AA40)))</formula>
    </cfRule>
  </conditionalFormatting>
  <dataValidations count="1">
    <dataValidation type="list" allowBlank="1" showInputMessage="1" showErrorMessage="1" sqref="AJ2:AJ47"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6 S2:S6 O7:S15 O16:S24 O25:S31 O32:S39 O40:S4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3"/>
  <sheetViews>
    <sheetView workbookViewId="0">
      <pane xSplit="5" ySplit="1" topLeftCell="F2" activePane="bottomRight" state="frozen"/>
      <selection activeCell="E24" sqref="E24"/>
      <selection pane="topRight" activeCell="E24" sqref="E24"/>
      <selection pane="bottomLeft" activeCell="E24" sqref="E24"/>
      <selection pane="bottomRight" activeCell="C3" sqref="C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33</v>
      </c>
      <c r="AM1" s="1" t="s">
        <v>27</v>
      </c>
      <c r="AN1" s="1" t="s">
        <v>103</v>
      </c>
    </row>
    <row r="2" spans="1:40" s="6" customFormat="1">
      <c r="A2" s="7">
        <v>44570</v>
      </c>
      <c r="B2" s="8" t="s">
        <v>114</v>
      </c>
      <c r="C2" s="9" t="s">
        <v>115</v>
      </c>
      <c r="D2" s="10">
        <v>0.10833333333333334</v>
      </c>
      <c r="E2" s="9" t="s">
        <v>321</v>
      </c>
      <c r="F2" s="11">
        <v>13.1</v>
      </c>
      <c r="G2" s="11">
        <v>12.1</v>
      </c>
      <c r="H2" s="11">
        <v>13</v>
      </c>
      <c r="I2" s="11">
        <v>14.1</v>
      </c>
      <c r="J2" s="11">
        <v>13.5</v>
      </c>
      <c r="K2" s="11">
        <v>13.8</v>
      </c>
      <c r="L2" s="11">
        <v>14.1</v>
      </c>
      <c r="M2" s="11">
        <v>12.7</v>
      </c>
      <c r="N2" s="11">
        <v>11.6</v>
      </c>
      <c r="O2" s="11">
        <v>12.4</v>
      </c>
      <c r="P2" s="11">
        <v>12.6</v>
      </c>
      <c r="Q2" s="11">
        <v>13</v>
      </c>
      <c r="R2" s="16">
        <f>SUM(F2:H2)</f>
        <v>38.200000000000003</v>
      </c>
      <c r="S2" s="16">
        <f>SUM(I2:N2)</f>
        <v>79.8</v>
      </c>
      <c r="T2" s="16">
        <f>SUM(O2:Q2)</f>
        <v>38</v>
      </c>
      <c r="U2" s="17">
        <f>SUM(F2:J2)</f>
        <v>65.800000000000011</v>
      </c>
      <c r="V2" s="12" t="s">
        <v>126</v>
      </c>
      <c r="W2" s="12" t="s">
        <v>123</v>
      </c>
      <c r="X2" s="14" t="s">
        <v>188</v>
      </c>
      <c r="Y2" s="14" t="s">
        <v>131</v>
      </c>
      <c r="Z2" s="14" t="s">
        <v>136</v>
      </c>
      <c r="AA2" s="13">
        <v>5.3</v>
      </c>
      <c r="AB2" s="13">
        <v>4.2</v>
      </c>
      <c r="AC2" s="12" t="s">
        <v>120</v>
      </c>
      <c r="AD2" s="13">
        <v>0.1</v>
      </c>
      <c r="AE2" s="13">
        <v>-0.4</v>
      </c>
      <c r="AF2" s="13">
        <v>-0.6</v>
      </c>
      <c r="AG2" s="13">
        <v>0.3</v>
      </c>
      <c r="AH2" s="13" t="s">
        <v>393</v>
      </c>
      <c r="AI2" s="12" t="s">
        <v>389</v>
      </c>
      <c r="AJ2" s="12" t="s">
        <v>388</v>
      </c>
      <c r="AK2" s="12" t="s">
        <v>120</v>
      </c>
      <c r="AL2" s="9"/>
      <c r="AM2" s="9" t="s">
        <v>322</v>
      </c>
      <c r="AN2" s="21" t="s">
        <v>323</v>
      </c>
    </row>
    <row r="3" spans="1:40" s="6" customFormat="1">
      <c r="A3" s="7">
        <v>44571</v>
      </c>
      <c r="B3" s="8" t="s">
        <v>111</v>
      </c>
      <c r="C3" s="9" t="s">
        <v>115</v>
      </c>
      <c r="D3" s="10">
        <v>0.1083912037037037</v>
      </c>
      <c r="E3" s="9" t="s">
        <v>355</v>
      </c>
      <c r="F3" s="11">
        <v>12.8</v>
      </c>
      <c r="G3" s="11">
        <v>12</v>
      </c>
      <c r="H3" s="11">
        <v>11.9</v>
      </c>
      <c r="I3" s="11">
        <v>13.2</v>
      </c>
      <c r="J3" s="11">
        <v>14.7</v>
      </c>
      <c r="K3" s="11">
        <v>14.5</v>
      </c>
      <c r="L3" s="11">
        <v>13.6</v>
      </c>
      <c r="M3" s="11">
        <v>12.4</v>
      </c>
      <c r="N3" s="11">
        <v>12.5</v>
      </c>
      <c r="O3" s="11">
        <v>12.8</v>
      </c>
      <c r="P3" s="11">
        <v>12.7</v>
      </c>
      <c r="Q3" s="11">
        <v>13.4</v>
      </c>
      <c r="R3" s="16">
        <f>SUM(F3:H3)</f>
        <v>36.700000000000003</v>
      </c>
      <c r="S3" s="16">
        <f>SUM(I3:N3)</f>
        <v>80.900000000000006</v>
      </c>
      <c r="T3" s="16">
        <f>SUM(O3:Q3)</f>
        <v>38.9</v>
      </c>
      <c r="U3" s="17">
        <f>SUM(F3:J3)</f>
        <v>64.600000000000009</v>
      </c>
      <c r="V3" s="12" t="s">
        <v>122</v>
      </c>
      <c r="W3" s="12" t="s">
        <v>129</v>
      </c>
      <c r="X3" s="14" t="s">
        <v>136</v>
      </c>
      <c r="Y3" s="14" t="s">
        <v>109</v>
      </c>
      <c r="Z3" s="14" t="s">
        <v>364</v>
      </c>
      <c r="AA3" s="13">
        <v>4.9000000000000004</v>
      </c>
      <c r="AB3" s="13">
        <v>3.7</v>
      </c>
      <c r="AC3" s="12" t="s">
        <v>120</v>
      </c>
      <c r="AD3" s="13">
        <v>1.5</v>
      </c>
      <c r="AE3" s="13">
        <v>-0.3</v>
      </c>
      <c r="AF3" s="13">
        <v>0.8</v>
      </c>
      <c r="AG3" s="13">
        <v>0.4</v>
      </c>
      <c r="AH3" s="13"/>
      <c r="AI3" s="12" t="s">
        <v>388</v>
      </c>
      <c r="AJ3" s="12" t="s">
        <v>388</v>
      </c>
      <c r="AK3" s="12" t="s">
        <v>120</v>
      </c>
      <c r="AL3" s="9"/>
      <c r="AM3" s="9" t="s">
        <v>354</v>
      </c>
      <c r="AN3" s="21" t="s">
        <v>382</v>
      </c>
    </row>
  </sheetData>
  <autoFilter ref="A1:AM2" xr:uid="{00000000-0009-0000-0000-00000A000000}"/>
  <phoneticPr fontId="2"/>
  <conditionalFormatting sqref="AI2:AJ2">
    <cfRule type="containsText" dxfId="35" priority="532" operator="containsText" text="E">
      <formula>NOT(ISERROR(SEARCH("E",AI2)))</formula>
    </cfRule>
    <cfRule type="containsText" dxfId="34" priority="533" operator="containsText" text="B">
      <formula>NOT(ISERROR(SEARCH("B",AI2)))</formula>
    </cfRule>
    <cfRule type="containsText" dxfId="33" priority="534" operator="containsText" text="A">
      <formula>NOT(ISERROR(SEARCH("A",AI2)))</formula>
    </cfRule>
  </conditionalFormatting>
  <conditionalFormatting sqref="AK2">
    <cfRule type="containsText" dxfId="32" priority="526" operator="containsText" text="E">
      <formula>NOT(ISERROR(SEARCH("E",AK2)))</formula>
    </cfRule>
    <cfRule type="containsText" dxfId="31" priority="527" operator="containsText" text="B">
      <formula>NOT(ISERROR(SEARCH("B",AK2)))</formula>
    </cfRule>
    <cfRule type="containsText" dxfId="30" priority="528" operator="containsText" text="A">
      <formula>NOT(ISERROR(SEARCH("A",AK2)))</formula>
    </cfRule>
  </conditionalFormatting>
  <conditionalFormatting sqref="F2:Q2">
    <cfRule type="colorScale" priority="1028">
      <colorScale>
        <cfvo type="min"/>
        <cfvo type="percentile" val="50"/>
        <cfvo type="max"/>
        <color rgb="FFF8696B"/>
        <color rgb="FFFFEB84"/>
        <color rgb="FF63BE7B"/>
      </colorScale>
    </cfRule>
  </conditionalFormatting>
  <conditionalFormatting sqref="AI3:AJ3">
    <cfRule type="containsText" dxfId="29" priority="157" operator="containsText" text="E">
      <formula>NOT(ISERROR(SEARCH("E",AI3)))</formula>
    </cfRule>
    <cfRule type="containsText" dxfId="28" priority="158" operator="containsText" text="B">
      <formula>NOT(ISERROR(SEARCH("B",AI3)))</formula>
    </cfRule>
    <cfRule type="containsText" dxfId="27" priority="159" operator="containsText" text="A">
      <formula>NOT(ISERROR(SEARCH("A",AI3)))</formula>
    </cfRule>
  </conditionalFormatting>
  <conditionalFormatting sqref="AK3">
    <cfRule type="containsText" dxfId="26" priority="154" operator="containsText" text="E">
      <formula>NOT(ISERROR(SEARCH("E",AK3)))</formula>
    </cfRule>
    <cfRule type="containsText" dxfId="25" priority="155" operator="containsText" text="B">
      <formula>NOT(ISERROR(SEARCH("B",AK3)))</formula>
    </cfRule>
    <cfRule type="containsText" dxfId="24" priority="156" operator="containsText" text="A">
      <formula>NOT(ISERROR(SEARCH("A",AK3)))</formula>
    </cfRule>
  </conditionalFormatting>
  <conditionalFormatting sqref="F3:Q3">
    <cfRule type="colorScale" priority="160">
      <colorScale>
        <cfvo type="min"/>
        <cfvo type="percentile" val="50"/>
        <cfvo type="max"/>
        <color rgb="FFF8696B"/>
        <color rgb="FFFFEB84"/>
        <color rgb="FF63BE7B"/>
      </colorScale>
    </cfRule>
  </conditionalFormatting>
  <conditionalFormatting sqref="AC2:AC3">
    <cfRule type="containsText" dxfId="23" priority="130" operator="containsText" text="D">
      <formula>NOT(ISERROR(SEARCH("D",AC2)))</formula>
    </cfRule>
    <cfRule type="containsText" dxfId="22" priority="131" operator="containsText" text="S">
      <formula>NOT(ISERROR(SEARCH("S",AC2)))</formula>
    </cfRule>
    <cfRule type="containsText" dxfId="21" priority="132" operator="containsText" text="F">
      <formula>NOT(ISERROR(SEARCH("F",AC2)))</formula>
    </cfRule>
    <cfRule type="containsText" dxfId="20" priority="133" operator="containsText" text="E">
      <formula>NOT(ISERROR(SEARCH("E",AC2)))</formula>
    </cfRule>
    <cfRule type="containsText" dxfId="19" priority="134" operator="containsText" text="B">
      <formula>NOT(ISERROR(SEARCH("B",AC2)))</formula>
    </cfRule>
    <cfRule type="containsText" dxfId="18" priority="135" operator="containsText" text="A">
      <formula>NOT(ISERROR(SEARCH("A",AC2)))</formula>
    </cfRule>
  </conditionalFormatting>
  <conditionalFormatting sqref="AL2:AL3">
    <cfRule type="containsText" dxfId="17" priority="127" operator="containsText" text="E">
      <formula>NOT(ISERROR(SEARCH("E",AL2)))</formula>
    </cfRule>
    <cfRule type="containsText" dxfId="16" priority="128" operator="containsText" text="B">
      <formula>NOT(ISERROR(SEARCH("B",AL2)))</formula>
    </cfRule>
    <cfRule type="containsText" dxfId="15" priority="129" operator="containsText" text="A">
      <formula>NOT(ISERROR(SEARCH("A",AL2)))</formula>
    </cfRule>
  </conditionalFormatting>
  <dataValidations count="1">
    <dataValidation type="list" allowBlank="1" showInputMessage="1" showErrorMessage="1" sqref="AL2:AL3"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topLeftCell="J1" workbookViewId="0">
      <selection activeCell="V2" sqref="V2:W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14" priority="53" operator="containsText" text="E">
      <formula>NOT(ISERROR(SEARCH("E",AI2)))</formula>
    </cfRule>
    <cfRule type="containsText" dxfId="13" priority="54" operator="containsText" text="B">
      <formula>NOT(ISERROR(SEARCH("B",AI2)))</formula>
    </cfRule>
    <cfRule type="containsText" dxfId="12" priority="55" operator="containsText" text="A">
      <formula>NOT(ISERROR(SEARCH("A",AI2)))</formula>
    </cfRule>
  </conditionalFormatting>
  <conditionalFormatting sqref="AK2">
    <cfRule type="containsText" dxfId="11" priority="50" operator="containsText" text="E">
      <formula>NOT(ISERROR(SEARCH("E",AK2)))</formula>
    </cfRule>
    <cfRule type="containsText" dxfId="10" priority="51" operator="containsText" text="B">
      <formula>NOT(ISERROR(SEARCH("B",AK2)))</formula>
    </cfRule>
    <cfRule type="containsText" dxfId="9" priority="52" operator="containsText" text="A">
      <formula>NOT(ISERROR(SEARCH("A",AK2)))</formula>
    </cfRule>
  </conditionalFormatting>
  <conditionalFormatting sqref="F2:R2">
    <cfRule type="colorScale" priority="43">
      <colorScale>
        <cfvo type="min"/>
        <cfvo type="percentile" val="50"/>
        <cfvo type="max"/>
        <color rgb="FFF8696B"/>
        <color rgb="FFFFEB84"/>
        <color rgb="FF63BE7B"/>
      </colorScale>
    </cfRule>
  </conditionalFormatting>
  <conditionalFormatting sqref="AC2">
    <cfRule type="containsText" dxfId="8" priority="4" operator="containsText" text="D">
      <formula>NOT(ISERROR(SEARCH("D",AC2)))</formula>
    </cfRule>
    <cfRule type="containsText" dxfId="7" priority="5" operator="containsText" text="S">
      <formula>NOT(ISERROR(SEARCH("S",AC2)))</formula>
    </cfRule>
    <cfRule type="containsText" dxfId="6" priority="6" operator="containsText" text="F">
      <formula>NOT(ISERROR(SEARCH("F",AC2)))</formula>
    </cfRule>
    <cfRule type="containsText" dxfId="5" priority="7" operator="containsText" text="E">
      <formula>NOT(ISERROR(SEARCH("E",AC2)))</formula>
    </cfRule>
    <cfRule type="containsText" dxfId="4" priority="8" operator="containsText" text="B">
      <formula>NOT(ISERROR(SEARCH("B",AC2)))</formula>
    </cfRule>
    <cfRule type="containsText" dxfId="3" priority="9" operator="containsText" text="A">
      <formula>NOT(ISERROR(SEARCH("A",AC2)))</formula>
    </cfRule>
  </conditionalFormatting>
  <conditionalFormatting sqref="AL2">
    <cfRule type="containsText" dxfId="2" priority="1" operator="containsText" text="E">
      <formula>NOT(ISERROR(SEARCH("E",AL2)))</formula>
    </cfRule>
    <cfRule type="containsText" dxfId="1" priority="2" operator="containsText" text="B">
      <formula>NOT(ISERROR(SEARCH("B",AL2)))</formula>
    </cfRule>
    <cfRule type="containsText" dxfId="0" priority="3" operator="containsText" text="A">
      <formula>NOT(ISERROR(SEARCH("A",AL2)))</formula>
    </cfRule>
  </conditionalFormatting>
  <dataValidations count="1">
    <dataValidation type="list" allowBlank="1" showInputMessage="1" showErrorMessage="1" sqref="AL2" xr:uid="{0A1048CD-32E4-C746-ADEC-8297A5D1D427}">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6"/>
  <sheetViews>
    <sheetView tabSelected="1" workbookViewId="0">
      <pane xSplit="5" ySplit="1" topLeftCell="V2" activePane="bottomRight" state="frozen"/>
      <selection activeCell="E24" sqref="E24"/>
      <selection pane="topRight" activeCell="E24" sqref="E24"/>
      <selection pane="bottomLeft" activeCell="E24" sqref="E24"/>
      <selection pane="bottomRight" activeCell="Y6" sqref="Y6:AE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118</v>
      </c>
      <c r="X1" s="4" t="s">
        <v>119</v>
      </c>
      <c r="Y1" s="4" t="s">
        <v>0</v>
      </c>
      <c r="Z1" s="4" t="s">
        <v>98</v>
      </c>
      <c r="AA1" s="4" t="s">
        <v>1</v>
      </c>
      <c r="AB1" s="4" t="s">
        <v>2</v>
      </c>
      <c r="AC1" s="4"/>
      <c r="AD1" s="4" t="s">
        <v>3</v>
      </c>
      <c r="AE1" s="4" t="s">
        <v>4</v>
      </c>
      <c r="AF1" s="4" t="s">
        <v>25</v>
      </c>
      <c r="AG1" s="4" t="s">
        <v>33</v>
      </c>
      <c r="AH1" s="5" t="s">
        <v>27</v>
      </c>
      <c r="AI1" s="5" t="s">
        <v>103</v>
      </c>
    </row>
    <row r="2" spans="1:35" s="6" customFormat="1">
      <c r="A2" s="7">
        <v>44570</v>
      </c>
      <c r="B2" s="8" t="s">
        <v>246</v>
      </c>
      <c r="C2" s="9" t="s">
        <v>115</v>
      </c>
      <c r="D2" s="10">
        <v>4.731481481481481E-2</v>
      </c>
      <c r="E2" s="24" t="s">
        <v>295</v>
      </c>
      <c r="F2" s="11">
        <v>11.9</v>
      </c>
      <c r="G2" s="11">
        <v>10.3</v>
      </c>
      <c r="H2" s="11">
        <v>11.1</v>
      </c>
      <c r="I2" s="11">
        <v>11.6</v>
      </c>
      <c r="J2" s="11">
        <v>11.6</v>
      </c>
      <c r="K2" s="11">
        <v>12.3</v>
      </c>
      <c r="L2" s="16">
        <f>SUM(F2:H2)</f>
        <v>33.300000000000004</v>
      </c>
      <c r="M2" s="16">
        <f>SUM(I2:K2)</f>
        <v>35.5</v>
      </c>
      <c r="N2" s="17">
        <f>SUM(F2:J2)</f>
        <v>56.500000000000007</v>
      </c>
      <c r="O2" s="12" t="s">
        <v>225</v>
      </c>
      <c r="P2" s="12" t="s">
        <v>123</v>
      </c>
      <c r="Q2" s="14" t="s">
        <v>306</v>
      </c>
      <c r="R2" s="14" t="s">
        <v>326</v>
      </c>
      <c r="S2" s="14" t="s">
        <v>193</v>
      </c>
      <c r="T2" s="14" t="s">
        <v>106</v>
      </c>
      <c r="U2" s="13">
        <v>11.7</v>
      </c>
      <c r="V2" s="13">
        <v>12.7</v>
      </c>
      <c r="W2" s="13">
        <v>9.8000000000000007</v>
      </c>
      <c r="X2" s="12" t="s">
        <v>106</v>
      </c>
      <c r="Y2" s="13">
        <v>-0.5</v>
      </c>
      <c r="Z2" s="13" t="s">
        <v>386</v>
      </c>
      <c r="AA2" s="13">
        <v>-0.1</v>
      </c>
      <c r="AB2" s="9">
        <v>-0.4</v>
      </c>
      <c r="AC2" s="9"/>
      <c r="AD2" s="12" t="s">
        <v>387</v>
      </c>
      <c r="AE2" s="12" t="s">
        <v>387</v>
      </c>
      <c r="AF2" s="12" t="s">
        <v>106</v>
      </c>
      <c r="AG2" s="9"/>
      <c r="AH2" s="9" t="s">
        <v>324</v>
      </c>
      <c r="AI2" s="21" t="s">
        <v>325</v>
      </c>
    </row>
    <row r="3" spans="1:35" s="6" customFormat="1">
      <c r="A3" s="7">
        <v>44576</v>
      </c>
      <c r="B3" s="8" t="s">
        <v>105</v>
      </c>
      <c r="C3" s="9" t="s">
        <v>115</v>
      </c>
      <c r="D3" s="10">
        <v>4.7303240740740743E-2</v>
      </c>
      <c r="E3" s="24" t="s">
        <v>426</v>
      </c>
      <c r="F3" s="11">
        <v>11.9</v>
      </c>
      <c r="G3" s="11">
        <v>10.4</v>
      </c>
      <c r="H3" s="11">
        <v>10.8</v>
      </c>
      <c r="I3" s="11">
        <v>11.4</v>
      </c>
      <c r="J3" s="11">
        <v>11.5</v>
      </c>
      <c r="K3" s="11">
        <v>12.7</v>
      </c>
      <c r="L3" s="16">
        <f>SUM(F3:H3)</f>
        <v>33.1</v>
      </c>
      <c r="M3" s="16">
        <f>SUM(I3:K3)</f>
        <v>35.599999999999994</v>
      </c>
      <c r="N3" s="17">
        <f>SUM(F3:J3)</f>
        <v>56</v>
      </c>
      <c r="O3" s="12" t="s">
        <v>225</v>
      </c>
      <c r="P3" s="12" t="s">
        <v>116</v>
      </c>
      <c r="Q3" s="14" t="s">
        <v>247</v>
      </c>
      <c r="R3" s="14" t="s">
        <v>427</v>
      </c>
      <c r="S3" s="14" t="s">
        <v>128</v>
      </c>
      <c r="T3" s="14" t="s">
        <v>106</v>
      </c>
      <c r="U3" s="13">
        <v>12.1</v>
      </c>
      <c r="V3" s="13">
        <v>13.5</v>
      </c>
      <c r="W3" s="13">
        <v>9.9</v>
      </c>
      <c r="X3" s="12" t="s">
        <v>120</v>
      </c>
      <c r="Y3" s="13">
        <v>0.6</v>
      </c>
      <c r="Z3" s="13" t="s">
        <v>386</v>
      </c>
      <c r="AA3" s="13">
        <v>0.8</v>
      </c>
      <c r="AB3" s="9">
        <v>-0.2</v>
      </c>
      <c r="AC3" s="9"/>
      <c r="AD3" s="12" t="s">
        <v>392</v>
      </c>
      <c r="AE3" s="12" t="s">
        <v>388</v>
      </c>
      <c r="AF3" s="12" t="s">
        <v>120</v>
      </c>
      <c r="AG3" s="9"/>
      <c r="AH3" s="9" t="s">
        <v>425</v>
      </c>
      <c r="AI3" s="21" t="s">
        <v>465</v>
      </c>
    </row>
    <row r="4" spans="1:35" s="6" customFormat="1">
      <c r="A4" s="7">
        <v>44577</v>
      </c>
      <c r="B4" s="8" t="s">
        <v>113</v>
      </c>
      <c r="C4" s="9" t="s">
        <v>115</v>
      </c>
      <c r="D4" s="10">
        <v>4.7326388888888883E-2</v>
      </c>
      <c r="E4" s="24" t="s">
        <v>446</v>
      </c>
      <c r="F4" s="11">
        <v>11.9</v>
      </c>
      <c r="G4" s="11">
        <v>10.4</v>
      </c>
      <c r="H4" s="11">
        <v>11.3</v>
      </c>
      <c r="I4" s="11">
        <v>11.8</v>
      </c>
      <c r="J4" s="11">
        <v>11.3</v>
      </c>
      <c r="K4" s="11">
        <v>12.2</v>
      </c>
      <c r="L4" s="16">
        <f>SUM(F4:H4)</f>
        <v>33.6</v>
      </c>
      <c r="M4" s="16">
        <f>SUM(I4:K4)</f>
        <v>35.299999999999997</v>
      </c>
      <c r="N4" s="17">
        <f>SUM(F4:J4)</f>
        <v>56.7</v>
      </c>
      <c r="O4" s="12" t="s">
        <v>108</v>
      </c>
      <c r="P4" s="12" t="s">
        <v>129</v>
      </c>
      <c r="Q4" s="14" t="s">
        <v>447</v>
      </c>
      <c r="R4" s="14" t="s">
        <v>241</v>
      </c>
      <c r="S4" s="14" t="s">
        <v>448</v>
      </c>
      <c r="T4" s="14" t="s">
        <v>106</v>
      </c>
      <c r="U4" s="13">
        <v>12.5</v>
      </c>
      <c r="V4" s="13">
        <v>11.8</v>
      </c>
      <c r="W4" s="13">
        <v>9.6999999999999993</v>
      </c>
      <c r="X4" s="12" t="s">
        <v>120</v>
      </c>
      <c r="Y4" s="13">
        <v>0.5</v>
      </c>
      <c r="Z4" s="13" t="s">
        <v>386</v>
      </c>
      <c r="AA4" s="13">
        <v>0.6</v>
      </c>
      <c r="AB4" s="9">
        <v>-0.1</v>
      </c>
      <c r="AC4" s="9"/>
      <c r="AD4" s="12" t="s">
        <v>388</v>
      </c>
      <c r="AE4" s="12" t="s">
        <v>387</v>
      </c>
      <c r="AF4" s="12" t="s">
        <v>121</v>
      </c>
      <c r="AG4" s="9"/>
      <c r="AH4" s="9" t="s">
        <v>483</v>
      </c>
      <c r="AI4" s="21" t="s">
        <v>484</v>
      </c>
    </row>
    <row r="5" spans="1:35" s="6" customFormat="1">
      <c r="A5" s="7">
        <v>44577</v>
      </c>
      <c r="B5" s="8" t="s">
        <v>111</v>
      </c>
      <c r="C5" s="9" t="s">
        <v>115</v>
      </c>
      <c r="D5" s="10">
        <v>4.7962962962962964E-2</v>
      </c>
      <c r="E5" s="24" t="s">
        <v>450</v>
      </c>
      <c r="F5" s="11">
        <v>11.9</v>
      </c>
      <c r="G5" s="11">
        <v>11</v>
      </c>
      <c r="H5" s="11">
        <v>11.4</v>
      </c>
      <c r="I5" s="11">
        <v>11.7</v>
      </c>
      <c r="J5" s="11">
        <v>11.3</v>
      </c>
      <c r="K5" s="11">
        <v>12.1</v>
      </c>
      <c r="L5" s="16">
        <f>SUM(F5:H5)</f>
        <v>34.299999999999997</v>
      </c>
      <c r="M5" s="16">
        <f>SUM(I5:K5)</f>
        <v>35.1</v>
      </c>
      <c r="N5" s="17">
        <f>SUM(F5:J5)</f>
        <v>57.3</v>
      </c>
      <c r="O5" s="12" t="s">
        <v>108</v>
      </c>
      <c r="P5" s="12" t="s">
        <v>123</v>
      </c>
      <c r="Q5" s="14" t="s">
        <v>445</v>
      </c>
      <c r="R5" s="14" t="s">
        <v>451</v>
      </c>
      <c r="S5" s="14" t="s">
        <v>452</v>
      </c>
      <c r="T5" s="14" t="s">
        <v>106</v>
      </c>
      <c r="U5" s="13">
        <v>12.5</v>
      </c>
      <c r="V5" s="13">
        <v>11.8</v>
      </c>
      <c r="W5" s="13">
        <v>9.6999999999999993</v>
      </c>
      <c r="X5" s="12" t="s">
        <v>120</v>
      </c>
      <c r="Y5" s="13">
        <v>0.6</v>
      </c>
      <c r="Z5" s="13" t="s">
        <v>386</v>
      </c>
      <c r="AA5" s="13">
        <v>0.7</v>
      </c>
      <c r="AB5" s="9">
        <v>-0.1</v>
      </c>
      <c r="AC5" s="9"/>
      <c r="AD5" s="12" t="s">
        <v>388</v>
      </c>
      <c r="AE5" s="12" t="s">
        <v>388</v>
      </c>
      <c r="AF5" s="12" t="s">
        <v>106</v>
      </c>
      <c r="AG5" s="9"/>
      <c r="AH5" s="9" t="s">
        <v>487</v>
      </c>
      <c r="AI5" s="21" t="s">
        <v>488</v>
      </c>
    </row>
    <row r="6" spans="1:35" s="6" customFormat="1">
      <c r="A6" s="7">
        <v>44625</v>
      </c>
      <c r="B6" s="8" t="s">
        <v>105</v>
      </c>
      <c r="C6" s="9" t="s">
        <v>115</v>
      </c>
      <c r="D6" s="10">
        <v>4.6631944444444441E-2</v>
      </c>
      <c r="E6" s="24" t="s">
        <v>667</v>
      </c>
      <c r="F6" s="11">
        <v>11.9</v>
      </c>
      <c r="G6" s="11">
        <v>10.6</v>
      </c>
      <c r="H6" s="11">
        <v>10.9</v>
      </c>
      <c r="I6" s="11">
        <v>11.3</v>
      </c>
      <c r="J6" s="11">
        <v>11.2</v>
      </c>
      <c r="K6" s="11">
        <v>12</v>
      </c>
      <c r="L6" s="16">
        <f>SUM(F6:H6)</f>
        <v>33.4</v>
      </c>
      <c r="M6" s="16">
        <f>SUM(I6:K6)</f>
        <v>34.5</v>
      </c>
      <c r="N6" s="17">
        <f>SUM(F6:J6)</f>
        <v>55.900000000000006</v>
      </c>
      <c r="O6" s="12" t="s">
        <v>225</v>
      </c>
      <c r="P6" s="12" t="s">
        <v>123</v>
      </c>
      <c r="Q6" s="14" t="s">
        <v>668</v>
      </c>
      <c r="R6" s="14" t="s">
        <v>333</v>
      </c>
      <c r="S6" s="14" t="s">
        <v>371</v>
      </c>
      <c r="T6" s="14" t="s">
        <v>569</v>
      </c>
      <c r="U6" s="13">
        <v>11.2</v>
      </c>
      <c r="V6" s="13">
        <v>12.8</v>
      </c>
      <c r="W6" s="13">
        <v>9.6</v>
      </c>
      <c r="X6" s="12" t="s">
        <v>106</v>
      </c>
      <c r="Y6" s="13">
        <v>-0.1</v>
      </c>
      <c r="Z6" s="13" t="s">
        <v>386</v>
      </c>
      <c r="AA6" s="13">
        <v>0.4</v>
      </c>
      <c r="AB6" s="9">
        <v>-0.5</v>
      </c>
      <c r="AC6" s="9"/>
      <c r="AD6" s="12" t="s">
        <v>388</v>
      </c>
      <c r="AE6" s="12" t="s">
        <v>387</v>
      </c>
      <c r="AF6" s="12" t="s">
        <v>120</v>
      </c>
      <c r="AG6" s="9" t="s">
        <v>665</v>
      </c>
      <c r="AH6" s="9"/>
      <c r="AI6" s="21"/>
    </row>
  </sheetData>
  <autoFilter ref="A1:AH2" xr:uid="{00000000-0009-0000-0000-000001000000}"/>
  <phoneticPr fontId="2"/>
  <conditionalFormatting sqref="AD2:AE2">
    <cfRule type="containsText" dxfId="755" priority="901" operator="containsText" text="E">
      <formula>NOT(ISERROR(SEARCH("E",AD2)))</formula>
    </cfRule>
    <cfRule type="containsText" dxfId="754" priority="902" operator="containsText" text="B">
      <formula>NOT(ISERROR(SEARCH("B",AD2)))</formula>
    </cfRule>
    <cfRule type="containsText" dxfId="753" priority="903" operator="containsText" text="A">
      <formula>NOT(ISERROR(SEARCH("A",AD2)))</formula>
    </cfRule>
  </conditionalFormatting>
  <conditionalFormatting sqref="AF2:AG2">
    <cfRule type="containsText" dxfId="752" priority="898" operator="containsText" text="E">
      <formula>NOT(ISERROR(SEARCH("E",AF2)))</formula>
    </cfRule>
    <cfRule type="containsText" dxfId="751" priority="899" operator="containsText" text="B">
      <formula>NOT(ISERROR(SEARCH("B",AF2)))</formula>
    </cfRule>
    <cfRule type="containsText" dxfId="750" priority="900" operator="containsText" text="A">
      <formula>NOT(ISERROR(SEARCH("A",AF2)))</formula>
    </cfRule>
  </conditionalFormatting>
  <conditionalFormatting sqref="F2:K2">
    <cfRule type="colorScale" priority="286">
      <colorScale>
        <cfvo type="min"/>
        <cfvo type="percentile" val="50"/>
        <cfvo type="max"/>
        <color rgb="FFF8696B"/>
        <color rgb="FFFFEB84"/>
        <color rgb="FF63BE7B"/>
      </colorScale>
    </cfRule>
  </conditionalFormatting>
  <conditionalFormatting sqref="X2">
    <cfRule type="containsText" dxfId="749" priority="28" operator="containsText" text="D">
      <formula>NOT(ISERROR(SEARCH("D",X2)))</formula>
    </cfRule>
    <cfRule type="containsText" dxfId="748" priority="29" operator="containsText" text="S">
      <formula>NOT(ISERROR(SEARCH("S",X2)))</formula>
    </cfRule>
    <cfRule type="containsText" dxfId="747" priority="30" operator="containsText" text="F">
      <formula>NOT(ISERROR(SEARCH("F",X2)))</formula>
    </cfRule>
    <cfRule type="containsText" dxfId="746" priority="31" operator="containsText" text="E">
      <formula>NOT(ISERROR(SEARCH("E",X2)))</formula>
    </cfRule>
    <cfRule type="containsText" dxfId="745" priority="32" operator="containsText" text="B">
      <formula>NOT(ISERROR(SEARCH("B",X2)))</formula>
    </cfRule>
    <cfRule type="containsText" dxfId="744" priority="33" operator="containsText" text="A">
      <formula>NOT(ISERROR(SEARCH("A",X2)))</formula>
    </cfRule>
  </conditionalFormatting>
  <conditionalFormatting sqref="AD3:AE5">
    <cfRule type="containsText" dxfId="743" priority="25" operator="containsText" text="E">
      <formula>NOT(ISERROR(SEARCH("E",AD3)))</formula>
    </cfRule>
    <cfRule type="containsText" dxfId="742" priority="26" operator="containsText" text="B">
      <formula>NOT(ISERROR(SEARCH("B",AD3)))</formula>
    </cfRule>
    <cfRule type="containsText" dxfId="741" priority="27" operator="containsText" text="A">
      <formula>NOT(ISERROR(SEARCH("A",AD3)))</formula>
    </cfRule>
  </conditionalFormatting>
  <conditionalFormatting sqref="AF3:AG5">
    <cfRule type="containsText" dxfId="740" priority="22" operator="containsText" text="E">
      <formula>NOT(ISERROR(SEARCH("E",AF3)))</formula>
    </cfRule>
    <cfRule type="containsText" dxfId="739" priority="23" operator="containsText" text="B">
      <formula>NOT(ISERROR(SEARCH("B",AF3)))</formula>
    </cfRule>
    <cfRule type="containsText" dxfId="738" priority="24" operator="containsText" text="A">
      <formula>NOT(ISERROR(SEARCH("A",AF3)))</formula>
    </cfRule>
  </conditionalFormatting>
  <conditionalFormatting sqref="F3:K5">
    <cfRule type="colorScale" priority="21">
      <colorScale>
        <cfvo type="min"/>
        <cfvo type="percentile" val="50"/>
        <cfvo type="max"/>
        <color rgb="FFF8696B"/>
        <color rgb="FFFFEB84"/>
        <color rgb="FF63BE7B"/>
      </colorScale>
    </cfRule>
  </conditionalFormatting>
  <conditionalFormatting sqref="X3:X5">
    <cfRule type="containsText" dxfId="737" priority="15" operator="containsText" text="D">
      <formula>NOT(ISERROR(SEARCH("D",X3)))</formula>
    </cfRule>
    <cfRule type="containsText" dxfId="736" priority="16" operator="containsText" text="S">
      <formula>NOT(ISERROR(SEARCH("S",X3)))</formula>
    </cfRule>
    <cfRule type="containsText" dxfId="735" priority="17" operator="containsText" text="F">
      <formula>NOT(ISERROR(SEARCH("F",X3)))</formula>
    </cfRule>
    <cfRule type="containsText" dxfId="734" priority="18" operator="containsText" text="E">
      <formula>NOT(ISERROR(SEARCH("E",X3)))</formula>
    </cfRule>
    <cfRule type="containsText" dxfId="733" priority="19" operator="containsText" text="B">
      <formula>NOT(ISERROR(SEARCH("B",X3)))</formula>
    </cfRule>
    <cfRule type="containsText" dxfId="732" priority="20" operator="containsText" text="A">
      <formula>NOT(ISERROR(SEARCH("A",X3)))</formula>
    </cfRule>
  </conditionalFormatting>
  <conditionalFormatting sqref="AD6:AE6">
    <cfRule type="containsText" dxfId="731" priority="12" operator="containsText" text="E">
      <formula>NOT(ISERROR(SEARCH("E",AD6)))</formula>
    </cfRule>
    <cfRule type="containsText" dxfId="730" priority="13" operator="containsText" text="B">
      <formula>NOT(ISERROR(SEARCH("B",AD6)))</formula>
    </cfRule>
    <cfRule type="containsText" dxfId="729" priority="14" operator="containsText" text="A">
      <formula>NOT(ISERROR(SEARCH("A",AD6)))</formula>
    </cfRule>
  </conditionalFormatting>
  <conditionalFormatting sqref="AF6:AG6">
    <cfRule type="containsText" dxfId="728" priority="9" operator="containsText" text="E">
      <formula>NOT(ISERROR(SEARCH("E",AF6)))</formula>
    </cfRule>
    <cfRule type="containsText" dxfId="727" priority="10" operator="containsText" text="B">
      <formula>NOT(ISERROR(SEARCH("B",AF6)))</formula>
    </cfRule>
    <cfRule type="containsText" dxfId="726" priority="11" operator="containsText" text="A">
      <formula>NOT(ISERROR(SEARCH("A",AF6)))</formula>
    </cfRule>
  </conditionalFormatting>
  <conditionalFormatting sqref="X6">
    <cfRule type="containsText" dxfId="725" priority="2" operator="containsText" text="D">
      <formula>NOT(ISERROR(SEARCH("D",X6)))</formula>
    </cfRule>
    <cfRule type="containsText" dxfId="724" priority="3" operator="containsText" text="S">
      <formula>NOT(ISERROR(SEARCH("S",X6)))</formula>
    </cfRule>
    <cfRule type="containsText" dxfId="723" priority="4" operator="containsText" text="F">
      <formula>NOT(ISERROR(SEARCH("F",X6)))</formula>
    </cfRule>
    <cfRule type="containsText" dxfId="722" priority="5" operator="containsText" text="E">
      <formula>NOT(ISERROR(SEARCH("E",X6)))</formula>
    </cfRule>
    <cfRule type="containsText" dxfId="721" priority="6" operator="containsText" text="B">
      <formula>NOT(ISERROR(SEARCH("B",X6)))</formula>
    </cfRule>
    <cfRule type="containsText" dxfId="720" priority="7" operator="containsText" text="A">
      <formula>NOT(ISERROR(SEARCH("A",X6)))</formula>
    </cfRule>
  </conditionalFormatting>
  <conditionalFormatting sqref="F6:K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6"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5 L6:N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21"/>
  <sheetViews>
    <sheetView workbookViewId="0">
      <pane xSplit="5" ySplit="1" topLeftCell="V3" activePane="bottomRight" state="frozen"/>
      <selection activeCell="E24" sqref="E24"/>
      <selection pane="topRight" activeCell="E24" sqref="E24"/>
      <selection pane="bottomLeft" activeCell="E24" sqref="E24"/>
      <selection pane="bottomRight" activeCell="AM27" sqref="AM27"/>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1" t="s">
        <v>184</v>
      </c>
      <c r="S1" s="2" t="s">
        <v>20</v>
      </c>
      <c r="T1" s="2" t="s">
        <v>21</v>
      </c>
      <c r="U1" s="3" t="s">
        <v>22</v>
      </c>
      <c r="V1" s="3" t="s">
        <v>23</v>
      </c>
      <c r="W1" s="3" t="s">
        <v>24</v>
      </c>
      <c r="X1" s="3" t="s">
        <v>99</v>
      </c>
      <c r="Y1" s="4" t="s">
        <v>101</v>
      </c>
      <c r="Z1" s="4" t="s">
        <v>102</v>
      </c>
      <c r="AA1" s="4" t="s">
        <v>118</v>
      </c>
      <c r="AB1" s="4" t="s">
        <v>119</v>
      </c>
      <c r="AC1" s="4" t="s">
        <v>0</v>
      </c>
      <c r="AD1" s="4" t="s">
        <v>98</v>
      </c>
      <c r="AE1" s="4" t="s">
        <v>1</v>
      </c>
      <c r="AF1" s="4" t="s">
        <v>2</v>
      </c>
      <c r="AG1" s="4"/>
      <c r="AH1" s="4" t="s">
        <v>3</v>
      </c>
      <c r="AI1" s="4" t="s">
        <v>4</v>
      </c>
      <c r="AJ1" s="4" t="s">
        <v>25</v>
      </c>
      <c r="AK1" s="4" t="s">
        <v>33</v>
      </c>
      <c r="AL1" s="5" t="s">
        <v>27</v>
      </c>
      <c r="AM1" s="5" t="s">
        <v>104</v>
      </c>
    </row>
    <row r="2" spans="1:39" s="6" customFormat="1">
      <c r="A2" s="7">
        <v>43835</v>
      </c>
      <c r="B2" s="8" t="s">
        <v>107</v>
      </c>
      <c r="C2" s="9" t="s">
        <v>115</v>
      </c>
      <c r="D2" s="10">
        <v>6.5381944444444437E-2</v>
      </c>
      <c r="E2" s="22" t="s">
        <v>233</v>
      </c>
      <c r="F2" s="11">
        <v>12.5</v>
      </c>
      <c r="G2" s="11">
        <v>11.6</v>
      </c>
      <c r="H2" s="11">
        <v>11.9</v>
      </c>
      <c r="I2" s="11">
        <v>12.1</v>
      </c>
      <c r="J2" s="11">
        <v>12</v>
      </c>
      <c r="K2" s="11">
        <v>11.9</v>
      </c>
      <c r="L2" s="11">
        <v>11.1</v>
      </c>
      <c r="M2" s="11">
        <v>11.8</v>
      </c>
      <c r="N2" s="16">
        <f>SUM(F2:H2)</f>
        <v>36</v>
      </c>
      <c r="O2" s="16">
        <f>SUM(I2:J2)</f>
        <v>24.1</v>
      </c>
      <c r="P2" s="16">
        <f>SUM(K2:M2)</f>
        <v>34.799999999999997</v>
      </c>
      <c r="Q2" s="17">
        <f>SUM(F2:J2)</f>
        <v>60.1</v>
      </c>
      <c r="R2" s="17">
        <f>SUM(I2:M2)</f>
        <v>58.900000000000006</v>
      </c>
      <c r="S2" s="12" t="s">
        <v>235</v>
      </c>
      <c r="T2" s="12" t="s">
        <v>236</v>
      </c>
      <c r="U2" s="39" t="s">
        <v>237</v>
      </c>
      <c r="V2" s="39" t="s">
        <v>238</v>
      </c>
      <c r="W2" s="39" t="s">
        <v>239</v>
      </c>
      <c r="X2" s="14" t="s">
        <v>106</v>
      </c>
      <c r="Y2" s="13">
        <v>12.7</v>
      </c>
      <c r="Z2" s="13">
        <v>12.8</v>
      </c>
      <c r="AA2" s="13">
        <v>9.5</v>
      </c>
      <c r="AB2" s="12" t="s">
        <v>106</v>
      </c>
      <c r="AC2" s="13">
        <v>0.4</v>
      </c>
      <c r="AD2" s="13">
        <v>-0.3</v>
      </c>
      <c r="AE2" s="13">
        <v>0.7</v>
      </c>
      <c r="AF2" s="13">
        <v>-0.6</v>
      </c>
      <c r="AG2" s="13"/>
      <c r="AH2" s="12" t="s">
        <v>388</v>
      </c>
      <c r="AI2" s="12" t="s">
        <v>387</v>
      </c>
      <c r="AJ2" s="12" t="s">
        <v>106</v>
      </c>
      <c r="AK2" s="9"/>
      <c r="AL2" s="9" t="s">
        <v>232</v>
      </c>
      <c r="AM2" s="21" t="s">
        <v>234</v>
      </c>
    </row>
    <row r="3" spans="1:39" s="6" customFormat="1">
      <c r="A3" s="7">
        <v>44569</v>
      </c>
      <c r="B3" s="8" t="s">
        <v>117</v>
      </c>
      <c r="C3" s="9" t="s">
        <v>138</v>
      </c>
      <c r="D3" s="10">
        <v>6.6053240740740746E-2</v>
      </c>
      <c r="E3" s="22" t="s">
        <v>270</v>
      </c>
      <c r="F3" s="11">
        <v>12.3</v>
      </c>
      <c r="G3" s="11">
        <v>11.4</v>
      </c>
      <c r="H3" s="11">
        <v>11.7</v>
      </c>
      <c r="I3" s="11">
        <v>12.1</v>
      </c>
      <c r="J3" s="11">
        <v>12.2</v>
      </c>
      <c r="K3" s="11">
        <v>12</v>
      </c>
      <c r="L3" s="11">
        <v>11.7</v>
      </c>
      <c r="M3" s="11">
        <v>12.3</v>
      </c>
      <c r="N3" s="16">
        <f t="shared" ref="N3:N9" si="0">SUM(F3:H3)</f>
        <v>35.400000000000006</v>
      </c>
      <c r="O3" s="16">
        <f t="shared" ref="O3:O9" si="1">SUM(I3:J3)</f>
        <v>24.299999999999997</v>
      </c>
      <c r="P3" s="16">
        <f t="shared" ref="P3:P9" si="2">SUM(K3:M3)</f>
        <v>36</v>
      </c>
      <c r="Q3" s="17">
        <f t="shared" ref="Q3:Q9" si="3">SUM(F3:J3)</f>
        <v>59.7</v>
      </c>
      <c r="R3" s="17">
        <f t="shared" ref="R3:R9" si="4">SUM(I3:M3)</f>
        <v>60.3</v>
      </c>
      <c r="S3" s="12" t="s">
        <v>108</v>
      </c>
      <c r="T3" s="12" t="s">
        <v>129</v>
      </c>
      <c r="U3" s="39" t="s">
        <v>247</v>
      </c>
      <c r="V3" s="39" t="s">
        <v>272</v>
      </c>
      <c r="W3" s="39" t="s">
        <v>134</v>
      </c>
      <c r="X3" s="14" t="s">
        <v>106</v>
      </c>
      <c r="Y3" s="13">
        <v>12.7</v>
      </c>
      <c r="Z3" s="13">
        <v>13.2</v>
      </c>
      <c r="AA3" s="13">
        <v>9.9</v>
      </c>
      <c r="AB3" s="12" t="s">
        <v>106</v>
      </c>
      <c r="AC3" s="13">
        <v>-0.3</v>
      </c>
      <c r="AD3" s="13" t="s">
        <v>386</v>
      </c>
      <c r="AE3" s="13">
        <v>0.2</v>
      </c>
      <c r="AF3" s="13">
        <v>-0.5</v>
      </c>
      <c r="AG3" s="13"/>
      <c r="AH3" s="12" t="s">
        <v>387</v>
      </c>
      <c r="AI3" s="12" t="s">
        <v>387</v>
      </c>
      <c r="AJ3" s="12" t="s">
        <v>120</v>
      </c>
      <c r="AK3" s="9"/>
      <c r="AL3" s="9" t="s">
        <v>269</v>
      </c>
      <c r="AM3" s="21" t="s">
        <v>271</v>
      </c>
    </row>
    <row r="4" spans="1:39" s="6" customFormat="1">
      <c r="A4" s="7">
        <v>44569</v>
      </c>
      <c r="B4" s="8" t="s">
        <v>105</v>
      </c>
      <c r="C4" s="9" t="s">
        <v>262</v>
      </c>
      <c r="D4" s="10">
        <v>6.4629629629629634E-2</v>
      </c>
      <c r="E4" s="24" t="s">
        <v>287</v>
      </c>
      <c r="F4" s="11">
        <v>12.6</v>
      </c>
      <c r="G4" s="11">
        <v>11.2</v>
      </c>
      <c r="H4" s="11">
        <v>11.3</v>
      </c>
      <c r="I4" s="11">
        <v>11.5</v>
      </c>
      <c r="J4" s="11">
        <v>11.4</v>
      </c>
      <c r="K4" s="11">
        <v>11.5</v>
      </c>
      <c r="L4" s="11">
        <v>11.4</v>
      </c>
      <c r="M4" s="11">
        <v>12.5</v>
      </c>
      <c r="N4" s="16">
        <f t="shared" si="0"/>
        <v>35.099999999999994</v>
      </c>
      <c r="O4" s="16">
        <f t="shared" si="1"/>
        <v>22.9</v>
      </c>
      <c r="P4" s="16">
        <f t="shared" si="2"/>
        <v>35.4</v>
      </c>
      <c r="Q4" s="17">
        <f t="shared" si="3"/>
        <v>57.999999999999993</v>
      </c>
      <c r="R4" s="17">
        <f t="shared" si="4"/>
        <v>58.3</v>
      </c>
      <c r="S4" s="12" t="s">
        <v>108</v>
      </c>
      <c r="T4" s="12" t="s">
        <v>129</v>
      </c>
      <c r="U4" s="39" t="s">
        <v>265</v>
      </c>
      <c r="V4" s="39" t="s">
        <v>241</v>
      </c>
      <c r="W4" s="39" t="s">
        <v>247</v>
      </c>
      <c r="X4" s="14" t="s">
        <v>106</v>
      </c>
      <c r="Y4" s="13">
        <v>12.7</v>
      </c>
      <c r="Z4" s="13">
        <v>13.2</v>
      </c>
      <c r="AA4" s="13">
        <v>9.9</v>
      </c>
      <c r="AB4" s="12" t="s">
        <v>106</v>
      </c>
      <c r="AC4" s="13">
        <v>0.1</v>
      </c>
      <c r="AD4" s="13" t="s">
        <v>386</v>
      </c>
      <c r="AE4" s="13">
        <v>0.6</v>
      </c>
      <c r="AF4" s="13">
        <v>-0.5</v>
      </c>
      <c r="AG4" s="13"/>
      <c r="AH4" s="12" t="s">
        <v>388</v>
      </c>
      <c r="AI4" s="12" t="s">
        <v>388</v>
      </c>
      <c r="AJ4" s="12" t="s">
        <v>106</v>
      </c>
      <c r="AK4" s="9"/>
      <c r="AL4" s="9" t="s">
        <v>286</v>
      </c>
      <c r="AM4" s="21" t="s">
        <v>288</v>
      </c>
    </row>
    <row r="5" spans="1:39" s="6" customFormat="1">
      <c r="A5" s="7">
        <v>44570</v>
      </c>
      <c r="B5" s="8" t="s">
        <v>112</v>
      </c>
      <c r="C5" s="9" t="s">
        <v>138</v>
      </c>
      <c r="D5" s="10">
        <v>6.537037037037037E-2</v>
      </c>
      <c r="E5" s="22" t="s">
        <v>310</v>
      </c>
      <c r="F5" s="11">
        <v>12.3</v>
      </c>
      <c r="G5" s="11">
        <v>11.2</v>
      </c>
      <c r="H5" s="11">
        <v>11.6</v>
      </c>
      <c r="I5" s="11">
        <v>11.7</v>
      </c>
      <c r="J5" s="11">
        <v>11.9</v>
      </c>
      <c r="K5" s="11">
        <v>11.7</v>
      </c>
      <c r="L5" s="11">
        <v>12</v>
      </c>
      <c r="M5" s="11">
        <v>12.4</v>
      </c>
      <c r="N5" s="16">
        <f t="shared" si="0"/>
        <v>35.1</v>
      </c>
      <c r="O5" s="16">
        <f t="shared" si="1"/>
        <v>23.6</v>
      </c>
      <c r="P5" s="16">
        <f t="shared" si="2"/>
        <v>36.1</v>
      </c>
      <c r="Q5" s="17">
        <f t="shared" si="3"/>
        <v>58.699999999999996</v>
      </c>
      <c r="R5" s="17">
        <f t="shared" si="4"/>
        <v>59.699999999999996</v>
      </c>
      <c r="S5" s="12" t="s">
        <v>108</v>
      </c>
      <c r="T5" s="12" t="s">
        <v>116</v>
      </c>
      <c r="U5" s="39" t="s">
        <v>294</v>
      </c>
      <c r="V5" s="39" t="s">
        <v>211</v>
      </c>
      <c r="W5" s="39" t="s">
        <v>205</v>
      </c>
      <c r="X5" s="14" t="s">
        <v>106</v>
      </c>
      <c r="Y5" s="13">
        <v>11.7</v>
      </c>
      <c r="Z5" s="13">
        <v>12.7</v>
      </c>
      <c r="AA5" s="13">
        <v>9.8000000000000007</v>
      </c>
      <c r="AB5" s="12" t="s">
        <v>106</v>
      </c>
      <c r="AC5" s="13">
        <v>-0.9</v>
      </c>
      <c r="AD5" s="13" t="s">
        <v>386</v>
      </c>
      <c r="AE5" s="13">
        <v>-0.3</v>
      </c>
      <c r="AF5" s="13">
        <v>-0.6</v>
      </c>
      <c r="AG5" s="13"/>
      <c r="AH5" s="12" t="s">
        <v>387</v>
      </c>
      <c r="AI5" s="12" t="s">
        <v>387</v>
      </c>
      <c r="AJ5" s="12" t="s">
        <v>106</v>
      </c>
      <c r="AK5" s="9"/>
      <c r="AL5" s="9" t="s">
        <v>311</v>
      </c>
      <c r="AM5" s="21" t="s">
        <v>312</v>
      </c>
    </row>
    <row r="6" spans="1:39" s="6" customFormat="1">
      <c r="A6" s="7">
        <v>44570</v>
      </c>
      <c r="B6" s="8" t="s">
        <v>113</v>
      </c>
      <c r="C6" s="9" t="s">
        <v>115</v>
      </c>
      <c r="D6" s="10">
        <v>6.5300925925925915E-2</v>
      </c>
      <c r="E6" s="22" t="s">
        <v>328</v>
      </c>
      <c r="F6" s="11">
        <v>12.2</v>
      </c>
      <c r="G6" s="11">
        <v>11.4</v>
      </c>
      <c r="H6" s="11">
        <v>11.4</v>
      </c>
      <c r="I6" s="11">
        <v>11.8</v>
      </c>
      <c r="J6" s="11">
        <v>12.1</v>
      </c>
      <c r="K6" s="11">
        <v>11.7</v>
      </c>
      <c r="L6" s="11">
        <v>11.5</v>
      </c>
      <c r="M6" s="11">
        <v>12.1</v>
      </c>
      <c r="N6" s="16">
        <f t="shared" si="0"/>
        <v>35</v>
      </c>
      <c r="O6" s="16">
        <f t="shared" si="1"/>
        <v>23.9</v>
      </c>
      <c r="P6" s="16">
        <f t="shared" si="2"/>
        <v>35.299999999999997</v>
      </c>
      <c r="Q6" s="17">
        <f t="shared" si="3"/>
        <v>58.9</v>
      </c>
      <c r="R6" s="17">
        <f t="shared" si="4"/>
        <v>59.199999999999996</v>
      </c>
      <c r="S6" s="12" t="s">
        <v>108</v>
      </c>
      <c r="T6" s="12" t="s">
        <v>129</v>
      </c>
      <c r="U6" s="39" t="s">
        <v>331</v>
      </c>
      <c r="V6" s="39" t="s">
        <v>128</v>
      </c>
      <c r="W6" s="39" t="s">
        <v>332</v>
      </c>
      <c r="X6" s="14" t="s">
        <v>106</v>
      </c>
      <c r="Y6" s="13">
        <v>11.7</v>
      </c>
      <c r="Z6" s="13">
        <v>12.7</v>
      </c>
      <c r="AA6" s="13">
        <v>9.8000000000000007</v>
      </c>
      <c r="AB6" s="12" t="s">
        <v>106</v>
      </c>
      <c r="AC6" s="13">
        <v>0.5</v>
      </c>
      <c r="AD6" s="13" t="s">
        <v>386</v>
      </c>
      <c r="AE6" s="13">
        <v>1.1000000000000001</v>
      </c>
      <c r="AF6" s="13">
        <v>-0.6</v>
      </c>
      <c r="AG6" s="13"/>
      <c r="AH6" s="12" t="s">
        <v>392</v>
      </c>
      <c r="AI6" s="12" t="s">
        <v>388</v>
      </c>
      <c r="AJ6" s="12" t="s">
        <v>120</v>
      </c>
      <c r="AK6" s="9"/>
      <c r="AL6" s="9" t="s">
        <v>327</v>
      </c>
      <c r="AM6" s="21" t="s">
        <v>329</v>
      </c>
    </row>
    <row r="7" spans="1:39" s="6" customFormat="1">
      <c r="A7" s="7">
        <v>44570</v>
      </c>
      <c r="B7" s="8" t="s">
        <v>111</v>
      </c>
      <c r="C7" s="9" t="s">
        <v>115</v>
      </c>
      <c r="D7" s="10">
        <v>6.4618055555555554E-2</v>
      </c>
      <c r="E7" s="22" t="s">
        <v>335</v>
      </c>
      <c r="F7" s="11">
        <v>12.3</v>
      </c>
      <c r="G7" s="11">
        <v>11.2</v>
      </c>
      <c r="H7" s="11">
        <v>11.1</v>
      </c>
      <c r="I7" s="11">
        <v>11.1</v>
      </c>
      <c r="J7" s="11">
        <v>11.5</v>
      </c>
      <c r="K7" s="11">
        <v>12.1</v>
      </c>
      <c r="L7" s="11">
        <v>11.6</v>
      </c>
      <c r="M7" s="11">
        <v>12.4</v>
      </c>
      <c r="N7" s="16">
        <f t="shared" si="0"/>
        <v>34.6</v>
      </c>
      <c r="O7" s="16">
        <f t="shared" si="1"/>
        <v>22.6</v>
      </c>
      <c r="P7" s="16">
        <f t="shared" si="2"/>
        <v>36.1</v>
      </c>
      <c r="Q7" s="17">
        <f t="shared" si="3"/>
        <v>57.2</v>
      </c>
      <c r="R7" s="17">
        <f t="shared" si="4"/>
        <v>58.7</v>
      </c>
      <c r="S7" s="12" t="s">
        <v>225</v>
      </c>
      <c r="T7" s="12" t="s">
        <v>116</v>
      </c>
      <c r="U7" s="39" t="s">
        <v>131</v>
      </c>
      <c r="V7" s="39" t="s">
        <v>131</v>
      </c>
      <c r="W7" s="39" t="s">
        <v>128</v>
      </c>
      <c r="X7" s="14" t="s">
        <v>106</v>
      </c>
      <c r="Y7" s="13">
        <v>11.7</v>
      </c>
      <c r="Z7" s="13">
        <v>12.7</v>
      </c>
      <c r="AA7" s="13">
        <v>9.8000000000000007</v>
      </c>
      <c r="AB7" s="12" t="s">
        <v>106</v>
      </c>
      <c r="AC7" s="13">
        <v>-1</v>
      </c>
      <c r="AD7" s="13" t="s">
        <v>386</v>
      </c>
      <c r="AE7" s="13">
        <v>-0.4</v>
      </c>
      <c r="AF7" s="13">
        <v>-0.6</v>
      </c>
      <c r="AG7" s="13" t="s">
        <v>393</v>
      </c>
      <c r="AH7" s="12" t="s">
        <v>389</v>
      </c>
      <c r="AI7" s="12" t="s">
        <v>388</v>
      </c>
      <c r="AJ7" s="12" t="s">
        <v>120</v>
      </c>
      <c r="AK7" s="9"/>
      <c r="AL7" s="9" t="s">
        <v>337</v>
      </c>
      <c r="AM7" s="21" t="s">
        <v>385</v>
      </c>
    </row>
    <row r="8" spans="1:39" s="6" customFormat="1">
      <c r="A8" s="7">
        <v>44571</v>
      </c>
      <c r="B8" s="28" t="s">
        <v>107</v>
      </c>
      <c r="C8" s="9" t="s">
        <v>115</v>
      </c>
      <c r="D8" s="10">
        <v>6.5995370370370371E-2</v>
      </c>
      <c r="E8" s="24" t="s">
        <v>369</v>
      </c>
      <c r="F8" s="11">
        <v>12.4</v>
      </c>
      <c r="G8" s="11">
        <v>11.3</v>
      </c>
      <c r="H8" s="11">
        <v>11.8</v>
      </c>
      <c r="I8" s="11">
        <v>12.1</v>
      </c>
      <c r="J8" s="11">
        <v>12.3</v>
      </c>
      <c r="K8" s="11">
        <v>11.8</v>
      </c>
      <c r="L8" s="11">
        <v>11.6</v>
      </c>
      <c r="M8" s="11">
        <v>11.9</v>
      </c>
      <c r="N8" s="16">
        <f t="shared" si="0"/>
        <v>35.5</v>
      </c>
      <c r="O8" s="16">
        <f t="shared" si="1"/>
        <v>24.4</v>
      </c>
      <c r="P8" s="16">
        <f t="shared" si="2"/>
        <v>35.299999999999997</v>
      </c>
      <c r="Q8" s="17">
        <f t="shared" si="3"/>
        <v>59.900000000000006</v>
      </c>
      <c r="R8" s="17">
        <f t="shared" si="4"/>
        <v>59.7</v>
      </c>
      <c r="S8" s="12" t="s">
        <v>122</v>
      </c>
      <c r="T8" s="12" t="s">
        <v>129</v>
      </c>
      <c r="U8" s="39" t="s">
        <v>109</v>
      </c>
      <c r="V8" s="39" t="s">
        <v>211</v>
      </c>
      <c r="W8" s="39" t="s">
        <v>370</v>
      </c>
      <c r="X8" s="14" t="s">
        <v>106</v>
      </c>
      <c r="Y8" s="13">
        <v>12.2</v>
      </c>
      <c r="Z8" s="13">
        <v>12.4</v>
      </c>
      <c r="AA8" s="13">
        <v>9.6</v>
      </c>
      <c r="AB8" s="12" t="s">
        <v>106</v>
      </c>
      <c r="AC8" s="13">
        <v>0.7</v>
      </c>
      <c r="AD8" s="13" t="s">
        <v>386</v>
      </c>
      <c r="AE8" s="13">
        <v>1.2</v>
      </c>
      <c r="AF8" s="13">
        <v>-0.5</v>
      </c>
      <c r="AG8" s="13"/>
      <c r="AH8" s="12" t="s">
        <v>392</v>
      </c>
      <c r="AI8" s="12" t="s">
        <v>387</v>
      </c>
      <c r="AJ8" s="12" t="s">
        <v>120</v>
      </c>
      <c r="AK8" s="9"/>
      <c r="AL8" s="9"/>
      <c r="AM8" s="21"/>
    </row>
    <row r="9" spans="1:39" s="6" customFormat="1">
      <c r="A9" s="7">
        <v>44571</v>
      </c>
      <c r="B9" s="8" t="s">
        <v>114</v>
      </c>
      <c r="C9" s="9" t="s">
        <v>115</v>
      </c>
      <c r="D9" s="10">
        <v>6.5312499999999996E-2</v>
      </c>
      <c r="E9" s="22" t="s">
        <v>368</v>
      </c>
      <c r="F9" s="11">
        <v>12.3</v>
      </c>
      <c r="G9" s="11">
        <v>11.2</v>
      </c>
      <c r="H9" s="11">
        <v>11.4</v>
      </c>
      <c r="I9" s="11">
        <v>11.7</v>
      </c>
      <c r="J9" s="11">
        <v>11.9</v>
      </c>
      <c r="K9" s="11">
        <v>11.8</v>
      </c>
      <c r="L9" s="11">
        <v>11.7</v>
      </c>
      <c r="M9" s="11">
        <v>12.3</v>
      </c>
      <c r="N9" s="16">
        <f t="shared" si="0"/>
        <v>34.9</v>
      </c>
      <c r="O9" s="16">
        <f t="shared" si="1"/>
        <v>23.6</v>
      </c>
      <c r="P9" s="16">
        <f t="shared" si="2"/>
        <v>35.799999999999997</v>
      </c>
      <c r="Q9" s="17">
        <f t="shared" si="3"/>
        <v>58.499999999999993</v>
      </c>
      <c r="R9" s="17">
        <f t="shared" si="4"/>
        <v>59.400000000000006</v>
      </c>
      <c r="S9" s="12" t="s">
        <v>108</v>
      </c>
      <c r="T9" s="12" t="s">
        <v>129</v>
      </c>
      <c r="U9" s="39" t="s">
        <v>371</v>
      </c>
      <c r="V9" s="39" t="s">
        <v>372</v>
      </c>
      <c r="W9" s="39" t="s">
        <v>373</v>
      </c>
      <c r="X9" s="14" t="s">
        <v>106</v>
      </c>
      <c r="Y9" s="13">
        <v>12.2</v>
      </c>
      <c r="Z9" s="13">
        <v>12.4</v>
      </c>
      <c r="AA9" s="13">
        <v>9.6</v>
      </c>
      <c r="AB9" s="12" t="s">
        <v>106</v>
      </c>
      <c r="AC9" s="13">
        <v>-0.6</v>
      </c>
      <c r="AD9" s="13" t="s">
        <v>386</v>
      </c>
      <c r="AE9" s="13">
        <v>-0.1</v>
      </c>
      <c r="AF9" s="13">
        <v>-0.5</v>
      </c>
      <c r="AG9" s="13"/>
      <c r="AH9" s="12" t="s">
        <v>387</v>
      </c>
      <c r="AI9" s="12" t="s">
        <v>387</v>
      </c>
      <c r="AJ9" s="12" t="s">
        <v>120</v>
      </c>
      <c r="AK9" s="9"/>
      <c r="AL9" s="9" t="s">
        <v>367</v>
      </c>
      <c r="AM9" s="21" t="s">
        <v>384</v>
      </c>
    </row>
    <row r="10" spans="1:39" s="6" customFormat="1">
      <c r="A10" s="7">
        <v>44576</v>
      </c>
      <c r="B10" s="28" t="s">
        <v>246</v>
      </c>
      <c r="C10" s="9" t="s">
        <v>115</v>
      </c>
      <c r="D10" s="10">
        <v>6.598379629629629E-2</v>
      </c>
      <c r="E10" s="22" t="s">
        <v>419</v>
      </c>
      <c r="F10" s="11">
        <v>12</v>
      </c>
      <c r="G10" s="11">
        <v>11.3</v>
      </c>
      <c r="H10" s="11">
        <v>12</v>
      </c>
      <c r="I10" s="11">
        <v>11.4</v>
      </c>
      <c r="J10" s="11">
        <v>11.9</v>
      </c>
      <c r="K10" s="11">
        <v>12</v>
      </c>
      <c r="L10" s="11">
        <v>11.8</v>
      </c>
      <c r="M10" s="11">
        <v>12.7</v>
      </c>
      <c r="N10" s="16">
        <f t="shared" ref="N10:N17" si="5">SUM(F10:H10)</f>
        <v>35.299999999999997</v>
      </c>
      <c r="O10" s="16">
        <f t="shared" ref="O10:O17" si="6">SUM(I10:J10)</f>
        <v>23.3</v>
      </c>
      <c r="P10" s="16">
        <f t="shared" ref="P10:P17" si="7">SUM(K10:M10)</f>
        <v>36.5</v>
      </c>
      <c r="Q10" s="17">
        <f t="shared" ref="Q10:Q17" si="8">SUM(F10:J10)</f>
        <v>58.599999999999994</v>
      </c>
      <c r="R10" s="17">
        <f t="shared" ref="R10:R17" si="9">SUM(I10:M10)</f>
        <v>59.8</v>
      </c>
      <c r="S10" s="12" t="s">
        <v>108</v>
      </c>
      <c r="T10" s="12" t="s">
        <v>130</v>
      </c>
      <c r="U10" s="39" t="s">
        <v>211</v>
      </c>
      <c r="V10" s="39" t="s">
        <v>420</v>
      </c>
      <c r="W10" s="39" t="s">
        <v>421</v>
      </c>
      <c r="X10" s="14" t="s">
        <v>106</v>
      </c>
      <c r="Y10" s="13">
        <v>12.1</v>
      </c>
      <c r="Z10" s="13">
        <v>13.5</v>
      </c>
      <c r="AA10" s="13">
        <v>9.9</v>
      </c>
      <c r="AB10" s="12" t="s">
        <v>120</v>
      </c>
      <c r="AC10" s="13">
        <v>0.1</v>
      </c>
      <c r="AD10" s="13" t="s">
        <v>386</v>
      </c>
      <c r="AE10" s="13">
        <v>0.3</v>
      </c>
      <c r="AF10" s="13">
        <v>-0.2</v>
      </c>
      <c r="AG10" s="13"/>
      <c r="AH10" s="12" t="s">
        <v>387</v>
      </c>
      <c r="AI10" s="12" t="s">
        <v>388</v>
      </c>
      <c r="AJ10" s="12" t="s">
        <v>120</v>
      </c>
      <c r="AK10" s="9"/>
      <c r="AL10" s="9" t="s">
        <v>418</v>
      </c>
      <c r="AM10" s="21" t="s">
        <v>463</v>
      </c>
    </row>
    <row r="11" spans="1:39" s="6" customFormat="1">
      <c r="A11" s="7">
        <v>44577</v>
      </c>
      <c r="B11" s="28" t="s">
        <v>110</v>
      </c>
      <c r="C11" s="9" t="s">
        <v>115</v>
      </c>
      <c r="D11" s="10">
        <v>6.6666666666666666E-2</v>
      </c>
      <c r="E11" s="22" t="s">
        <v>439</v>
      </c>
      <c r="F11" s="11">
        <v>12.5</v>
      </c>
      <c r="G11" s="11">
        <v>11.4</v>
      </c>
      <c r="H11" s="11">
        <v>11.7</v>
      </c>
      <c r="I11" s="11">
        <v>11.8</v>
      </c>
      <c r="J11" s="11">
        <v>12.1</v>
      </c>
      <c r="K11" s="11">
        <v>12.3</v>
      </c>
      <c r="L11" s="11">
        <v>11.9</v>
      </c>
      <c r="M11" s="11">
        <v>12.3</v>
      </c>
      <c r="N11" s="16">
        <f t="shared" si="5"/>
        <v>35.599999999999994</v>
      </c>
      <c r="O11" s="16">
        <f t="shared" si="6"/>
        <v>23.9</v>
      </c>
      <c r="P11" s="16">
        <f t="shared" si="7"/>
        <v>36.5</v>
      </c>
      <c r="Q11" s="17">
        <f t="shared" si="8"/>
        <v>59.499999999999993</v>
      </c>
      <c r="R11" s="17">
        <f t="shared" si="9"/>
        <v>60.400000000000006</v>
      </c>
      <c r="S11" s="12" t="s">
        <v>108</v>
      </c>
      <c r="T11" s="12" t="s">
        <v>116</v>
      </c>
      <c r="U11" s="39" t="s">
        <v>255</v>
      </c>
      <c r="V11" s="39" t="s">
        <v>216</v>
      </c>
      <c r="W11" s="39" t="s">
        <v>306</v>
      </c>
      <c r="X11" s="14" t="s">
        <v>106</v>
      </c>
      <c r="Y11" s="13">
        <v>12.5</v>
      </c>
      <c r="Z11" s="13">
        <v>11.8</v>
      </c>
      <c r="AA11" s="13">
        <v>9.6999999999999993</v>
      </c>
      <c r="AB11" s="12" t="s">
        <v>120</v>
      </c>
      <c r="AC11" s="13">
        <v>0.3</v>
      </c>
      <c r="AD11" s="13" t="s">
        <v>386</v>
      </c>
      <c r="AE11" s="13">
        <v>0.5</v>
      </c>
      <c r="AF11" s="13">
        <v>-0.2</v>
      </c>
      <c r="AG11" s="13"/>
      <c r="AH11" s="12" t="s">
        <v>388</v>
      </c>
      <c r="AI11" s="12" t="s">
        <v>387</v>
      </c>
      <c r="AJ11" s="12" t="s">
        <v>120</v>
      </c>
      <c r="AK11" s="9"/>
      <c r="AL11" s="9" t="s">
        <v>475</v>
      </c>
      <c r="AM11" s="21" t="s">
        <v>476</v>
      </c>
    </row>
    <row r="12" spans="1:39" s="6" customFormat="1">
      <c r="A12" s="7">
        <v>44577</v>
      </c>
      <c r="B12" s="8" t="s">
        <v>245</v>
      </c>
      <c r="C12" s="9" t="s">
        <v>115</v>
      </c>
      <c r="D12" s="10">
        <v>6.6701388888888893E-2</v>
      </c>
      <c r="E12" s="22" t="s">
        <v>440</v>
      </c>
      <c r="F12" s="11">
        <v>12.4</v>
      </c>
      <c r="G12" s="11">
        <v>11.5</v>
      </c>
      <c r="H12" s="11">
        <v>12.2</v>
      </c>
      <c r="I12" s="11">
        <v>12.2</v>
      </c>
      <c r="J12" s="11">
        <v>12.4</v>
      </c>
      <c r="K12" s="11">
        <v>11.9</v>
      </c>
      <c r="L12" s="11">
        <v>11.7</v>
      </c>
      <c r="M12" s="11">
        <v>12</v>
      </c>
      <c r="N12" s="16">
        <f t="shared" si="5"/>
        <v>36.099999999999994</v>
      </c>
      <c r="O12" s="16">
        <f t="shared" si="6"/>
        <v>24.6</v>
      </c>
      <c r="P12" s="16">
        <f t="shared" si="7"/>
        <v>35.6</v>
      </c>
      <c r="Q12" s="17">
        <f t="shared" si="8"/>
        <v>60.699999999999996</v>
      </c>
      <c r="R12" s="17">
        <f t="shared" si="9"/>
        <v>60.2</v>
      </c>
      <c r="S12" s="12" t="s">
        <v>122</v>
      </c>
      <c r="T12" s="12" t="s">
        <v>129</v>
      </c>
      <c r="U12" s="39" t="s">
        <v>131</v>
      </c>
      <c r="V12" s="39" t="s">
        <v>441</v>
      </c>
      <c r="W12" s="39" t="s">
        <v>442</v>
      </c>
      <c r="X12" s="14" t="s">
        <v>106</v>
      </c>
      <c r="Y12" s="13">
        <v>12.5</v>
      </c>
      <c r="Z12" s="13">
        <v>11.8</v>
      </c>
      <c r="AA12" s="13">
        <v>9.6999999999999993</v>
      </c>
      <c r="AB12" s="12" t="s">
        <v>120</v>
      </c>
      <c r="AC12" s="13">
        <v>0.3</v>
      </c>
      <c r="AD12" s="13" t="s">
        <v>386</v>
      </c>
      <c r="AE12" s="13">
        <v>0.5</v>
      </c>
      <c r="AF12" s="13">
        <v>-0.2</v>
      </c>
      <c r="AG12" s="13"/>
      <c r="AH12" s="12" t="s">
        <v>388</v>
      </c>
      <c r="AI12" s="12" t="s">
        <v>387</v>
      </c>
      <c r="AJ12" s="12" t="s">
        <v>106</v>
      </c>
      <c r="AK12" s="9"/>
      <c r="AL12" s="9" t="s">
        <v>477</v>
      </c>
      <c r="AM12" s="21" t="s">
        <v>478</v>
      </c>
    </row>
    <row r="13" spans="1:39" s="6" customFormat="1">
      <c r="A13" s="7">
        <v>44583</v>
      </c>
      <c r="B13" s="8" t="s">
        <v>112</v>
      </c>
      <c r="C13" s="9" t="s">
        <v>115</v>
      </c>
      <c r="D13" s="10">
        <v>6.6006944444444438E-2</v>
      </c>
      <c r="E13" s="24" t="s">
        <v>501</v>
      </c>
      <c r="F13" s="11">
        <v>12.2</v>
      </c>
      <c r="G13" s="11">
        <v>11.6</v>
      </c>
      <c r="H13" s="11">
        <v>11.5</v>
      </c>
      <c r="I13" s="11">
        <v>11.5</v>
      </c>
      <c r="J13" s="11">
        <v>12.2</v>
      </c>
      <c r="K13" s="11">
        <v>11.5</v>
      </c>
      <c r="L13" s="11">
        <v>12</v>
      </c>
      <c r="M13" s="11">
        <v>12.8</v>
      </c>
      <c r="N13" s="16">
        <f t="shared" si="5"/>
        <v>35.299999999999997</v>
      </c>
      <c r="O13" s="16">
        <f t="shared" si="6"/>
        <v>23.7</v>
      </c>
      <c r="P13" s="16">
        <f t="shared" si="7"/>
        <v>36.299999999999997</v>
      </c>
      <c r="Q13" s="17">
        <f t="shared" si="8"/>
        <v>59</v>
      </c>
      <c r="R13" s="17">
        <f t="shared" si="9"/>
        <v>60</v>
      </c>
      <c r="S13" s="12" t="s">
        <v>108</v>
      </c>
      <c r="T13" s="12" t="s">
        <v>116</v>
      </c>
      <c r="U13" s="39" t="s">
        <v>196</v>
      </c>
      <c r="V13" s="39" t="s">
        <v>316</v>
      </c>
      <c r="W13" s="39" t="s">
        <v>502</v>
      </c>
      <c r="X13" s="14" t="s">
        <v>106</v>
      </c>
      <c r="Y13" s="13">
        <v>11.5</v>
      </c>
      <c r="Z13" s="13">
        <v>12.4</v>
      </c>
      <c r="AA13" s="13">
        <v>9.6</v>
      </c>
      <c r="AB13" s="12" t="s">
        <v>120</v>
      </c>
      <c r="AC13" s="13">
        <v>-0.4</v>
      </c>
      <c r="AD13" s="13" t="s">
        <v>386</v>
      </c>
      <c r="AE13" s="13">
        <v>-0.2</v>
      </c>
      <c r="AF13" s="13">
        <v>-0.2</v>
      </c>
      <c r="AG13" s="13"/>
      <c r="AH13" s="12" t="s">
        <v>387</v>
      </c>
      <c r="AI13" s="12" t="s">
        <v>387</v>
      </c>
      <c r="AJ13" s="12" t="s">
        <v>106</v>
      </c>
      <c r="AK13" s="9"/>
      <c r="AL13" s="9" t="s">
        <v>500</v>
      </c>
      <c r="AM13" s="21" t="s">
        <v>548</v>
      </c>
    </row>
    <row r="14" spans="1:39" s="6" customFormat="1">
      <c r="A14" s="7">
        <v>44584</v>
      </c>
      <c r="B14" s="8" t="s">
        <v>111</v>
      </c>
      <c r="C14" s="9" t="s">
        <v>115</v>
      </c>
      <c r="D14" s="10">
        <v>6.6064814814814812E-2</v>
      </c>
      <c r="E14" s="22" t="s">
        <v>567</v>
      </c>
      <c r="F14" s="11">
        <v>12.8</v>
      </c>
      <c r="G14" s="11">
        <v>11.6</v>
      </c>
      <c r="H14" s="11">
        <v>11.7</v>
      </c>
      <c r="I14" s="11">
        <v>12.2</v>
      </c>
      <c r="J14" s="11">
        <v>12.5</v>
      </c>
      <c r="K14" s="11">
        <v>12</v>
      </c>
      <c r="L14" s="11">
        <v>11.3</v>
      </c>
      <c r="M14" s="11">
        <v>11.7</v>
      </c>
      <c r="N14" s="16">
        <f t="shared" si="5"/>
        <v>36.099999999999994</v>
      </c>
      <c r="O14" s="16">
        <f t="shared" si="6"/>
        <v>24.7</v>
      </c>
      <c r="P14" s="16">
        <f t="shared" si="7"/>
        <v>35</v>
      </c>
      <c r="Q14" s="17">
        <f t="shared" si="8"/>
        <v>60.8</v>
      </c>
      <c r="R14" s="17">
        <f t="shared" si="9"/>
        <v>59.7</v>
      </c>
      <c r="S14" s="12" t="s">
        <v>122</v>
      </c>
      <c r="T14" s="12" t="s">
        <v>129</v>
      </c>
      <c r="U14" s="39" t="s">
        <v>542</v>
      </c>
      <c r="V14" s="39" t="s">
        <v>211</v>
      </c>
      <c r="W14" s="39" t="s">
        <v>331</v>
      </c>
      <c r="X14" s="14" t="s">
        <v>106</v>
      </c>
      <c r="Y14" s="13">
        <v>11.8</v>
      </c>
      <c r="Z14" s="13">
        <v>11.5</v>
      </c>
      <c r="AA14" s="13">
        <v>10</v>
      </c>
      <c r="AB14" s="12" t="s">
        <v>120</v>
      </c>
      <c r="AC14" s="13">
        <v>1.5</v>
      </c>
      <c r="AD14" s="13">
        <v>-0.3</v>
      </c>
      <c r="AE14" s="13">
        <v>1.3</v>
      </c>
      <c r="AF14" s="13">
        <v>-0.1</v>
      </c>
      <c r="AG14" s="13"/>
      <c r="AH14" s="12" t="s">
        <v>394</v>
      </c>
      <c r="AI14" s="12" t="s">
        <v>387</v>
      </c>
      <c r="AJ14" s="12" t="s">
        <v>106</v>
      </c>
      <c r="AK14" s="9"/>
      <c r="AL14" s="9" t="s">
        <v>566</v>
      </c>
      <c r="AM14" s="21" t="s">
        <v>568</v>
      </c>
    </row>
    <row r="15" spans="1:39" s="6" customFormat="1">
      <c r="A15" s="7">
        <v>44618</v>
      </c>
      <c r="B15" s="8" t="s">
        <v>112</v>
      </c>
      <c r="C15" s="9" t="s">
        <v>115</v>
      </c>
      <c r="D15" s="10">
        <v>6.6018518518518518E-2</v>
      </c>
      <c r="E15" s="22" t="s">
        <v>580</v>
      </c>
      <c r="F15" s="11">
        <v>12.5</v>
      </c>
      <c r="G15" s="11">
        <v>11.4</v>
      </c>
      <c r="H15" s="11">
        <v>11.8</v>
      </c>
      <c r="I15" s="11">
        <v>12.4</v>
      </c>
      <c r="J15" s="11">
        <v>12</v>
      </c>
      <c r="K15" s="11">
        <v>11.8</v>
      </c>
      <c r="L15" s="11">
        <v>11.5</v>
      </c>
      <c r="M15" s="11">
        <v>12</v>
      </c>
      <c r="N15" s="16">
        <f t="shared" si="5"/>
        <v>35.700000000000003</v>
      </c>
      <c r="O15" s="16">
        <f t="shared" si="6"/>
        <v>24.4</v>
      </c>
      <c r="P15" s="16">
        <f t="shared" si="7"/>
        <v>35.299999999999997</v>
      </c>
      <c r="Q15" s="17">
        <f t="shared" si="8"/>
        <v>60.1</v>
      </c>
      <c r="R15" s="17">
        <f t="shared" si="9"/>
        <v>59.7</v>
      </c>
      <c r="S15" s="12" t="s">
        <v>122</v>
      </c>
      <c r="T15" s="12" t="s">
        <v>129</v>
      </c>
      <c r="U15" s="39" t="s">
        <v>241</v>
      </c>
      <c r="V15" s="39" t="s">
        <v>216</v>
      </c>
      <c r="W15" s="39" t="s">
        <v>191</v>
      </c>
      <c r="X15" s="14" t="s">
        <v>569</v>
      </c>
      <c r="Y15" s="13">
        <v>10.7</v>
      </c>
      <c r="Z15" s="13">
        <v>11.8</v>
      </c>
      <c r="AA15" s="13">
        <v>9.6</v>
      </c>
      <c r="AB15" s="12" t="s">
        <v>106</v>
      </c>
      <c r="AC15" s="13">
        <v>-0.2</v>
      </c>
      <c r="AD15" s="13" t="s">
        <v>386</v>
      </c>
      <c r="AE15" s="13">
        <v>0.5</v>
      </c>
      <c r="AF15" s="13">
        <v>-0.7</v>
      </c>
      <c r="AG15" s="13"/>
      <c r="AH15" s="12" t="s">
        <v>388</v>
      </c>
      <c r="AI15" s="12" t="s">
        <v>387</v>
      </c>
      <c r="AJ15" s="12" t="s">
        <v>106</v>
      </c>
      <c r="AK15" s="9"/>
      <c r="AL15" s="9" t="s">
        <v>579</v>
      </c>
      <c r="AM15" s="21" t="s">
        <v>616</v>
      </c>
    </row>
    <row r="16" spans="1:39" s="6" customFormat="1">
      <c r="A16" s="7">
        <v>44618</v>
      </c>
      <c r="B16" s="8" t="s">
        <v>113</v>
      </c>
      <c r="C16" s="9" t="s">
        <v>115</v>
      </c>
      <c r="D16" s="10">
        <v>6.5289351851851848E-2</v>
      </c>
      <c r="E16" s="24" t="s">
        <v>591</v>
      </c>
      <c r="F16" s="11">
        <v>12.4</v>
      </c>
      <c r="G16" s="11">
        <v>11.7</v>
      </c>
      <c r="H16" s="11">
        <v>11.5</v>
      </c>
      <c r="I16" s="11">
        <v>11.7</v>
      </c>
      <c r="J16" s="11">
        <v>11.9</v>
      </c>
      <c r="K16" s="11">
        <v>11.7</v>
      </c>
      <c r="L16" s="11">
        <v>11.3</v>
      </c>
      <c r="M16" s="11">
        <v>11.9</v>
      </c>
      <c r="N16" s="16">
        <f t="shared" si="5"/>
        <v>35.6</v>
      </c>
      <c r="O16" s="16">
        <f t="shared" si="6"/>
        <v>23.6</v>
      </c>
      <c r="P16" s="16">
        <f t="shared" si="7"/>
        <v>34.9</v>
      </c>
      <c r="Q16" s="17">
        <f t="shared" si="8"/>
        <v>59.199999999999996</v>
      </c>
      <c r="R16" s="17">
        <f t="shared" si="9"/>
        <v>58.499999999999993</v>
      </c>
      <c r="S16" s="12" t="s">
        <v>122</v>
      </c>
      <c r="T16" s="12" t="s">
        <v>129</v>
      </c>
      <c r="U16" s="39" t="s">
        <v>132</v>
      </c>
      <c r="V16" s="39" t="s">
        <v>247</v>
      </c>
      <c r="W16" s="39" t="s">
        <v>247</v>
      </c>
      <c r="X16" s="14" t="s">
        <v>569</v>
      </c>
      <c r="Y16" s="13">
        <v>10.7</v>
      </c>
      <c r="Z16" s="13">
        <v>11.8</v>
      </c>
      <c r="AA16" s="13">
        <v>9.6</v>
      </c>
      <c r="AB16" s="12" t="s">
        <v>106</v>
      </c>
      <c r="AC16" s="13">
        <v>0.4</v>
      </c>
      <c r="AD16" s="13">
        <v>-0.3</v>
      </c>
      <c r="AE16" s="13">
        <v>0.8</v>
      </c>
      <c r="AF16" s="13">
        <v>-0.7</v>
      </c>
      <c r="AG16" s="13"/>
      <c r="AH16" s="12" t="s">
        <v>388</v>
      </c>
      <c r="AI16" s="12" t="s">
        <v>387</v>
      </c>
      <c r="AJ16" s="12" t="s">
        <v>120</v>
      </c>
      <c r="AK16" s="9"/>
      <c r="AL16" s="9" t="s">
        <v>592</v>
      </c>
      <c r="AM16" s="21" t="s">
        <v>622</v>
      </c>
    </row>
    <row r="17" spans="1:39" s="6" customFormat="1">
      <c r="A17" s="7">
        <v>44619</v>
      </c>
      <c r="B17" s="8" t="s">
        <v>133</v>
      </c>
      <c r="C17" s="9" t="s">
        <v>115</v>
      </c>
      <c r="D17" s="10">
        <v>6.6018518518518518E-2</v>
      </c>
      <c r="E17" s="22" t="s">
        <v>611</v>
      </c>
      <c r="F17" s="11">
        <v>12.1</v>
      </c>
      <c r="G17" s="11">
        <v>11.6</v>
      </c>
      <c r="H17" s="11">
        <v>11.8</v>
      </c>
      <c r="I17" s="11">
        <v>12.5</v>
      </c>
      <c r="J17" s="11">
        <v>12.5</v>
      </c>
      <c r="K17" s="11">
        <v>11.9</v>
      </c>
      <c r="L17" s="11">
        <v>11</v>
      </c>
      <c r="M17" s="11">
        <v>12</v>
      </c>
      <c r="N17" s="16">
        <f t="shared" si="5"/>
        <v>35.5</v>
      </c>
      <c r="O17" s="16">
        <f t="shared" si="6"/>
        <v>25</v>
      </c>
      <c r="P17" s="16">
        <f t="shared" si="7"/>
        <v>34.9</v>
      </c>
      <c r="Q17" s="17">
        <f t="shared" si="8"/>
        <v>60.5</v>
      </c>
      <c r="R17" s="17">
        <f t="shared" si="9"/>
        <v>59.9</v>
      </c>
      <c r="S17" s="12" t="s">
        <v>122</v>
      </c>
      <c r="T17" s="12" t="s">
        <v>129</v>
      </c>
      <c r="U17" s="39" t="s">
        <v>241</v>
      </c>
      <c r="V17" s="39" t="s">
        <v>294</v>
      </c>
      <c r="W17" s="39" t="s">
        <v>247</v>
      </c>
      <c r="X17" s="14" t="s">
        <v>569</v>
      </c>
      <c r="Y17" s="13">
        <v>11.2</v>
      </c>
      <c r="Z17" s="13">
        <v>12.5</v>
      </c>
      <c r="AA17" s="13">
        <v>10.1</v>
      </c>
      <c r="AB17" s="12" t="s">
        <v>106</v>
      </c>
      <c r="AC17" s="13">
        <v>0.5</v>
      </c>
      <c r="AD17" s="13">
        <v>-0.2</v>
      </c>
      <c r="AE17" s="13">
        <v>0.9</v>
      </c>
      <c r="AF17" s="13">
        <v>-0.6</v>
      </c>
      <c r="AG17" s="13"/>
      <c r="AH17" s="12" t="s">
        <v>392</v>
      </c>
      <c r="AI17" s="12" t="s">
        <v>387</v>
      </c>
      <c r="AJ17" s="12" t="s">
        <v>106</v>
      </c>
      <c r="AK17" s="9"/>
      <c r="AL17" s="9" t="s">
        <v>636</v>
      </c>
      <c r="AM17" s="21" t="s">
        <v>637</v>
      </c>
    </row>
    <row r="18" spans="1:39" s="6" customFormat="1">
      <c r="A18" s="7">
        <v>44625</v>
      </c>
      <c r="B18" s="8" t="s">
        <v>112</v>
      </c>
      <c r="C18" s="9" t="s">
        <v>115</v>
      </c>
      <c r="D18" s="10">
        <v>6.6018518518518518E-2</v>
      </c>
      <c r="E18" s="22" t="s">
        <v>656</v>
      </c>
      <c r="F18" s="11">
        <v>12.4</v>
      </c>
      <c r="G18" s="11">
        <v>11.6</v>
      </c>
      <c r="H18" s="11">
        <v>11.6</v>
      </c>
      <c r="I18" s="11">
        <v>12.2</v>
      </c>
      <c r="J18" s="11">
        <v>12.1</v>
      </c>
      <c r="K18" s="11">
        <v>11.7</v>
      </c>
      <c r="L18" s="11">
        <v>11.5</v>
      </c>
      <c r="M18" s="11">
        <v>12.3</v>
      </c>
      <c r="N18" s="16">
        <f t="shared" ref="N18:N21" si="10">SUM(F18:H18)</f>
        <v>35.6</v>
      </c>
      <c r="O18" s="16">
        <f t="shared" ref="O18:O21" si="11">SUM(I18:J18)</f>
        <v>24.299999999999997</v>
      </c>
      <c r="P18" s="16">
        <f t="shared" ref="P18:P21" si="12">SUM(K18:M18)</f>
        <v>35.5</v>
      </c>
      <c r="Q18" s="17">
        <f t="shared" ref="Q18:Q21" si="13">SUM(F18:J18)</f>
        <v>59.9</v>
      </c>
      <c r="R18" s="17">
        <f t="shared" ref="R18:R21" si="14">SUM(I18:M18)</f>
        <v>59.8</v>
      </c>
      <c r="S18" s="12" t="s">
        <v>122</v>
      </c>
      <c r="T18" s="12" t="s">
        <v>129</v>
      </c>
      <c r="U18" s="39" t="s">
        <v>362</v>
      </c>
      <c r="V18" s="39" t="s">
        <v>306</v>
      </c>
      <c r="W18" s="39" t="s">
        <v>217</v>
      </c>
      <c r="X18" s="14" t="s">
        <v>569</v>
      </c>
      <c r="Y18" s="13">
        <v>11.2</v>
      </c>
      <c r="Z18" s="13">
        <v>12.8</v>
      </c>
      <c r="AA18" s="13">
        <v>9.6</v>
      </c>
      <c r="AB18" s="12" t="s">
        <v>106</v>
      </c>
      <c r="AC18" s="13">
        <v>-0.2</v>
      </c>
      <c r="AD18" s="13" t="s">
        <v>386</v>
      </c>
      <c r="AE18" s="13">
        <v>0.4</v>
      </c>
      <c r="AF18" s="13">
        <v>-0.6</v>
      </c>
      <c r="AG18" s="13"/>
      <c r="AH18" s="12" t="s">
        <v>388</v>
      </c>
      <c r="AI18" s="12" t="s">
        <v>387</v>
      </c>
      <c r="AJ18" s="12" t="s">
        <v>120</v>
      </c>
      <c r="AK18" s="9"/>
      <c r="AL18" s="9" t="s">
        <v>655</v>
      </c>
      <c r="AM18" s="21" t="s">
        <v>695</v>
      </c>
    </row>
    <row r="19" spans="1:39" s="6" customFormat="1">
      <c r="A19" s="7">
        <v>44625</v>
      </c>
      <c r="B19" s="8" t="s">
        <v>114</v>
      </c>
      <c r="C19" s="9" t="s">
        <v>115</v>
      </c>
      <c r="D19" s="10">
        <v>6.5358796296296304E-2</v>
      </c>
      <c r="E19" s="22" t="s">
        <v>659</v>
      </c>
      <c r="F19" s="11">
        <v>12.3</v>
      </c>
      <c r="G19" s="11">
        <v>11</v>
      </c>
      <c r="H19" s="11">
        <v>11.8</v>
      </c>
      <c r="I19" s="11">
        <v>12.3</v>
      </c>
      <c r="J19" s="11">
        <v>12.4</v>
      </c>
      <c r="K19" s="11">
        <v>12.1</v>
      </c>
      <c r="L19" s="11">
        <v>11.1</v>
      </c>
      <c r="M19" s="11">
        <v>11.7</v>
      </c>
      <c r="N19" s="16">
        <f t="shared" si="10"/>
        <v>35.1</v>
      </c>
      <c r="O19" s="16">
        <f t="shared" si="11"/>
        <v>24.700000000000003</v>
      </c>
      <c r="P19" s="16">
        <f t="shared" si="12"/>
        <v>34.9</v>
      </c>
      <c r="Q19" s="17">
        <f t="shared" si="13"/>
        <v>59.800000000000004</v>
      </c>
      <c r="R19" s="17">
        <f t="shared" si="14"/>
        <v>59.600000000000009</v>
      </c>
      <c r="S19" s="12" t="s">
        <v>122</v>
      </c>
      <c r="T19" s="12" t="s">
        <v>314</v>
      </c>
      <c r="U19" s="39" t="s">
        <v>217</v>
      </c>
      <c r="V19" s="39" t="s">
        <v>430</v>
      </c>
      <c r="W19" s="39" t="s">
        <v>372</v>
      </c>
      <c r="X19" s="14" t="s">
        <v>569</v>
      </c>
      <c r="Y19" s="13">
        <v>11.2</v>
      </c>
      <c r="Z19" s="13">
        <v>12.8</v>
      </c>
      <c r="AA19" s="13">
        <v>9.6</v>
      </c>
      <c r="AB19" s="12" t="s">
        <v>106</v>
      </c>
      <c r="AC19" s="13">
        <v>-0.2</v>
      </c>
      <c r="AD19" s="13" t="s">
        <v>386</v>
      </c>
      <c r="AE19" s="13">
        <v>0.4</v>
      </c>
      <c r="AF19" s="13">
        <v>-0.6</v>
      </c>
      <c r="AG19" s="13" t="s">
        <v>393</v>
      </c>
      <c r="AH19" s="12" t="s">
        <v>388</v>
      </c>
      <c r="AI19" s="12" t="s">
        <v>387</v>
      </c>
      <c r="AJ19" s="12" t="s">
        <v>106</v>
      </c>
      <c r="AK19" s="9" t="s">
        <v>665</v>
      </c>
      <c r="AL19" s="9" t="s">
        <v>658</v>
      </c>
      <c r="AM19" s="21" t="s">
        <v>698</v>
      </c>
    </row>
    <row r="20" spans="1:39" s="6" customFormat="1">
      <c r="A20" s="7">
        <v>44626</v>
      </c>
      <c r="B20" s="8" t="s">
        <v>646</v>
      </c>
      <c r="C20" s="9" t="s">
        <v>115</v>
      </c>
      <c r="D20" s="10">
        <v>6.6030092592592585E-2</v>
      </c>
      <c r="E20" s="22" t="s">
        <v>685</v>
      </c>
      <c r="F20" s="11">
        <v>12.8</v>
      </c>
      <c r="G20" s="11">
        <v>11.7</v>
      </c>
      <c r="H20" s="11">
        <v>11.9</v>
      </c>
      <c r="I20" s="11">
        <v>12.1</v>
      </c>
      <c r="J20" s="11">
        <v>12.2</v>
      </c>
      <c r="K20" s="11">
        <v>12</v>
      </c>
      <c r="L20" s="11">
        <v>11</v>
      </c>
      <c r="M20" s="11">
        <v>11.8</v>
      </c>
      <c r="N20" s="16">
        <f t="shared" si="10"/>
        <v>36.4</v>
      </c>
      <c r="O20" s="16">
        <f t="shared" si="11"/>
        <v>24.299999999999997</v>
      </c>
      <c r="P20" s="16">
        <f t="shared" si="12"/>
        <v>34.799999999999997</v>
      </c>
      <c r="Q20" s="17">
        <f t="shared" si="13"/>
        <v>60.7</v>
      </c>
      <c r="R20" s="17">
        <f t="shared" si="14"/>
        <v>59.099999999999994</v>
      </c>
      <c r="S20" s="12" t="s">
        <v>122</v>
      </c>
      <c r="T20" s="12" t="s">
        <v>314</v>
      </c>
      <c r="U20" s="39" t="s">
        <v>217</v>
      </c>
      <c r="V20" s="39" t="s">
        <v>241</v>
      </c>
      <c r="W20" s="39" t="s">
        <v>135</v>
      </c>
      <c r="X20" s="14" t="s">
        <v>569</v>
      </c>
      <c r="Y20" s="13">
        <v>10.1</v>
      </c>
      <c r="Z20" s="13">
        <v>11.7</v>
      </c>
      <c r="AA20" s="13">
        <v>9.9</v>
      </c>
      <c r="AB20" s="12" t="s">
        <v>106</v>
      </c>
      <c r="AC20" s="13">
        <v>0.6</v>
      </c>
      <c r="AD20" s="13">
        <v>-0.3</v>
      </c>
      <c r="AE20" s="13">
        <v>0.9</v>
      </c>
      <c r="AF20" s="13">
        <v>-0.6</v>
      </c>
      <c r="AG20" s="13"/>
      <c r="AH20" s="12" t="s">
        <v>394</v>
      </c>
      <c r="AI20" s="12" t="s">
        <v>388</v>
      </c>
      <c r="AJ20" s="12" t="s">
        <v>120</v>
      </c>
      <c r="AK20" s="9"/>
      <c r="AL20" s="9" t="s">
        <v>707</v>
      </c>
      <c r="AM20" s="21" t="s">
        <v>708</v>
      </c>
    </row>
    <row r="21" spans="1:39" s="6" customFormat="1">
      <c r="A21" s="7">
        <v>44626</v>
      </c>
      <c r="B21" s="8" t="s">
        <v>111</v>
      </c>
      <c r="C21" s="9" t="s">
        <v>115</v>
      </c>
      <c r="D21" s="10">
        <v>6.4629629629629634E-2</v>
      </c>
      <c r="E21" s="22" t="s">
        <v>688</v>
      </c>
      <c r="F21" s="11">
        <v>12.6</v>
      </c>
      <c r="G21" s="11">
        <v>11.2</v>
      </c>
      <c r="H21" s="11">
        <v>11.3</v>
      </c>
      <c r="I21" s="11">
        <v>11.4</v>
      </c>
      <c r="J21" s="11">
        <v>11.5</v>
      </c>
      <c r="K21" s="11">
        <v>11.7</v>
      </c>
      <c r="L21" s="11">
        <v>11.7</v>
      </c>
      <c r="M21" s="11">
        <v>12</v>
      </c>
      <c r="N21" s="16">
        <f t="shared" si="10"/>
        <v>35.099999999999994</v>
      </c>
      <c r="O21" s="16">
        <f t="shared" si="11"/>
        <v>22.9</v>
      </c>
      <c r="P21" s="16">
        <f t="shared" si="12"/>
        <v>35.4</v>
      </c>
      <c r="Q21" s="17">
        <f t="shared" si="13"/>
        <v>57.999999999999993</v>
      </c>
      <c r="R21" s="17">
        <f t="shared" si="14"/>
        <v>58.3</v>
      </c>
      <c r="S21" s="12" t="s">
        <v>108</v>
      </c>
      <c r="T21" s="12" t="s">
        <v>129</v>
      </c>
      <c r="U21" s="39" t="s">
        <v>134</v>
      </c>
      <c r="V21" s="39" t="s">
        <v>131</v>
      </c>
      <c r="W21" s="39" t="s">
        <v>689</v>
      </c>
      <c r="X21" s="14" t="s">
        <v>569</v>
      </c>
      <c r="Y21" s="13">
        <v>10.1</v>
      </c>
      <c r="Z21" s="13">
        <v>11.7</v>
      </c>
      <c r="AA21" s="13">
        <v>9.9</v>
      </c>
      <c r="AB21" s="12" t="s">
        <v>106</v>
      </c>
      <c r="AC21" s="13">
        <v>-0.9</v>
      </c>
      <c r="AD21" s="13" t="s">
        <v>386</v>
      </c>
      <c r="AE21" s="13">
        <v>-0.3</v>
      </c>
      <c r="AF21" s="13">
        <v>-0.6</v>
      </c>
      <c r="AG21" s="13" t="s">
        <v>393</v>
      </c>
      <c r="AH21" s="12" t="s">
        <v>387</v>
      </c>
      <c r="AI21" s="12" t="s">
        <v>387</v>
      </c>
      <c r="AJ21" s="12" t="s">
        <v>120</v>
      </c>
      <c r="AK21" s="9"/>
      <c r="AL21" s="9" t="s">
        <v>711</v>
      </c>
      <c r="AM21" s="21" t="s">
        <v>712</v>
      </c>
    </row>
  </sheetData>
  <autoFilter ref="A1:AL2" xr:uid="{00000000-0009-0000-0000-000002000000}"/>
  <phoneticPr fontId="2"/>
  <conditionalFormatting sqref="AH2:AI2">
    <cfRule type="containsText" dxfId="719" priority="1457" operator="containsText" text="E">
      <formula>NOT(ISERROR(SEARCH("E",AH2)))</formula>
    </cfRule>
    <cfRule type="containsText" dxfId="718" priority="1458" operator="containsText" text="B">
      <formula>NOT(ISERROR(SEARCH("B",AH2)))</formula>
    </cfRule>
    <cfRule type="containsText" dxfId="717" priority="1459" operator="containsText" text="A">
      <formula>NOT(ISERROR(SEARCH("A",AH2)))</formula>
    </cfRule>
  </conditionalFormatting>
  <conditionalFormatting sqref="AJ2">
    <cfRule type="containsText" dxfId="716" priority="1454" operator="containsText" text="E">
      <formula>NOT(ISERROR(SEARCH("E",AJ2)))</formula>
    </cfRule>
    <cfRule type="containsText" dxfId="715" priority="1455" operator="containsText" text="B">
      <formula>NOT(ISERROR(SEARCH("B",AJ2)))</formula>
    </cfRule>
    <cfRule type="containsText" dxfId="714" priority="1456" operator="containsText" text="A">
      <formula>NOT(ISERROR(SEARCH("A",AJ2)))</formula>
    </cfRule>
  </conditionalFormatting>
  <conditionalFormatting sqref="AK2">
    <cfRule type="containsText" dxfId="713" priority="917" operator="containsText" text="E">
      <formula>NOT(ISERROR(SEARCH("E",AK2)))</formula>
    </cfRule>
    <cfRule type="containsText" dxfId="712" priority="918" operator="containsText" text="B">
      <formula>NOT(ISERROR(SEARCH("B",AK2)))</formula>
    </cfRule>
    <cfRule type="containsText" dxfId="711" priority="919" operator="containsText" text="A">
      <formula>NOT(ISERROR(SEARCH("A",AK2)))</formula>
    </cfRule>
  </conditionalFormatting>
  <conditionalFormatting sqref="F2:M2">
    <cfRule type="colorScale" priority="1634">
      <colorScale>
        <cfvo type="min"/>
        <cfvo type="percentile" val="50"/>
        <cfvo type="max"/>
        <color rgb="FFF8696B"/>
        <color rgb="FFFFEB84"/>
        <color rgb="FF63BE7B"/>
      </colorScale>
    </cfRule>
  </conditionalFormatting>
  <conditionalFormatting sqref="AB2">
    <cfRule type="containsText" dxfId="710" priority="506" operator="containsText" text="D">
      <formula>NOT(ISERROR(SEARCH("D",AB2)))</formula>
    </cfRule>
    <cfRule type="containsText" dxfId="709" priority="507" operator="containsText" text="S">
      <formula>NOT(ISERROR(SEARCH("S",AB2)))</formula>
    </cfRule>
    <cfRule type="containsText" dxfId="708" priority="508" operator="containsText" text="F">
      <formula>NOT(ISERROR(SEARCH("F",AB2)))</formula>
    </cfRule>
    <cfRule type="containsText" dxfId="707" priority="509" operator="containsText" text="E">
      <formula>NOT(ISERROR(SEARCH("E",AB2)))</formula>
    </cfRule>
    <cfRule type="containsText" dxfId="706" priority="510" operator="containsText" text="B">
      <formula>NOT(ISERROR(SEARCH("B",AB2)))</formula>
    </cfRule>
    <cfRule type="containsText" dxfId="705" priority="511" operator="containsText" text="A">
      <formula>NOT(ISERROR(SEARCH("A",AB2)))</formula>
    </cfRule>
  </conditionalFormatting>
  <conditionalFormatting sqref="AH3:AI9">
    <cfRule type="containsText" dxfId="704" priority="85" operator="containsText" text="E">
      <formula>NOT(ISERROR(SEARCH("E",AH3)))</formula>
    </cfRule>
    <cfRule type="containsText" dxfId="703" priority="86" operator="containsText" text="B">
      <formula>NOT(ISERROR(SEARCH("B",AH3)))</formula>
    </cfRule>
    <cfRule type="containsText" dxfId="702" priority="87" operator="containsText" text="A">
      <formula>NOT(ISERROR(SEARCH("A",AH3)))</formula>
    </cfRule>
  </conditionalFormatting>
  <conditionalFormatting sqref="AJ3:AJ9">
    <cfRule type="containsText" dxfId="701" priority="82" operator="containsText" text="E">
      <formula>NOT(ISERROR(SEARCH("E",AJ3)))</formula>
    </cfRule>
    <cfRule type="containsText" dxfId="700" priority="83" operator="containsText" text="B">
      <formula>NOT(ISERROR(SEARCH("B",AJ3)))</formula>
    </cfRule>
    <cfRule type="containsText" dxfId="699" priority="84" operator="containsText" text="A">
      <formula>NOT(ISERROR(SEARCH("A",AJ3)))</formula>
    </cfRule>
  </conditionalFormatting>
  <conditionalFormatting sqref="AK3:AK9">
    <cfRule type="containsText" dxfId="698" priority="79" operator="containsText" text="E">
      <formula>NOT(ISERROR(SEARCH("E",AK3)))</formula>
    </cfRule>
    <cfRule type="containsText" dxfId="697" priority="80" operator="containsText" text="B">
      <formula>NOT(ISERROR(SEARCH("B",AK3)))</formula>
    </cfRule>
    <cfRule type="containsText" dxfId="696" priority="81" operator="containsText" text="A">
      <formula>NOT(ISERROR(SEARCH("A",AK3)))</formula>
    </cfRule>
  </conditionalFormatting>
  <conditionalFormatting sqref="F3:M3 F5:M9">
    <cfRule type="colorScale" priority="88">
      <colorScale>
        <cfvo type="min"/>
        <cfvo type="percentile" val="50"/>
        <cfvo type="max"/>
        <color rgb="FFF8696B"/>
        <color rgb="FFFFEB84"/>
        <color rgb="FF63BE7B"/>
      </colorScale>
    </cfRule>
  </conditionalFormatting>
  <conditionalFormatting sqref="AB8:AB9">
    <cfRule type="containsText" dxfId="695" priority="73" operator="containsText" text="D">
      <formula>NOT(ISERROR(SEARCH("D",AB8)))</formula>
    </cfRule>
    <cfRule type="containsText" dxfId="694" priority="74" operator="containsText" text="S">
      <formula>NOT(ISERROR(SEARCH("S",AB8)))</formula>
    </cfRule>
    <cfRule type="containsText" dxfId="693" priority="75" operator="containsText" text="F">
      <formula>NOT(ISERROR(SEARCH("F",AB8)))</formula>
    </cfRule>
    <cfRule type="containsText" dxfId="692" priority="76" operator="containsText" text="E">
      <formula>NOT(ISERROR(SEARCH("E",AB8)))</formula>
    </cfRule>
    <cfRule type="containsText" dxfId="691" priority="77" operator="containsText" text="B">
      <formula>NOT(ISERROR(SEARCH("B",AB8)))</formula>
    </cfRule>
    <cfRule type="containsText" dxfId="690" priority="78" operator="containsText" text="A">
      <formula>NOT(ISERROR(SEARCH("A",AB8)))</formula>
    </cfRule>
  </conditionalFormatting>
  <conditionalFormatting sqref="F4:M4">
    <cfRule type="colorScale" priority="72">
      <colorScale>
        <cfvo type="min"/>
        <cfvo type="percentile" val="50"/>
        <cfvo type="max"/>
        <color rgb="FFF8696B"/>
        <color rgb="FFFFEB84"/>
        <color rgb="FF63BE7B"/>
      </colorScale>
    </cfRule>
  </conditionalFormatting>
  <conditionalFormatting sqref="AB3:AB7">
    <cfRule type="containsText" dxfId="689" priority="66" operator="containsText" text="D">
      <formula>NOT(ISERROR(SEARCH("D",AB3)))</formula>
    </cfRule>
    <cfRule type="containsText" dxfId="688" priority="67" operator="containsText" text="S">
      <formula>NOT(ISERROR(SEARCH("S",AB3)))</formula>
    </cfRule>
    <cfRule type="containsText" dxfId="687" priority="68" operator="containsText" text="F">
      <formula>NOT(ISERROR(SEARCH("F",AB3)))</formula>
    </cfRule>
    <cfRule type="containsText" dxfId="686" priority="69" operator="containsText" text="E">
      <formula>NOT(ISERROR(SEARCH("E",AB3)))</formula>
    </cfRule>
    <cfRule type="containsText" dxfId="685" priority="70" operator="containsText" text="B">
      <formula>NOT(ISERROR(SEARCH("B",AB3)))</formula>
    </cfRule>
    <cfRule type="containsText" dxfId="684" priority="71" operator="containsText" text="A">
      <formula>NOT(ISERROR(SEARCH("A",AB3)))</formula>
    </cfRule>
  </conditionalFormatting>
  <conditionalFormatting sqref="AH10:AI12">
    <cfRule type="containsText" dxfId="683" priority="62" operator="containsText" text="E">
      <formula>NOT(ISERROR(SEARCH("E",AH10)))</formula>
    </cfRule>
    <cfRule type="containsText" dxfId="682" priority="63" operator="containsText" text="B">
      <formula>NOT(ISERROR(SEARCH("B",AH10)))</formula>
    </cfRule>
    <cfRule type="containsText" dxfId="681" priority="64" operator="containsText" text="A">
      <formula>NOT(ISERROR(SEARCH("A",AH10)))</formula>
    </cfRule>
  </conditionalFormatting>
  <conditionalFormatting sqref="AJ10:AJ12">
    <cfRule type="containsText" dxfId="680" priority="59" operator="containsText" text="E">
      <formula>NOT(ISERROR(SEARCH("E",AJ10)))</formula>
    </cfRule>
    <cfRule type="containsText" dxfId="679" priority="60" operator="containsText" text="B">
      <formula>NOT(ISERROR(SEARCH("B",AJ10)))</formula>
    </cfRule>
    <cfRule type="containsText" dxfId="678" priority="61" operator="containsText" text="A">
      <formula>NOT(ISERROR(SEARCH("A",AJ10)))</formula>
    </cfRule>
  </conditionalFormatting>
  <conditionalFormatting sqref="AK10:AK12">
    <cfRule type="containsText" dxfId="677" priority="56" operator="containsText" text="E">
      <formula>NOT(ISERROR(SEARCH("E",AK10)))</formula>
    </cfRule>
    <cfRule type="containsText" dxfId="676" priority="57" operator="containsText" text="B">
      <formula>NOT(ISERROR(SEARCH("B",AK10)))</formula>
    </cfRule>
    <cfRule type="containsText" dxfId="675" priority="58" operator="containsText" text="A">
      <formula>NOT(ISERROR(SEARCH("A",AK10)))</formula>
    </cfRule>
  </conditionalFormatting>
  <conditionalFormatting sqref="F10:M12">
    <cfRule type="colorScale" priority="65">
      <colorScale>
        <cfvo type="min"/>
        <cfvo type="percentile" val="50"/>
        <cfvo type="max"/>
        <color rgb="FFF8696B"/>
        <color rgb="FFFFEB84"/>
        <color rgb="FF63BE7B"/>
      </colorScale>
    </cfRule>
  </conditionalFormatting>
  <conditionalFormatting sqref="AB10:AB12">
    <cfRule type="containsText" dxfId="674" priority="50" operator="containsText" text="D">
      <formula>NOT(ISERROR(SEARCH("D",AB10)))</formula>
    </cfRule>
    <cfRule type="containsText" dxfId="673" priority="51" operator="containsText" text="S">
      <formula>NOT(ISERROR(SEARCH("S",AB10)))</formula>
    </cfRule>
    <cfRule type="containsText" dxfId="672" priority="52" operator="containsText" text="F">
      <formula>NOT(ISERROR(SEARCH("F",AB10)))</formula>
    </cfRule>
    <cfRule type="containsText" dxfId="671" priority="53" operator="containsText" text="E">
      <formula>NOT(ISERROR(SEARCH("E",AB10)))</formula>
    </cfRule>
    <cfRule type="containsText" dxfId="670" priority="54" operator="containsText" text="B">
      <formula>NOT(ISERROR(SEARCH("B",AB10)))</formula>
    </cfRule>
    <cfRule type="containsText" dxfId="669" priority="55" operator="containsText" text="A">
      <formula>NOT(ISERROR(SEARCH("A",AB10)))</formula>
    </cfRule>
  </conditionalFormatting>
  <conditionalFormatting sqref="AH13:AI14">
    <cfRule type="containsText" dxfId="668" priority="46" operator="containsText" text="E">
      <formula>NOT(ISERROR(SEARCH("E",AH13)))</formula>
    </cfRule>
    <cfRule type="containsText" dxfId="667" priority="47" operator="containsText" text="B">
      <formula>NOT(ISERROR(SEARCH("B",AH13)))</formula>
    </cfRule>
    <cfRule type="containsText" dxfId="666" priority="48" operator="containsText" text="A">
      <formula>NOT(ISERROR(SEARCH("A",AH13)))</formula>
    </cfRule>
  </conditionalFormatting>
  <conditionalFormatting sqref="AJ13:AJ14">
    <cfRule type="containsText" dxfId="665" priority="43" operator="containsText" text="E">
      <formula>NOT(ISERROR(SEARCH("E",AJ13)))</formula>
    </cfRule>
    <cfRule type="containsText" dxfId="664" priority="44" operator="containsText" text="B">
      <formula>NOT(ISERROR(SEARCH("B",AJ13)))</formula>
    </cfRule>
    <cfRule type="containsText" dxfId="663" priority="45" operator="containsText" text="A">
      <formula>NOT(ISERROR(SEARCH("A",AJ13)))</formula>
    </cfRule>
  </conditionalFormatting>
  <conditionalFormatting sqref="AK13:AK14">
    <cfRule type="containsText" dxfId="662" priority="40" operator="containsText" text="E">
      <formula>NOT(ISERROR(SEARCH("E",AK13)))</formula>
    </cfRule>
    <cfRule type="containsText" dxfId="661" priority="41" operator="containsText" text="B">
      <formula>NOT(ISERROR(SEARCH("B",AK13)))</formula>
    </cfRule>
    <cfRule type="containsText" dxfId="660" priority="42" operator="containsText" text="A">
      <formula>NOT(ISERROR(SEARCH("A",AK13)))</formula>
    </cfRule>
  </conditionalFormatting>
  <conditionalFormatting sqref="F13:M14">
    <cfRule type="colorScale" priority="49">
      <colorScale>
        <cfvo type="min"/>
        <cfvo type="percentile" val="50"/>
        <cfvo type="max"/>
        <color rgb="FFF8696B"/>
        <color rgb="FFFFEB84"/>
        <color rgb="FF63BE7B"/>
      </colorScale>
    </cfRule>
  </conditionalFormatting>
  <conditionalFormatting sqref="AB13:AB14">
    <cfRule type="containsText" dxfId="659" priority="34" operator="containsText" text="D">
      <formula>NOT(ISERROR(SEARCH("D",AB13)))</formula>
    </cfRule>
    <cfRule type="containsText" dxfId="658" priority="35" operator="containsText" text="S">
      <formula>NOT(ISERROR(SEARCH("S",AB13)))</formula>
    </cfRule>
    <cfRule type="containsText" dxfId="657" priority="36" operator="containsText" text="F">
      <formula>NOT(ISERROR(SEARCH("F",AB13)))</formula>
    </cfRule>
    <cfRule type="containsText" dxfId="656" priority="37" operator="containsText" text="E">
      <formula>NOT(ISERROR(SEARCH("E",AB13)))</formula>
    </cfRule>
    <cfRule type="containsText" dxfId="655" priority="38" operator="containsText" text="B">
      <formula>NOT(ISERROR(SEARCH("B",AB13)))</formula>
    </cfRule>
    <cfRule type="containsText" dxfId="654" priority="39" operator="containsText" text="A">
      <formula>NOT(ISERROR(SEARCH("A",AB13)))</formula>
    </cfRule>
  </conditionalFormatting>
  <conditionalFormatting sqref="AH15:AI17">
    <cfRule type="containsText" dxfId="653" priority="30" operator="containsText" text="E">
      <formula>NOT(ISERROR(SEARCH("E",AH15)))</formula>
    </cfRule>
    <cfRule type="containsText" dxfId="652" priority="31" operator="containsText" text="B">
      <formula>NOT(ISERROR(SEARCH("B",AH15)))</formula>
    </cfRule>
    <cfRule type="containsText" dxfId="651" priority="32" operator="containsText" text="A">
      <formula>NOT(ISERROR(SEARCH("A",AH15)))</formula>
    </cfRule>
  </conditionalFormatting>
  <conditionalFormatting sqref="AJ15:AJ17">
    <cfRule type="containsText" dxfId="650" priority="27" operator="containsText" text="E">
      <formula>NOT(ISERROR(SEARCH("E",AJ15)))</formula>
    </cfRule>
    <cfRule type="containsText" dxfId="649" priority="28" operator="containsText" text="B">
      <formula>NOT(ISERROR(SEARCH("B",AJ15)))</formula>
    </cfRule>
    <cfRule type="containsText" dxfId="648" priority="29" operator="containsText" text="A">
      <formula>NOT(ISERROR(SEARCH("A",AJ15)))</formula>
    </cfRule>
  </conditionalFormatting>
  <conditionalFormatting sqref="AK15:AK17">
    <cfRule type="containsText" dxfId="647" priority="24" operator="containsText" text="E">
      <formula>NOT(ISERROR(SEARCH("E",AK15)))</formula>
    </cfRule>
    <cfRule type="containsText" dxfId="646" priority="25" operator="containsText" text="B">
      <formula>NOT(ISERROR(SEARCH("B",AK15)))</formula>
    </cfRule>
    <cfRule type="containsText" dxfId="645" priority="26" operator="containsText" text="A">
      <formula>NOT(ISERROR(SEARCH("A",AK15)))</formula>
    </cfRule>
  </conditionalFormatting>
  <conditionalFormatting sqref="F15:M15 F17:M17">
    <cfRule type="colorScale" priority="33">
      <colorScale>
        <cfvo type="min"/>
        <cfvo type="percentile" val="50"/>
        <cfvo type="max"/>
        <color rgb="FFF8696B"/>
        <color rgb="FFFFEB84"/>
        <color rgb="FF63BE7B"/>
      </colorScale>
    </cfRule>
  </conditionalFormatting>
  <conditionalFormatting sqref="AB15:AB17">
    <cfRule type="containsText" dxfId="644" priority="18" operator="containsText" text="D">
      <formula>NOT(ISERROR(SEARCH("D",AB15)))</formula>
    </cfRule>
    <cfRule type="containsText" dxfId="643" priority="19" operator="containsText" text="S">
      <formula>NOT(ISERROR(SEARCH("S",AB15)))</formula>
    </cfRule>
    <cfRule type="containsText" dxfId="642" priority="20" operator="containsText" text="F">
      <formula>NOT(ISERROR(SEARCH("F",AB15)))</formula>
    </cfRule>
    <cfRule type="containsText" dxfId="641" priority="21" operator="containsText" text="E">
      <formula>NOT(ISERROR(SEARCH("E",AB15)))</formula>
    </cfRule>
    <cfRule type="containsText" dxfId="640" priority="22" operator="containsText" text="B">
      <formula>NOT(ISERROR(SEARCH("B",AB15)))</formula>
    </cfRule>
    <cfRule type="containsText" dxfId="639" priority="23" operator="containsText" text="A">
      <formula>NOT(ISERROR(SEARCH("A",AB15)))</formula>
    </cfRule>
  </conditionalFormatting>
  <conditionalFormatting sqref="F16:M16">
    <cfRule type="colorScale" priority="17">
      <colorScale>
        <cfvo type="min"/>
        <cfvo type="percentile" val="50"/>
        <cfvo type="max"/>
        <color rgb="FFF8696B"/>
        <color rgb="FFFFEB84"/>
        <color rgb="FF63BE7B"/>
      </colorScale>
    </cfRule>
  </conditionalFormatting>
  <conditionalFormatting sqref="AH18:AI21">
    <cfRule type="containsText" dxfId="638" priority="13" operator="containsText" text="E">
      <formula>NOT(ISERROR(SEARCH("E",AH18)))</formula>
    </cfRule>
    <cfRule type="containsText" dxfId="637" priority="14" operator="containsText" text="B">
      <formula>NOT(ISERROR(SEARCH("B",AH18)))</formula>
    </cfRule>
    <cfRule type="containsText" dxfId="636" priority="15" operator="containsText" text="A">
      <formula>NOT(ISERROR(SEARCH("A",AH18)))</formula>
    </cfRule>
  </conditionalFormatting>
  <conditionalFormatting sqref="AJ18:AJ21">
    <cfRule type="containsText" dxfId="635" priority="10" operator="containsText" text="E">
      <formula>NOT(ISERROR(SEARCH("E",AJ18)))</formula>
    </cfRule>
    <cfRule type="containsText" dxfId="634" priority="11" operator="containsText" text="B">
      <formula>NOT(ISERROR(SEARCH("B",AJ18)))</formula>
    </cfRule>
    <cfRule type="containsText" dxfId="633" priority="12" operator="containsText" text="A">
      <formula>NOT(ISERROR(SEARCH("A",AJ18)))</formula>
    </cfRule>
  </conditionalFormatting>
  <conditionalFormatting sqref="AK18:AK21">
    <cfRule type="containsText" dxfId="632" priority="7" operator="containsText" text="E">
      <formula>NOT(ISERROR(SEARCH("E",AK18)))</formula>
    </cfRule>
    <cfRule type="containsText" dxfId="631" priority="8" operator="containsText" text="B">
      <formula>NOT(ISERROR(SEARCH("B",AK18)))</formula>
    </cfRule>
    <cfRule type="containsText" dxfId="630" priority="9" operator="containsText" text="A">
      <formula>NOT(ISERROR(SEARCH("A",AK18)))</formula>
    </cfRule>
  </conditionalFormatting>
  <conditionalFormatting sqref="F18:M21">
    <cfRule type="colorScale" priority="16">
      <colorScale>
        <cfvo type="min"/>
        <cfvo type="percentile" val="50"/>
        <cfvo type="max"/>
        <color rgb="FFF8696B"/>
        <color rgb="FFFFEB84"/>
        <color rgb="FF63BE7B"/>
      </colorScale>
    </cfRule>
  </conditionalFormatting>
  <conditionalFormatting sqref="AB18:AB21">
    <cfRule type="containsText" dxfId="629" priority="1" operator="containsText" text="D">
      <formula>NOT(ISERROR(SEARCH("D",AB18)))</formula>
    </cfRule>
    <cfRule type="containsText" dxfId="628" priority="2" operator="containsText" text="S">
      <formula>NOT(ISERROR(SEARCH("S",AB18)))</formula>
    </cfRule>
    <cfRule type="containsText" dxfId="627" priority="3" operator="containsText" text="F">
      <formula>NOT(ISERROR(SEARCH("F",AB18)))</formula>
    </cfRule>
    <cfRule type="containsText" dxfId="626" priority="4" operator="containsText" text="E">
      <formula>NOT(ISERROR(SEARCH("E",AB18)))</formula>
    </cfRule>
    <cfRule type="containsText" dxfId="625" priority="5" operator="containsText" text="B">
      <formula>NOT(ISERROR(SEARCH("B",AB18)))</formula>
    </cfRule>
    <cfRule type="containsText" dxfId="624" priority="6" operator="containsText" text="A">
      <formula>NOT(ISERROR(SEARCH("A",AB18)))</formula>
    </cfRule>
  </conditionalFormatting>
  <dataValidations count="1">
    <dataValidation type="list" allowBlank="1" showInputMessage="1" showErrorMessage="1" sqref="AK2:AK21"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R9 N10:R12 N13:R14 N15:R17 N18:R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8"/>
  <sheetViews>
    <sheetView zoomScaleNormal="100" workbookViewId="0">
      <pane xSplit="5" ySplit="1" topLeftCell="AA2" activePane="bottomRight" state="frozen"/>
      <selection activeCell="E24" sqref="E24"/>
      <selection pane="topRight" activeCell="E24" sqref="E24"/>
      <selection pane="bottomLeft" activeCell="E24" sqref="E24"/>
      <selection pane="bottomRight" activeCell="AN19" sqref="AN1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20</v>
      </c>
      <c r="U1" s="2" t="s">
        <v>21</v>
      </c>
      <c r="V1" s="3" t="s">
        <v>22</v>
      </c>
      <c r="W1" s="3" t="s">
        <v>23</v>
      </c>
      <c r="X1" s="3" t="s">
        <v>24</v>
      </c>
      <c r="Y1" s="3" t="s">
        <v>99</v>
      </c>
      <c r="Z1" s="4" t="s">
        <v>101</v>
      </c>
      <c r="AA1" s="4" t="s">
        <v>102</v>
      </c>
      <c r="AB1" s="4" t="s">
        <v>118</v>
      </c>
      <c r="AC1" s="4" t="s">
        <v>119</v>
      </c>
      <c r="AD1" s="4" t="s">
        <v>0</v>
      </c>
      <c r="AE1" s="4" t="s">
        <v>98</v>
      </c>
      <c r="AF1" s="4" t="s">
        <v>1</v>
      </c>
      <c r="AG1" s="4" t="s">
        <v>2</v>
      </c>
      <c r="AH1" s="4"/>
      <c r="AI1" s="4" t="s">
        <v>3</v>
      </c>
      <c r="AJ1" s="4" t="s">
        <v>4</v>
      </c>
      <c r="AK1" s="4" t="s">
        <v>25</v>
      </c>
      <c r="AL1" s="4" t="s">
        <v>33</v>
      </c>
      <c r="AM1" s="1" t="s">
        <v>27</v>
      </c>
      <c r="AN1" s="1" t="s">
        <v>104</v>
      </c>
    </row>
    <row r="2" spans="1:40" s="6" customFormat="1">
      <c r="A2" s="7">
        <v>44569</v>
      </c>
      <c r="B2" s="28" t="s">
        <v>111</v>
      </c>
      <c r="C2" s="9" t="s">
        <v>115</v>
      </c>
      <c r="D2" s="10">
        <v>7.5729166666666667E-2</v>
      </c>
      <c r="E2" s="9" t="s">
        <v>290</v>
      </c>
      <c r="F2" s="11">
        <v>12.3</v>
      </c>
      <c r="G2" s="11">
        <v>13</v>
      </c>
      <c r="H2" s="11">
        <v>12</v>
      </c>
      <c r="I2" s="11">
        <v>12.5</v>
      </c>
      <c r="J2" s="11">
        <v>12.2</v>
      </c>
      <c r="K2" s="11">
        <v>12.3</v>
      </c>
      <c r="L2" s="11">
        <v>11.8</v>
      </c>
      <c r="M2" s="11">
        <v>11.2</v>
      </c>
      <c r="N2" s="11">
        <v>12</v>
      </c>
      <c r="O2" s="16">
        <f t="shared" ref="O2:O5" si="0">SUM(F2:H2)</f>
        <v>37.299999999999997</v>
      </c>
      <c r="P2" s="16">
        <f t="shared" ref="P2:P5" si="1">SUM(I2:K2)</f>
        <v>37</v>
      </c>
      <c r="Q2" s="16">
        <f t="shared" ref="Q2:Q5" si="2">SUM(L2:N2)</f>
        <v>35</v>
      </c>
      <c r="R2" s="17">
        <f t="shared" ref="R2:R5" si="3">SUM(F2:J2)</f>
        <v>62</v>
      </c>
      <c r="S2" s="17">
        <f t="shared" ref="S2:S5" si="4">SUM(J2:N2)</f>
        <v>59.5</v>
      </c>
      <c r="T2" s="12" t="s">
        <v>122</v>
      </c>
      <c r="U2" s="12" t="s">
        <v>127</v>
      </c>
      <c r="V2" s="14" t="s">
        <v>131</v>
      </c>
      <c r="W2" s="14" t="s">
        <v>131</v>
      </c>
      <c r="X2" s="14" t="s">
        <v>294</v>
      </c>
      <c r="Y2" s="14" t="s">
        <v>106</v>
      </c>
      <c r="Z2" s="13">
        <v>12.7</v>
      </c>
      <c r="AA2" s="13">
        <v>13.2</v>
      </c>
      <c r="AB2" s="13">
        <v>9.9</v>
      </c>
      <c r="AC2" s="12" t="s">
        <v>106</v>
      </c>
      <c r="AD2" s="13">
        <v>1.4</v>
      </c>
      <c r="AE2" s="13">
        <v>-0.6</v>
      </c>
      <c r="AF2" s="13">
        <v>1.3</v>
      </c>
      <c r="AG2" s="13">
        <v>-0.5</v>
      </c>
      <c r="AH2" s="13"/>
      <c r="AI2" s="12" t="s">
        <v>394</v>
      </c>
      <c r="AJ2" s="12" t="s">
        <v>388</v>
      </c>
      <c r="AK2" s="12" t="s">
        <v>106</v>
      </c>
      <c r="AL2" s="9"/>
      <c r="AM2" s="9" t="s">
        <v>289</v>
      </c>
      <c r="AN2" s="21" t="s">
        <v>293</v>
      </c>
    </row>
    <row r="3" spans="1:40" s="6" customFormat="1">
      <c r="A3" s="7">
        <v>44583</v>
      </c>
      <c r="B3" s="15" t="s">
        <v>111</v>
      </c>
      <c r="C3" s="9" t="s">
        <v>115</v>
      </c>
      <c r="D3" s="10">
        <v>7.5081018518518519E-2</v>
      </c>
      <c r="E3" s="9" t="s">
        <v>489</v>
      </c>
      <c r="F3" s="11">
        <v>11.8</v>
      </c>
      <c r="G3" s="11">
        <v>12.6</v>
      </c>
      <c r="H3" s="11">
        <v>12.4</v>
      </c>
      <c r="I3" s="11">
        <v>13.1</v>
      </c>
      <c r="J3" s="11">
        <v>12</v>
      </c>
      <c r="K3" s="11">
        <v>11.7</v>
      </c>
      <c r="L3" s="11">
        <v>11.6</v>
      </c>
      <c r="M3" s="11">
        <v>11.4</v>
      </c>
      <c r="N3" s="11">
        <v>12.1</v>
      </c>
      <c r="O3" s="16">
        <f t="shared" si="0"/>
        <v>36.799999999999997</v>
      </c>
      <c r="P3" s="16">
        <f t="shared" si="1"/>
        <v>36.799999999999997</v>
      </c>
      <c r="Q3" s="16">
        <f t="shared" si="2"/>
        <v>35.1</v>
      </c>
      <c r="R3" s="17">
        <f t="shared" si="3"/>
        <v>61.9</v>
      </c>
      <c r="S3" s="17">
        <f t="shared" si="4"/>
        <v>58.8</v>
      </c>
      <c r="T3" s="12" t="s">
        <v>122</v>
      </c>
      <c r="U3" s="12" t="s">
        <v>123</v>
      </c>
      <c r="V3" s="14" t="s">
        <v>512</v>
      </c>
      <c r="W3" s="14" t="s">
        <v>134</v>
      </c>
      <c r="X3" s="14" t="s">
        <v>216</v>
      </c>
      <c r="Y3" s="14" t="s">
        <v>106</v>
      </c>
      <c r="Z3" s="13">
        <v>11.5</v>
      </c>
      <c r="AA3" s="13">
        <v>12.4</v>
      </c>
      <c r="AB3" s="13">
        <v>9.6</v>
      </c>
      <c r="AC3" s="12" t="s">
        <v>120</v>
      </c>
      <c r="AD3" s="13">
        <v>0.8</v>
      </c>
      <c r="AE3" s="13">
        <v>-0.3</v>
      </c>
      <c r="AF3" s="13">
        <v>0.7</v>
      </c>
      <c r="AG3" s="13">
        <v>-0.2</v>
      </c>
      <c r="AH3" s="13"/>
      <c r="AI3" s="12" t="s">
        <v>388</v>
      </c>
      <c r="AJ3" s="12" t="s">
        <v>387</v>
      </c>
      <c r="AK3" s="12" t="s">
        <v>106</v>
      </c>
      <c r="AL3" s="9"/>
      <c r="AM3" s="9" t="s">
        <v>510</v>
      </c>
      <c r="AN3" s="21" t="s">
        <v>552</v>
      </c>
    </row>
    <row r="4" spans="1:40" s="6" customFormat="1">
      <c r="A4" s="7">
        <v>44584</v>
      </c>
      <c r="B4" s="15" t="s">
        <v>133</v>
      </c>
      <c r="C4" s="9" t="s">
        <v>115</v>
      </c>
      <c r="D4" s="10">
        <v>7.570601851851852E-2</v>
      </c>
      <c r="E4" s="24" t="s">
        <v>537</v>
      </c>
      <c r="F4" s="11">
        <v>12.4</v>
      </c>
      <c r="G4" s="11">
        <v>12.7</v>
      </c>
      <c r="H4" s="11">
        <v>12</v>
      </c>
      <c r="I4" s="11">
        <v>12.8</v>
      </c>
      <c r="J4" s="11">
        <v>11.8</v>
      </c>
      <c r="K4" s="11">
        <v>11.5</v>
      </c>
      <c r="L4" s="11">
        <v>12</v>
      </c>
      <c r="M4" s="11">
        <v>11.8</v>
      </c>
      <c r="N4" s="11">
        <v>12.1</v>
      </c>
      <c r="O4" s="16">
        <f t="shared" si="0"/>
        <v>37.1</v>
      </c>
      <c r="P4" s="16">
        <f t="shared" si="1"/>
        <v>36.1</v>
      </c>
      <c r="Q4" s="16">
        <f t="shared" si="2"/>
        <v>35.9</v>
      </c>
      <c r="R4" s="17">
        <f t="shared" si="3"/>
        <v>61.7</v>
      </c>
      <c r="S4" s="17">
        <f t="shared" si="4"/>
        <v>59.199999999999996</v>
      </c>
      <c r="T4" s="12" t="s">
        <v>122</v>
      </c>
      <c r="U4" s="12" t="s">
        <v>123</v>
      </c>
      <c r="V4" s="14" t="s">
        <v>241</v>
      </c>
      <c r="W4" s="14" t="s">
        <v>196</v>
      </c>
      <c r="X4" s="14" t="s">
        <v>362</v>
      </c>
      <c r="Y4" s="14" t="s">
        <v>106</v>
      </c>
      <c r="Z4" s="13">
        <v>11.8</v>
      </c>
      <c r="AA4" s="13">
        <v>11.5</v>
      </c>
      <c r="AB4" s="13">
        <v>10</v>
      </c>
      <c r="AC4" s="12" t="s">
        <v>120</v>
      </c>
      <c r="AD4" s="13">
        <v>0.3</v>
      </c>
      <c r="AE4" s="13">
        <v>-0.2</v>
      </c>
      <c r="AF4" s="13">
        <v>0.2</v>
      </c>
      <c r="AG4" s="13">
        <v>-0.1</v>
      </c>
      <c r="AH4" s="13"/>
      <c r="AI4" s="12" t="s">
        <v>387</v>
      </c>
      <c r="AJ4" s="12" t="s">
        <v>387</v>
      </c>
      <c r="AK4" s="12" t="s">
        <v>106</v>
      </c>
      <c r="AL4" s="9"/>
      <c r="AM4" s="9" t="s">
        <v>536</v>
      </c>
      <c r="AN4" s="21" t="s">
        <v>564</v>
      </c>
    </row>
    <row r="5" spans="1:40" s="6" customFormat="1">
      <c r="A5" s="7">
        <v>44618</v>
      </c>
      <c r="B5" s="15" t="s">
        <v>111</v>
      </c>
      <c r="C5" s="9" t="s">
        <v>115</v>
      </c>
      <c r="D5" s="10">
        <v>7.440972222222221E-2</v>
      </c>
      <c r="E5" s="24" t="s">
        <v>590</v>
      </c>
      <c r="F5" s="11">
        <v>12.5</v>
      </c>
      <c r="G5" s="11">
        <v>11.8</v>
      </c>
      <c r="H5" s="11">
        <v>12.5</v>
      </c>
      <c r="I5" s="11">
        <v>12.3</v>
      </c>
      <c r="J5" s="11">
        <v>12</v>
      </c>
      <c r="K5" s="11">
        <v>12.1</v>
      </c>
      <c r="L5" s="11">
        <v>11.7</v>
      </c>
      <c r="M5" s="11">
        <v>11.3</v>
      </c>
      <c r="N5" s="11">
        <v>11.7</v>
      </c>
      <c r="O5" s="16">
        <f t="shared" si="0"/>
        <v>36.799999999999997</v>
      </c>
      <c r="P5" s="16">
        <f t="shared" si="1"/>
        <v>36.4</v>
      </c>
      <c r="Q5" s="16">
        <f t="shared" si="2"/>
        <v>34.700000000000003</v>
      </c>
      <c r="R5" s="17">
        <f t="shared" si="3"/>
        <v>61.099999999999994</v>
      </c>
      <c r="S5" s="17">
        <f t="shared" si="4"/>
        <v>58.8</v>
      </c>
      <c r="T5" s="12" t="s">
        <v>126</v>
      </c>
      <c r="U5" s="12" t="s">
        <v>314</v>
      </c>
      <c r="V5" s="14" t="s">
        <v>294</v>
      </c>
      <c r="W5" s="14" t="s">
        <v>216</v>
      </c>
      <c r="X5" s="14" t="s">
        <v>188</v>
      </c>
      <c r="Y5" s="14" t="s">
        <v>569</v>
      </c>
      <c r="Z5" s="13">
        <v>10.7</v>
      </c>
      <c r="AA5" s="13">
        <v>11.8</v>
      </c>
      <c r="AB5" s="13">
        <v>9.6</v>
      </c>
      <c r="AC5" s="12" t="s">
        <v>106</v>
      </c>
      <c r="AD5" s="13" t="s">
        <v>390</v>
      </c>
      <c r="AE5" s="13">
        <v>-0.5</v>
      </c>
      <c r="AF5" s="13">
        <v>0.3</v>
      </c>
      <c r="AG5" s="13">
        <v>-0.8</v>
      </c>
      <c r="AH5" s="13"/>
      <c r="AI5" s="12" t="s">
        <v>387</v>
      </c>
      <c r="AJ5" s="12" t="s">
        <v>387</v>
      </c>
      <c r="AK5" s="12" t="s">
        <v>106</v>
      </c>
      <c r="AL5" s="9"/>
      <c r="AM5" s="9" t="s">
        <v>589</v>
      </c>
      <c r="AN5" s="21" t="s">
        <v>621</v>
      </c>
    </row>
    <row r="6" spans="1:40" s="6" customFormat="1">
      <c r="A6" s="7">
        <v>44619</v>
      </c>
      <c r="B6" s="28" t="s">
        <v>133</v>
      </c>
      <c r="C6" s="9" t="s">
        <v>115</v>
      </c>
      <c r="D6" s="10">
        <v>7.5046296296296292E-2</v>
      </c>
      <c r="E6" s="24" t="s">
        <v>605</v>
      </c>
      <c r="F6" s="11">
        <v>12.9</v>
      </c>
      <c r="G6" s="11">
        <v>11.9</v>
      </c>
      <c r="H6" s="11">
        <v>12.2</v>
      </c>
      <c r="I6" s="11">
        <v>12</v>
      </c>
      <c r="J6" s="11">
        <v>11.8</v>
      </c>
      <c r="K6" s="11">
        <v>11.9</v>
      </c>
      <c r="L6" s="11">
        <v>11.6</v>
      </c>
      <c r="M6" s="11">
        <v>11.4</v>
      </c>
      <c r="N6" s="11">
        <v>12.7</v>
      </c>
      <c r="O6" s="16">
        <f t="shared" ref="O6:O7" si="5">SUM(F6:H6)</f>
        <v>37</v>
      </c>
      <c r="P6" s="16">
        <f t="shared" ref="P6:P7" si="6">SUM(I6:K6)</f>
        <v>35.700000000000003</v>
      </c>
      <c r="Q6" s="16">
        <f t="shared" ref="Q6:Q7" si="7">SUM(L6:N6)</f>
        <v>35.700000000000003</v>
      </c>
      <c r="R6" s="17">
        <f t="shared" ref="R6:R7" si="8">SUM(F6:J6)</f>
        <v>60.8</v>
      </c>
      <c r="S6" s="17">
        <f t="shared" ref="S6:S7" si="9">SUM(J6:N6)</f>
        <v>59.400000000000006</v>
      </c>
      <c r="T6" s="12" t="s">
        <v>122</v>
      </c>
      <c r="U6" s="12" t="s">
        <v>129</v>
      </c>
      <c r="V6" s="14" t="s">
        <v>135</v>
      </c>
      <c r="W6" s="14" t="s">
        <v>211</v>
      </c>
      <c r="X6" s="14" t="s">
        <v>371</v>
      </c>
      <c r="Y6" s="14" t="s">
        <v>569</v>
      </c>
      <c r="Z6" s="13">
        <v>11.2</v>
      </c>
      <c r="AA6" s="13">
        <v>12.5</v>
      </c>
      <c r="AB6" s="13">
        <v>10.1</v>
      </c>
      <c r="AC6" s="12" t="s">
        <v>106</v>
      </c>
      <c r="AD6" s="13">
        <v>-0.2</v>
      </c>
      <c r="AE6" s="13" t="s">
        <v>386</v>
      </c>
      <c r="AF6" s="13">
        <v>0.5</v>
      </c>
      <c r="AG6" s="13">
        <v>-0.7</v>
      </c>
      <c r="AH6" s="13"/>
      <c r="AI6" s="12" t="s">
        <v>388</v>
      </c>
      <c r="AJ6" s="12" t="s">
        <v>387</v>
      </c>
      <c r="AK6" s="12" t="s">
        <v>106</v>
      </c>
      <c r="AL6" s="9"/>
      <c r="AM6" s="9" t="s">
        <v>640</v>
      </c>
      <c r="AN6" s="21" t="s">
        <v>641</v>
      </c>
    </row>
    <row r="7" spans="1:40" s="6" customFormat="1">
      <c r="A7" s="7">
        <v>44619</v>
      </c>
      <c r="B7" s="15" t="s">
        <v>105</v>
      </c>
      <c r="C7" s="9" t="s">
        <v>115</v>
      </c>
      <c r="D7" s="10">
        <v>7.3657407407407408E-2</v>
      </c>
      <c r="E7" s="24" t="s">
        <v>606</v>
      </c>
      <c r="F7" s="11">
        <v>12.7</v>
      </c>
      <c r="G7" s="11">
        <v>11.2</v>
      </c>
      <c r="H7" s="11">
        <v>11.3</v>
      </c>
      <c r="I7" s="11">
        <v>11.1</v>
      </c>
      <c r="J7" s="11">
        <v>11.3</v>
      </c>
      <c r="K7" s="11">
        <v>11.5</v>
      </c>
      <c r="L7" s="11">
        <v>11.6</v>
      </c>
      <c r="M7" s="11">
        <v>12.2</v>
      </c>
      <c r="N7" s="11">
        <v>13.5</v>
      </c>
      <c r="O7" s="16">
        <f t="shared" si="5"/>
        <v>35.200000000000003</v>
      </c>
      <c r="P7" s="16">
        <f t="shared" si="6"/>
        <v>33.9</v>
      </c>
      <c r="Q7" s="16">
        <f t="shared" si="7"/>
        <v>37.299999999999997</v>
      </c>
      <c r="R7" s="17">
        <f t="shared" si="8"/>
        <v>57.600000000000009</v>
      </c>
      <c r="S7" s="17">
        <f t="shared" si="9"/>
        <v>60.099999999999994</v>
      </c>
      <c r="T7" s="12" t="s">
        <v>225</v>
      </c>
      <c r="U7" s="12" t="s">
        <v>116</v>
      </c>
      <c r="V7" s="14" t="s">
        <v>241</v>
      </c>
      <c r="W7" s="14" t="s">
        <v>265</v>
      </c>
      <c r="X7" s="14" t="s">
        <v>241</v>
      </c>
      <c r="Y7" s="14" t="s">
        <v>569</v>
      </c>
      <c r="Z7" s="13">
        <v>11.2</v>
      </c>
      <c r="AA7" s="13">
        <v>12.5</v>
      </c>
      <c r="AB7" s="13">
        <v>10.1</v>
      </c>
      <c r="AC7" s="12" t="s">
        <v>106</v>
      </c>
      <c r="AD7" s="13">
        <v>-0.1</v>
      </c>
      <c r="AE7" s="13" t="s">
        <v>386</v>
      </c>
      <c r="AF7" s="13">
        <v>0.6</v>
      </c>
      <c r="AG7" s="13">
        <v>-0.7</v>
      </c>
      <c r="AH7" s="13"/>
      <c r="AI7" s="12" t="s">
        <v>388</v>
      </c>
      <c r="AJ7" s="12" t="s">
        <v>388</v>
      </c>
      <c r="AK7" s="12" t="s">
        <v>106</v>
      </c>
      <c r="AL7" s="9"/>
      <c r="AM7" s="9"/>
      <c r="AN7" s="21"/>
    </row>
    <row r="8" spans="1:40" s="6" customFormat="1">
      <c r="A8" s="7">
        <v>44625</v>
      </c>
      <c r="B8" s="15" t="s">
        <v>112</v>
      </c>
      <c r="C8" s="9" t="s">
        <v>115</v>
      </c>
      <c r="D8" s="10">
        <v>7.5798611111111108E-2</v>
      </c>
      <c r="E8" s="24" t="s">
        <v>654</v>
      </c>
      <c r="F8" s="11">
        <v>12.6</v>
      </c>
      <c r="G8" s="11">
        <v>11.6</v>
      </c>
      <c r="H8" s="11">
        <v>12.7</v>
      </c>
      <c r="I8" s="11">
        <v>12.7</v>
      </c>
      <c r="J8" s="11">
        <v>12.6</v>
      </c>
      <c r="K8" s="11">
        <v>12.7</v>
      </c>
      <c r="L8" s="11">
        <v>12.2</v>
      </c>
      <c r="M8" s="11">
        <v>11.1</v>
      </c>
      <c r="N8" s="11">
        <v>11.7</v>
      </c>
      <c r="O8" s="16">
        <f t="shared" ref="O8" si="10">SUM(F8:H8)</f>
        <v>36.9</v>
      </c>
      <c r="P8" s="16">
        <f t="shared" ref="P8" si="11">SUM(I8:K8)</f>
        <v>38</v>
      </c>
      <c r="Q8" s="16">
        <f t="shared" ref="Q8" si="12">SUM(L8:N8)</f>
        <v>35</v>
      </c>
      <c r="R8" s="17">
        <f t="shared" ref="R8" si="13">SUM(F8:J8)</f>
        <v>62.199999999999996</v>
      </c>
      <c r="S8" s="17">
        <f t="shared" ref="S8" si="14">SUM(J8:N8)</f>
        <v>60.3</v>
      </c>
      <c r="T8" s="12" t="s">
        <v>126</v>
      </c>
      <c r="U8" s="12" t="s">
        <v>127</v>
      </c>
      <c r="V8" s="14" t="s">
        <v>196</v>
      </c>
      <c r="W8" s="14" t="s">
        <v>306</v>
      </c>
      <c r="X8" s="14" t="s">
        <v>134</v>
      </c>
      <c r="Y8" s="14" t="s">
        <v>569</v>
      </c>
      <c r="Z8" s="13">
        <v>11.2</v>
      </c>
      <c r="AA8" s="13">
        <v>12.8</v>
      </c>
      <c r="AB8" s="13">
        <v>9.6</v>
      </c>
      <c r="AC8" s="12" t="s">
        <v>106</v>
      </c>
      <c r="AD8" s="13">
        <v>0.5</v>
      </c>
      <c r="AE8" s="13">
        <v>-0.8</v>
      </c>
      <c r="AF8" s="13">
        <v>0.4</v>
      </c>
      <c r="AG8" s="13">
        <v>-0.7</v>
      </c>
      <c r="AH8" s="13"/>
      <c r="AI8" s="12" t="s">
        <v>388</v>
      </c>
      <c r="AJ8" s="12" t="s">
        <v>387</v>
      </c>
      <c r="AK8" s="12" t="s">
        <v>120</v>
      </c>
      <c r="AL8" s="9"/>
      <c r="AM8" s="9" t="s">
        <v>653</v>
      </c>
      <c r="AN8" s="21" t="s">
        <v>696</v>
      </c>
    </row>
  </sheetData>
  <autoFilter ref="A1:AM2" xr:uid="{00000000-0009-0000-0000-000003000000}"/>
  <dataConsolidate/>
  <phoneticPr fontId="2"/>
  <conditionalFormatting sqref="AI2:AJ2">
    <cfRule type="containsText" dxfId="623" priority="1124" operator="containsText" text="E">
      <formula>NOT(ISERROR(SEARCH("E",AI2)))</formula>
    </cfRule>
    <cfRule type="containsText" dxfId="622" priority="1125" operator="containsText" text="B">
      <formula>NOT(ISERROR(SEARCH("B",AI2)))</formula>
    </cfRule>
    <cfRule type="containsText" dxfId="621" priority="1126" operator="containsText" text="A">
      <formula>NOT(ISERROR(SEARCH("A",AI2)))</formula>
    </cfRule>
  </conditionalFormatting>
  <conditionalFormatting sqref="AK2">
    <cfRule type="containsText" dxfId="620" priority="1121" operator="containsText" text="E">
      <formula>NOT(ISERROR(SEARCH("E",AK2)))</formula>
    </cfRule>
    <cfRule type="containsText" dxfId="619" priority="1122" operator="containsText" text="B">
      <formula>NOT(ISERROR(SEARCH("B",AK2)))</formula>
    </cfRule>
    <cfRule type="containsText" dxfId="618" priority="1123" operator="containsText" text="A">
      <formula>NOT(ISERROR(SEARCH("A",AK2)))</formula>
    </cfRule>
  </conditionalFormatting>
  <conditionalFormatting sqref="F2:N2">
    <cfRule type="colorScale" priority="962">
      <colorScale>
        <cfvo type="min"/>
        <cfvo type="percentile" val="50"/>
        <cfvo type="max"/>
        <color rgb="FFF8696B"/>
        <color rgb="FFFFEB84"/>
        <color rgb="FF63BE7B"/>
      </colorScale>
    </cfRule>
  </conditionalFormatting>
  <conditionalFormatting sqref="AL2">
    <cfRule type="containsText" dxfId="617" priority="524" operator="containsText" text="E">
      <formula>NOT(ISERROR(SEARCH("E",AL2)))</formula>
    </cfRule>
    <cfRule type="containsText" dxfId="616" priority="525" operator="containsText" text="B">
      <formula>NOT(ISERROR(SEARCH("B",AL2)))</formula>
    </cfRule>
    <cfRule type="containsText" dxfId="615" priority="526" operator="containsText" text="A">
      <formula>NOT(ISERROR(SEARCH("A",AL2)))</formula>
    </cfRule>
  </conditionalFormatting>
  <conditionalFormatting sqref="AC2">
    <cfRule type="containsText" dxfId="614" priority="49" operator="containsText" text="D">
      <formula>NOT(ISERROR(SEARCH("D",AC2)))</formula>
    </cfRule>
    <cfRule type="containsText" dxfId="613" priority="50" operator="containsText" text="S">
      <formula>NOT(ISERROR(SEARCH("S",AC2)))</formula>
    </cfRule>
    <cfRule type="containsText" dxfId="612" priority="51" operator="containsText" text="F">
      <formula>NOT(ISERROR(SEARCH("F",AC2)))</formula>
    </cfRule>
    <cfRule type="containsText" dxfId="611" priority="52" operator="containsText" text="E">
      <formula>NOT(ISERROR(SEARCH("E",AC2)))</formula>
    </cfRule>
    <cfRule type="containsText" dxfId="610" priority="53" operator="containsText" text="B">
      <formula>NOT(ISERROR(SEARCH("B",AC2)))</formula>
    </cfRule>
    <cfRule type="containsText" dxfId="609" priority="54" operator="containsText" text="A">
      <formula>NOT(ISERROR(SEARCH("A",AC2)))</formula>
    </cfRule>
  </conditionalFormatting>
  <conditionalFormatting sqref="AI3:AJ4">
    <cfRule type="containsText" dxfId="608" priority="46" operator="containsText" text="E">
      <formula>NOT(ISERROR(SEARCH("E",AI3)))</formula>
    </cfRule>
    <cfRule type="containsText" dxfId="607" priority="47" operator="containsText" text="B">
      <formula>NOT(ISERROR(SEARCH("B",AI3)))</formula>
    </cfRule>
    <cfRule type="containsText" dxfId="606" priority="48" operator="containsText" text="A">
      <formula>NOT(ISERROR(SEARCH("A",AI3)))</formula>
    </cfRule>
  </conditionalFormatting>
  <conditionalFormatting sqref="AK3:AK4">
    <cfRule type="containsText" dxfId="605" priority="43" operator="containsText" text="E">
      <formula>NOT(ISERROR(SEARCH("E",AK3)))</formula>
    </cfRule>
    <cfRule type="containsText" dxfId="604" priority="44" operator="containsText" text="B">
      <formula>NOT(ISERROR(SEARCH("B",AK3)))</formula>
    </cfRule>
    <cfRule type="containsText" dxfId="603" priority="45" operator="containsText" text="A">
      <formula>NOT(ISERROR(SEARCH("A",AK3)))</formula>
    </cfRule>
  </conditionalFormatting>
  <conditionalFormatting sqref="F3:N4">
    <cfRule type="colorScale" priority="42">
      <colorScale>
        <cfvo type="min"/>
        <cfvo type="percentile" val="50"/>
        <cfvo type="max"/>
        <color rgb="FFF8696B"/>
        <color rgb="FFFFEB84"/>
        <color rgb="FF63BE7B"/>
      </colorScale>
    </cfRule>
  </conditionalFormatting>
  <conditionalFormatting sqref="AL3:AL4">
    <cfRule type="containsText" dxfId="602" priority="39" operator="containsText" text="E">
      <formula>NOT(ISERROR(SEARCH("E",AL3)))</formula>
    </cfRule>
    <cfRule type="containsText" dxfId="601" priority="40" operator="containsText" text="B">
      <formula>NOT(ISERROR(SEARCH("B",AL3)))</formula>
    </cfRule>
    <cfRule type="containsText" dxfId="600" priority="41" operator="containsText" text="A">
      <formula>NOT(ISERROR(SEARCH("A",AL3)))</formula>
    </cfRule>
  </conditionalFormatting>
  <conditionalFormatting sqref="AC3:AC4">
    <cfRule type="containsText" dxfId="599" priority="33" operator="containsText" text="D">
      <formula>NOT(ISERROR(SEARCH("D",AC3)))</formula>
    </cfRule>
    <cfRule type="containsText" dxfId="598" priority="34" operator="containsText" text="S">
      <formula>NOT(ISERROR(SEARCH("S",AC3)))</formula>
    </cfRule>
    <cfRule type="containsText" dxfId="597" priority="35" operator="containsText" text="F">
      <formula>NOT(ISERROR(SEARCH("F",AC3)))</formula>
    </cfRule>
    <cfRule type="containsText" dxfId="596" priority="36" operator="containsText" text="E">
      <formula>NOT(ISERROR(SEARCH("E",AC3)))</formula>
    </cfRule>
    <cfRule type="containsText" dxfId="595" priority="37" operator="containsText" text="B">
      <formula>NOT(ISERROR(SEARCH("B",AC3)))</formula>
    </cfRule>
    <cfRule type="containsText" dxfId="594" priority="38" operator="containsText" text="A">
      <formula>NOT(ISERROR(SEARCH("A",AC3)))</formula>
    </cfRule>
  </conditionalFormatting>
  <conditionalFormatting sqref="AI5:AJ7">
    <cfRule type="containsText" dxfId="593" priority="30" operator="containsText" text="E">
      <formula>NOT(ISERROR(SEARCH("E",AI5)))</formula>
    </cfRule>
    <cfRule type="containsText" dxfId="592" priority="31" operator="containsText" text="B">
      <formula>NOT(ISERROR(SEARCH("B",AI5)))</formula>
    </cfRule>
    <cfRule type="containsText" dxfId="591" priority="32" operator="containsText" text="A">
      <formula>NOT(ISERROR(SEARCH("A",AI5)))</formula>
    </cfRule>
  </conditionalFormatting>
  <conditionalFormatting sqref="AK5:AK7">
    <cfRule type="containsText" dxfId="590" priority="27" operator="containsText" text="E">
      <formula>NOT(ISERROR(SEARCH("E",AK5)))</formula>
    </cfRule>
    <cfRule type="containsText" dxfId="589" priority="28" operator="containsText" text="B">
      <formula>NOT(ISERROR(SEARCH("B",AK5)))</formula>
    </cfRule>
    <cfRule type="containsText" dxfId="588" priority="29" operator="containsText" text="A">
      <formula>NOT(ISERROR(SEARCH("A",AK5)))</formula>
    </cfRule>
  </conditionalFormatting>
  <conditionalFormatting sqref="F5:N7">
    <cfRule type="colorScale" priority="26">
      <colorScale>
        <cfvo type="min"/>
        <cfvo type="percentile" val="50"/>
        <cfvo type="max"/>
        <color rgb="FFF8696B"/>
        <color rgb="FFFFEB84"/>
        <color rgb="FF63BE7B"/>
      </colorScale>
    </cfRule>
  </conditionalFormatting>
  <conditionalFormatting sqref="AL5:AL7">
    <cfRule type="containsText" dxfId="587" priority="23" operator="containsText" text="E">
      <formula>NOT(ISERROR(SEARCH("E",AL5)))</formula>
    </cfRule>
    <cfRule type="containsText" dxfId="586" priority="24" operator="containsText" text="B">
      <formula>NOT(ISERROR(SEARCH("B",AL5)))</formula>
    </cfRule>
    <cfRule type="containsText" dxfId="585" priority="25" operator="containsText" text="A">
      <formula>NOT(ISERROR(SEARCH("A",AL5)))</formula>
    </cfRule>
  </conditionalFormatting>
  <conditionalFormatting sqref="AC5:AC7">
    <cfRule type="containsText" dxfId="584" priority="17" operator="containsText" text="D">
      <formula>NOT(ISERROR(SEARCH("D",AC5)))</formula>
    </cfRule>
    <cfRule type="containsText" dxfId="583" priority="18" operator="containsText" text="S">
      <formula>NOT(ISERROR(SEARCH("S",AC5)))</formula>
    </cfRule>
    <cfRule type="containsText" dxfId="582" priority="19" operator="containsText" text="F">
      <formula>NOT(ISERROR(SEARCH("F",AC5)))</formula>
    </cfRule>
    <cfRule type="containsText" dxfId="581" priority="20" operator="containsText" text="E">
      <formula>NOT(ISERROR(SEARCH("E",AC5)))</formula>
    </cfRule>
    <cfRule type="containsText" dxfId="580" priority="21" operator="containsText" text="B">
      <formula>NOT(ISERROR(SEARCH("B",AC5)))</formula>
    </cfRule>
    <cfRule type="containsText" dxfId="579" priority="22" operator="containsText" text="A">
      <formula>NOT(ISERROR(SEARCH("A",AC5)))</formula>
    </cfRule>
  </conditionalFormatting>
  <conditionalFormatting sqref="AI8:AJ8">
    <cfRule type="containsText" dxfId="578" priority="14" operator="containsText" text="E">
      <formula>NOT(ISERROR(SEARCH("E",AI8)))</formula>
    </cfRule>
    <cfRule type="containsText" dxfId="577" priority="15" operator="containsText" text="B">
      <formula>NOT(ISERROR(SEARCH("B",AI8)))</formula>
    </cfRule>
    <cfRule type="containsText" dxfId="576" priority="16" operator="containsText" text="A">
      <formula>NOT(ISERROR(SEARCH("A",AI8)))</formula>
    </cfRule>
  </conditionalFormatting>
  <conditionalFormatting sqref="AK8">
    <cfRule type="containsText" dxfId="575" priority="11" operator="containsText" text="E">
      <formula>NOT(ISERROR(SEARCH("E",AK8)))</formula>
    </cfRule>
    <cfRule type="containsText" dxfId="574" priority="12" operator="containsText" text="B">
      <formula>NOT(ISERROR(SEARCH("B",AK8)))</formula>
    </cfRule>
    <cfRule type="containsText" dxfId="573" priority="13" operator="containsText" text="A">
      <formula>NOT(ISERROR(SEARCH("A",AK8)))</formula>
    </cfRule>
  </conditionalFormatting>
  <conditionalFormatting sqref="F8:N8">
    <cfRule type="colorScale" priority="10">
      <colorScale>
        <cfvo type="min"/>
        <cfvo type="percentile" val="50"/>
        <cfvo type="max"/>
        <color rgb="FFF8696B"/>
        <color rgb="FFFFEB84"/>
        <color rgb="FF63BE7B"/>
      </colorScale>
    </cfRule>
  </conditionalFormatting>
  <conditionalFormatting sqref="AL8">
    <cfRule type="containsText" dxfId="572" priority="7" operator="containsText" text="E">
      <formula>NOT(ISERROR(SEARCH("E",AL8)))</formula>
    </cfRule>
    <cfRule type="containsText" dxfId="571" priority="8" operator="containsText" text="B">
      <formula>NOT(ISERROR(SEARCH("B",AL8)))</formula>
    </cfRule>
    <cfRule type="containsText" dxfId="570" priority="9" operator="containsText" text="A">
      <formula>NOT(ISERROR(SEARCH("A",AL8)))</formula>
    </cfRule>
  </conditionalFormatting>
  <conditionalFormatting sqref="AC8">
    <cfRule type="containsText" dxfId="569" priority="1" operator="containsText" text="D">
      <formula>NOT(ISERROR(SEARCH("D",AC8)))</formula>
    </cfRule>
    <cfRule type="containsText" dxfId="568" priority="2" operator="containsText" text="S">
      <formula>NOT(ISERROR(SEARCH("S",AC8)))</formula>
    </cfRule>
    <cfRule type="containsText" dxfId="567" priority="3" operator="containsText" text="F">
      <formula>NOT(ISERROR(SEARCH("F",AC8)))</formula>
    </cfRule>
    <cfRule type="containsText" dxfId="566" priority="4" operator="containsText" text="E">
      <formula>NOT(ISERROR(SEARCH("E",AC8)))</formula>
    </cfRule>
    <cfRule type="containsText" dxfId="565" priority="5" operator="containsText" text="B">
      <formula>NOT(ISERROR(SEARCH("B",AC8)))</formula>
    </cfRule>
    <cfRule type="containsText" dxfId="564" priority="6" operator="containsText" text="A">
      <formula>NOT(ISERROR(SEARCH("A",AC8)))</formula>
    </cfRule>
  </conditionalFormatting>
  <dataValidations count="1">
    <dataValidation type="list" allowBlank="1" showInputMessage="1" showErrorMessage="1" sqref="AL2:AL8"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S4 O5:S7 O8:S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5"/>
  <sheetViews>
    <sheetView zoomScaleNormal="100" workbookViewId="0">
      <pane xSplit="5" ySplit="1" topLeftCell="AB2" activePane="bottomRight" state="frozen"/>
      <selection activeCell="E24" sqref="E24"/>
      <selection pane="topRight" activeCell="E24" sqref="E24"/>
      <selection pane="bottomLeft" activeCell="E24" sqref="E24"/>
      <selection pane="bottomRight" activeCell="Y17" sqref="Y1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1" t="s">
        <v>184</v>
      </c>
      <c r="U1" s="2" t="s">
        <v>20</v>
      </c>
      <c r="V1" s="2" t="s">
        <v>21</v>
      </c>
      <c r="W1" s="3" t="s">
        <v>22</v>
      </c>
      <c r="X1" s="3" t="s">
        <v>23</v>
      </c>
      <c r="Y1" s="3" t="s">
        <v>24</v>
      </c>
      <c r="Z1" s="3" t="s">
        <v>99</v>
      </c>
      <c r="AA1" s="4" t="s">
        <v>101</v>
      </c>
      <c r="AB1" s="4" t="s">
        <v>102</v>
      </c>
      <c r="AC1" s="4" t="s">
        <v>118</v>
      </c>
      <c r="AD1" s="4" t="s">
        <v>119</v>
      </c>
      <c r="AE1" s="4" t="s">
        <v>0</v>
      </c>
      <c r="AF1" s="4" t="s">
        <v>98</v>
      </c>
      <c r="AG1" s="4" t="s">
        <v>1</v>
      </c>
      <c r="AH1" s="4" t="s">
        <v>2</v>
      </c>
      <c r="AI1" s="4"/>
      <c r="AJ1" s="4" t="s">
        <v>3</v>
      </c>
      <c r="AK1" s="4" t="s">
        <v>4</v>
      </c>
      <c r="AL1" s="4" t="s">
        <v>25</v>
      </c>
      <c r="AM1" s="4" t="s">
        <v>33</v>
      </c>
      <c r="AN1" s="5" t="s">
        <v>27</v>
      </c>
      <c r="AO1" s="5" t="s">
        <v>103</v>
      </c>
    </row>
    <row r="2" spans="1:41" s="6" customFormat="1">
      <c r="A2" s="7">
        <v>43835</v>
      </c>
      <c r="B2" s="8" t="s">
        <v>133</v>
      </c>
      <c r="C2" s="9" t="s">
        <v>115</v>
      </c>
      <c r="D2" s="10">
        <v>8.413194444444444E-2</v>
      </c>
      <c r="E2" s="22" t="s">
        <v>210</v>
      </c>
      <c r="F2" s="11">
        <v>12.5</v>
      </c>
      <c r="G2" s="11">
        <v>11.8</v>
      </c>
      <c r="H2" s="11">
        <v>13.1</v>
      </c>
      <c r="I2" s="11">
        <v>12.7</v>
      </c>
      <c r="J2" s="11">
        <v>12.7</v>
      </c>
      <c r="K2" s="11">
        <v>12.4</v>
      </c>
      <c r="L2" s="11">
        <v>12.4</v>
      </c>
      <c r="M2" s="11">
        <v>11.4</v>
      </c>
      <c r="N2" s="11">
        <v>11.2</v>
      </c>
      <c r="O2" s="11">
        <v>11.7</v>
      </c>
      <c r="P2" s="16">
        <f t="shared" ref="P2:P9" si="0">SUM(F2:H2)</f>
        <v>37.4</v>
      </c>
      <c r="Q2" s="16">
        <f t="shared" ref="Q2:Q9" si="1">SUM(I2:L2)</f>
        <v>50.199999999999996</v>
      </c>
      <c r="R2" s="16">
        <f t="shared" ref="R2:R9" si="2">SUM(M2:O2)</f>
        <v>34.299999999999997</v>
      </c>
      <c r="S2" s="17">
        <f t="shared" ref="S2:S9" si="3">SUM(F2:J2)</f>
        <v>62.8</v>
      </c>
      <c r="T2" s="17">
        <f t="shared" ref="T2:T9" si="4">SUM(K2:O2)</f>
        <v>59.100000000000009</v>
      </c>
      <c r="U2" s="12" t="s">
        <v>126</v>
      </c>
      <c r="V2" s="12" t="s">
        <v>127</v>
      </c>
      <c r="W2" s="14" t="s">
        <v>131</v>
      </c>
      <c r="X2" s="14" t="s">
        <v>211</v>
      </c>
      <c r="Y2" s="14" t="s">
        <v>212</v>
      </c>
      <c r="Z2" s="14" t="s">
        <v>106</v>
      </c>
      <c r="AA2" s="13">
        <v>12.7</v>
      </c>
      <c r="AB2" s="13">
        <v>12.8</v>
      </c>
      <c r="AC2" s="13">
        <v>9.5</v>
      </c>
      <c r="AD2" s="12" t="s">
        <v>106</v>
      </c>
      <c r="AE2" s="13">
        <v>0.4</v>
      </c>
      <c r="AF2" s="13">
        <v>-0.9</v>
      </c>
      <c r="AG2" s="13">
        <v>0.3</v>
      </c>
      <c r="AH2" s="13">
        <v>-0.8</v>
      </c>
      <c r="AI2" s="13"/>
      <c r="AJ2" s="12" t="s">
        <v>387</v>
      </c>
      <c r="AK2" s="12" t="s">
        <v>387</v>
      </c>
      <c r="AL2" s="12" t="s">
        <v>106</v>
      </c>
      <c r="AM2" s="9"/>
      <c r="AN2" s="9" t="s">
        <v>209</v>
      </c>
      <c r="AO2" s="21" t="s">
        <v>213</v>
      </c>
    </row>
    <row r="3" spans="1:41" s="6" customFormat="1">
      <c r="A3" s="7">
        <v>43835</v>
      </c>
      <c r="B3" s="8" t="s">
        <v>114</v>
      </c>
      <c r="C3" s="9" t="s">
        <v>115</v>
      </c>
      <c r="D3" s="10">
        <v>8.335648148148149E-2</v>
      </c>
      <c r="E3" s="24" t="s">
        <v>215</v>
      </c>
      <c r="F3" s="11">
        <v>12.2</v>
      </c>
      <c r="G3" s="11">
        <v>11</v>
      </c>
      <c r="H3" s="11">
        <v>12.3</v>
      </c>
      <c r="I3" s="11">
        <v>11.7</v>
      </c>
      <c r="J3" s="11">
        <v>12.1</v>
      </c>
      <c r="K3" s="11">
        <v>12.1</v>
      </c>
      <c r="L3" s="11">
        <v>12.1</v>
      </c>
      <c r="M3" s="11">
        <v>11.9</v>
      </c>
      <c r="N3" s="11">
        <v>11.8</v>
      </c>
      <c r="O3" s="11">
        <v>13</v>
      </c>
      <c r="P3" s="16">
        <f t="shared" si="0"/>
        <v>35.5</v>
      </c>
      <c r="Q3" s="16">
        <f t="shared" si="1"/>
        <v>48</v>
      </c>
      <c r="R3" s="16">
        <f t="shared" si="2"/>
        <v>36.700000000000003</v>
      </c>
      <c r="S3" s="17">
        <f t="shared" si="3"/>
        <v>59.300000000000004</v>
      </c>
      <c r="T3" s="17">
        <f t="shared" si="4"/>
        <v>60.900000000000006</v>
      </c>
      <c r="U3" s="12" t="s">
        <v>108</v>
      </c>
      <c r="V3" s="12" t="s">
        <v>116</v>
      </c>
      <c r="W3" s="14" t="s">
        <v>216</v>
      </c>
      <c r="X3" s="14" t="s">
        <v>217</v>
      </c>
      <c r="Y3" s="14" t="s">
        <v>217</v>
      </c>
      <c r="Z3" s="14" t="s">
        <v>106</v>
      </c>
      <c r="AA3" s="13">
        <v>12.7</v>
      </c>
      <c r="AB3" s="13">
        <v>12.8</v>
      </c>
      <c r="AC3" s="13">
        <v>9.5</v>
      </c>
      <c r="AD3" s="12" t="s">
        <v>106</v>
      </c>
      <c r="AE3" s="13">
        <v>-1.1000000000000001</v>
      </c>
      <c r="AF3" s="13" t="s">
        <v>386</v>
      </c>
      <c r="AG3" s="13">
        <v>-0.3</v>
      </c>
      <c r="AH3" s="13">
        <v>-0.8</v>
      </c>
      <c r="AI3" s="13"/>
      <c r="AJ3" s="12" t="s">
        <v>387</v>
      </c>
      <c r="AK3" s="12" t="s">
        <v>387</v>
      </c>
      <c r="AL3" s="12" t="s">
        <v>106</v>
      </c>
      <c r="AM3" s="9"/>
      <c r="AN3" s="9" t="s">
        <v>214</v>
      </c>
      <c r="AO3" s="21" t="s">
        <v>218</v>
      </c>
    </row>
    <row r="4" spans="1:41" s="6" customFormat="1">
      <c r="A4" s="7">
        <v>43835</v>
      </c>
      <c r="B4" s="8" t="s">
        <v>105</v>
      </c>
      <c r="C4" s="9" t="s">
        <v>115</v>
      </c>
      <c r="D4" s="10">
        <v>8.3344907407407409E-2</v>
      </c>
      <c r="E4" s="24" t="s">
        <v>240</v>
      </c>
      <c r="F4" s="11">
        <v>12.5</v>
      </c>
      <c r="G4" s="11">
        <v>11.7</v>
      </c>
      <c r="H4" s="11">
        <v>13.4</v>
      </c>
      <c r="I4" s="11">
        <v>12.1</v>
      </c>
      <c r="J4" s="11">
        <v>12.3</v>
      </c>
      <c r="K4" s="11">
        <v>11</v>
      </c>
      <c r="L4" s="11">
        <v>11.2</v>
      </c>
      <c r="M4" s="11">
        <v>11.6</v>
      </c>
      <c r="N4" s="11">
        <v>11.9</v>
      </c>
      <c r="O4" s="11">
        <v>12.4</v>
      </c>
      <c r="P4" s="16">
        <f t="shared" si="0"/>
        <v>37.6</v>
      </c>
      <c r="Q4" s="16">
        <f t="shared" si="1"/>
        <v>46.599999999999994</v>
      </c>
      <c r="R4" s="16">
        <f t="shared" si="2"/>
        <v>35.9</v>
      </c>
      <c r="S4" s="17">
        <f t="shared" si="3"/>
        <v>62</v>
      </c>
      <c r="T4" s="17">
        <f t="shared" si="4"/>
        <v>58.099999999999994</v>
      </c>
      <c r="U4" s="12" t="s">
        <v>126</v>
      </c>
      <c r="V4" s="12" t="s">
        <v>123</v>
      </c>
      <c r="W4" s="14" t="s">
        <v>241</v>
      </c>
      <c r="X4" s="14" t="s">
        <v>188</v>
      </c>
      <c r="Y4" s="14" t="s">
        <v>134</v>
      </c>
      <c r="Z4" s="14" t="s">
        <v>106</v>
      </c>
      <c r="AA4" s="13">
        <v>12.7</v>
      </c>
      <c r="AB4" s="13">
        <v>12.8</v>
      </c>
      <c r="AC4" s="13">
        <v>9.5</v>
      </c>
      <c r="AD4" s="12" t="s">
        <v>106</v>
      </c>
      <c r="AE4" s="13">
        <v>0.9</v>
      </c>
      <c r="AF4" s="13">
        <v>-0.7</v>
      </c>
      <c r="AG4" s="13">
        <v>1</v>
      </c>
      <c r="AH4" s="13">
        <v>-0.8</v>
      </c>
      <c r="AI4" s="13"/>
      <c r="AJ4" s="12" t="s">
        <v>394</v>
      </c>
      <c r="AK4" s="12" t="s">
        <v>388</v>
      </c>
      <c r="AL4" s="12" t="s">
        <v>120</v>
      </c>
      <c r="AM4" s="9"/>
      <c r="AN4" s="9"/>
      <c r="AO4" s="21"/>
    </row>
    <row r="5" spans="1:41" s="6" customFormat="1">
      <c r="A5" s="7">
        <v>43835</v>
      </c>
      <c r="B5" s="8" t="s">
        <v>111</v>
      </c>
      <c r="C5" s="9" t="s">
        <v>115</v>
      </c>
      <c r="D5" s="10">
        <v>8.413194444444444E-2</v>
      </c>
      <c r="E5" s="24" t="s">
        <v>243</v>
      </c>
      <c r="F5" s="11">
        <v>12.7</v>
      </c>
      <c r="G5" s="11">
        <v>11.7</v>
      </c>
      <c r="H5" s="11">
        <v>13.4</v>
      </c>
      <c r="I5" s="11">
        <v>12.2</v>
      </c>
      <c r="J5" s="11">
        <v>12.2</v>
      </c>
      <c r="K5" s="11">
        <v>11.7</v>
      </c>
      <c r="L5" s="11">
        <v>11.7</v>
      </c>
      <c r="M5" s="11">
        <v>11.8</v>
      </c>
      <c r="N5" s="11">
        <v>11.8</v>
      </c>
      <c r="O5" s="11">
        <v>12.7</v>
      </c>
      <c r="P5" s="16">
        <f t="shared" si="0"/>
        <v>37.799999999999997</v>
      </c>
      <c r="Q5" s="16">
        <f t="shared" si="1"/>
        <v>47.8</v>
      </c>
      <c r="R5" s="16">
        <f t="shared" si="2"/>
        <v>36.299999999999997</v>
      </c>
      <c r="S5" s="17">
        <f t="shared" si="3"/>
        <v>62.2</v>
      </c>
      <c r="T5" s="17">
        <f t="shared" si="4"/>
        <v>59.7</v>
      </c>
      <c r="U5" s="12" t="s">
        <v>126</v>
      </c>
      <c r="V5" s="12" t="s">
        <v>123</v>
      </c>
      <c r="W5" s="14" t="s">
        <v>132</v>
      </c>
      <c r="X5" s="14" t="s">
        <v>131</v>
      </c>
      <c r="Y5" s="14" t="s">
        <v>128</v>
      </c>
      <c r="Z5" s="14" t="s">
        <v>106</v>
      </c>
      <c r="AA5" s="13">
        <v>12.7</v>
      </c>
      <c r="AB5" s="13">
        <v>12.8</v>
      </c>
      <c r="AC5" s="13">
        <v>9.5</v>
      </c>
      <c r="AD5" s="12" t="s">
        <v>106</v>
      </c>
      <c r="AE5" s="13">
        <v>1.3</v>
      </c>
      <c r="AF5" s="13">
        <v>-0.5</v>
      </c>
      <c r="AG5" s="13">
        <v>1.6</v>
      </c>
      <c r="AH5" s="13">
        <v>-0.8</v>
      </c>
      <c r="AI5" s="13"/>
      <c r="AJ5" s="12" t="s">
        <v>394</v>
      </c>
      <c r="AK5" s="12" t="s">
        <v>388</v>
      </c>
      <c r="AL5" s="12" t="s">
        <v>120</v>
      </c>
      <c r="AM5" s="9"/>
      <c r="AN5" s="9" t="s">
        <v>242</v>
      </c>
      <c r="AO5" s="21" t="s">
        <v>244</v>
      </c>
    </row>
    <row r="6" spans="1:41" s="6" customFormat="1">
      <c r="A6" s="7">
        <v>44570</v>
      </c>
      <c r="B6" s="8" t="s">
        <v>117</v>
      </c>
      <c r="C6" s="9" t="s">
        <v>115</v>
      </c>
      <c r="D6" s="10">
        <v>8.6863425925925927E-2</v>
      </c>
      <c r="E6" s="24" t="s">
        <v>313</v>
      </c>
      <c r="F6" s="11">
        <v>12.9</v>
      </c>
      <c r="G6" s="11">
        <v>12.1</v>
      </c>
      <c r="H6" s="11">
        <v>14.4</v>
      </c>
      <c r="I6" s="11">
        <v>13</v>
      </c>
      <c r="J6" s="11">
        <v>13.3</v>
      </c>
      <c r="K6" s="11">
        <v>12.7</v>
      </c>
      <c r="L6" s="11">
        <v>12.4</v>
      </c>
      <c r="M6" s="11">
        <v>11.4</v>
      </c>
      <c r="N6" s="11">
        <v>11.3</v>
      </c>
      <c r="O6" s="11">
        <v>12</v>
      </c>
      <c r="P6" s="16">
        <f t="shared" si="0"/>
        <v>39.4</v>
      </c>
      <c r="Q6" s="16">
        <f t="shared" si="1"/>
        <v>51.4</v>
      </c>
      <c r="R6" s="16">
        <f t="shared" si="2"/>
        <v>34.700000000000003</v>
      </c>
      <c r="S6" s="17">
        <f t="shared" si="3"/>
        <v>65.7</v>
      </c>
      <c r="T6" s="17">
        <f t="shared" si="4"/>
        <v>59.8</v>
      </c>
      <c r="U6" s="12" t="s">
        <v>126</v>
      </c>
      <c r="V6" s="12" t="s">
        <v>314</v>
      </c>
      <c r="W6" s="14" t="s">
        <v>134</v>
      </c>
      <c r="X6" s="14" t="s">
        <v>316</v>
      </c>
      <c r="Y6" s="14" t="s">
        <v>241</v>
      </c>
      <c r="Z6" s="14" t="s">
        <v>106</v>
      </c>
      <c r="AA6" s="13">
        <v>11.7</v>
      </c>
      <c r="AB6" s="13">
        <v>12.7</v>
      </c>
      <c r="AC6" s="13">
        <v>9.8000000000000007</v>
      </c>
      <c r="AD6" s="12" t="s">
        <v>106</v>
      </c>
      <c r="AE6" s="13">
        <v>2.8</v>
      </c>
      <c r="AF6" s="13">
        <v>-1.2</v>
      </c>
      <c r="AG6" s="13">
        <v>2.2999999999999998</v>
      </c>
      <c r="AH6" s="13">
        <v>-0.7</v>
      </c>
      <c r="AI6" s="13"/>
      <c r="AJ6" s="12" t="s">
        <v>394</v>
      </c>
      <c r="AK6" s="12" t="s">
        <v>389</v>
      </c>
      <c r="AL6" s="12" t="s">
        <v>106</v>
      </c>
      <c r="AM6" s="9"/>
      <c r="AN6" s="9" t="s">
        <v>315</v>
      </c>
      <c r="AO6" s="21" t="s">
        <v>317</v>
      </c>
    </row>
    <row r="7" spans="1:41" s="6" customFormat="1">
      <c r="A7" s="7">
        <v>44571</v>
      </c>
      <c r="B7" s="8" t="s">
        <v>112</v>
      </c>
      <c r="C7" s="9" t="s">
        <v>115</v>
      </c>
      <c r="D7" s="10">
        <v>8.6122685185185177E-2</v>
      </c>
      <c r="E7" s="24" t="s">
        <v>351</v>
      </c>
      <c r="F7" s="11">
        <v>12.6</v>
      </c>
      <c r="G7" s="11">
        <v>11.1</v>
      </c>
      <c r="H7" s="11">
        <v>13</v>
      </c>
      <c r="I7" s="11">
        <v>12.6</v>
      </c>
      <c r="J7" s="11">
        <v>12.7</v>
      </c>
      <c r="K7" s="11">
        <v>12.3</v>
      </c>
      <c r="L7" s="11">
        <v>12.6</v>
      </c>
      <c r="M7" s="11">
        <v>12.3</v>
      </c>
      <c r="N7" s="11">
        <v>12.2</v>
      </c>
      <c r="O7" s="11">
        <v>12.7</v>
      </c>
      <c r="P7" s="16">
        <f t="shared" si="0"/>
        <v>36.700000000000003</v>
      </c>
      <c r="Q7" s="16">
        <f t="shared" si="1"/>
        <v>50.199999999999996</v>
      </c>
      <c r="R7" s="16">
        <f t="shared" si="2"/>
        <v>37.200000000000003</v>
      </c>
      <c r="S7" s="17">
        <f t="shared" si="3"/>
        <v>62</v>
      </c>
      <c r="T7" s="17">
        <f t="shared" si="4"/>
        <v>62.100000000000009</v>
      </c>
      <c r="U7" s="12" t="s">
        <v>126</v>
      </c>
      <c r="V7" s="12" t="s">
        <v>129</v>
      </c>
      <c r="W7" s="14" t="s">
        <v>196</v>
      </c>
      <c r="X7" s="14" t="s">
        <v>216</v>
      </c>
      <c r="Y7" s="14" t="s">
        <v>294</v>
      </c>
      <c r="Z7" s="14" t="s">
        <v>106</v>
      </c>
      <c r="AA7" s="13">
        <v>12.2</v>
      </c>
      <c r="AB7" s="13">
        <v>12.4</v>
      </c>
      <c r="AC7" s="13">
        <v>9.6</v>
      </c>
      <c r="AD7" s="12" t="s">
        <v>106</v>
      </c>
      <c r="AE7" s="13">
        <v>1.7</v>
      </c>
      <c r="AF7" s="13" t="s">
        <v>386</v>
      </c>
      <c r="AG7" s="13">
        <v>2.2999999999999998</v>
      </c>
      <c r="AH7" s="13">
        <v>-0.6</v>
      </c>
      <c r="AI7" s="13"/>
      <c r="AJ7" s="12" t="s">
        <v>392</v>
      </c>
      <c r="AK7" s="12" t="s">
        <v>387</v>
      </c>
      <c r="AL7" s="12" t="s">
        <v>120</v>
      </c>
      <c r="AM7" s="9"/>
      <c r="AN7" s="9" t="s">
        <v>350</v>
      </c>
      <c r="AO7" s="21" t="s">
        <v>378</v>
      </c>
    </row>
    <row r="8" spans="1:41" s="6" customFormat="1">
      <c r="A8" s="7">
        <v>44576</v>
      </c>
      <c r="B8" s="8" t="s">
        <v>110</v>
      </c>
      <c r="C8" s="9" t="s">
        <v>115</v>
      </c>
      <c r="D8" s="10">
        <v>8.6157407407407405E-2</v>
      </c>
      <c r="E8" s="24" t="s">
        <v>405</v>
      </c>
      <c r="F8" s="11">
        <v>13.2</v>
      </c>
      <c r="G8" s="11">
        <v>11.7</v>
      </c>
      <c r="H8" s="11">
        <v>13.5</v>
      </c>
      <c r="I8" s="11">
        <v>12.7</v>
      </c>
      <c r="J8" s="11">
        <v>12.7</v>
      </c>
      <c r="K8" s="11">
        <v>12.4</v>
      </c>
      <c r="L8" s="11">
        <v>12.1</v>
      </c>
      <c r="M8" s="11">
        <v>11.8</v>
      </c>
      <c r="N8" s="11">
        <v>11.7</v>
      </c>
      <c r="O8" s="11">
        <v>12.6</v>
      </c>
      <c r="P8" s="16">
        <f t="shared" si="0"/>
        <v>38.4</v>
      </c>
      <c r="Q8" s="16">
        <f t="shared" si="1"/>
        <v>49.9</v>
      </c>
      <c r="R8" s="16">
        <f t="shared" si="2"/>
        <v>36.1</v>
      </c>
      <c r="S8" s="17">
        <f t="shared" si="3"/>
        <v>63.8</v>
      </c>
      <c r="T8" s="17">
        <f t="shared" si="4"/>
        <v>60.6</v>
      </c>
      <c r="U8" s="12" t="s">
        <v>126</v>
      </c>
      <c r="V8" s="12" t="s">
        <v>123</v>
      </c>
      <c r="W8" s="14" t="s">
        <v>409</v>
      </c>
      <c r="X8" s="14" t="s">
        <v>196</v>
      </c>
      <c r="Y8" s="14" t="s">
        <v>410</v>
      </c>
      <c r="Z8" s="14" t="s">
        <v>106</v>
      </c>
      <c r="AA8" s="13">
        <v>12.1</v>
      </c>
      <c r="AB8" s="13">
        <v>13.5</v>
      </c>
      <c r="AC8" s="13">
        <v>9.9</v>
      </c>
      <c r="AD8" s="12" t="s">
        <v>120</v>
      </c>
      <c r="AE8" s="13">
        <v>2</v>
      </c>
      <c r="AF8" s="13">
        <v>-0.6</v>
      </c>
      <c r="AG8" s="13">
        <v>1.7</v>
      </c>
      <c r="AH8" s="13">
        <v>-0.3</v>
      </c>
      <c r="AI8" s="13"/>
      <c r="AJ8" s="12" t="s">
        <v>394</v>
      </c>
      <c r="AK8" s="12" t="s">
        <v>388</v>
      </c>
      <c r="AL8" s="12" t="s">
        <v>120</v>
      </c>
      <c r="AM8" s="9"/>
      <c r="AN8" s="9" t="s">
        <v>404</v>
      </c>
      <c r="AO8" s="21" t="s">
        <v>457</v>
      </c>
    </row>
    <row r="9" spans="1:41" s="6" customFormat="1">
      <c r="A9" s="7">
        <v>44577</v>
      </c>
      <c r="B9" s="8" t="s">
        <v>107</v>
      </c>
      <c r="C9" s="9" t="s">
        <v>115</v>
      </c>
      <c r="D9" s="10">
        <v>8.4062499999999998E-2</v>
      </c>
      <c r="E9" s="24" t="s">
        <v>449</v>
      </c>
      <c r="F9" s="11">
        <v>12.5</v>
      </c>
      <c r="G9" s="11">
        <v>10.6</v>
      </c>
      <c r="H9" s="11">
        <v>12.6</v>
      </c>
      <c r="I9" s="11">
        <v>12.2</v>
      </c>
      <c r="J9" s="11">
        <v>13</v>
      </c>
      <c r="K9" s="11">
        <v>12.5</v>
      </c>
      <c r="L9" s="11">
        <v>12.4</v>
      </c>
      <c r="M9" s="11">
        <v>12</v>
      </c>
      <c r="N9" s="11">
        <v>11.4</v>
      </c>
      <c r="O9" s="11">
        <v>12.1</v>
      </c>
      <c r="P9" s="16">
        <f t="shared" si="0"/>
        <v>35.700000000000003</v>
      </c>
      <c r="Q9" s="16">
        <f t="shared" si="1"/>
        <v>50.1</v>
      </c>
      <c r="R9" s="16">
        <f t="shared" si="2"/>
        <v>35.5</v>
      </c>
      <c r="S9" s="17">
        <f t="shared" si="3"/>
        <v>60.900000000000006</v>
      </c>
      <c r="T9" s="17">
        <f t="shared" si="4"/>
        <v>60.4</v>
      </c>
      <c r="U9" s="12" t="s">
        <v>122</v>
      </c>
      <c r="V9" s="12" t="s">
        <v>123</v>
      </c>
      <c r="W9" s="14" t="s">
        <v>132</v>
      </c>
      <c r="X9" s="14" t="s">
        <v>281</v>
      </c>
      <c r="Y9" s="14" t="s">
        <v>196</v>
      </c>
      <c r="Z9" s="14" t="s">
        <v>106</v>
      </c>
      <c r="AA9" s="13">
        <v>12.5</v>
      </c>
      <c r="AB9" s="13">
        <v>11.8</v>
      </c>
      <c r="AC9" s="13">
        <v>9.6999999999999993</v>
      </c>
      <c r="AD9" s="12" t="s">
        <v>120</v>
      </c>
      <c r="AE9" s="13">
        <v>0.5</v>
      </c>
      <c r="AF9" s="13">
        <v>-0.5</v>
      </c>
      <c r="AG9" s="13">
        <v>0.2</v>
      </c>
      <c r="AH9" s="13">
        <v>-0.2</v>
      </c>
      <c r="AI9" s="13"/>
      <c r="AJ9" s="12" t="s">
        <v>387</v>
      </c>
      <c r="AK9" s="12" t="s">
        <v>387</v>
      </c>
      <c r="AL9" s="12" t="s">
        <v>106</v>
      </c>
      <c r="AM9" s="9"/>
      <c r="AN9" s="9"/>
      <c r="AO9" s="21"/>
    </row>
    <row r="10" spans="1:41" s="6" customFormat="1">
      <c r="A10" s="7">
        <v>44583</v>
      </c>
      <c r="B10" s="8" t="s">
        <v>112</v>
      </c>
      <c r="C10" s="9" t="s">
        <v>115</v>
      </c>
      <c r="D10" s="10">
        <v>8.4803240740740748E-2</v>
      </c>
      <c r="E10" s="24" t="s">
        <v>504</v>
      </c>
      <c r="F10" s="11">
        <v>12.7</v>
      </c>
      <c r="G10" s="11">
        <v>11.5</v>
      </c>
      <c r="H10" s="11">
        <v>12.8</v>
      </c>
      <c r="I10" s="11">
        <v>12.1</v>
      </c>
      <c r="J10" s="11">
        <v>12.5</v>
      </c>
      <c r="K10" s="11">
        <v>12.2</v>
      </c>
      <c r="L10" s="11">
        <v>12</v>
      </c>
      <c r="M10" s="11">
        <v>12.3</v>
      </c>
      <c r="N10" s="11">
        <v>12</v>
      </c>
      <c r="O10" s="11">
        <v>12.6</v>
      </c>
      <c r="P10" s="16">
        <f t="shared" ref="P10:P15" si="5">SUM(F10:H10)</f>
        <v>37</v>
      </c>
      <c r="Q10" s="16">
        <f t="shared" ref="Q10:Q15" si="6">SUM(I10:L10)</f>
        <v>48.8</v>
      </c>
      <c r="R10" s="16">
        <f t="shared" ref="R10:R15" si="7">SUM(M10:O10)</f>
        <v>36.9</v>
      </c>
      <c r="S10" s="17">
        <f t="shared" ref="S10:S15" si="8">SUM(F10:J10)</f>
        <v>61.6</v>
      </c>
      <c r="T10" s="17">
        <f t="shared" ref="T10:T15" si="9">SUM(K10:O10)</f>
        <v>61.1</v>
      </c>
      <c r="U10" s="12" t="s">
        <v>122</v>
      </c>
      <c r="V10" s="12" t="s">
        <v>123</v>
      </c>
      <c r="W10" s="14" t="s">
        <v>294</v>
      </c>
      <c r="X10" s="14" t="s">
        <v>134</v>
      </c>
      <c r="Y10" s="14" t="s">
        <v>134</v>
      </c>
      <c r="Z10" s="14" t="s">
        <v>106</v>
      </c>
      <c r="AA10" s="13">
        <v>11.5</v>
      </c>
      <c r="AB10" s="13">
        <v>12.4</v>
      </c>
      <c r="AC10" s="13">
        <v>9.6</v>
      </c>
      <c r="AD10" s="12" t="s">
        <v>120</v>
      </c>
      <c r="AE10" s="13">
        <v>0.3</v>
      </c>
      <c r="AF10" s="13" t="s">
        <v>386</v>
      </c>
      <c r="AG10" s="13">
        <v>0.5</v>
      </c>
      <c r="AH10" s="13">
        <v>-0.2</v>
      </c>
      <c r="AI10" s="13"/>
      <c r="AJ10" s="12" t="s">
        <v>388</v>
      </c>
      <c r="AK10" s="12" t="s">
        <v>388</v>
      </c>
      <c r="AL10" s="12" t="s">
        <v>120</v>
      </c>
      <c r="AM10" s="9"/>
      <c r="AN10" s="9" t="s">
        <v>503</v>
      </c>
      <c r="AO10" s="21" t="s">
        <v>549</v>
      </c>
    </row>
    <row r="11" spans="1:41" s="6" customFormat="1">
      <c r="A11" s="7">
        <v>44583</v>
      </c>
      <c r="B11" s="8" t="s">
        <v>113</v>
      </c>
      <c r="C11" s="9" t="s">
        <v>115</v>
      </c>
      <c r="D11" s="10">
        <v>8.4062499999999998E-2</v>
      </c>
      <c r="E11" s="24" t="s">
        <v>243</v>
      </c>
      <c r="F11" s="11">
        <v>12.5</v>
      </c>
      <c r="G11" s="11">
        <v>11.4</v>
      </c>
      <c r="H11" s="11">
        <v>13.8</v>
      </c>
      <c r="I11" s="11">
        <v>12.2</v>
      </c>
      <c r="J11" s="11">
        <v>12.2</v>
      </c>
      <c r="K11" s="11">
        <v>11.8</v>
      </c>
      <c r="L11" s="11">
        <v>11.9</v>
      </c>
      <c r="M11" s="11">
        <v>11.8</v>
      </c>
      <c r="N11" s="11">
        <v>11.3</v>
      </c>
      <c r="O11" s="11">
        <v>12.4</v>
      </c>
      <c r="P11" s="16">
        <f t="shared" si="5"/>
        <v>37.700000000000003</v>
      </c>
      <c r="Q11" s="16">
        <f t="shared" si="6"/>
        <v>48.1</v>
      </c>
      <c r="R11" s="16">
        <f t="shared" si="7"/>
        <v>35.5</v>
      </c>
      <c r="S11" s="17">
        <f t="shared" si="8"/>
        <v>62.100000000000009</v>
      </c>
      <c r="T11" s="17">
        <f t="shared" si="9"/>
        <v>59.199999999999996</v>
      </c>
      <c r="U11" s="12" t="s">
        <v>126</v>
      </c>
      <c r="V11" s="12" t="s">
        <v>123</v>
      </c>
      <c r="W11" s="14" t="s">
        <v>132</v>
      </c>
      <c r="X11" s="14" t="s">
        <v>131</v>
      </c>
      <c r="Y11" s="14" t="s">
        <v>498</v>
      </c>
      <c r="Z11" s="14" t="s">
        <v>106</v>
      </c>
      <c r="AA11" s="13">
        <v>11.5</v>
      </c>
      <c r="AB11" s="13">
        <v>12.4</v>
      </c>
      <c r="AC11" s="13">
        <v>9.6</v>
      </c>
      <c r="AD11" s="12" t="s">
        <v>120</v>
      </c>
      <c r="AE11" s="13">
        <v>1.4</v>
      </c>
      <c r="AF11" s="13">
        <v>-0.6</v>
      </c>
      <c r="AG11" s="13">
        <v>1</v>
      </c>
      <c r="AH11" s="13">
        <v>-0.2</v>
      </c>
      <c r="AI11" s="13"/>
      <c r="AJ11" s="12" t="s">
        <v>394</v>
      </c>
      <c r="AK11" s="12" t="s">
        <v>388</v>
      </c>
      <c r="AL11" s="12" t="s">
        <v>120</v>
      </c>
      <c r="AM11" s="9"/>
      <c r="AN11" s="9" t="s">
        <v>515</v>
      </c>
      <c r="AO11" s="21" t="s">
        <v>554</v>
      </c>
    </row>
    <row r="12" spans="1:41" s="6" customFormat="1">
      <c r="A12" s="7">
        <v>44584</v>
      </c>
      <c r="B12" s="8" t="s">
        <v>245</v>
      </c>
      <c r="C12" s="9" t="s">
        <v>115</v>
      </c>
      <c r="D12" s="10">
        <v>8.6157407407407405E-2</v>
      </c>
      <c r="E12" s="24" t="s">
        <v>527</v>
      </c>
      <c r="F12" s="11">
        <v>13</v>
      </c>
      <c r="G12" s="11">
        <v>11.6</v>
      </c>
      <c r="H12" s="11">
        <v>13.9</v>
      </c>
      <c r="I12" s="11">
        <v>12.7</v>
      </c>
      <c r="J12" s="11">
        <v>12.8</v>
      </c>
      <c r="K12" s="11">
        <v>12.2</v>
      </c>
      <c r="L12" s="11">
        <v>12.3</v>
      </c>
      <c r="M12" s="11">
        <v>12.1</v>
      </c>
      <c r="N12" s="11">
        <v>11.6</v>
      </c>
      <c r="O12" s="11">
        <v>12.2</v>
      </c>
      <c r="P12" s="16">
        <f t="shared" si="5"/>
        <v>38.5</v>
      </c>
      <c r="Q12" s="16">
        <f t="shared" si="6"/>
        <v>50</v>
      </c>
      <c r="R12" s="16">
        <f t="shared" si="7"/>
        <v>35.9</v>
      </c>
      <c r="S12" s="17">
        <f t="shared" si="8"/>
        <v>64</v>
      </c>
      <c r="T12" s="17">
        <f t="shared" si="9"/>
        <v>60.400000000000006</v>
      </c>
      <c r="U12" s="12" t="s">
        <v>126</v>
      </c>
      <c r="V12" s="12" t="s">
        <v>123</v>
      </c>
      <c r="W12" s="14" t="s">
        <v>281</v>
      </c>
      <c r="X12" s="14" t="s">
        <v>294</v>
      </c>
      <c r="Y12" s="14" t="s">
        <v>241</v>
      </c>
      <c r="Z12" s="14" t="s">
        <v>106</v>
      </c>
      <c r="AA12" s="13">
        <v>11.8</v>
      </c>
      <c r="AB12" s="13">
        <v>11.5</v>
      </c>
      <c r="AC12" s="13">
        <v>10</v>
      </c>
      <c r="AD12" s="12" t="s">
        <v>120</v>
      </c>
      <c r="AE12" s="13">
        <v>1.7</v>
      </c>
      <c r="AF12" s="13">
        <v>-0.7</v>
      </c>
      <c r="AG12" s="13">
        <v>1.1000000000000001</v>
      </c>
      <c r="AH12" s="13">
        <v>-0.1</v>
      </c>
      <c r="AI12" s="13"/>
      <c r="AJ12" s="12" t="s">
        <v>394</v>
      </c>
      <c r="AK12" s="12" t="s">
        <v>387</v>
      </c>
      <c r="AL12" s="12" t="s">
        <v>120</v>
      </c>
      <c r="AM12" s="9"/>
      <c r="AN12" s="9" t="s">
        <v>526</v>
      </c>
      <c r="AO12" s="21" t="s">
        <v>561</v>
      </c>
    </row>
    <row r="13" spans="1:41" s="6" customFormat="1">
      <c r="A13" s="7">
        <v>44618</v>
      </c>
      <c r="B13" s="28" t="s">
        <v>112</v>
      </c>
      <c r="C13" s="9" t="s">
        <v>115</v>
      </c>
      <c r="D13" s="10">
        <v>8.4039351851851851E-2</v>
      </c>
      <c r="E13" s="24" t="s">
        <v>581</v>
      </c>
      <c r="F13" s="11">
        <v>12</v>
      </c>
      <c r="G13" s="11">
        <v>10.9</v>
      </c>
      <c r="H13" s="11">
        <v>12</v>
      </c>
      <c r="I13" s="11">
        <v>12.5</v>
      </c>
      <c r="J13" s="11">
        <v>12.3</v>
      </c>
      <c r="K13" s="11">
        <v>12.1</v>
      </c>
      <c r="L13" s="11">
        <v>12.4</v>
      </c>
      <c r="M13" s="11">
        <v>12.7</v>
      </c>
      <c r="N13" s="11">
        <v>11.9</v>
      </c>
      <c r="O13" s="11">
        <v>12.3</v>
      </c>
      <c r="P13" s="16">
        <f t="shared" si="5"/>
        <v>34.9</v>
      </c>
      <c r="Q13" s="16">
        <f t="shared" si="6"/>
        <v>49.3</v>
      </c>
      <c r="R13" s="16">
        <f t="shared" si="7"/>
        <v>36.900000000000006</v>
      </c>
      <c r="S13" s="17">
        <f t="shared" si="8"/>
        <v>59.7</v>
      </c>
      <c r="T13" s="17">
        <f t="shared" si="9"/>
        <v>61.400000000000006</v>
      </c>
      <c r="U13" s="12" t="s">
        <v>225</v>
      </c>
      <c r="V13" s="12" t="s">
        <v>130</v>
      </c>
      <c r="W13" s="14" t="s">
        <v>188</v>
      </c>
      <c r="X13" s="14" t="s">
        <v>131</v>
      </c>
      <c r="Y13" s="14" t="s">
        <v>281</v>
      </c>
      <c r="Z13" s="14" t="s">
        <v>569</v>
      </c>
      <c r="AA13" s="13">
        <v>10.7</v>
      </c>
      <c r="AB13" s="13">
        <v>11.8</v>
      </c>
      <c r="AC13" s="13">
        <v>9.6</v>
      </c>
      <c r="AD13" s="12" t="s">
        <v>106</v>
      </c>
      <c r="AE13" s="13">
        <v>-1.2</v>
      </c>
      <c r="AF13" s="13" t="s">
        <v>386</v>
      </c>
      <c r="AG13" s="13">
        <v>-0.3</v>
      </c>
      <c r="AH13" s="13">
        <v>-0.9</v>
      </c>
      <c r="AI13" s="13"/>
      <c r="AJ13" s="12" t="s">
        <v>387</v>
      </c>
      <c r="AK13" s="12" t="s">
        <v>387</v>
      </c>
      <c r="AL13" s="12" t="s">
        <v>120</v>
      </c>
      <c r="AM13" s="9"/>
      <c r="AN13" s="9" t="s">
        <v>584</v>
      </c>
      <c r="AO13" s="21" t="s">
        <v>617</v>
      </c>
    </row>
    <row r="14" spans="1:41" s="6" customFormat="1">
      <c r="A14" s="7">
        <v>44619</v>
      </c>
      <c r="B14" s="8" t="s">
        <v>112</v>
      </c>
      <c r="C14" s="9" t="s">
        <v>115</v>
      </c>
      <c r="D14" s="10">
        <v>8.4062499999999998E-2</v>
      </c>
      <c r="E14" s="24" t="s">
        <v>601</v>
      </c>
      <c r="F14" s="11">
        <v>12.4</v>
      </c>
      <c r="G14" s="11">
        <v>10.6</v>
      </c>
      <c r="H14" s="11">
        <v>11.5</v>
      </c>
      <c r="I14" s="11">
        <v>12.3</v>
      </c>
      <c r="J14" s="11">
        <v>12.5</v>
      </c>
      <c r="K14" s="11">
        <v>12.7</v>
      </c>
      <c r="L14" s="11">
        <v>12.5</v>
      </c>
      <c r="M14" s="11">
        <v>12.3</v>
      </c>
      <c r="N14" s="11">
        <v>12.1</v>
      </c>
      <c r="O14" s="11">
        <v>12.4</v>
      </c>
      <c r="P14" s="16">
        <f t="shared" si="5"/>
        <v>34.5</v>
      </c>
      <c r="Q14" s="16">
        <f t="shared" si="6"/>
        <v>50</v>
      </c>
      <c r="R14" s="16">
        <f t="shared" si="7"/>
        <v>36.799999999999997</v>
      </c>
      <c r="S14" s="17">
        <f t="shared" si="8"/>
        <v>59.3</v>
      </c>
      <c r="T14" s="17">
        <f t="shared" si="9"/>
        <v>62</v>
      </c>
      <c r="U14" s="12" t="s">
        <v>225</v>
      </c>
      <c r="V14" s="12" t="s">
        <v>116</v>
      </c>
      <c r="W14" s="14" t="s">
        <v>188</v>
      </c>
      <c r="X14" s="14" t="s">
        <v>217</v>
      </c>
      <c r="Y14" s="14" t="s">
        <v>196</v>
      </c>
      <c r="Z14" s="14" t="s">
        <v>569</v>
      </c>
      <c r="AA14" s="13">
        <v>11.2</v>
      </c>
      <c r="AB14" s="13">
        <v>12.5</v>
      </c>
      <c r="AC14" s="13">
        <v>10.1</v>
      </c>
      <c r="AD14" s="12" t="s">
        <v>106</v>
      </c>
      <c r="AE14" s="13">
        <v>-1</v>
      </c>
      <c r="AF14" s="13" t="s">
        <v>386</v>
      </c>
      <c r="AG14" s="13">
        <v>-0.2</v>
      </c>
      <c r="AH14" s="13">
        <v>-0.8</v>
      </c>
      <c r="AI14" s="13"/>
      <c r="AJ14" s="12" t="s">
        <v>387</v>
      </c>
      <c r="AK14" s="12" t="s">
        <v>388</v>
      </c>
      <c r="AL14" s="12" t="s">
        <v>120</v>
      </c>
      <c r="AM14" s="9"/>
      <c r="AN14" s="9" t="s">
        <v>632</v>
      </c>
      <c r="AO14" s="21" t="s">
        <v>633</v>
      </c>
    </row>
    <row r="15" spans="1:41" s="6" customFormat="1">
      <c r="A15" s="7">
        <v>44626</v>
      </c>
      <c r="B15" s="8" t="s">
        <v>107</v>
      </c>
      <c r="C15" s="9" t="s">
        <v>115</v>
      </c>
      <c r="D15" s="10">
        <v>8.4039351851851851E-2</v>
      </c>
      <c r="E15" s="24" t="s">
        <v>210</v>
      </c>
      <c r="F15" s="11">
        <v>12.7</v>
      </c>
      <c r="G15" s="11">
        <v>11.6</v>
      </c>
      <c r="H15" s="11">
        <v>11.9</v>
      </c>
      <c r="I15" s="11">
        <v>12.5</v>
      </c>
      <c r="J15" s="11">
        <v>12.4</v>
      </c>
      <c r="K15" s="11">
        <v>12.4</v>
      </c>
      <c r="L15" s="11">
        <v>11.8</v>
      </c>
      <c r="M15" s="11">
        <v>11.5</v>
      </c>
      <c r="N15" s="11">
        <v>11.4</v>
      </c>
      <c r="O15" s="11">
        <v>12.3</v>
      </c>
      <c r="P15" s="16">
        <f t="shared" si="5"/>
        <v>36.199999999999996</v>
      </c>
      <c r="Q15" s="16">
        <f t="shared" si="6"/>
        <v>49.099999999999994</v>
      </c>
      <c r="R15" s="16">
        <f t="shared" si="7"/>
        <v>35.200000000000003</v>
      </c>
      <c r="S15" s="17">
        <f t="shared" si="8"/>
        <v>61.099999999999994</v>
      </c>
      <c r="T15" s="17">
        <f t="shared" si="9"/>
        <v>59.400000000000006</v>
      </c>
      <c r="U15" s="12" t="s">
        <v>122</v>
      </c>
      <c r="V15" s="12" t="s">
        <v>127</v>
      </c>
      <c r="W15" s="14" t="s">
        <v>131</v>
      </c>
      <c r="X15" s="14" t="s">
        <v>188</v>
      </c>
      <c r="Y15" s="14" t="s">
        <v>188</v>
      </c>
      <c r="Z15" s="14" t="s">
        <v>569</v>
      </c>
      <c r="AA15" s="13">
        <v>10.1</v>
      </c>
      <c r="AB15" s="13">
        <v>11.7</v>
      </c>
      <c r="AC15" s="13">
        <v>9.9</v>
      </c>
      <c r="AD15" s="12" t="s">
        <v>106</v>
      </c>
      <c r="AE15" s="13">
        <v>-0.1</v>
      </c>
      <c r="AF15" s="13">
        <v>-0.3</v>
      </c>
      <c r="AG15" s="13">
        <v>0.3</v>
      </c>
      <c r="AH15" s="13">
        <v>-0.7</v>
      </c>
      <c r="AI15" s="13"/>
      <c r="AJ15" s="12" t="s">
        <v>387</v>
      </c>
      <c r="AK15" s="12" t="s">
        <v>387</v>
      </c>
      <c r="AL15" s="12" t="s">
        <v>121</v>
      </c>
      <c r="AM15" s="9"/>
      <c r="AN15" s="9"/>
      <c r="AO15" s="21"/>
    </row>
  </sheetData>
  <autoFilter ref="A1:AN3" xr:uid="{00000000-0009-0000-0000-000004000000}"/>
  <phoneticPr fontId="2"/>
  <conditionalFormatting sqref="AJ2:AK3">
    <cfRule type="containsText" dxfId="563" priority="1471" operator="containsText" text="E">
      <formula>NOT(ISERROR(SEARCH("E",AJ2)))</formula>
    </cfRule>
    <cfRule type="containsText" dxfId="562" priority="1472" operator="containsText" text="B">
      <formula>NOT(ISERROR(SEARCH("B",AJ2)))</formula>
    </cfRule>
    <cfRule type="containsText" dxfId="561" priority="1473" operator="containsText" text="A">
      <formula>NOT(ISERROR(SEARCH("A",AJ2)))</formula>
    </cfRule>
  </conditionalFormatting>
  <conditionalFormatting sqref="AL2:AL3">
    <cfRule type="containsText" dxfId="560" priority="1468" operator="containsText" text="E">
      <formula>NOT(ISERROR(SEARCH("E",AL2)))</formula>
    </cfRule>
    <cfRule type="containsText" dxfId="559" priority="1469" operator="containsText" text="B">
      <formula>NOT(ISERROR(SEARCH("B",AL2)))</formula>
    </cfRule>
    <cfRule type="containsText" dxfId="558" priority="1470" operator="containsText" text="A">
      <formula>NOT(ISERROR(SEARCH("A",AL2)))</formula>
    </cfRule>
  </conditionalFormatting>
  <conditionalFormatting sqref="AM2:AM3">
    <cfRule type="containsText" dxfId="557" priority="980" operator="containsText" text="E">
      <formula>NOT(ISERROR(SEARCH("E",AM2)))</formula>
    </cfRule>
    <cfRule type="containsText" dxfId="556" priority="981" operator="containsText" text="B">
      <formula>NOT(ISERROR(SEARCH("B",AM2)))</formula>
    </cfRule>
    <cfRule type="containsText" dxfId="555" priority="982" operator="containsText" text="A">
      <formula>NOT(ISERROR(SEARCH("A",AM2)))</formula>
    </cfRule>
  </conditionalFormatting>
  <conditionalFormatting sqref="F2:O2">
    <cfRule type="colorScale" priority="767">
      <colorScale>
        <cfvo type="min"/>
        <cfvo type="percentile" val="50"/>
        <cfvo type="max"/>
        <color rgb="FFF8696B"/>
        <color rgb="FFFFEB84"/>
        <color rgb="FF63BE7B"/>
      </colorScale>
    </cfRule>
  </conditionalFormatting>
  <conditionalFormatting sqref="F3:O3">
    <cfRule type="colorScale" priority="1691">
      <colorScale>
        <cfvo type="min"/>
        <cfvo type="percentile" val="50"/>
        <cfvo type="max"/>
        <color rgb="FFF8696B"/>
        <color rgb="FFFFEB84"/>
        <color rgb="FF63BE7B"/>
      </colorScale>
    </cfRule>
  </conditionalFormatting>
  <conditionalFormatting sqref="AJ4:AK4">
    <cfRule type="containsText" dxfId="554" priority="536" operator="containsText" text="E">
      <formula>NOT(ISERROR(SEARCH("E",AJ4)))</formula>
    </cfRule>
    <cfRule type="containsText" dxfId="553" priority="537" operator="containsText" text="B">
      <formula>NOT(ISERROR(SEARCH("B",AJ4)))</formula>
    </cfRule>
    <cfRule type="containsText" dxfId="552" priority="538" operator="containsText" text="A">
      <formula>NOT(ISERROR(SEARCH("A",AJ4)))</formula>
    </cfRule>
  </conditionalFormatting>
  <conditionalFormatting sqref="AL4">
    <cfRule type="containsText" dxfId="551" priority="533" operator="containsText" text="E">
      <formula>NOT(ISERROR(SEARCH("E",AL4)))</formula>
    </cfRule>
    <cfRule type="containsText" dxfId="550" priority="534" operator="containsText" text="B">
      <formula>NOT(ISERROR(SEARCH("B",AL4)))</formula>
    </cfRule>
    <cfRule type="containsText" dxfId="549" priority="535" operator="containsText" text="A">
      <formula>NOT(ISERROR(SEARCH("A",AL4)))</formula>
    </cfRule>
  </conditionalFormatting>
  <conditionalFormatting sqref="AM4">
    <cfRule type="containsText" dxfId="548" priority="530" operator="containsText" text="E">
      <formula>NOT(ISERROR(SEARCH("E",AM4)))</formula>
    </cfRule>
    <cfRule type="containsText" dxfId="547" priority="531" operator="containsText" text="B">
      <formula>NOT(ISERROR(SEARCH("B",AM4)))</formula>
    </cfRule>
    <cfRule type="containsText" dxfId="546" priority="532" operator="containsText" text="A">
      <formula>NOT(ISERROR(SEARCH("A",AM4)))</formula>
    </cfRule>
  </conditionalFormatting>
  <conditionalFormatting sqref="AD4">
    <cfRule type="containsText" dxfId="545" priority="518" operator="containsText" text="D">
      <formula>NOT(ISERROR(SEARCH("D",AD4)))</formula>
    </cfRule>
    <cfRule type="containsText" dxfId="544" priority="519" operator="containsText" text="S">
      <formula>NOT(ISERROR(SEARCH("S",AD4)))</formula>
    </cfRule>
    <cfRule type="containsText" dxfId="543" priority="520" operator="containsText" text="F">
      <formula>NOT(ISERROR(SEARCH("F",AD4)))</formula>
    </cfRule>
    <cfRule type="containsText" dxfId="542" priority="521" operator="containsText" text="E">
      <formula>NOT(ISERROR(SEARCH("E",AD4)))</formula>
    </cfRule>
    <cfRule type="containsText" dxfId="541" priority="522" operator="containsText" text="B">
      <formula>NOT(ISERROR(SEARCH("B",AD4)))</formula>
    </cfRule>
    <cfRule type="containsText" dxfId="540" priority="523" operator="containsText" text="A">
      <formula>NOT(ISERROR(SEARCH("A",AD4)))</formula>
    </cfRule>
  </conditionalFormatting>
  <conditionalFormatting sqref="AD2:AD3">
    <cfRule type="containsText" dxfId="539" priority="512" operator="containsText" text="D">
      <formula>NOT(ISERROR(SEARCH("D",AD2)))</formula>
    </cfRule>
    <cfRule type="containsText" dxfId="538" priority="513" operator="containsText" text="S">
      <formula>NOT(ISERROR(SEARCH("S",AD2)))</formula>
    </cfRule>
    <cfRule type="containsText" dxfId="537" priority="514" operator="containsText" text="F">
      <formula>NOT(ISERROR(SEARCH("F",AD2)))</formula>
    </cfRule>
    <cfRule type="containsText" dxfId="536" priority="515" operator="containsText" text="E">
      <formula>NOT(ISERROR(SEARCH("E",AD2)))</formula>
    </cfRule>
    <cfRule type="containsText" dxfId="535" priority="516" operator="containsText" text="B">
      <formula>NOT(ISERROR(SEARCH("B",AD2)))</formula>
    </cfRule>
    <cfRule type="containsText" dxfId="534" priority="517" operator="containsText" text="A">
      <formula>NOT(ISERROR(SEARCH("A",AD2)))</formula>
    </cfRule>
  </conditionalFormatting>
  <conditionalFormatting sqref="AJ4:AK4">
    <cfRule type="containsText" dxfId="533" priority="125" operator="containsText" text="E">
      <formula>NOT(ISERROR(SEARCH("E",AJ4)))</formula>
    </cfRule>
    <cfRule type="containsText" dxfId="532" priority="126" operator="containsText" text="B">
      <formula>NOT(ISERROR(SEARCH("B",AJ4)))</formula>
    </cfRule>
    <cfRule type="containsText" dxfId="531" priority="127" operator="containsText" text="A">
      <formula>NOT(ISERROR(SEARCH("A",AJ4)))</formula>
    </cfRule>
  </conditionalFormatting>
  <conditionalFormatting sqref="AL4">
    <cfRule type="containsText" dxfId="530" priority="122" operator="containsText" text="E">
      <formula>NOT(ISERROR(SEARCH("E",AL4)))</formula>
    </cfRule>
    <cfRule type="containsText" dxfId="529" priority="123" operator="containsText" text="B">
      <formula>NOT(ISERROR(SEARCH("B",AL4)))</formula>
    </cfRule>
    <cfRule type="containsText" dxfId="528" priority="124" operator="containsText" text="A">
      <formula>NOT(ISERROR(SEARCH("A",AL4)))</formula>
    </cfRule>
  </conditionalFormatting>
  <conditionalFormatting sqref="AM4">
    <cfRule type="containsText" dxfId="527" priority="119" operator="containsText" text="E">
      <formula>NOT(ISERROR(SEARCH("E",AM4)))</formula>
    </cfRule>
    <cfRule type="containsText" dxfId="526" priority="120" operator="containsText" text="B">
      <formula>NOT(ISERROR(SEARCH("B",AM4)))</formula>
    </cfRule>
    <cfRule type="containsText" dxfId="525" priority="121" operator="containsText" text="A">
      <formula>NOT(ISERROR(SEARCH("A",AM4)))</formula>
    </cfRule>
  </conditionalFormatting>
  <conditionalFormatting sqref="AJ5:AK5">
    <cfRule type="containsText" dxfId="524" priority="115" operator="containsText" text="E">
      <formula>NOT(ISERROR(SEARCH("E",AJ5)))</formula>
    </cfRule>
    <cfRule type="containsText" dxfId="523" priority="116" operator="containsText" text="B">
      <formula>NOT(ISERROR(SEARCH("B",AJ5)))</formula>
    </cfRule>
    <cfRule type="containsText" dxfId="522" priority="117" operator="containsText" text="A">
      <formula>NOT(ISERROR(SEARCH("A",AJ5)))</formula>
    </cfRule>
  </conditionalFormatting>
  <conditionalFormatting sqref="AL5">
    <cfRule type="containsText" dxfId="521" priority="112" operator="containsText" text="E">
      <formula>NOT(ISERROR(SEARCH("E",AL5)))</formula>
    </cfRule>
    <cfRule type="containsText" dxfId="520" priority="113" operator="containsText" text="B">
      <formula>NOT(ISERROR(SEARCH("B",AL5)))</formula>
    </cfRule>
    <cfRule type="containsText" dxfId="519" priority="114" operator="containsText" text="A">
      <formula>NOT(ISERROR(SEARCH("A",AL5)))</formula>
    </cfRule>
  </conditionalFormatting>
  <conditionalFormatting sqref="AM5">
    <cfRule type="containsText" dxfId="518" priority="109" operator="containsText" text="E">
      <formula>NOT(ISERROR(SEARCH("E",AM5)))</formula>
    </cfRule>
    <cfRule type="containsText" dxfId="517" priority="110" operator="containsText" text="B">
      <formula>NOT(ISERROR(SEARCH("B",AM5)))</formula>
    </cfRule>
    <cfRule type="containsText" dxfId="516" priority="111" operator="containsText" text="A">
      <formula>NOT(ISERROR(SEARCH("A",AM5)))</formula>
    </cfRule>
  </conditionalFormatting>
  <conditionalFormatting sqref="F5:O5">
    <cfRule type="colorScale" priority="118">
      <colorScale>
        <cfvo type="min"/>
        <cfvo type="percentile" val="50"/>
        <cfvo type="max"/>
        <color rgb="FFF8696B"/>
        <color rgb="FFFFEB84"/>
        <color rgb="FF63BE7B"/>
      </colorScale>
    </cfRule>
  </conditionalFormatting>
  <conditionalFormatting sqref="AD5">
    <cfRule type="containsText" dxfId="515" priority="103" operator="containsText" text="D">
      <formula>NOT(ISERROR(SEARCH("D",AD5)))</formula>
    </cfRule>
    <cfRule type="containsText" dxfId="514" priority="104" operator="containsText" text="S">
      <formula>NOT(ISERROR(SEARCH("S",AD5)))</formula>
    </cfRule>
    <cfRule type="containsText" dxfId="513" priority="105" operator="containsText" text="F">
      <formula>NOT(ISERROR(SEARCH("F",AD5)))</formula>
    </cfRule>
    <cfRule type="containsText" dxfId="512" priority="106" operator="containsText" text="E">
      <formula>NOT(ISERROR(SEARCH("E",AD5)))</formula>
    </cfRule>
    <cfRule type="containsText" dxfId="511" priority="107" operator="containsText" text="B">
      <formula>NOT(ISERROR(SEARCH("B",AD5)))</formula>
    </cfRule>
    <cfRule type="containsText" dxfId="510" priority="108" operator="containsText" text="A">
      <formula>NOT(ISERROR(SEARCH("A",AD5)))</formula>
    </cfRule>
  </conditionalFormatting>
  <conditionalFormatting sqref="AD4">
    <cfRule type="containsText" dxfId="509" priority="97" operator="containsText" text="D">
      <formula>NOT(ISERROR(SEARCH("D",AD4)))</formula>
    </cfRule>
    <cfRule type="containsText" dxfId="508" priority="98" operator="containsText" text="S">
      <formula>NOT(ISERROR(SEARCH("S",AD4)))</formula>
    </cfRule>
    <cfRule type="containsText" dxfId="507" priority="99" operator="containsText" text="F">
      <formula>NOT(ISERROR(SEARCH("F",AD4)))</formula>
    </cfRule>
    <cfRule type="containsText" dxfId="506" priority="100" operator="containsText" text="E">
      <formula>NOT(ISERROR(SEARCH("E",AD4)))</formula>
    </cfRule>
    <cfRule type="containsText" dxfId="505" priority="101" operator="containsText" text="B">
      <formula>NOT(ISERROR(SEARCH("B",AD4)))</formula>
    </cfRule>
    <cfRule type="containsText" dxfId="504" priority="102" operator="containsText" text="A">
      <formula>NOT(ISERROR(SEARCH("A",AD4)))</formula>
    </cfRule>
  </conditionalFormatting>
  <conditionalFormatting sqref="F4:O4">
    <cfRule type="colorScale" priority="96">
      <colorScale>
        <cfvo type="min"/>
        <cfvo type="percentile" val="50"/>
        <cfvo type="max"/>
        <color rgb="FFF8696B"/>
        <color rgb="FFFFEB84"/>
        <color rgb="FF63BE7B"/>
      </colorScale>
    </cfRule>
  </conditionalFormatting>
  <conditionalFormatting sqref="AJ6:AK7">
    <cfRule type="containsText" dxfId="503" priority="92" operator="containsText" text="E">
      <formula>NOT(ISERROR(SEARCH("E",AJ6)))</formula>
    </cfRule>
    <cfRule type="containsText" dxfId="502" priority="93" operator="containsText" text="B">
      <formula>NOT(ISERROR(SEARCH("B",AJ6)))</formula>
    </cfRule>
    <cfRule type="containsText" dxfId="501" priority="94" operator="containsText" text="A">
      <formula>NOT(ISERROR(SEARCH("A",AJ6)))</formula>
    </cfRule>
  </conditionalFormatting>
  <conditionalFormatting sqref="AL6:AL7">
    <cfRule type="containsText" dxfId="500" priority="89" operator="containsText" text="E">
      <formula>NOT(ISERROR(SEARCH("E",AL6)))</formula>
    </cfRule>
    <cfRule type="containsText" dxfId="499" priority="90" operator="containsText" text="B">
      <formula>NOT(ISERROR(SEARCH("B",AL6)))</formula>
    </cfRule>
    <cfRule type="containsText" dxfId="498" priority="91" operator="containsText" text="A">
      <formula>NOT(ISERROR(SEARCH("A",AL6)))</formula>
    </cfRule>
  </conditionalFormatting>
  <conditionalFormatting sqref="AM6:AM7">
    <cfRule type="containsText" dxfId="497" priority="86" operator="containsText" text="E">
      <formula>NOT(ISERROR(SEARCH("E",AM6)))</formula>
    </cfRule>
    <cfRule type="containsText" dxfId="496" priority="87" operator="containsText" text="B">
      <formula>NOT(ISERROR(SEARCH("B",AM6)))</formula>
    </cfRule>
    <cfRule type="containsText" dxfId="495" priority="88" operator="containsText" text="A">
      <formula>NOT(ISERROR(SEARCH("A",AM6)))</formula>
    </cfRule>
  </conditionalFormatting>
  <conditionalFormatting sqref="F6:O7">
    <cfRule type="colorScale" priority="95">
      <colorScale>
        <cfvo type="min"/>
        <cfvo type="percentile" val="50"/>
        <cfvo type="max"/>
        <color rgb="FFF8696B"/>
        <color rgb="FFFFEB84"/>
        <color rgb="FF63BE7B"/>
      </colorScale>
    </cfRule>
  </conditionalFormatting>
  <conditionalFormatting sqref="AD7">
    <cfRule type="containsText" dxfId="494" priority="80" operator="containsText" text="D">
      <formula>NOT(ISERROR(SEARCH("D",AD7)))</formula>
    </cfRule>
    <cfRule type="containsText" dxfId="493" priority="81" operator="containsText" text="S">
      <formula>NOT(ISERROR(SEARCH("S",AD7)))</formula>
    </cfRule>
    <cfRule type="containsText" dxfId="492" priority="82" operator="containsText" text="F">
      <formula>NOT(ISERROR(SEARCH("F",AD7)))</formula>
    </cfRule>
    <cfRule type="containsText" dxfId="491" priority="83" operator="containsText" text="E">
      <formula>NOT(ISERROR(SEARCH("E",AD7)))</formula>
    </cfRule>
    <cfRule type="containsText" dxfId="490" priority="84" operator="containsText" text="B">
      <formula>NOT(ISERROR(SEARCH("B",AD7)))</formula>
    </cfRule>
    <cfRule type="containsText" dxfId="489" priority="85" operator="containsText" text="A">
      <formula>NOT(ISERROR(SEARCH("A",AD7)))</formula>
    </cfRule>
  </conditionalFormatting>
  <conditionalFormatting sqref="AD6">
    <cfRule type="containsText" dxfId="488" priority="74" operator="containsText" text="D">
      <formula>NOT(ISERROR(SEARCH("D",AD6)))</formula>
    </cfRule>
    <cfRule type="containsText" dxfId="487" priority="75" operator="containsText" text="S">
      <formula>NOT(ISERROR(SEARCH("S",AD6)))</formula>
    </cfRule>
    <cfRule type="containsText" dxfId="486" priority="76" operator="containsText" text="F">
      <formula>NOT(ISERROR(SEARCH("F",AD6)))</formula>
    </cfRule>
    <cfRule type="containsText" dxfId="485" priority="77" operator="containsText" text="E">
      <formula>NOT(ISERROR(SEARCH("E",AD6)))</formula>
    </cfRule>
    <cfRule type="containsText" dxfId="484" priority="78" operator="containsText" text="B">
      <formula>NOT(ISERROR(SEARCH("B",AD6)))</formula>
    </cfRule>
    <cfRule type="containsText" dxfId="483" priority="79" operator="containsText" text="A">
      <formula>NOT(ISERROR(SEARCH("A",AD6)))</formula>
    </cfRule>
  </conditionalFormatting>
  <conditionalFormatting sqref="AJ8:AK9">
    <cfRule type="containsText" dxfId="482" priority="70" operator="containsText" text="E">
      <formula>NOT(ISERROR(SEARCH("E",AJ8)))</formula>
    </cfRule>
    <cfRule type="containsText" dxfId="481" priority="71" operator="containsText" text="B">
      <formula>NOT(ISERROR(SEARCH("B",AJ8)))</formula>
    </cfRule>
    <cfRule type="containsText" dxfId="480" priority="72" operator="containsText" text="A">
      <formula>NOT(ISERROR(SEARCH("A",AJ8)))</formula>
    </cfRule>
  </conditionalFormatting>
  <conditionalFormatting sqref="AL8:AL9">
    <cfRule type="containsText" dxfId="479" priority="67" operator="containsText" text="E">
      <formula>NOT(ISERROR(SEARCH("E",AL8)))</formula>
    </cfRule>
    <cfRule type="containsText" dxfId="478" priority="68" operator="containsText" text="B">
      <formula>NOT(ISERROR(SEARCH("B",AL8)))</formula>
    </cfRule>
    <cfRule type="containsText" dxfId="477" priority="69" operator="containsText" text="A">
      <formula>NOT(ISERROR(SEARCH("A",AL8)))</formula>
    </cfRule>
  </conditionalFormatting>
  <conditionalFormatting sqref="AM8:AM9">
    <cfRule type="containsText" dxfId="476" priority="64" operator="containsText" text="E">
      <formula>NOT(ISERROR(SEARCH("E",AM8)))</formula>
    </cfRule>
    <cfRule type="containsText" dxfId="475" priority="65" operator="containsText" text="B">
      <formula>NOT(ISERROR(SEARCH("B",AM8)))</formula>
    </cfRule>
    <cfRule type="containsText" dxfId="474" priority="66" operator="containsText" text="A">
      <formula>NOT(ISERROR(SEARCH("A",AM8)))</formula>
    </cfRule>
  </conditionalFormatting>
  <conditionalFormatting sqref="F8:O8">
    <cfRule type="colorScale" priority="73">
      <colorScale>
        <cfvo type="min"/>
        <cfvo type="percentile" val="50"/>
        <cfvo type="max"/>
        <color rgb="FFF8696B"/>
        <color rgb="FFFFEB84"/>
        <color rgb="FF63BE7B"/>
      </colorScale>
    </cfRule>
  </conditionalFormatting>
  <conditionalFormatting sqref="AD8:AD9">
    <cfRule type="containsText" dxfId="473" priority="58" operator="containsText" text="D">
      <formula>NOT(ISERROR(SEARCH("D",AD8)))</formula>
    </cfRule>
    <cfRule type="containsText" dxfId="472" priority="59" operator="containsText" text="S">
      <formula>NOT(ISERROR(SEARCH("S",AD8)))</formula>
    </cfRule>
    <cfRule type="containsText" dxfId="471" priority="60" operator="containsText" text="F">
      <formula>NOT(ISERROR(SEARCH("F",AD8)))</formula>
    </cfRule>
    <cfRule type="containsText" dxfId="470" priority="61" operator="containsText" text="E">
      <formula>NOT(ISERROR(SEARCH("E",AD8)))</formula>
    </cfRule>
    <cfRule type="containsText" dxfId="469" priority="62" operator="containsText" text="B">
      <formula>NOT(ISERROR(SEARCH("B",AD8)))</formula>
    </cfRule>
    <cfRule type="containsText" dxfId="468" priority="63" operator="containsText" text="A">
      <formula>NOT(ISERROR(SEARCH("A",AD8)))</formula>
    </cfRule>
  </conditionalFormatting>
  <conditionalFormatting sqref="F9:O9">
    <cfRule type="colorScale" priority="57">
      <colorScale>
        <cfvo type="min"/>
        <cfvo type="percentile" val="50"/>
        <cfvo type="max"/>
        <color rgb="FFF8696B"/>
        <color rgb="FFFFEB84"/>
        <color rgb="FF63BE7B"/>
      </colorScale>
    </cfRule>
  </conditionalFormatting>
  <conditionalFormatting sqref="AJ10:AK12">
    <cfRule type="containsText" dxfId="467" priority="54" operator="containsText" text="E">
      <formula>NOT(ISERROR(SEARCH("E",AJ10)))</formula>
    </cfRule>
    <cfRule type="containsText" dxfId="466" priority="55" operator="containsText" text="B">
      <formula>NOT(ISERROR(SEARCH("B",AJ10)))</formula>
    </cfRule>
    <cfRule type="containsText" dxfId="465" priority="56" operator="containsText" text="A">
      <formula>NOT(ISERROR(SEARCH("A",AJ10)))</formula>
    </cfRule>
  </conditionalFormatting>
  <conditionalFormatting sqref="AL10:AL12">
    <cfRule type="containsText" dxfId="464" priority="51" operator="containsText" text="E">
      <formula>NOT(ISERROR(SEARCH("E",AL10)))</formula>
    </cfRule>
    <cfRule type="containsText" dxfId="463" priority="52" operator="containsText" text="B">
      <formula>NOT(ISERROR(SEARCH("B",AL10)))</formula>
    </cfRule>
    <cfRule type="containsText" dxfId="462" priority="53" operator="containsText" text="A">
      <formula>NOT(ISERROR(SEARCH("A",AL10)))</formula>
    </cfRule>
  </conditionalFormatting>
  <conditionalFormatting sqref="AM10:AM12">
    <cfRule type="containsText" dxfId="461" priority="48" operator="containsText" text="E">
      <formula>NOT(ISERROR(SEARCH("E",AM10)))</formula>
    </cfRule>
    <cfRule type="containsText" dxfId="460" priority="49" operator="containsText" text="B">
      <formula>NOT(ISERROR(SEARCH("B",AM10)))</formula>
    </cfRule>
    <cfRule type="containsText" dxfId="459" priority="50" operator="containsText" text="A">
      <formula>NOT(ISERROR(SEARCH("A",AM10)))</formula>
    </cfRule>
  </conditionalFormatting>
  <conditionalFormatting sqref="AD12">
    <cfRule type="containsText" dxfId="458" priority="42" operator="containsText" text="D">
      <formula>NOT(ISERROR(SEARCH("D",AD12)))</formula>
    </cfRule>
    <cfRule type="containsText" dxfId="457" priority="43" operator="containsText" text="S">
      <formula>NOT(ISERROR(SEARCH("S",AD12)))</formula>
    </cfRule>
    <cfRule type="containsText" dxfId="456" priority="44" operator="containsText" text="F">
      <formula>NOT(ISERROR(SEARCH("F",AD12)))</formula>
    </cfRule>
    <cfRule type="containsText" dxfId="455" priority="45" operator="containsText" text="E">
      <formula>NOT(ISERROR(SEARCH("E",AD12)))</formula>
    </cfRule>
    <cfRule type="containsText" dxfId="454" priority="46" operator="containsText" text="B">
      <formula>NOT(ISERROR(SEARCH("B",AD12)))</formula>
    </cfRule>
    <cfRule type="containsText" dxfId="453" priority="47" operator="containsText" text="A">
      <formula>NOT(ISERROR(SEARCH("A",AD12)))</formula>
    </cfRule>
  </conditionalFormatting>
  <conditionalFormatting sqref="F10:O10 F12:O12">
    <cfRule type="colorScale" priority="41">
      <colorScale>
        <cfvo type="min"/>
        <cfvo type="percentile" val="50"/>
        <cfvo type="max"/>
        <color rgb="FFF8696B"/>
        <color rgb="FFFFEB84"/>
        <color rgb="FF63BE7B"/>
      </colorScale>
    </cfRule>
  </conditionalFormatting>
  <conditionalFormatting sqref="AD10:AD11">
    <cfRule type="containsText" dxfId="452" priority="35" operator="containsText" text="D">
      <formula>NOT(ISERROR(SEARCH("D",AD10)))</formula>
    </cfRule>
    <cfRule type="containsText" dxfId="451" priority="36" operator="containsText" text="S">
      <formula>NOT(ISERROR(SEARCH("S",AD10)))</formula>
    </cfRule>
    <cfRule type="containsText" dxfId="450" priority="37" operator="containsText" text="F">
      <formula>NOT(ISERROR(SEARCH("F",AD10)))</formula>
    </cfRule>
    <cfRule type="containsText" dxfId="449" priority="38" operator="containsText" text="E">
      <formula>NOT(ISERROR(SEARCH("E",AD10)))</formula>
    </cfRule>
    <cfRule type="containsText" dxfId="448" priority="39" operator="containsText" text="B">
      <formula>NOT(ISERROR(SEARCH("B",AD10)))</formula>
    </cfRule>
    <cfRule type="containsText" dxfId="447" priority="40" operator="containsText" text="A">
      <formula>NOT(ISERROR(SEARCH("A",AD10)))</formula>
    </cfRule>
  </conditionalFormatting>
  <conditionalFormatting sqref="F11:O11">
    <cfRule type="colorScale" priority="34">
      <colorScale>
        <cfvo type="min"/>
        <cfvo type="percentile" val="50"/>
        <cfvo type="max"/>
        <color rgb="FFF8696B"/>
        <color rgb="FFFFEB84"/>
        <color rgb="FF63BE7B"/>
      </colorScale>
    </cfRule>
  </conditionalFormatting>
  <conditionalFormatting sqref="AJ13:AK14">
    <cfRule type="containsText" dxfId="446" priority="31" operator="containsText" text="E">
      <formula>NOT(ISERROR(SEARCH("E",AJ13)))</formula>
    </cfRule>
    <cfRule type="containsText" dxfId="445" priority="32" operator="containsText" text="B">
      <formula>NOT(ISERROR(SEARCH("B",AJ13)))</formula>
    </cfRule>
    <cfRule type="containsText" dxfId="444" priority="33" operator="containsText" text="A">
      <formula>NOT(ISERROR(SEARCH("A",AJ13)))</formula>
    </cfRule>
  </conditionalFormatting>
  <conditionalFormatting sqref="AL13:AL14">
    <cfRule type="containsText" dxfId="443" priority="28" operator="containsText" text="E">
      <formula>NOT(ISERROR(SEARCH("E",AL13)))</formula>
    </cfRule>
    <cfRule type="containsText" dxfId="442" priority="29" operator="containsText" text="B">
      <formula>NOT(ISERROR(SEARCH("B",AL13)))</formula>
    </cfRule>
    <cfRule type="containsText" dxfId="441" priority="30" operator="containsText" text="A">
      <formula>NOT(ISERROR(SEARCH("A",AL13)))</formula>
    </cfRule>
  </conditionalFormatting>
  <conditionalFormatting sqref="AM13:AM14">
    <cfRule type="containsText" dxfId="440" priority="25" operator="containsText" text="E">
      <formula>NOT(ISERROR(SEARCH("E",AM13)))</formula>
    </cfRule>
    <cfRule type="containsText" dxfId="439" priority="26" operator="containsText" text="B">
      <formula>NOT(ISERROR(SEARCH("B",AM13)))</formula>
    </cfRule>
    <cfRule type="containsText" dxfId="438" priority="27" operator="containsText" text="A">
      <formula>NOT(ISERROR(SEARCH("A",AM13)))</formula>
    </cfRule>
  </conditionalFormatting>
  <conditionalFormatting sqref="AD13:AD14">
    <cfRule type="containsText" dxfId="437" priority="19" operator="containsText" text="D">
      <formula>NOT(ISERROR(SEARCH("D",AD13)))</formula>
    </cfRule>
    <cfRule type="containsText" dxfId="436" priority="20" operator="containsText" text="S">
      <formula>NOT(ISERROR(SEARCH("S",AD13)))</formula>
    </cfRule>
    <cfRule type="containsText" dxfId="435" priority="21" operator="containsText" text="F">
      <formula>NOT(ISERROR(SEARCH("F",AD13)))</formula>
    </cfRule>
    <cfRule type="containsText" dxfId="434" priority="22" operator="containsText" text="E">
      <formula>NOT(ISERROR(SEARCH("E",AD13)))</formula>
    </cfRule>
    <cfRule type="containsText" dxfId="433" priority="23" operator="containsText" text="B">
      <formula>NOT(ISERROR(SEARCH("B",AD13)))</formula>
    </cfRule>
    <cfRule type="containsText" dxfId="432" priority="24" operator="containsText" text="A">
      <formula>NOT(ISERROR(SEARCH("A",AD13)))</formula>
    </cfRule>
  </conditionalFormatting>
  <conditionalFormatting sqref="F13:O14">
    <cfRule type="colorScale" priority="18">
      <colorScale>
        <cfvo type="min"/>
        <cfvo type="percentile" val="50"/>
        <cfvo type="max"/>
        <color rgb="FFF8696B"/>
        <color rgb="FFFFEB84"/>
        <color rgb="FF63BE7B"/>
      </colorScale>
    </cfRule>
  </conditionalFormatting>
  <conditionalFormatting sqref="AJ15:AK15">
    <cfRule type="containsText" dxfId="431" priority="15" operator="containsText" text="E">
      <formula>NOT(ISERROR(SEARCH("E",AJ15)))</formula>
    </cfRule>
    <cfRule type="containsText" dxfId="430" priority="16" operator="containsText" text="B">
      <formula>NOT(ISERROR(SEARCH("B",AJ15)))</formula>
    </cfRule>
    <cfRule type="containsText" dxfId="429" priority="17" operator="containsText" text="A">
      <formula>NOT(ISERROR(SEARCH("A",AJ15)))</formula>
    </cfRule>
  </conditionalFormatting>
  <conditionalFormatting sqref="AL15">
    <cfRule type="containsText" dxfId="428" priority="12" operator="containsText" text="E">
      <formula>NOT(ISERROR(SEARCH("E",AL15)))</formula>
    </cfRule>
    <cfRule type="containsText" dxfId="427" priority="13" operator="containsText" text="B">
      <formula>NOT(ISERROR(SEARCH("B",AL15)))</formula>
    </cfRule>
    <cfRule type="containsText" dxfId="426" priority="14" operator="containsText" text="A">
      <formula>NOT(ISERROR(SEARCH("A",AL15)))</formula>
    </cfRule>
  </conditionalFormatting>
  <conditionalFormatting sqref="AM15">
    <cfRule type="containsText" dxfId="425" priority="9" operator="containsText" text="E">
      <formula>NOT(ISERROR(SEARCH("E",AM15)))</formula>
    </cfRule>
    <cfRule type="containsText" dxfId="424" priority="10" operator="containsText" text="B">
      <formula>NOT(ISERROR(SEARCH("B",AM15)))</formula>
    </cfRule>
    <cfRule type="containsText" dxfId="423" priority="11" operator="containsText" text="A">
      <formula>NOT(ISERROR(SEARCH("A",AM15)))</formula>
    </cfRule>
  </conditionalFormatting>
  <conditionalFormatting sqref="AD15">
    <cfRule type="containsText" dxfId="422" priority="3" operator="containsText" text="D">
      <formula>NOT(ISERROR(SEARCH("D",AD15)))</formula>
    </cfRule>
    <cfRule type="containsText" dxfId="421" priority="4" operator="containsText" text="S">
      <formula>NOT(ISERROR(SEARCH("S",AD15)))</formula>
    </cfRule>
    <cfRule type="containsText" dxfId="420" priority="5" operator="containsText" text="F">
      <formula>NOT(ISERROR(SEARCH("F",AD15)))</formula>
    </cfRule>
    <cfRule type="containsText" dxfId="419" priority="6" operator="containsText" text="E">
      <formula>NOT(ISERROR(SEARCH("E",AD15)))</formula>
    </cfRule>
    <cfRule type="containsText" dxfId="418" priority="7" operator="containsText" text="B">
      <formula>NOT(ISERROR(SEARCH("B",AD15)))</formula>
    </cfRule>
    <cfRule type="containsText" dxfId="417" priority="8" operator="containsText" text="A">
      <formula>NOT(ISERROR(SEARCH("A",AD15)))</formula>
    </cfRule>
  </conditionalFormatting>
  <conditionalFormatting sqref="F15:O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5"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7 P8:T9 P10:T12 P13:T13 P14:T1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0"/>
  <sheetViews>
    <sheetView zoomScaleNormal="100" workbookViewId="0">
      <pane xSplit="5" ySplit="1" topLeftCell="Z2" activePane="bottomRight" state="frozen"/>
      <selection activeCell="E24" sqref="E24"/>
      <selection pane="topRight" activeCell="E24" sqref="E24"/>
      <selection pane="bottomLeft" activeCell="E24" sqref="E24"/>
      <selection pane="bottomRight" activeCell="AP19" sqref="AP19"/>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1" t="s">
        <v>184</v>
      </c>
      <c r="V1" s="2" t="s">
        <v>20</v>
      </c>
      <c r="W1" s="2" t="s">
        <v>21</v>
      </c>
      <c r="X1" s="3" t="s">
        <v>22</v>
      </c>
      <c r="Y1" s="3" t="s">
        <v>23</v>
      </c>
      <c r="Z1" s="3" t="s">
        <v>24</v>
      </c>
      <c r="AA1" s="3" t="s">
        <v>99</v>
      </c>
      <c r="AB1" s="4" t="s">
        <v>101</v>
      </c>
      <c r="AC1" s="4" t="s">
        <v>102</v>
      </c>
      <c r="AD1" s="4" t="s">
        <v>118</v>
      </c>
      <c r="AE1" s="4" t="s">
        <v>119</v>
      </c>
      <c r="AF1" s="4" t="s">
        <v>0</v>
      </c>
      <c r="AG1" s="4" t="s">
        <v>98</v>
      </c>
      <c r="AH1" s="4" t="s">
        <v>1</v>
      </c>
      <c r="AI1" s="4" t="s">
        <v>2</v>
      </c>
      <c r="AJ1" s="4"/>
      <c r="AK1" s="4" t="s">
        <v>3</v>
      </c>
      <c r="AL1" s="4" t="s">
        <v>4</v>
      </c>
      <c r="AM1" s="4" t="s">
        <v>25</v>
      </c>
      <c r="AN1" s="4" t="s">
        <v>33</v>
      </c>
      <c r="AO1" s="5" t="s">
        <v>27</v>
      </c>
      <c r="AP1" s="5" t="s">
        <v>104</v>
      </c>
    </row>
    <row r="2" spans="1:42" s="6" customFormat="1">
      <c r="A2" s="7">
        <v>44569</v>
      </c>
      <c r="B2" s="8" t="s">
        <v>112</v>
      </c>
      <c r="C2" s="9" t="s">
        <v>138</v>
      </c>
      <c r="D2" s="10">
        <v>9.3842592592592589E-2</v>
      </c>
      <c r="E2" s="9" t="s">
        <v>259</v>
      </c>
      <c r="F2" s="11">
        <v>12.5</v>
      </c>
      <c r="G2" s="11">
        <v>11.5</v>
      </c>
      <c r="H2" s="11">
        <v>13.4</v>
      </c>
      <c r="I2" s="11">
        <v>12.6</v>
      </c>
      <c r="J2" s="11">
        <v>13.1</v>
      </c>
      <c r="K2" s="11">
        <v>12.7</v>
      </c>
      <c r="L2" s="11">
        <v>11.9</v>
      </c>
      <c r="M2" s="11">
        <v>11.7</v>
      </c>
      <c r="N2" s="11">
        <v>11.6</v>
      </c>
      <c r="O2" s="11">
        <v>12.2</v>
      </c>
      <c r="P2" s="11">
        <v>12.6</v>
      </c>
      <c r="Q2" s="16">
        <f t="shared" ref="Q2:Q8" si="0">SUM(F2:H2)</f>
        <v>37.4</v>
      </c>
      <c r="R2" s="16">
        <f t="shared" ref="R2:R8" si="1">SUM(I2:M2)</f>
        <v>62</v>
      </c>
      <c r="S2" s="16">
        <f t="shared" ref="S2:S8" si="2">SUM(N2:P2)</f>
        <v>36.4</v>
      </c>
      <c r="T2" s="17">
        <f t="shared" ref="T2:T8" si="3">SUM(F2:J2)</f>
        <v>63.1</v>
      </c>
      <c r="U2" s="17">
        <f t="shared" ref="U2:U8" si="4">SUM(L2:P2)</f>
        <v>60.000000000000007</v>
      </c>
      <c r="V2" s="12" t="s">
        <v>122</v>
      </c>
      <c r="W2" s="12" t="s">
        <v>123</v>
      </c>
      <c r="X2" s="14" t="s">
        <v>134</v>
      </c>
      <c r="Y2" s="14" t="s">
        <v>216</v>
      </c>
      <c r="Z2" s="14" t="s">
        <v>109</v>
      </c>
      <c r="AA2" s="14" t="s">
        <v>106</v>
      </c>
      <c r="AB2" s="13">
        <v>12.7</v>
      </c>
      <c r="AC2" s="13">
        <v>13.2</v>
      </c>
      <c r="AD2" s="13">
        <v>9.9</v>
      </c>
      <c r="AE2" s="12" t="s">
        <v>106</v>
      </c>
      <c r="AF2" s="13">
        <v>0.2</v>
      </c>
      <c r="AG2" s="13">
        <v>-0.3</v>
      </c>
      <c r="AH2" s="13">
        <v>0.6</v>
      </c>
      <c r="AI2" s="13">
        <v>-0.7</v>
      </c>
      <c r="AJ2" s="13"/>
      <c r="AK2" s="12" t="s">
        <v>388</v>
      </c>
      <c r="AL2" s="12" t="s">
        <v>387</v>
      </c>
      <c r="AM2" s="12" t="s">
        <v>120</v>
      </c>
      <c r="AN2" s="9"/>
      <c r="AO2" s="9" t="s">
        <v>258</v>
      </c>
      <c r="AP2" s="21" t="s">
        <v>268</v>
      </c>
    </row>
    <row r="3" spans="1:42" s="6" customFormat="1">
      <c r="A3" s="7">
        <v>44571</v>
      </c>
      <c r="B3" s="8" t="s">
        <v>113</v>
      </c>
      <c r="C3" s="9" t="s">
        <v>115</v>
      </c>
      <c r="D3" s="10">
        <v>9.3136574074074066E-2</v>
      </c>
      <c r="E3" s="9" t="s">
        <v>366</v>
      </c>
      <c r="F3" s="11">
        <v>12.7</v>
      </c>
      <c r="G3" s="11">
        <v>11.9</v>
      </c>
      <c r="H3" s="11">
        <v>13.2</v>
      </c>
      <c r="I3" s="11">
        <v>12.7</v>
      </c>
      <c r="J3" s="11">
        <v>12.8</v>
      </c>
      <c r="K3" s="11">
        <v>12.3</v>
      </c>
      <c r="L3" s="11">
        <v>12</v>
      </c>
      <c r="M3" s="11">
        <v>11.8</v>
      </c>
      <c r="N3" s="11">
        <v>11.5</v>
      </c>
      <c r="O3" s="11">
        <v>11.6</v>
      </c>
      <c r="P3" s="11">
        <v>12.2</v>
      </c>
      <c r="Q3" s="16">
        <f t="shared" si="0"/>
        <v>37.799999999999997</v>
      </c>
      <c r="R3" s="16">
        <f t="shared" si="1"/>
        <v>61.599999999999994</v>
      </c>
      <c r="S3" s="16">
        <f t="shared" si="2"/>
        <v>35.299999999999997</v>
      </c>
      <c r="T3" s="17">
        <f t="shared" si="3"/>
        <v>63.3</v>
      </c>
      <c r="U3" s="17">
        <f t="shared" si="4"/>
        <v>59.099999999999994</v>
      </c>
      <c r="V3" s="12" t="s">
        <v>126</v>
      </c>
      <c r="W3" s="12" t="s">
        <v>129</v>
      </c>
      <c r="X3" s="14" t="s">
        <v>247</v>
      </c>
      <c r="Y3" s="14" t="s">
        <v>188</v>
      </c>
      <c r="Z3" s="14" t="s">
        <v>216</v>
      </c>
      <c r="AA3" s="14" t="s">
        <v>106</v>
      </c>
      <c r="AB3" s="13">
        <v>12.2</v>
      </c>
      <c r="AC3" s="13">
        <v>12.4</v>
      </c>
      <c r="AD3" s="13">
        <v>9.6</v>
      </c>
      <c r="AE3" s="12" t="s">
        <v>106</v>
      </c>
      <c r="AF3" s="13">
        <v>1.7</v>
      </c>
      <c r="AG3" s="13">
        <v>-0.6</v>
      </c>
      <c r="AH3" s="13">
        <v>1.8</v>
      </c>
      <c r="AI3" s="13">
        <v>-0.7</v>
      </c>
      <c r="AJ3" s="13"/>
      <c r="AK3" s="12" t="s">
        <v>394</v>
      </c>
      <c r="AL3" s="12" t="s">
        <v>387</v>
      </c>
      <c r="AM3" s="12" t="s">
        <v>106</v>
      </c>
      <c r="AN3" s="9"/>
      <c r="AO3" s="9" t="s">
        <v>365</v>
      </c>
      <c r="AP3" s="21" t="s">
        <v>383</v>
      </c>
    </row>
    <row r="4" spans="1:42" s="6" customFormat="1">
      <c r="A4" s="7">
        <v>44576</v>
      </c>
      <c r="B4" s="8" t="s">
        <v>111</v>
      </c>
      <c r="C4" s="9" t="s">
        <v>115</v>
      </c>
      <c r="D4" s="10">
        <v>9.4525462962962978E-2</v>
      </c>
      <c r="E4" s="9" t="s">
        <v>429</v>
      </c>
      <c r="F4" s="11">
        <v>12.7</v>
      </c>
      <c r="G4" s="11">
        <v>12.2</v>
      </c>
      <c r="H4" s="11">
        <v>13.6</v>
      </c>
      <c r="I4" s="11">
        <v>12.8</v>
      </c>
      <c r="J4" s="11">
        <v>12.8</v>
      </c>
      <c r="K4" s="11">
        <v>12.5</v>
      </c>
      <c r="L4" s="11">
        <v>12.5</v>
      </c>
      <c r="M4" s="11">
        <v>12.3</v>
      </c>
      <c r="N4" s="11">
        <v>12</v>
      </c>
      <c r="O4" s="11">
        <v>11.2</v>
      </c>
      <c r="P4" s="11">
        <v>12.1</v>
      </c>
      <c r="Q4" s="16">
        <f t="shared" si="0"/>
        <v>38.5</v>
      </c>
      <c r="R4" s="16">
        <f t="shared" si="1"/>
        <v>62.900000000000006</v>
      </c>
      <c r="S4" s="16">
        <f t="shared" si="2"/>
        <v>35.299999999999997</v>
      </c>
      <c r="T4" s="17">
        <f t="shared" si="3"/>
        <v>64.099999999999994</v>
      </c>
      <c r="U4" s="17">
        <f t="shared" si="4"/>
        <v>60.1</v>
      </c>
      <c r="V4" s="12" t="s">
        <v>126</v>
      </c>
      <c r="W4" s="12" t="s">
        <v>129</v>
      </c>
      <c r="X4" s="14" t="s">
        <v>430</v>
      </c>
      <c r="Y4" s="14" t="s">
        <v>431</v>
      </c>
      <c r="Z4" s="14" t="s">
        <v>188</v>
      </c>
      <c r="AA4" s="14" t="s">
        <v>106</v>
      </c>
      <c r="AB4" s="13">
        <v>12.1</v>
      </c>
      <c r="AC4" s="13">
        <v>13.5</v>
      </c>
      <c r="AD4" s="13">
        <v>9.9</v>
      </c>
      <c r="AE4" s="12" t="s">
        <v>120</v>
      </c>
      <c r="AF4" s="13">
        <v>3</v>
      </c>
      <c r="AG4" s="13">
        <v>-0.8</v>
      </c>
      <c r="AH4" s="13">
        <v>2.5</v>
      </c>
      <c r="AI4" s="13">
        <v>-0.3</v>
      </c>
      <c r="AJ4" s="13"/>
      <c r="AK4" s="12" t="s">
        <v>394</v>
      </c>
      <c r="AL4" s="12" t="s">
        <v>387</v>
      </c>
      <c r="AM4" s="12" t="s">
        <v>120</v>
      </c>
      <c r="AN4" s="9"/>
      <c r="AO4" s="9" t="s">
        <v>428</v>
      </c>
      <c r="AP4" s="21" t="s">
        <v>466</v>
      </c>
    </row>
    <row r="5" spans="1:42" s="6" customFormat="1">
      <c r="A5" s="7">
        <v>44583</v>
      </c>
      <c r="B5" s="8" t="s">
        <v>114</v>
      </c>
      <c r="C5" s="9" t="s">
        <v>115</v>
      </c>
      <c r="D5" s="10">
        <v>9.3078703703703705E-2</v>
      </c>
      <c r="E5" s="24" t="s">
        <v>517</v>
      </c>
      <c r="F5" s="11">
        <v>12.5</v>
      </c>
      <c r="G5" s="11">
        <v>11.9</v>
      </c>
      <c r="H5" s="11">
        <v>13</v>
      </c>
      <c r="I5" s="11">
        <v>12.3</v>
      </c>
      <c r="J5" s="11">
        <v>12.4</v>
      </c>
      <c r="K5" s="11">
        <v>12.3</v>
      </c>
      <c r="L5" s="11">
        <v>12</v>
      </c>
      <c r="M5" s="11">
        <v>12.6</v>
      </c>
      <c r="N5" s="11">
        <v>11.9</v>
      </c>
      <c r="O5" s="11">
        <v>11.5</v>
      </c>
      <c r="P5" s="11">
        <v>11.8</v>
      </c>
      <c r="Q5" s="16">
        <f t="shared" si="0"/>
        <v>37.4</v>
      </c>
      <c r="R5" s="16">
        <f t="shared" si="1"/>
        <v>61.6</v>
      </c>
      <c r="S5" s="16">
        <f t="shared" si="2"/>
        <v>35.200000000000003</v>
      </c>
      <c r="T5" s="17">
        <f t="shared" si="3"/>
        <v>62.1</v>
      </c>
      <c r="U5" s="17">
        <f t="shared" si="4"/>
        <v>59.8</v>
      </c>
      <c r="V5" s="12" t="s">
        <v>122</v>
      </c>
      <c r="W5" s="12" t="s">
        <v>127</v>
      </c>
      <c r="X5" s="14" t="s">
        <v>217</v>
      </c>
      <c r="Y5" s="14" t="s">
        <v>131</v>
      </c>
      <c r="Z5" s="14" t="s">
        <v>294</v>
      </c>
      <c r="AA5" s="14" t="s">
        <v>106</v>
      </c>
      <c r="AB5" s="13">
        <v>11.5</v>
      </c>
      <c r="AC5" s="13">
        <v>12.4</v>
      </c>
      <c r="AD5" s="13">
        <v>9.6</v>
      </c>
      <c r="AE5" s="12" t="s">
        <v>120</v>
      </c>
      <c r="AF5" s="13">
        <v>-0.2</v>
      </c>
      <c r="AG5" s="13">
        <v>-0.6</v>
      </c>
      <c r="AH5" s="13">
        <v>-0.6</v>
      </c>
      <c r="AI5" s="13">
        <v>-0.2</v>
      </c>
      <c r="AJ5" s="13"/>
      <c r="AK5" s="12" t="s">
        <v>389</v>
      </c>
      <c r="AL5" s="12" t="s">
        <v>388</v>
      </c>
      <c r="AM5" s="12" t="s">
        <v>106</v>
      </c>
      <c r="AN5" s="9"/>
      <c r="AO5" s="9" t="s">
        <v>516</v>
      </c>
      <c r="AP5" s="21" t="s">
        <v>555</v>
      </c>
    </row>
    <row r="6" spans="1:42" s="6" customFormat="1">
      <c r="A6" s="7">
        <v>44584</v>
      </c>
      <c r="B6" s="8" t="s">
        <v>110</v>
      </c>
      <c r="C6" s="9" t="s">
        <v>115</v>
      </c>
      <c r="D6" s="10">
        <v>9.3854166666666669E-2</v>
      </c>
      <c r="E6" s="9" t="s">
        <v>530</v>
      </c>
      <c r="F6" s="11">
        <v>12.7</v>
      </c>
      <c r="G6" s="11">
        <v>11.6</v>
      </c>
      <c r="H6" s="11">
        <v>12.7</v>
      </c>
      <c r="I6" s="11">
        <v>12.5</v>
      </c>
      <c r="J6" s="11">
        <v>12.9</v>
      </c>
      <c r="K6" s="11">
        <v>12.7</v>
      </c>
      <c r="L6" s="11">
        <v>12.3</v>
      </c>
      <c r="M6" s="11">
        <v>12.2</v>
      </c>
      <c r="N6" s="11">
        <v>12.2</v>
      </c>
      <c r="O6" s="11">
        <v>11.7</v>
      </c>
      <c r="P6" s="11">
        <v>12.4</v>
      </c>
      <c r="Q6" s="16">
        <f t="shared" si="0"/>
        <v>37</v>
      </c>
      <c r="R6" s="16">
        <f t="shared" si="1"/>
        <v>62.599999999999994</v>
      </c>
      <c r="S6" s="16">
        <f t="shared" si="2"/>
        <v>36.299999999999997</v>
      </c>
      <c r="T6" s="17">
        <f t="shared" si="3"/>
        <v>62.4</v>
      </c>
      <c r="U6" s="17">
        <f t="shared" si="4"/>
        <v>60.800000000000004</v>
      </c>
      <c r="V6" s="12" t="s">
        <v>122</v>
      </c>
      <c r="W6" s="12" t="s">
        <v>123</v>
      </c>
      <c r="X6" s="14" t="s">
        <v>188</v>
      </c>
      <c r="Y6" s="14" t="s">
        <v>216</v>
      </c>
      <c r="Z6" s="14" t="s">
        <v>211</v>
      </c>
      <c r="AA6" s="14" t="s">
        <v>106</v>
      </c>
      <c r="AB6" s="13">
        <v>11.8</v>
      </c>
      <c r="AC6" s="13">
        <v>11.5</v>
      </c>
      <c r="AD6" s="13">
        <v>10</v>
      </c>
      <c r="AE6" s="12" t="s">
        <v>120</v>
      </c>
      <c r="AF6" s="13">
        <v>0.3</v>
      </c>
      <c r="AG6" s="13" t="s">
        <v>386</v>
      </c>
      <c r="AH6" s="13">
        <v>0.4</v>
      </c>
      <c r="AI6" s="13">
        <v>-0.1</v>
      </c>
      <c r="AJ6" s="13"/>
      <c r="AK6" s="12" t="s">
        <v>388</v>
      </c>
      <c r="AL6" s="12" t="s">
        <v>388</v>
      </c>
      <c r="AM6" s="12" t="s">
        <v>120</v>
      </c>
      <c r="AN6" s="9"/>
      <c r="AO6" s="9" t="s">
        <v>529</v>
      </c>
      <c r="AP6" s="21" t="s">
        <v>560</v>
      </c>
    </row>
    <row r="7" spans="1:42" s="6" customFormat="1">
      <c r="A7" s="7">
        <v>44584</v>
      </c>
      <c r="B7" s="8" t="s">
        <v>105</v>
      </c>
      <c r="C7" s="9" t="s">
        <v>115</v>
      </c>
      <c r="D7" s="10">
        <v>9.1747685185185182E-2</v>
      </c>
      <c r="E7" s="24" t="s">
        <v>540</v>
      </c>
      <c r="F7" s="11">
        <v>12.5</v>
      </c>
      <c r="G7" s="11">
        <v>11.4</v>
      </c>
      <c r="H7" s="11">
        <v>12.6</v>
      </c>
      <c r="I7" s="11">
        <v>12.3</v>
      </c>
      <c r="J7" s="11">
        <v>12.4</v>
      </c>
      <c r="K7" s="11">
        <v>12.1</v>
      </c>
      <c r="L7" s="11">
        <v>11.9</v>
      </c>
      <c r="M7" s="11">
        <v>11.8</v>
      </c>
      <c r="N7" s="11">
        <v>11.8</v>
      </c>
      <c r="O7" s="11">
        <v>11.7</v>
      </c>
      <c r="P7" s="11">
        <v>12.2</v>
      </c>
      <c r="Q7" s="16">
        <f t="shared" si="0"/>
        <v>36.5</v>
      </c>
      <c r="R7" s="16">
        <f t="shared" si="1"/>
        <v>60.5</v>
      </c>
      <c r="S7" s="16">
        <f t="shared" si="2"/>
        <v>35.700000000000003</v>
      </c>
      <c r="T7" s="17">
        <f t="shared" si="3"/>
        <v>61.199999999999996</v>
      </c>
      <c r="U7" s="17">
        <f t="shared" si="4"/>
        <v>59.400000000000006</v>
      </c>
      <c r="V7" s="12" t="s">
        <v>122</v>
      </c>
      <c r="W7" s="12" t="s">
        <v>123</v>
      </c>
      <c r="X7" s="14" t="s">
        <v>241</v>
      </c>
      <c r="Y7" s="14" t="s">
        <v>541</v>
      </c>
      <c r="Z7" s="14" t="s">
        <v>134</v>
      </c>
      <c r="AA7" s="14" t="s">
        <v>106</v>
      </c>
      <c r="AB7" s="13">
        <v>11.8</v>
      </c>
      <c r="AC7" s="13">
        <v>11.5</v>
      </c>
      <c r="AD7" s="13">
        <v>10</v>
      </c>
      <c r="AE7" s="12" t="s">
        <v>120</v>
      </c>
      <c r="AF7" s="13">
        <v>0.4</v>
      </c>
      <c r="AG7" s="13" t="s">
        <v>386</v>
      </c>
      <c r="AH7" s="13">
        <v>0.5</v>
      </c>
      <c r="AI7" s="13">
        <v>-0.1</v>
      </c>
      <c r="AJ7" s="13"/>
      <c r="AK7" s="12" t="s">
        <v>388</v>
      </c>
      <c r="AL7" s="12" t="s">
        <v>387</v>
      </c>
      <c r="AM7" s="12" t="s">
        <v>120</v>
      </c>
      <c r="AN7" s="9"/>
      <c r="AO7" s="9"/>
      <c r="AP7" s="21"/>
    </row>
    <row r="8" spans="1:42" s="6" customFormat="1">
      <c r="A8" s="7">
        <v>44618</v>
      </c>
      <c r="B8" s="8" t="s">
        <v>133</v>
      </c>
      <c r="C8" s="9" t="s">
        <v>115</v>
      </c>
      <c r="D8" s="10">
        <v>9.3784722222222228E-2</v>
      </c>
      <c r="E8" s="24" t="s">
        <v>570</v>
      </c>
      <c r="F8" s="11">
        <v>12.4</v>
      </c>
      <c r="G8" s="11">
        <v>11.2</v>
      </c>
      <c r="H8" s="11">
        <v>12.5</v>
      </c>
      <c r="I8" s="11">
        <v>12.7</v>
      </c>
      <c r="J8" s="11">
        <v>13</v>
      </c>
      <c r="K8" s="11">
        <v>12.9</v>
      </c>
      <c r="L8" s="11">
        <v>12.6</v>
      </c>
      <c r="M8" s="11">
        <v>12.5</v>
      </c>
      <c r="N8" s="11">
        <v>11.8</v>
      </c>
      <c r="O8" s="11">
        <v>11.6</v>
      </c>
      <c r="P8" s="11">
        <v>12.1</v>
      </c>
      <c r="Q8" s="16">
        <f t="shared" si="0"/>
        <v>36.1</v>
      </c>
      <c r="R8" s="16">
        <f t="shared" si="1"/>
        <v>63.7</v>
      </c>
      <c r="S8" s="16">
        <f t="shared" si="2"/>
        <v>35.5</v>
      </c>
      <c r="T8" s="17">
        <f t="shared" si="3"/>
        <v>61.8</v>
      </c>
      <c r="U8" s="17">
        <f t="shared" si="4"/>
        <v>60.600000000000009</v>
      </c>
      <c r="V8" s="12" t="s">
        <v>122</v>
      </c>
      <c r="W8" s="12" t="s">
        <v>123</v>
      </c>
      <c r="X8" s="14" t="s">
        <v>131</v>
      </c>
      <c r="Y8" s="14" t="s">
        <v>409</v>
      </c>
      <c r="Z8" s="14" t="s">
        <v>216</v>
      </c>
      <c r="AA8" s="14" t="s">
        <v>569</v>
      </c>
      <c r="AB8" s="13">
        <v>10.7</v>
      </c>
      <c r="AC8" s="13">
        <v>11.8</v>
      </c>
      <c r="AD8" s="13">
        <v>9.6</v>
      </c>
      <c r="AE8" s="12" t="s">
        <v>106</v>
      </c>
      <c r="AF8" s="13">
        <v>0.7</v>
      </c>
      <c r="AG8" s="13">
        <v>-0.7</v>
      </c>
      <c r="AH8" s="13">
        <v>1</v>
      </c>
      <c r="AI8" s="13">
        <v>-1</v>
      </c>
      <c r="AJ8" s="13"/>
      <c r="AK8" s="12" t="s">
        <v>394</v>
      </c>
      <c r="AL8" s="12" t="s">
        <v>387</v>
      </c>
      <c r="AM8" s="12" t="s">
        <v>106</v>
      </c>
      <c r="AN8" s="9"/>
      <c r="AO8" s="9" t="s">
        <v>588</v>
      </c>
      <c r="AP8" s="21" t="s">
        <v>620</v>
      </c>
    </row>
    <row r="9" spans="1:42" s="6" customFormat="1">
      <c r="A9" s="7">
        <v>44626</v>
      </c>
      <c r="B9" s="8" t="s">
        <v>112</v>
      </c>
      <c r="C9" s="9" t="s">
        <v>115</v>
      </c>
      <c r="D9" s="10">
        <v>9.3067129629629639E-2</v>
      </c>
      <c r="E9" s="24" t="s">
        <v>681</v>
      </c>
      <c r="F9" s="11">
        <v>12.8</v>
      </c>
      <c r="G9" s="11">
        <v>11.6</v>
      </c>
      <c r="H9" s="11">
        <v>12.7</v>
      </c>
      <c r="I9" s="11">
        <v>12.8</v>
      </c>
      <c r="J9" s="11">
        <v>12.6</v>
      </c>
      <c r="K9" s="11">
        <v>12.5</v>
      </c>
      <c r="L9" s="11">
        <v>11.9</v>
      </c>
      <c r="M9" s="11">
        <v>11.7</v>
      </c>
      <c r="N9" s="11">
        <v>11.6</v>
      </c>
      <c r="O9" s="11">
        <v>11.8</v>
      </c>
      <c r="P9" s="11">
        <v>12.1</v>
      </c>
      <c r="Q9" s="16">
        <f t="shared" ref="Q9:Q10" si="5">SUM(F9:H9)</f>
        <v>37.099999999999994</v>
      </c>
      <c r="R9" s="16">
        <f t="shared" ref="R9:R10" si="6">SUM(I9:M9)</f>
        <v>61.5</v>
      </c>
      <c r="S9" s="16">
        <f t="shared" ref="S9:S10" si="7">SUM(N9:P9)</f>
        <v>35.5</v>
      </c>
      <c r="T9" s="17">
        <f t="shared" ref="T9:T10" si="8">SUM(F9:J9)</f>
        <v>62.499999999999993</v>
      </c>
      <c r="U9" s="17">
        <f t="shared" ref="U9:U10" si="9">SUM(L9:P9)</f>
        <v>59.1</v>
      </c>
      <c r="V9" s="12" t="s">
        <v>122</v>
      </c>
      <c r="W9" s="12" t="s">
        <v>123</v>
      </c>
      <c r="X9" s="14" t="s">
        <v>306</v>
      </c>
      <c r="Y9" s="14" t="s">
        <v>216</v>
      </c>
      <c r="Z9" s="14" t="s">
        <v>684</v>
      </c>
      <c r="AA9" s="14" t="s">
        <v>569</v>
      </c>
      <c r="AB9" s="13">
        <v>10.1</v>
      </c>
      <c r="AC9" s="13">
        <v>11.7</v>
      </c>
      <c r="AD9" s="13">
        <v>9.9</v>
      </c>
      <c r="AE9" s="12" t="s">
        <v>106</v>
      </c>
      <c r="AF9" s="13">
        <v>-1.4</v>
      </c>
      <c r="AG9" s="13">
        <v>-0.3</v>
      </c>
      <c r="AH9" s="13">
        <v>-0.9</v>
      </c>
      <c r="AI9" s="13">
        <v>-0.8</v>
      </c>
      <c r="AJ9" s="13" t="s">
        <v>393</v>
      </c>
      <c r="AK9" s="12" t="s">
        <v>543</v>
      </c>
      <c r="AL9" s="12" t="s">
        <v>387</v>
      </c>
      <c r="AM9" s="12" t="s">
        <v>120</v>
      </c>
      <c r="AN9" s="9"/>
      <c r="AO9" s="9" t="s">
        <v>680</v>
      </c>
      <c r="AP9" s="21" t="s">
        <v>706</v>
      </c>
    </row>
    <row r="10" spans="1:42" s="6" customFormat="1">
      <c r="A10" s="7">
        <v>44626</v>
      </c>
      <c r="B10" s="8" t="s">
        <v>113</v>
      </c>
      <c r="C10" s="9" t="s">
        <v>115</v>
      </c>
      <c r="D10" s="10">
        <v>9.1712962962962954E-2</v>
      </c>
      <c r="E10" s="24" t="s">
        <v>690</v>
      </c>
      <c r="F10" s="11">
        <v>12.5</v>
      </c>
      <c r="G10" s="11">
        <v>11.7</v>
      </c>
      <c r="H10" s="11">
        <v>12.3</v>
      </c>
      <c r="I10" s="11">
        <v>11.1</v>
      </c>
      <c r="J10" s="11">
        <v>11.5</v>
      </c>
      <c r="K10" s="11">
        <v>11.8</v>
      </c>
      <c r="L10" s="11">
        <v>12.1</v>
      </c>
      <c r="M10" s="11">
        <v>12.4</v>
      </c>
      <c r="N10" s="11">
        <v>12.3</v>
      </c>
      <c r="O10" s="11">
        <v>12.1</v>
      </c>
      <c r="P10" s="11">
        <v>12.6</v>
      </c>
      <c r="Q10" s="16">
        <f t="shared" si="5"/>
        <v>36.5</v>
      </c>
      <c r="R10" s="16">
        <f t="shared" si="6"/>
        <v>58.900000000000006</v>
      </c>
      <c r="S10" s="16">
        <f t="shared" si="7"/>
        <v>37</v>
      </c>
      <c r="T10" s="17">
        <f t="shared" si="8"/>
        <v>59.1</v>
      </c>
      <c r="U10" s="17">
        <f t="shared" si="9"/>
        <v>61.5</v>
      </c>
      <c r="V10" s="12" t="s">
        <v>225</v>
      </c>
      <c r="W10" s="12" t="s">
        <v>116</v>
      </c>
      <c r="X10" s="14" t="s">
        <v>188</v>
      </c>
      <c r="Y10" s="14" t="s">
        <v>216</v>
      </c>
      <c r="Z10" s="14" t="s">
        <v>332</v>
      </c>
      <c r="AA10" s="14" t="s">
        <v>569</v>
      </c>
      <c r="AB10" s="13">
        <v>10.1</v>
      </c>
      <c r="AC10" s="13">
        <v>11.7</v>
      </c>
      <c r="AD10" s="13">
        <v>9.9</v>
      </c>
      <c r="AE10" s="12" t="s">
        <v>106</v>
      </c>
      <c r="AF10" s="13">
        <v>-0.6</v>
      </c>
      <c r="AG10" s="13" t="s">
        <v>386</v>
      </c>
      <c r="AH10" s="13">
        <v>0.2</v>
      </c>
      <c r="AI10" s="13">
        <v>-0.8</v>
      </c>
      <c r="AJ10" s="13"/>
      <c r="AK10" s="12" t="s">
        <v>387</v>
      </c>
      <c r="AL10" s="12" t="s">
        <v>387</v>
      </c>
      <c r="AM10" s="12" t="s">
        <v>121</v>
      </c>
      <c r="AN10" s="9"/>
      <c r="AO10" s="9" t="s">
        <v>713</v>
      </c>
      <c r="AP10" s="21" t="s">
        <v>714</v>
      </c>
    </row>
  </sheetData>
  <autoFilter ref="A1:AO2" xr:uid="{00000000-0009-0000-0000-000005000000}"/>
  <phoneticPr fontId="2"/>
  <conditionalFormatting sqref="AK2:AL2">
    <cfRule type="containsText" dxfId="416" priority="766" operator="containsText" text="E">
      <formula>NOT(ISERROR(SEARCH("E",AK2)))</formula>
    </cfRule>
    <cfRule type="containsText" dxfId="415" priority="767" operator="containsText" text="B">
      <formula>NOT(ISERROR(SEARCH("B",AK2)))</formula>
    </cfRule>
    <cfRule type="containsText" dxfId="414" priority="768" operator="containsText" text="A">
      <formula>NOT(ISERROR(SEARCH("A",AK2)))</formula>
    </cfRule>
  </conditionalFormatting>
  <conditionalFormatting sqref="AM2">
    <cfRule type="containsText" dxfId="413" priority="763" operator="containsText" text="E">
      <formula>NOT(ISERROR(SEARCH("E",AM2)))</formula>
    </cfRule>
    <cfRule type="containsText" dxfId="412" priority="764" operator="containsText" text="B">
      <formula>NOT(ISERROR(SEARCH("B",AM2)))</formula>
    </cfRule>
    <cfRule type="containsText" dxfId="411" priority="765" operator="containsText" text="A">
      <formula>NOT(ISERROR(SEARCH("A",AM2)))</formula>
    </cfRule>
  </conditionalFormatting>
  <conditionalFormatting sqref="F2:P2">
    <cfRule type="colorScale" priority="653">
      <colorScale>
        <cfvo type="min"/>
        <cfvo type="percentile" val="50"/>
        <cfvo type="max"/>
        <color rgb="FFF8696B"/>
        <color rgb="FFFFEB84"/>
        <color rgb="FF63BE7B"/>
      </colorScale>
    </cfRule>
  </conditionalFormatting>
  <conditionalFormatting sqref="AN2">
    <cfRule type="containsText" dxfId="410" priority="517" operator="containsText" text="E">
      <formula>NOT(ISERROR(SEARCH("E",AN2)))</formula>
    </cfRule>
    <cfRule type="containsText" dxfId="409" priority="518" operator="containsText" text="B">
      <formula>NOT(ISERROR(SEARCH("B",AN2)))</formula>
    </cfRule>
    <cfRule type="containsText" dxfId="408" priority="519" operator="containsText" text="A">
      <formula>NOT(ISERROR(SEARCH("A",AN2)))</formula>
    </cfRule>
  </conditionalFormatting>
  <conditionalFormatting sqref="AK3:AL3">
    <cfRule type="containsText" dxfId="407" priority="84" operator="containsText" text="E">
      <formula>NOT(ISERROR(SEARCH("E",AK3)))</formula>
    </cfRule>
    <cfRule type="containsText" dxfId="406" priority="85" operator="containsText" text="B">
      <formula>NOT(ISERROR(SEARCH("B",AK3)))</formula>
    </cfRule>
    <cfRule type="containsText" dxfId="405" priority="86" operator="containsText" text="A">
      <formula>NOT(ISERROR(SEARCH("A",AK3)))</formula>
    </cfRule>
  </conditionalFormatting>
  <conditionalFormatting sqref="AM3">
    <cfRule type="containsText" dxfId="404" priority="81" operator="containsText" text="E">
      <formula>NOT(ISERROR(SEARCH("E",AM3)))</formula>
    </cfRule>
    <cfRule type="containsText" dxfId="403" priority="82" operator="containsText" text="B">
      <formula>NOT(ISERROR(SEARCH("B",AM3)))</formula>
    </cfRule>
    <cfRule type="containsText" dxfId="402" priority="83" operator="containsText" text="A">
      <formula>NOT(ISERROR(SEARCH("A",AM3)))</formula>
    </cfRule>
  </conditionalFormatting>
  <conditionalFormatting sqref="F3:P3">
    <cfRule type="colorScale" priority="80">
      <colorScale>
        <cfvo type="min"/>
        <cfvo type="percentile" val="50"/>
        <cfvo type="max"/>
        <color rgb="FFF8696B"/>
        <color rgb="FFFFEB84"/>
        <color rgb="FF63BE7B"/>
      </colorScale>
    </cfRule>
  </conditionalFormatting>
  <conditionalFormatting sqref="AN3">
    <cfRule type="containsText" dxfId="401" priority="77" operator="containsText" text="E">
      <formula>NOT(ISERROR(SEARCH("E",AN3)))</formula>
    </cfRule>
    <cfRule type="containsText" dxfId="400" priority="78" operator="containsText" text="B">
      <formula>NOT(ISERROR(SEARCH("B",AN3)))</formula>
    </cfRule>
    <cfRule type="containsText" dxfId="399" priority="79" operator="containsText" text="A">
      <formula>NOT(ISERROR(SEARCH("A",AN3)))</formula>
    </cfRule>
  </conditionalFormatting>
  <conditionalFormatting sqref="AE3">
    <cfRule type="containsText" dxfId="398" priority="71" operator="containsText" text="D">
      <formula>NOT(ISERROR(SEARCH("D",AE3)))</formula>
    </cfRule>
    <cfRule type="containsText" dxfId="397" priority="72" operator="containsText" text="S">
      <formula>NOT(ISERROR(SEARCH("S",AE3)))</formula>
    </cfRule>
    <cfRule type="containsText" dxfId="396" priority="73" operator="containsText" text="F">
      <formula>NOT(ISERROR(SEARCH("F",AE3)))</formula>
    </cfRule>
    <cfRule type="containsText" dxfId="395" priority="74" operator="containsText" text="E">
      <formula>NOT(ISERROR(SEARCH("E",AE3)))</formula>
    </cfRule>
    <cfRule type="containsText" dxfId="394" priority="75" operator="containsText" text="B">
      <formula>NOT(ISERROR(SEARCH("B",AE3)))</formula>
    </cfRule>
    <cfRule type="containsText" dxfId="393" priority="76" operator="containsText" text="A">
      <formula>NOT(ISERROR(SEARCH("A",AE3)))</formula>
    </cfRule>
  </conditionalFormatting>
  <conditionalFormatting sqref="AE2">
    <cfRule type="containsText" dxfId="392" priority="65" operator="containsText" text="D">
      <formula>NOT(ISERROR(SEARCH("D",AE2)))</formula>
    </cfRule>
    <cfRule type="containsText" dxfId="391" priority="66" operator="containsText" text="S">
      <formula>NOT(ISERROR(SEARCH("S",AE2)))</formula>
    </cfRule>
    <cfRule type="containsText" dxfId="390" priority="67" operator="containsText" text="F">
      <formula>NOT(ISERROR(SEARCH("F",AE2)))</formula>
    </cfRule>
    <cfRule type="containsText" dxfId="389" priority="68" operator="containsText" text="E">
      <formula>NOT(ISERROR(SEARCH("E",AE2)))</formula>
    </cfRule>
    <cfRule type="containsText" dxfId="388" priority="69" operator="containsText" text="B">
      <formula>NOT(ISERROR(SEARCH("B",AE2)))</formula>
    </cfRule>
    <cfRule type="containsText" dxfId="387" priority="70" operator="containsText" text="A">
      <formula>NOT(ISERROR(SEARCH("A",AE2)))</formula>
    </cfRule>
  </conditionalFormatting>
  <conditionalFormatting sqref="AK4:AL4">
    <cfRule type="containsText" dxfId="386" priority="62" operator="containsText" text="E">
      <formula>NOT(ISERROR(SEARCH("E",AK4)))</formula>
    </cfRule>
    <cfRule type="containsText" dxfId="385" priority="63" operator="containsText" text="B">
      <formula>NOT(ISERROR(SEARCH("B",AK4)))</formula>
    </cfRule>
    <cfRule type="containsText" dxfId="384" priority="64" operator="containsText" text="A">
      <formula>NOT(ISERROR(SEARCH("A",AK4)))</formula>
    </cfRule>
  </conditionalFormatting>
  <conditionalFormatting sqref="AM4">
    <cfRule type="containsText" dxfId="383" priority="59" operator="containsText" text="E">
      <formula>NOT(ISERROR(SEARCH("E",AM4)))</formula>
    </cfRule>
    <cfRule type="containsText" dxfId="382" priority="60" operator="containsText" text="B">
      <formula>NOT(ISERROR(SEARCH("B",AM4)))</formula>
    </cfRule>
    <cfRule type="containsText" dxfId="381" priority="61" operator="containsText" text="A">
      <formula>NOT(ISERROR(SEARCH("A",AM4)))</formula>
    </cfRule>
  </conditionalFormatting>
  <conditionalFormatting sqref="F4:P4">
    <cfRule type="colorScale" priority="58">
      <colorScale>
        <cfvo type="min"/>
        <cfvo type="percentile" val="50"/>
        <cfvo type="max"/>
        <color rgb="FFF8696B"/>
        <color rgb="FFFFEB84"/>
        <color rgb="FF63BE7B"/>
      </colorScale>
    </cfRule>
  </conditionalFormatting>
  <conditionalFormatting sqref="AN4">
    <cfRule type="containsText" dxfId="380" priority="55" operator="containsText" text="E">
      <formula>NOT(ISERROR(SEARCH("E",AN4)))</formula>
    </cfRule>
    <cfRule type="containsText" dxfId="379" priority="56" operator="containsText" text="B">
      <formula>NOT(ISERROR(SEARCH("B",AN4)))</formula>
    </cfRule>
    <cfRule type="containsText" dxfId="378" priority="57" operator="containsText" text="A">
      <formula>NOT(ISERROR(SEARCH("A",AN4)))</formula>
    </cfRule>
  </conditionalFormatting>
  <conditionalFormatting sqref="AE4">
    <cfRule type="containsText" dxfId="377" priority="49" operator="containsText" text="D">
      <formula>NOT(ISERROR(SEARCH("D",AE4)))</formula>
    </cfRule>
    <cfRule type="containsText" dxfId="376" priority="50" operator="containsText" text="S">
      <formula>NOT(ISERROR(SEARCH("S",AE4)))</formula>
    </cfRule>
    <cfRule type="containsText" dxfId="375" priority="51" operator="containsText" text="F">
      <formula>NOT(ISERROR(SEARCH("F",AE4)))</formula>
    </cfRule>
    <cfRule type="containsText" dxfId="374" priority="52" operator="containsText" text="E">
      <formula>NOT(ISERROR(SEARCH("E",AE4)))</formula>
    </cfRule>
    <cfRule type="containsText" dxfId="373" priority="53" operator="containsText" text="B">
      <formula>NOT(ISERROR(SEARCH("B",AE4)))</formula>
    </cfRule>
    <cfRule type="containsText" dxfId="372" priority="54" operator="containsText" text="A">
      <formula>NOT(ISERROR(SEARCH("A",AE4)))</formula>
    </cfRule>
  </conditionalFormatting>
  <conditionalFormatting sqref="AK5:AL7">
    <cfRule type="containsText" dxfId="371" priority="46" operator="containsText" text="E">
      <formula>NOT(ISERROR(SEARCH("E",AK5)))</formula>
    </cfRule>
    <cfRule type="containsText" dxfId="370" priority="47" operator="containsText" text="B">
      <formula>NOT(ISERROR(SEARCH("B",AK5)))</formula>
    </cfRule>
    <cfRule type="containsText" dxfId="369" priority="48" operator="containsText" text="A">
      <formula>NOT(ISERROR(SEARCH("A",AK5)))</formula>
    </cfRule>
  </conditionalFormatting>
  <conditionalFormatting sqref="AM5:AM7">
    <cfRule type="containsText" dxfId="368" priority="43" operator="containsText" text="E">
      <formula>NOT(ISERROR(SEARCH("E",AM5)))</formula>
    </cfRule>
    <cfRule type="containsText" dxfId="367" priority="44" operator="containsText" text="B">
      <formula>NOT(ISERROR(SEARCH("B",AM5)))</formula>
    </cfRule>
    <cfRule type="containsText" dxfId="366" priority="45" operator="containsText" text="A">
      <formula>NOT(ISERROR(SEARCH("A",AM5)))</formula>
    </cfRule>
  </conditionalFormatting>
  <conditionalFormatting sqref="F5:P7">
    <cfRule type="colorScale" priority="42">
      <colorScale>
        <cfvo type="min"/>
        <cfvo type="percentile" val="50"/>
        <cfvo type="max"/>
        <color rgb="FFF8696B"/>
        <color rgb="FFFFEB84"/>
        <color rgb="FF63BE7B"/>
      </colorScale>
    </cfRule>
  </conditionalFormatting>
  <conditionalFormatting sqref="AN5:AN7">
    <cfRule type="containsText" dxfId="365" priority="39" operator="containsText" text="E">
      <formula>NOT(ISERROR(SEARCH("E",AN5)))</formula>
    </cfRule>
    <cfRule type="containsText" dxfId="364" priority="40" operator="containsText" text="B">
      <formula>NOT(ISERROR(SEARCH("B",AN5)))</formula>
    </cfRule>
    <cfRule type="containsText" dxfId="363" priority="41" operator="containsText" text="A">
      <formula>NOT(ISERROR(SEARCH("A",AN5)))</formula>
    </cfRule>
  </conditionalFormatting>
  <conditionalFormatting sqref="AE5:AE7">
    <cfRule type="containsText" dxfId="362" priority="33" operator="containsText" text="D">
      <formula>NOT(ISERROR(SEARCH("D",AE5)))</formula>
    </cfRule>
    <cfRule type="containsText" dxfId="361" priority="34" operator="containsText" text="S">
      <formula>NOT(ISERROR(SEARCH("S",AE5)))</formula>
    </cfRule>
    <cfRule type="containsText" dxfId="360" priority="35" operator="containsText" text="F">
      <formula>NOT(ISERROR(SEARCH("F",AE5)))</formula>
    </cfRule>
    <cfRule type="containsText" dxfId="359" priority="36" operator="containsText" text="E">
      <formula>NOT(ISERROR(SEARCH("E",AE5)))</formula>
    </cfRule>
    <cfRule type="containsText" dxfId="358" priority="37" operator="containsText" text="B">
      <formula>NOT(ISERROR(SEARCH("B",AE5)))</formula>
    </cfRule>
    <cfRule type="containsText" dxfId="357" priority="38" operator="containsText" text="A">
      <formula>NOT(ISERROR(SEARCH("A",AE5)))</formula>
    </cfRule>
  </conditionalFormatting>
  <conditionalFormatting sqref="AK8:AL8">
    <cfRule type="containsText" dxfId="356" priority="30" operator="containsText" text="E">
      <formula>NOT(ISERROR(SEARCH("E",AK8)))</formula>
    </cfRule>
    <cfRule type="containsText" dxfId="355" priority="31" operator="containsText" text="B">
      <formula>NOT(ISERROR(SEARCH("B",AK8)))</formula>
    </cfRule>
    <cfRule type="containsText" dxfId="354" priority="32" operator="containsText" text="A">
      <formula>NOT(ISERROR(SEARCH("A",AK8)))</formula>
    </cfRule>
  </conditionalFormatting>
  <conditionalFormatting sqref="AM8">
    <cfRule type="containsText" dxfId="353" priority="27" operator="containsText" text="E">
      <formula>NOT(ISERROR(SEARCH("E",AM8)))</formula>
    </cfRule>
    <cfRule type="containsText" dxfId="352" priority="28" operator="containsText" text="B">
      <formula>NOT(ISERROR(SEARCH("B",AM8)))</formula>
    </cfRule>
    <cfRule type="containsText" dxfId="351" priority="29" operator="containsText" text="A">
      <formula>NOT(ISERROR(SEARCH("A",AM8)))</formula>
    </cfRule>
  </conditionalFormatting>
  <conditionalFormatting sqref="F8:P8">
    <cfRule type="colorScale" priority="26">
      <colorScale>
        <cfvo type="min"/>
        <cfvo type="percentile" val="50"/>
        <cfvo type="max"/>
        <color rgb="FFF8696B"/>
        <color rgb="FFFFEB84"/>
        <color rgb="FF63BE7B"/>
      </colorScale>
    </cfRule>
  </conditionalFormatting>
  <conditionalFormatting sqref="AN8">
    <cfRule type="containsText" dxfId="350" priority="23" operator="containsText" text="E">
      <formula>NOT(ISERROR(SEARCH("E",AN8)))</formula>
    </cfRule>
    <cfRule type="containsText" dxfId="349" priority="24" operator="containsText" text="B">
      <formula>NOT(ISERROR(SEARCH("B",AN8)))</formula>
    </cfRule>
    <cfRule type="containsText" dxfId="348" priority="25" operator="containsText" text="A">
      <formula>NOT(ISERROR(SEARCH("A",AN8)))</formula>
    </cfRule>
  </conditionalFormatting>
  <conditionalFormatting sqref="AE8">
    <cfRule type="containsText" dxfId="347" priority="17" operator="containsText" text="D">
      <formula>NOT(ISERROR(SEARCH("D",AE8)))</formula>
    </cfRule>
    <cfRule type="containsText" dxfId="346" priority="18" operator="containsText" text="S">
      <formula>NOT(ISERROR(SEARCH("S",AE8)))</formula>
    </cfRule>
    <cfRule type="containsText" dxfId="345" priority="19" operator="containsText" text="F">
      <formula>NOT(ISERROR(SEARCH("F",AE8)))</formula>
    </cfRule>
    <cfRule type="containsText" dxfId="344" priority="20" operator="containsText" text="E">
      <formula>NOT(ISERROR(SEARCH("E",AE8)))</formula>
    </cfRule>
    <cfRule type="containsText" dxfId="343" priority="21" operator="containsText" text="B">
      <formula>NOT(ISERROR(SEARCH("B",AE8)))</formula>
    </cfRule>
    <cfRule type="containsText" dxfId="342" priority="22" operator="containsText" text="A">
      <formula>NOT(ISERROR(SEARCH("A",AE8)))</formula>
    </cfRule>
  </conditionalFormatting>
  <conditionalFormatting sqref="AK9:AL10">
    <cfRule type="containsText" dxfId="341" priority="14" operator="containsText" text="E">
      <formula>NOT(ISERROR(SEARCH("E",AK9)))</formula>
    </cfRule>
    <cfRule type="containsText" dxfId="340" priority="15" operator="containsText" text="B">
      <formula>NOT(ISERROR(SEARCH("B",AK9)))</formula>
    </cfRule>
    <cfRule type="containsText" dxfId="339" priority="16" operator="containsText" text="A">
      <formula>NOT(ISERROR(SEARCH("A",AK9)))</formula>
    </cfRule>
  </conditionalFormatting>
  <conditionalFormatting sqref="AM9:AM10">
    <cfRule type="containsText" dxfId="338" priority="11" operator="containsText" text="E">
      <formula>NOT(ISERROR(SEARCH("E",AM9)))</formula>
    </cfRule>
    <cfRule type="containsText" dxfId="337" priority="12" operator="containsText" text="B">
      <formula>NOT(ISERROR(SEARCH("B",AM9)))</formula>
    </cfRule>
    <cfRule type="containsText" dxfId="336" priority="13" operator="containsText" text="A">
      <formula>NOT(ISERROR(SEARCH("A",AM9)))</formula>
    </cfRule>
  </conditionalFormatting>
  <conditionalFormatting sqref="F9:P10">
    <cfRule type="colorScale" priority="10">
      <colorScale>
        <cfvo type="min"/>
        <cfvo type="percentile" val="50"/>
        <cfvo type="max"/>
        <color rgb="FFF8696B"/>
        <color rgb="FFFFEB84"/>
        <color rgb="FF63BE7B"/>
      </colorScale>
    </cfRule>
  </conditionalFormatting>
  <conditionalFormatting sqref="AN9:AN10">
    <cfRule type="containsText" dxfId="335" priority="7" operator="containsText" text="E">
      <formula>NOT(ISERROR(SEARCH("E",AN9)))</formula>
    </cfRule>
    <cfRule type="containsText" dxfId="334" priority="8" operator="containsText" text="B">
      <formula>NOT(ISERROR(SEARCH("B",AN9)))</formula>
    </cfRule>
    <cfRule type="containsText" dxfId="333" priority="9" operator="containsText" text="A">
      <formula>NOT(ISERROR(SEARCH("A",AN9)))</formula>
    </cfRule>
  </conditionalFormatting>
  <conditionalFormatting sqref="AE9:AE10">
    <cfRule type="containsText" dxfId="332" priority="1" operator="containsText" text="D">
      <formula>NOT(ISERROR(SEARCH("D",AE9)))</formula>
    </cfRule>
    <cfRule type="containsText" dxfId="331" priority="2" operator="containsText" text="S">
      <formula>NOT(ISERROR(SEARCH("S",AE9)))</formula>
    </cfRule>
    <cfRule type="containsText" dxfId="330" priority="3" operator="containsText" text="F">
      <formula>NOT(ISERROR(SEARCH("F",AE9)))</formula>
    </cfRule>
    <cfRule type="containsText" dxfId="329" priority="4" operator="containsText" text="E">
      <formula>NOT(ISERROR(SEARCH("E",AE9)))</formula>
    </cfRule>
    <cfRule type="containsText" dxfId="328" priority="5" operator="containsText" text="B">
      <formula>NOT(ISERROR(SEARCH("B",AE9)))</formula>
    </cfRule>
    <cfRule type="containsText" dxfId="327" priority="6" operator="containsText" text="A">
      <formula>NOT(ISERROR(SEARCH("A",AE9)))</formula>
    </cfRule>
  </conditionalFormatting>
  <dataValidations count="1">
    <dataValidation type="list" allowBlank="1" showInputMessage="1" showErrorMessage="1" sqref="AN2:AN10"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7 Q8:U8 Q9:U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2"/>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AQ15" sqref="AQ1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4" width="150.83203125" customWidth="1"/>
  </cols>
  <sheetData>
    <row r="1" spans="1:43"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38</v>
      </c>
      <c r="U1" s="1" t="s">
        <v>17</v>
      </c>
      <c r="V1" s="1" t="s">
        <v>184</v>
      </c>
      <c r="W1" s="2" t="s">
        <v>70</v>
      </c>
      <c r="X1" s="2" t="s">
        <v>21</v>
      </c>
      <c r="Y1" s="3" t="s">
        <v>22</v>
      </c>
      <c r="Z1" s="3" t="s">
        <v>23</v>
      </c>
      <c r="AA1" s="3" t="s">
        <v>24</v>
      </c>
      <c r="AB1" s="3" t="s">
        <v>99</v>
      </c>
      <c r="AC1" s="4" t="s">
        <v>101</v>
      </c>
      <c r="AD1" s="4" t="s">
        <v>102</v>
      </c>
      <c r="AE1" s="4" t="s">
        <v>118</v>
      </c>
      <c r="AF1" s="4" t="s">
        <v>119</v>
      </c>
      <c r="AG1" s="4" t="s">
        <v>0</v>
      </c>
      <c r="AH1" s="4" t="s">
        <v>98</v>
      </c>
      <c r="AI1" s="4" t="s">
        <v>1</v>
      </c>
      <c r="AJ1" s="4" t="s">
        <v>2</v>
      </c>
      <c r="AK1" s="4"/>
      <c r="AL1" s="4" t="s">
        <v>3</v>
      </c>
      <c r="AM1" s="4" t="s">
        <v>4</v>
      </c>
      <c r="AN1" s="4" t="s">
        <v>25</v>
      </c>
      <c r="AO1" s="4" t="s">
        <v>71</v>
      </c>
      <c r="AP1" s="5" t="s">
        <v>72</v>
      </c>
      <c r="AQ1" s="5" t="s">
        <v>104</v>
      </c>
    </row>
    <row r="2" spans="1:43" s="6" customFormat="1">
      <c r="A2" s="7">
        <v>44625</v>
      </c>
      <c r="B2" s="8" t="s">
        <v>111</v>
      </c>
      <c r="C2" s="9" t="s">
        <v>115</v>
      </c>
      <c r="D2" s="10">
        <v>0.10697916666666667</v>
      </c>
      <c r="E2" s="24" t="s">
        <v>517</v>
      </c>
      <c r="F2" s="18">
        <v>7.4</v>
      </c>
      <c r="G2" s="11">
        <v>11.8</v>
      </c>
      <c r="H2" s="11">
        <v>12</v>
      </c>
      <c r="I2" s="11">
        <v>12.4</v>
      </c>
      <c r="J2" s="11">
        <v>12.7</v>
      </c>
      <c r="K2" s="11">
        <v>13.1</v>
      </c>
      <c r="L2" s="11">
        <v>12.9</v>
      </c>
      <c r="M2" s="11">
        <v>12.7</v>
      </c>
      <c r="N2" s="11">
        <v>12.3</v>
      </c>
      <c r="O2" s="11">
        <v>11.7</v>
      </c>
      <c r="P2" s="11">
        <v>11.3</v>
      </c>
      <c r="Q2" s="11">
        <v>11.6</v>
      </c>
      <c r="R2" s="11">
        <v>12.4</v>
      </c>
      <c r="S2" s="16">
        <f>SUM(F2:H2)</f>
        <v>31.200000000000003</v>
      </c>
      <c r="T2" s="16">
        <f>SUM(I2:O2)</f>
        <v>87.8</v>
      </c>
      <c r="U2" s="16">
        <f>SUM(P2:R2)</f>
        <v>35.299999999999997</v>
      </c>
      <c r="V2" s="17">
        <f>SUM(N2:R2)</f>
        <v>59.3</v>
      </c>
      <c r="W2" s="12" t="s">
        <v>122</v>
      </c>
      <c r="X2" s="12" t="s">
        <v>127</v>
      </c>
      <c r="Y2" s="14" t="s">
        <v>217</v>
      </c>
      <c r="Z2" s="14" t="s">
        <v>663</v>
      </c>
      <c r="AA2" s="14" t="s">
        <v>664</v>
      </c>
      <c r="AB2" s="14" t="s">
        <v>569</v>
      </c>
      <c r="AC2" s="13">
        <v>11.2</v>
      </c>
      <c r="AD2" s="13">
        <v>12.8</v>
      </c>
      <c r="AE2" s="13">
        <v>9.6</v>
      </c>
      <c r="AF2" s="12" t="s">
        <v>106</v>
      </c>
      <c r="AG2" s="13">
        <v>-0.2</v>
      </c>
      <c r="AH2" s="13">
        <v>-0.6</v>
      </c>
      <c r="AI2" s="13">
        <v>0.2</v>
      </c>
      <c r="AJ2" s="13">
        <v>-1</v>
      </c>
      <c r="AK2" s="13"/>
      <c r="AL2" s="12" t="s">
        <v>387</v>
      </c>
      <c r="AM2" s="12" t="s">
        <v>388</v>
      </c>
      <c r="AN2" s="12" t="s">
        <v>120</v>
      </c>
      <c r="AO2" s="9" t="s">
        <v>665</v>
      </c>
      <c r="AP2" s="9" t="s">
        <v>660</v>
      </c>
      <c r="AQ2" s="21" t="s">
        <v>699</v>
      </c>
    </row>
  </sheetData>
  <autoFilter ref="A1:AP2" xr:uid="{00000000-0009-0000-0000-000006000000}"/>
  <phoneticPr fontId="2"/>
  <conditionalFormatting sqref="AL2:AM2">
    <cfRule type="containsText" dxfId="326" priority="464" operator="containsText" text="E">
      <formula>NOT(ISERROR(SEARCH("E",AL2)))</formula>
    </cfRule>
    <cfRule type="containsText" dxfId="325" priority="465" operator="containsText" text="B">
      <formula>NOT(ISERROR(SEARCH("B",AL2)))</formula>
    </cfRule>
    <cfRule type="containsText" dxfId="324" priority="466" operator="containsText" text="A">
      <formula>NOT(ISERROR(SEARCH("A",AL2)))</formula>
    </cfRule>
  </conditionalFormatting>
  <conditionalFormatting sqref="AN2">
    <cfRule type="containsText" dxfId="323" priority="461" operator="containsText" text="E">
      <formula>NOT(ISERROR(SEARCH("E",AN2)))</formula>
    </cfRule>
    <cfRule type="containsText" dxfId="322" priority="462" operator="containsText" text="B">
      <formula>NOT(ISERROR(SEARCH("B",AN2)))</formula>
    </cfRule>
    <cfRule type="containsText" dxfId="321" priority="463" operator="containsText" text="A">
      <formula>NOT(ISERROR(SEARCH("A",AN2)))</formula>
    </cfRule>
  </conditionalFormatting>
  <conditionalFormatting sqref="G2:R2">
    <cfRule type="colorScale" priority="411">
      <colorScale>
        <cfvo type="min"/>
        <cfvo type="percentile" val="50"/>
        <cfvo type="max"/>
        <color rgb="FFF8696B"/>
        <color rgb="FFFFEB84"/>
        <color rgb="FF63BE7B"/>
      </colorScale>
    </cfRule>
  </conditionalFormatting>
  <conditionalFormatting sqref="AO2">
    <cfRule type="containsText" dxfId="320" priority="304" operator="containsText" text="E">
      <formula>NOT(ISERROR(SEARCH("E",AO2)))</formula>
    </cfRule>
    <cfRule type="containsText" dxfId="319" priority="305" operator="containsText" text="B">
      <formula>NOT(ISERROR(SEARCH("B",AO2)))</formula>
    </cfRule>
    <cfRule type="containsText" dxfId="318" priority="306" operator="containsText" text="A">
      <formula>NOT(ISERROR(SEARCH("A",AO2)))</formula>
    </cfRule>
  </conditionalFormatting>
  <conditionalFormatting sqref="AF2">
    <cfRule type="containsText" dxfId="317" priority="126" operator="containsText" text="D">
      <formula>NOT(ISERROR(SEARCH("D",AF2)))</formula>
    </cfRule>
    <cfRule type="containsText" dxfId="316" priority="127" operator="containsText" text="S">
      <formula>NOT(ISERROR(SEARCH("S",AF2)))</formula>
    </cfRule>
    <cfRule type="containsText" dxfId="315" priority="128" operator="containsText" text="F">
      <formula>NOT(ISERROR(SEARCH("F",AF2)))</formula>
    </cfRule>
    <cfRule type="containsText" dxfId="314" priority="129" operator="containsText" text="E">
      <formula>NOT(ISERROR(SEARCH("E",AF2)))</formula>
    </cfRule>
    <cfRule type="containsText" dxfId="313" priority="130" operator="containsText" text="B">
      <formula>NOT(ISERROR(SEARCH("B",AF2)))</formula>
    </cfRule>
    <cfRule type="containsText" dxfId="312" priority="131" operator="containsText" text="A">
      <formula>NOT(ISERROR(SEARCH("A",AF2)))</formula>
    </cfRule>
  </conditionalFormatting>
  <dataValidations count="1">
    <dataValidation type="list" allowBlank="1" showInputMessage="1" showErrorMessage="1" sqref="AO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2"/>
  <sheetViews>
    <sheetView workbookViewId="0">
      <pane xSplit="5" ySplit="1" topLeftCell="F2" activePane="bottomRight" state="frozen"/>
      <selection activeCell="E24" sqref="E24"/>
      <selection pane="topRight" activeCell="E24" sqref="E24"/>
      <selection pane="bottomLeft" activeCell="E24" sqref="E24"/>
      <selection pane="bottomRight" activeCell="G13" sqref="G13"/>
    </sheetView>
  </sheetViews>
  <sheetFormatPr baseColWidth="10" defaultColWidth="8.83203125" defaultRowHeight="15"/>
  <cols>
    <col min="1" max="1" width="9.5" bestFit="1" customWidth="1"/>
    <col min="2" max="2" width="8.1640625" customWidth="1"/>
    <col min="5" max="5" width="18.33203125" customWidth="1"/>
    <col min="31" max="33" width="16.6640625" customWidth="1"/>
    <col min="34" max="34" width="5.83203125" customWidth="1"/>
    <col min="40" max="40" width="0" hidden="1" customWidth="1"/>
    <col min="43" max="43" width="8.83203125" hidden="1" customWidth="1"/>
    <col min="48" max="49" width="150.83203125" customWidth="1"/>
  </cols>
  <sheetData>
    <row r="1" spans="1:49"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1" t="s">
        <v>184</v>
      </c>
      <c r="AC1" s="2" t="s">
        <v>19</v>
      </c>
      <c r="AD1" s="2" t="s">
        <v>21</v>
      </c>
      <c r="AE1" s="3" t="s">
        <v>22</v>
      </c>
      <c r="AF1" s="3" t="s">
        <v>23</v>
      </c>
      <c r="AG1" s="3" t="s">
        <v>24</v>
      </c>
      <c r="AH1" s="3" t="s">
        <v>99</v>
      </c>
      <c r="AI1" s="4" t="s">
        <v>101</v>
      </c>
      <c r="AJ1" s="4" t="s">
        <v>102</v>
      </c>
      <c r="AK1" s="4" t="s">
        <v>118</v>
      </c>
      <c r="AL1" s="4" t="s">
        <v>119</v>
      </c>
      <c r="AM1" s="4" t="s">
        <v>0</v>
      </c>
      <c r="AN1" s="4"/>
      <c r="AO1" s="4" t="s">
        <v>1</v>
      </c>
      <c r="AP1" s="4" t="s">
        <v>2</v>
      </c>
      <c r="AQ1" s="4"/>
      <c r="AR1" s="4" t="s">
        <v>3</v>
      </c>
      <c r="AS1" s="4" t="s">
        <v>4</v>
      </c>
      <c r="AT1" s="4" t="s">
        <v>25</v>
      </c>
      <c r="AU1" s="4" t="s">
        <v>26</v>
      </c>
      <c r="AV1" s="5" t="s">
        <v>27</v>
      </c>
      <c r="AW1" s="5" t="s">
        <v>103</v>
      </c>
    </row>
    <row r="2" spans="1:49" s="6" customFormat="1">
      <c r="A2" s="7"/>
      <c r="B2" s="8"/>
      <c r="C2" s="9"/>
      <c r="D2" s="10"/>
      <c r="E2" s="24"/>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7">
        <f>SUM(S2:W2)</f>
        <v>0</v>
      </c>
      <c r="AC2" s="12"/>
      <c r="AD2" s="12"/>
      <c r="AE2" s="14"/>
      <c r="AF2" s="14"/>
      <c r="AG2" s="14"/>
      <c r="AH2" s="14"/>
      <c r="AI2" s="13"/>
      <c r="AJ2" s="13"/>
      <c r="AK2" s="13"/>
      <c r="AL2" s="12"/>
      <c r="AM2" s="13"/>
      <c r="AN2" s="13"/>
      <c r="AO2" s="13"/>
      <c r="AP2" s="13"/>
      <c r="AQ2" s="13"/>
      <c r="AR2" s="12"/>
      <c r="AS2" s="12"/>
      <c r="AT2" s="12"/>
      <c r="AU2" s="9"/>
      <c r="AV2" s="9"/>
      <c r="AW2" s="21"/>
    </row>
  </sheetData>
  <autoFilter ref="A1:AV2" xr:uid="{00000000-0009-0000-0000-000007000000}"/>
  <phoneticPr fontId="7"/>
  <conditionalFormatting sqref="AR2:AS2">
    <cfRule type="containsText" dxfId="311" priority="122" operator="containsText" text="E">
      <formula>NOT(ISERROR(SEARCH("E",AR2)))</formula>
    </cfRule>
    <cfRule type="containsText" dxfId="310" priority="123" operator="containsText" text="B">
      <formula>NOT(ISERROR(SEARCH("B",AR2)))</formula>
    </cfRule>
    <cfRule type="containsText" dxfId="309" priority="124" operator="containsText" text="A">
      <formula>NOT(ISERROR(SEARCH("A",AR2)))</formula>
    </cfRule>
  </conditionalFormatting>
  <conditionalFormatting sqref="AT2">
    <cfRule type="containsText" dxfId="308" priority="119" operator="containsText" text="E">
      <formula>NOT(ISERROR(SEARCH("E",AT2)))</formula>
    </cfRule>
    <cfRule type="containsText" dxfId="307" priority="120" operator="containsText" text="B">
      <formula>NOT(ISERROR(SEARCH("B",AT2)))</formula>
    </cfRule>
    <cfRule type="containsText" dxfId="306" priority="121" operator="containsText" text="A">
      <formula>NOT(ISERROR(SEARCH("A",AT2)))</formula>
    </cfRule>
  </conditionalFormatting>
  <conditionalFormatting sqref="F2:W2">
    <cfRule type="colorScale" priority="40">
      <colorScale>
        <cfvo type="min"/>
        <cfvo type="percentile" val="50"/>
        <cfvo type="max"/>
        <color rgb="FFF8696B"/>
        <color rgb="FFFFEB84"/>
        <color rgb="FF63BE7B"/>
      </colorScale>
    </cfRule>
  </conditionalFormatting>
  <conditionalFormatting sqref="AU2">
    <cfRule type="containsText" dxfId="305" priority="19" operator="containsText" text="E">
      <formula>NOT(ISERROR(SEARCH("E",AU2)))</formula>
    </cfRule>
    <cfRule type="containsText" dxfId="304" priority="20" operator="containsText" text="B">
      <formula>NOT(ISERROR(SEARCH("B",AU2)))</formula>
    </cfRule>
    <cfRule type="containsText" dxfId="303" priority="21" operator="containsText" text="A">
      <formula>NOT(ISERROR(SEARCH("A",AU2)))</formula>
    </cfRule>
  </conditionalFormatting>
  <conditionalFormatting sqref="AL2">
    <cfRule type="containsText" dxfId="302" priority="1" operator="containsText" text="D">
      <formula>NOT(ISERROR(SEARCH("D",AL2)))</formula>
    </cfRule>
    <cfRule type="containsText" dxfId="301" priority="2" operator="containsText" text="S">
      <formula>NOT(ISERROR(SEARCH("S",AL2)))</formula>
    </cfRule>
    <cfRule type="containsText" dxfId="300" priority="3" operator="containsText" text="F">
      <formula>NOT(ISERROR(SEARCH("F",AL2)))</formula>
    </cfRule>
    <cfRule type="containsText" dxfId="299" priority="4" operator="containsText" text="E">
      <formula>NOT(ISERROR(SEARCH("E",AL2)))</formula>
    </cfRule>
    <cfRule type="containsText" dxfId="298" priority="5" operator="containsText" text="B">
      <formula>NOT(ISERROR(SEARCH("B",AL2)))</formula>
    </cfRule>
    <cfRule type="containsText" dxfId="297" priority="6" operator="containsText" text="A">
      <formula>NOT(ISERROR(SEARCH("A",AL2)))</formula>
    </cfRule>
  </conditionalFormatting>
  <dataValidations count="1">
    <dataValidation type="list" allowBlank="1" showInputMessage="1" showErrorMessage="1" sqref="AU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38"/>
  <sheetViews>
    <sheetView zoomScaleNormal="100" workbookViewId="0">
      <pane xSplit="5" ySplit="1" topLeftCell="R13" activePane="bottomRight" state="frozen"/>
      <selection activeCell="E24" sqref="E24"/>
      <selection pane="topRight" activeCell="E24" sqref="E24"/>
      <selection pane="bottomLeft" activeCell="E24" sqref="E24"/>
      <selection pane="bottomRight" activeCell="AG40" sqref="AG4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119</v>
      </c>
      <c r="W1" s="4" t="s">
        <v>0</v>
      </c>
      <c r="X1" s="4" t="s">
        <v>98</v>
      </c>
      <c r="Y1" s="4" t="s">
        <v>1</v>
      </c>
      <c r="Z1" s="4" t="s">
        <v>2</v>
      </c>
      <c r="AA1" s="4"/>
      <c r="AB1" s="4" t="s">
        <v>3</v>
      </c>
      <c r="AC1" s="4" t="s">
        <v>4</v>
      </c>
      <c r="AD1" s="4" t="s">
        <v>25</v>
      </c>
      <c r="AE1" s="4" t="s">
        <v>33</v>
      </c>
      <c r="AF1" s="5" t="s">
        <v>27</v>
      </c>
      <c r="AG1" s="5" t="s">
        <v>103</v>
      </c>
    </row>
    <row r="2" spans="1:33" s="6" customFormat="1">
      <c r="A2" s="7">
        <v>44566</v>
      </c>
      <c r="B2" s="15" t="s">
        <v>112</v>
      </c>
      <c r="C2" s="9" t="s">
        <v>115</v>
      </c>
      <c r="D2" s="10">
        <v>5.0057870370370371E-2</v>
      </c>
      <c r="E2" s="24" t="s">
        <v>190</v>
      </c>
      <c r="F2" s="11">
        <v>11.9</v>
      </c>
      <c r="G2" s="11">
        <v>11.1</v>
      </c>
      <c r="H2" s="11">
        <v>11.8</v>
      </c>
      <c r="I2" s="11">
        <v>12.1</v>
      </c>
      <c r="J2" s="11">
        <v>12.1</v>
      </c>
      <c r="K2" s="11">
        <v>13.5</v>
      </c>
      <c r="L2" s="16">
        <f>SUM(F2:H2)</f>
        <v>34.799999999999997</v>
      </c>
      <c r="M2" s="16">
        <f>SUM(I2:K2)</f>
        <v>37.700000000000003</v>
      </c>
      <c r="N2" s="17">
        <f>SUM(F2:J2)</f>
        <v>59</v>
      </c>
      <c r="O2" s="26" t="s">
        <v>108</v>
      </c>
      <c r="P2" s="27" t="s">
        <v>123</v>
      </c>
      <c r="Q2" s="14" t="s">
        <v>191</v>
      </c>
      <c r="R2" s="14" t="s">
        <v>192</v>
      </c>
      <c r="S2" s="14" t="s">
        <v>193</v>
      </c>
      <c r="T2" s="13">
        <v>2.5</v>
      </c>
      <c r="U2" s="13">
        <v>2.4</v>
      </c>
      <c r="V2" s="12" t="s">
        <v>106</v>
      </c>
      <c r="W2" s="13">
        <v>-0.3</v>
      </c>
      <c r="X2" s="13" t="s">
        <v>386</v>
      </c>
      <c r="Y2" s="13">
        <v>0.1</v>
      </c>
      <c r="Z2" s="9">
        <v>-0.4</v>
      </c>
      <c r="AA2" s="9"/>
      <c r="AB2" s="12" t="s">
        <v>387</v>
      </c>
      <c r="AC2" s="12" t="s">
        <v>388</v>
      </c>
      <c r="AD2" s="12" t="s">
        <v>120</v>
      </c>
      <c r="AE2" s="9"/>
      <c r="AF2" s="9" t="s">
        <v>189</v>
      </c>
      <c r="AG2" s="21" t="s">
        <v>194</v>
      </c>
    </row>
    <row r="3" spans="1:33" s="6" customFormat="1">
      <c r="A3" s="7">
        <v>44566</v>
      </c>
      <c r="B3" s="15" t="s">
        <v>111</v>
      </c>
      <c r="C3" s="9" t="s">
        <v>115</v>
      </c>
      <c r="D3" s="10">
        <v>4.868055555555556E-2</v>
      </c>
      <c r="E3" s="24" t="s">
        <v>187</v>
      </c>
      <c r="F3" s="11">
        <v>11.9</v>
      </c>
      <c r="G3" s="11">
        <v>10.3</v>
      </c>
      <c r="H3" s="11">
        <v>10.9</v>
      </c>
      <c r="I3" s="11">
        <v>12</v>
      </c>
      <c r="J3" s="11">
        <v>12.3</v>
      </c>
      <c r="K3" s="11">
        <v>13.2</v>
      </c>
      <c r="L3" s="16">
        <f>SUM(F3:H3)</f>
        <v>33.1</v>
      </c>
      <c r="M3" s="16">
        <f>SUM(I3:K3)</f>
        <v>37.5</v>
      </c>
      <c r="N3" s="17">
        <f>SUM(F3:J3)</f>
        <v>57.400000000000006</v>
      </c>
      <c r="O3" s="26" t="s">
        <v>225</v>
      </c>
      <c r="P3" s="27" t="s">
        <v>129</v>
      </c>
      <c r="Q3" s="14" t="s">
        <v>217</v>
      </c>
      <c r="R3" s="14" t="s">
        <v>198</v>
      </c>
      <c r="S3" s="14" t="s">
        <v>137</v>
      </c>
      <c r="T3" s="13">
        <v>2.5</v>
      </c>
      <c r="U3" s="13">
        <v>2.4</v>
      </c>
      <c r="V3" s="12" t="s">
        <v>106</v>
      </c>
      <c r="W3" s="13">
        <v>-0.7</v>
      </c>
      <c r="X3" s="13" t="s">
        <v>386</v>
      </c>
      <c r="Y3" s="13">
        <v>-0.3</v>
      </c>
      <c r="Z3" s="9">
        <v>-0.4</v>
      </c>
      <c r="AA3" s="9"/>
      <c r="AB3" s="12" t="s">
        <v>389</v>
      </c>
      <c r="AC3" s="12" t="s">
        <v>388</v>
      </c>
      <c r="AD3" s="12" t="s">
        <v>120</v>
      </c>
      <c r="AE3" s="9"/>
      <c r="AF3" s="9" t="s">
        <v>224</v>
      </c>
      <c r="AG3" s="21" t="s">
        <v>226</v>
      </c>
    </row>
    <row r="4" spans="1:33" s="6" customFormat="1">
      <c r="A4" s="7">
        <v>44569</v>
      </c>
      <c r="B4" s="15" t="s">
        <v>110</v>
      </c>
      <c r="C4" s="9" t="s">
        <v>138</v>
      </c>
      <c r="D4" s="10">
        <v>5.0057870370370371E-2</v>
      </c>
      <c r="E4" s="24" t="s">
        <v>249</v>
      </c>
      <c r="F4" s="11">
        <v>11.7</v>
      </c>
      <c r="G4" s="11">
        <v>10.6</v>
      </c>
      <c r="H4" s="11">
        <v>11.6</v>
      </c>
      <c r="I4" s="11">
        <v>12.5</v>
      </c>
      <c r="J4" s="11">
        <v>12.6</v>
      </c>
      <c r="K4" s="11">
        <v>13.5</v>
      </c>
      <c r="L4" s="16">
        <f t="shared" ref="L4:L13" si="0">SUM(F4:H4)</f>
        <v>33.9</v>
      </c>
      <c r="M4" s="16">
        <f t="shared" ref="M4:M13" si="1">SUM(I4:K4)</f>
        <v>38.6</v>
      </c>
      <c r="N4" s="17">
        <f t="shared" ref="N4:N13" si="2">SUM(F4:J4)</f>
        <v>59</v>
      </c>
      <c r="O4" s="26" t="s">
        <v>225</v>
      </c>
      <c r="P4" s="27" t="s">
        <v>116</v>
      </c>
      <c r="Q4" s="14" t="s">
        <v>253</v>
      </c>
      <c r="R4" s="14" t="s">
        <v>254</v>
      </c>
      <c r="S4" s="14" t="s">
        <v>255</v>
      </c>
      <c r="T4" s="13">
        <v>6.3</v>
      </c>
      <c r="U4" s="13">
        <v>6</v>
      </c>
      <c r="V4" s="12" t="s">
        <v>106</v>
      </c>
      <c r="W4" s="13">
        <v>-0.3</v>
      </c>
      <c r="X4" s="13" t="s">
        <v>386</v>
      </c>
      <c r="Y4" s="13">
        <v>0.4</v>
      </c>
      <c r="Z4" s="9">
        <v>-0.7</v>
      </c>
      <c r="AA4" s="9"/>
      <c r="AB4" s="12" t="s">
        <v>388</v>
      </c>
      <c r="AC4" s="12" t="s">
        <v>387</v>
      </c>
      <c r="AD4" s="12" t="s">
        <v>120</v>
      </c>
      <c r="AE4" s="9"/>
      <c r="AF4" s="9" t="s">
        <v>248</v>
      </c>
      <c r="AG4" s="21" t="s">
        <v>257</v>
      </c>
    </row>
    <row r="5" spans="1:33" s="6" customFormat="1">
      <c r="A5" s="7">
        <v>44569</v>
      </c>
      <c r="B5" s="15" t="s">
        <v>117</v>
      </c>
      <c r="C5" s="9" t="s">
        <v>138</v>
      </c>
      <c r="D5" s="10">
        <v>5.002314814814815E-2</v>
      </c>
      <c r="E5" s="24" t="s">
        <v>252</v>
      </c>
      <c r="F5" s="11">
        <v>12.3</v>
      </c>
      <c r="G5" s="11">
        <v>10.7</v>
      </c>
      <c r="H5" s="11">
        <v>11.6</v>
      </c>
      <c r="I5" s="11">
        <v>12.3</v>
      </c>
      <c r="J5" s="11">
        <v>12.5</v>
      </c>
      <c r="K5" s="11">
        <v>12.8</v>
      </c>
      <c r="L5" s="16">
        <f t="shared" si="0"/>
        <v>34.6</v>
      </c>
      <c r="M5" s="16">
        <f t="shared" si="1"/>
        <v>37.6</v>
      </c>
      <c r="N5" s="17">
        <f t="shared" si="2"/>
        <v>59.400000000000006</v>
      </c>
      <c r="O5" s="26" t="s">
        <v>108</v>
      </c>
      <c r="P5" s="27" t="s">
        <v>123</v>
      </c>
      <c r="Q5" s="14" t="s">
        <v>276</v>
      </c>
      <c r="R5" s="14" t="s">
        <v>277</v>
      </c>
      <c r="S5" s="14" t="s">
        <v>278</v>
      </c>
      <c r="T5" s="13">
        <v>6.3</v>
      </c>
      <c r="U5" s="13">
        <v>6</v>
      </c>
      <c r="V5" s="12" t="s">
        <v>106</v>
      </c>
      <c r="W5" s="13">
        <v>-0.8</v>
      </c>
      <c r="X5" s="13" t="s">
        <v>386</v>
      </c>
      <c r="Y5" s="13">
        <v>-0.1</v>
      </c>
      <c r="Z5" s="9">
        <v>-0.7</v>
      </c>
      <c r="AA5" s="9"/>
      <c r="AB5" s="12" t="s">
        <v>387</v>
      </c>
      <c r="AC5" s="12" t="s">
        <v>387</v>
      </c>
      <c r="AD5" s="12" t="s">
        <v>106</v>
      </c>
      <c r="AE5" s="9"/>
      <c r="AF5" s="9" t="s">
        <v>256</v>
      </c>
      <c r="AG5" s="21" t="s">
        <v>261</v>
      </c>
    </row>
    <row r="6" spans="1:33" s="6" customFormat="1">
      <c r="A6" s="7">
        <v>44569</v>
      </c>
      <c r="B6" s="15" t="s">
        <v>114</v>
      </c>
      <c r="C6" s="9" t="s">
        <v>262</v>
      </c>
      <c r="D6" s="10">
        <v>4.9386574074074076E-2</v>
      </c>
      <c r="E6" s="24" t="s">
        <v>273</v>
      </c>
      <c r="F6" s="11">
        <v>11.8</v>
      </c>
      <c r="G6" s="11">
        <v>10.7</v>
      </c>
      <c r="H6" s="11">
        <v>11.6</v>
      </c>
      <c r="I6" s="11">
        <v>12.1</v>
      </c>
      <c r="J6" s="11">
        <v>12.1</v>
      </c>
      <c r="K6" s="11">
        <v>13.4</v>
      </c>
      <c r="L6" s="16">
        <f t="shared" si="0"/>
        <v>34.1</v>
      </c>
      <c r="M6" s="16">
        <f t="shared" si="1"/>
        <v>37.6</v>
      </c>
      <c r="N6" s="17">
        <f t="shared" si="2"/>
        <v>58.300000000000004</v>
      </c>
      <c r="O6" s="26" t="s">
        <v>108</v>
      </c>
      <c r="P6" s="27" t="s">
        <v>123</v>
      </c>
      <c r="Q6" s="14" t="s">
        <v>217</v>
      </c>
      <c r="R6" s="14" t="s">
        <v>247</v>
      </c>
      <c r="S6" s="14" t="s">
        <v>198</v>
      </c>
      <c r="T6" s="13">
        <v>6.3</v>
      </c>
      <c r="U6" s="13">
        <v>6</v>
      </c>
      <c r="V6" s="12" t="s">
        <v>106</v>
      </c>
      <c r="W6" s="13">
        <v>-0.2</v>
      </c>
      <c r="X6" s="13" t="s">
        <v>386</v>
      </c>
      <c r="Y6" s="13">
        <v>0.5</v>
      </c>
      <c r="Z6" s="9">
        <v>-0.7</v>
      </c>
      <c r="AA6" s="9"/>
      <c r="AB6" s="12" t="s">
        <v>388</v>
      </c>
      <c r="AC6" s="12" t="s">
        <v>387</v>
      </c>
      <c r="AD6" s="12" t="s">
        <v>106</v>
      </c>
      <c r="AE6" s="9"/>
      <c r="AF6" s="9" t="s">
        <v>274</v>
      </c>
      <c r="AG6" s="21" t="s">
        <v>275</v>
      </c>
    </row>
    <row r="7" spans="1:33" s="6" customFormat="1">
      <c r="A7" s="7">
        <v>44569</v>
      </c>
      <c r="B7" s="15" t="s">
        <v>113</v>
      </c>
      <c r="C7" s="9" t="s">
        <v>138</v>
      </c>
      <c r="D7" s="10">
        <v>4.868055555555556E-2</v>
      </c>
      <c r="E7" s="24" t="s">
        <v>284</v>
      </c>
      <c r="F7" s="11">
        <v>11.7</v>
      </c>
      <c r="G7" s="11">
        <v>10.199999999999999</v>
      </c>
      <c r="H7" s="11">
        <v>11.3</v>
      </c>
      <c r="I7" s="11">
        <v>12.3</v>
      </c>
      <c r="J7" s="11">
        <v>12.2</v>
      </c>
      <c r="K7" s="11">
        <v>12.9</v>
      </c>
      <c r="L7" s="16">
        <f t="shared" si="0"/>
        <v>33.200000000000003</v>
      </c>
      <c r="M7" s="16">
        <f t="shared" si="1"/>
        <v>37.4</v>
      </c>
      <c r="N7" s="17">
        <f t="shared" si="2"/>
        <v>57.7</v>
      </c>
      <c r="O7" s="26" t="s">
        <v>225</v>
      </c>
      <c r="P7" s="27" t="s">
        <v>123</v>
      </c>
      <c r="Q7" s="14" t="s">
        <v>291</v>
      </c>
      <c r="R7" s="14" t="s">
        <v>292</v>
      </c>
      <c r="S7" s="14" t="s">
        <v>276</v>
      </c>
      <c r="T7" s="13">
        <v>6.3</v>
      </c>
      <c r="U7" s="13">
        <v>6</v>
      </c>
      <c r="V7" s="12" t="s">
        <v>106</v>
      </c>
      <c r="W7" s="13">
        <v>-0.1</v>
      </c>
      <c r="X7" s="13" t="s">
        <v>386</v>
      </c>
      <c r="Y7" s="13">
        <v>0.6</v>
      </c>
      <c r="Z7" s="9">
        <v>-0.7</v>
      </c>
      <c r="AA7" s="9"/>
      <c r="AB7" s="12" t="s">
        <v>388</v>
      </c>
      <c r="AC7" s="12" t="s">
        <v>387</v>
      </c>
      <c r="AD7" s="12" t="s">
        <v>106</v>
      </c>
      <c r="AE7" s="9"/>
      <c r="AF7" s="9" t="s">
        <v>283</v>
      </c>
      <c r="AG7" s="21" t="s">
        <v>285</v>
      </c>
    </row>
    <row r="8" spans="1:33" s="6" customFormat="1">
      <c r="A8" s="7">
        <v>44570</v>
      </c>
      <c r="B8" s="28" t="s">
        <v>112</v>
      </c>
      <c r="C8" s="9" t="s">
        <v>115</v>
      </c>
      <c r="D8" s="10">
        <v>5.0092592592592598E-2</v>
      </c>
      <c r="E8" s="24" t="s">
        <v>297</v>
      </c>
      <c r="F8" s="11">
        <v>11.7</v>
      </c>
      <c r="G8" s="11">
        <v>10.6</v>
      </c>
      <c r="H8" s="11">
        <v>11.5</v>
      </c>
      <c r="I8" s="11">
        <v>12.5</v>
      </c>
      <c r="J8" s="11">
        <v>13.2</v>
      </c>
      <c r="K8" s="11">
        <v>13.3</v>
      </c>
      <c r="L8" s="16">
        <f t="shared" si="0"/>
        <v>33.799999999999997</v>
      </c>
      <c r="M8" s="16">
        <f t="shared" si="1"/>
        <v>39</v>
      </c>
      <c r="N8" s="17">
        <f t="shared" si="2"/>
        <v>59.5</v>
      </c>
      <c r="O8" s="26" t="s">
        <v>225</v>
      </c>
      <c r="P8" s="27" t="s">
        <v>116</v>
      </c>
      <c r="Q8" s="14" t="s">
        <v>298</v>
      </c>
      <c r="R8" s="14" t="s">
        <v>220</v>
      </c>
      <c r="S8" s="14" t="s">
        <v>299</v>
      </c>
      <c r="T8" s="13">
        <v>5.3</v>
      </c>
      <c r="U8" s="13">
        <v>4.2</v>
      </c>
      <c r="V8" s="12" t="s">
        <v>106</v>
      </c>
      <c r="W8" s="13" t="s">
        <v>390</v>
      </c>
      <c r="X8" s="13" t="s">
        <v>386</v>
      </c>
      <c r="Y8" s="13">
        <v>0.6</v>
      </c>
      <c r="Z8" s="9">
        <v>-0.6</v>
      </c>
      <c r="AA8" s="9"/>
      <c r="AB8" s="12" t="s">
        <v>388</v>
      </c>
      <c r="AC8" s="12" t="s">
        <v>387</v>
      </c>
      <c r="AD8" s="12" t="s">
        <v>120</v>
      </c>
      <c r="AE8" s="9"/>
      <c r="AF8" s="9" t="s">
        <v>296</v>
      </c>
      <c r="AG8" s="21" t="s">
        <v>302</v>
      </c>
    </row>
    <row r="9" spans="1:33" s="6" customFormat="1">
      <c r="A9" s="7">
        <v>44570</v>
      </c>
      <c r="B9" s="15" t="s">
        <v>112</v>
      </c>
      <c r="C9" s="9" t="s">
        <v>115</v>
      </c>
      <c r="D9" s="10">
        <v>5.0069444444444444E-2</v>
      </c>
      <c r="E9" s="24" t="s">
        <v>305</v>
      </c>
      <c r="F9" s="11">
        <v>12</v>
      </c>
      <c r="G9" s="11">
        <v>11.2</v>
      </c>
      <c r="H9" s="11">
        <v>12</v>
      </c>
      <c r="I9" s="11">
        <v>12.4</v>
      </c>
      <c r="J9" s="11">
        <v>12.1</v>
      </c>
      <c r="K9" s="11">
        <v>12.9</v>
      </c>
      <c r="L9" s="16">
        <f t="shared" si="0"/>
        <v>35.200000000000003</v>
      </c>
      <c r="M9" s="16">
        <f t="shared" si="1"/>
        <v>37.4</v>
      </c>
      <c r="N9" s="17">
        <f t="shared" si="2"/>
        <v>59.7</v>
      </c>
      <c r="O9" s="26" t="s">
        <v>122</v>
      </c>
      <c r="P9" s="27" t="s">
        <v>123</v>
      </c>
      <c r="Q9" s="14" t="s">
        <v>191</v>
      </c>
      <c r="R9" s="14" t="s">
        <v>306</v>
      </c>
      <c r="S9" s="14" t="s">
        <v>197</v>
      </c>
      <c r="T9" s="13">
        <v>5.3</v>
      </c>
      <c r="U9" s="13">
        <v>4.2</v>
      </c>
      <c r="V9" s="12" t="s">
        <v>106</v>
      </c>
      <c r="W9" s="13">
        <v>-0.2</v>
      </c>
      <c r="X9" s="13" t="s">
        <v>386</v>
      </c>
      <c r="Y9" s="13">
        <v>0.4</v>
      </c>
      <c r="Z9" s="9">
        <v>-0.6</v>
      </c>
      <c r="AA9" s="9"/>
      <c r="AB9" s="12" t="s">
        <v>388</v>
      </c>
      <c r="AC9" s="12" t="s">
        <v>388</v>
      </c>
      <c r="AD9" s="12" t="s">
        <v>120</v>
      </c>
      <c r="AE9" s="9"/>
      <c r="AF9" s="9" t="s">
        <v>307</v>
      </c>
      <c r="AG9" s="21" t="s">
        <v>308</v>
      </c>
    </row>
    <row r="10" spans="1:33" s="6" customFormat="1">
      <c r="A10" s="7">
        <v>44570</v>
      </c>
      <c r="B10" s="15" t="s">
        <v>114</v>
      </c>
      <c r="C10" s="9" t="s">
        <v>115</v>
      </c>
      <c r="D10" s="10">
        <v>4.9409722222222223E-2</v>
      </c>
      <c r="E10" s="24" t="s">
        <v>391</v>
      </c>
      <c r="F10" s="11">
        <v>11.9</v>
      </c>
      <c r="G10" s="11">
        <v>10.9</v>
      </c>
      <c r="H10" s="11">
        <v>11.7</v>
      </c>
      <c r="I10" s="11">
        <v>11.9</v>
      </c>
      <c r="J10" s="11">
        <v>12.2</v>
      </c>
      <c r="K10" s="11">
        <v>13.3</v>
      </c>
      <c r="L10" s="16">
        <f t="shared" si="0"/>
        <v>34.5</v>
      </c>
      <c r="M10" s="16">
        <f t="shared" si="1"/>
        <v>37.400000000000006</v>
      </c>
      <c r="N10" s="17">
        <f t="shared" si="2"/>
        <v>58.599999999999994</v>
      </c>
      <c r="O10" s="26" t="s">
        <v>108</v>
      </c>
      <c r="P10" s="27" t="s">
        <v>123</v>
      </c>
      <c r="Q10" s="14" t="s">
        <v>241</v>
      </c>
      <c r="R10" s="14" t="s">
        <v>253</v>
      </c>
      <c r="S10" s="14" t="s">
        <v>320</v>
      </c>
      <c r="T10" s="13">
        <v>5.3</v>
      </c>
      <c r="U10" s="13">
        <v>4.2</v>
      </c>
      <c r="V10" s="12" t="s">
        <v>106</v>
      </c>
      <c r="W10" s="13" t="s">
        <v>390</v>
      </c>
      <c r="X10" s="13" t="s">
        <v>386</v>
      </c>
      <c r="Y10" s="13">
        <v>0.6</v>
      </c>
      <c r="Z10" s="9">
        <v>-0.6</v>
      </c>
      <c r="AA10" s="9"/>
      <c r="AB10" s="12" t="s">
        <v>388</v>
      </c>
      <c r="AC10" s="12" t="s">
        <v>388</v>
      </c>
      <c r="AD10" s="12" t="s">
        <v>120</v>
      </c>
      <c r="AE10" s="9"/>
      <c r="AF10" s="9" t="s">
        <v>318</v>
      </c>
      <c r="AG10" s="21" t="s">
        <v>319</v>
      </c>
    </row>
    <row r="11" spans="1:33" s="6" customFormat="1">
      <c r="A11" s="7">
        <v>44571</v>
      </c>
      <c r="B11" s="15" t="s">
        <v>112</v>
      </c>
      <c r="C11" s="9" t="s">
        <v>115</v>
      </c>
      <c r="D11" s="10">
        <v>5.002314814814815E-2</v>
      </c>
      <c r="E11" s="24" t="s">
        <v>339</v>
      </c>
      <c r="F11" s="11">
        <v>11.8</v>
      </c>
      <c r="G11" s="11">
        <v>10.5</v>
      </c>
      <c r="H11" s="11">
        <v>11.6</v>
      </c>
      <c r="I11" s="11">
        <v>12.2</v>
      </c>
      <c r="J11" s="11">
        <v>12.5</v>
      </c>
      <c r="K11" s="11">
        <v>13.6</v>
      </c>
      <c r="L11" s="16">
        <f t="shared" si="0"/>
        <v>33.9</v>
      </c>
      <c r="M11" s="16">
        <f t="shared" si="1"/>
        <v>38.299999999999997</v>
      </c>
      <c r="N11" s="17">
        <f t="shared" si="2"/>
        <v>58.599999999999994</v>
      </c>
      <c r="O11" s="26" t="s">
        <v>225</v>
      </c>
      <c r="P11" s="27" t="s">
        <v>116</v>
      </c>
      <c r="Q11" s="14" t="s">
        <v>212</v>
      </c>
      <c r="R11" s="14" t="s">
        <v>320</v>
      </c>
      <c r="S11" s="14" t="s">
        <v>356</v>
      </c>
      <c r="T11" s="13">
        <v>4.9000000000000004</v>
      </c>
      <c r="U11" s="13">
        <v>3.7</v>
      </c>
      <c r="V11" s="12" t="s">
        <v>106</v>
      </c>
      <c r="W11" s="13">
        <v>-0.6</v>
      </c>
      <c r="X11" s="13" t="s">
        <v>386</v>
      </c>
      <c r="Y11" s="13" t="s">
        <v>390</v>
      </c>
      <c r="Z11" s="9">
        <v>-0.6</v>
      </c>
      <c r="AA11" s="9"/>
      <c r="AB11" s="12" t="s">
        <v>387</v>
      </c>
      <c r="AC11" s="12" t="s">
        <v>387</v>
      </c>
      <c r="AD11" s="12" t="s">
        <v>106</v>
      </c>
      <c r="AE11" s="9"/>
      <c r="AF11" s="9" t="s">
        <v>338</v>
      </c>
      <c r="AG11" s="21" t="s">
        <v>374</v>
      </c>
    </row>
    <row r="12" spans="1:33" s="6" customFormat="1">
      <c r="A12" s="7">
        <v>44571</v>
      </c>
      <c r="B12" s="28" t="s">
        <v>245</v>
      </c>
      <c r="C12" s="9" t="s">
        <v>115</v>
      </c>
      <c r="D12" s="10">
        <v>5.002314814814815E-2</v>
      </c>
      <c r="E12" s="24" t="s">
        <v>345</v>
      </c>
      <c r="F12" s="11">
        <v>11.9</v>
      </c>
      <c r="G12" s="11">
        <v>10.8</v>
      </c>
      <c r="H12" s="11">
        <v>11.5</v>
      </c>
      <c r="I12" s="11">
        <v>12</v>
      </c>
      <c r="J12" s="11">
        <v>12.5</v>
      </c>
      <c r="K12" s="11">
        <v>13.5</v>
      </c>
      <c r="L12" s="16">
        <f t="shared" si="0"/>
        <v>34.200000000000003</v>
      </c>
      <c r="M12" s="16">
        <f t="shared" si="1"/>
        <v>38</v>
      </c>
      <c r="N12" s="17">
        <f t="shared" si="2"/>
        <v>58.7</v>
      </c>
      <c r="O12" s="26" t="s">
        <v>225</v>
      </c>
      <c r="P12" s="27" t="s">
        <v>130</v>
      </c>
      <c r="Q12" s="14" t="s">
        <v>277</v>
      </c>
      <c r="R12" s="14" t="s">
        <v>299</v>
      </c>
      <c r="S12" s="14" t="s">
        <v>360</v>
      </c>
      <c r="T12" s="13">
        <v>4.9000000000000004</v>
      </c>
      <c r="U12" s="13">
        <v>3.7</v>
      </c>
      <c r="V12" s="12" t="s">
        <v>106</v>
      </c>
      <c r="W12" s="13">
        <v>-0.8</v>
      </c>
      <c r="X12" s="13" t="s">
        <v>386</v>
      </c>
      <c r="Y12" s="13">
        <v>-0.2</v>
      </c>
      <c r="Z12" s="9">
        <v>-0.6</v>
      </c>
      <c r="AA12" s="9"/>
      <c r="AB12" s="12" t="s">
        <v>387</v>
      </c>
      <c r="AC12" s="12" t="s">
        <v>388</v>
      </c>
      <c r="AD12" s="12" t="s">
        <v>120</v>
      </c>
      <c r="AE12" s="9"/>
      <c r="AF12" s="9" t="s">
        <v>344</v>
      </c>
      <c r="AG12" s="21" t="s">
        <v>377</v>
      </c>
    </row>
    <row r="13" spans="1:33" s="6" customFormat="1">
      <c r="A13" s="7">
        <v>44571</v>
      </c>
      <c r="B13" s="15" t="s">
        <v>111</v>
      </c>
      <c r="C13" s="9" t="s">
        <v>115</v>
      </c>
      <c r="D13" s="10">
        <v>4.9351851851851848E-2</v>
      </c>
      <c r="E13" s="24" t="s">
        <v>349</v>
      </c>
      <c r="F13" s="11">
        <v>11.8</v>
      </c>
      <c r="G13" s="11">
        <v>10.8</v>
      </c>
      <c r="H13" s="11">
        <v>11.6</v>
      </c>
      <c r="I13" s="11">
        <v>12.1</v>
      </c>
      <c r="J13" s="11">
        <v>11.9</v>
      </c>
      <c r="K13" s="11">
        <v>13.2</v>
      </c>
      <c r="L13" s="16">
        <f t="shared" si="0"/>
        <v>34.200000000000003</v>
      </c>
      <c r="M13" s="16">
        <f t="shared" si="1"/>
        <v>37.200000000000003</v>
      </c>
      <c r="N13" s="17">
        <f t="shared" si="2"/>
        <v>58.2</v>
      </c>
      <c r="O13" s="26" t="s">
        <v>108</v>
      </c>
      <c r="P13" s="27" t="s">
        <v>123</v>
      </c>
      <c r="Q13" s="14" t="s">
        <v>198</v>
      </c>
      <c r="R13" s="14" t="s">
        <v>128</v>
      </c>
      <c r="S13" s="14" t="s">
        <v>192</v>
      </c>
      <c r="T13" s="13">
        <v>4.9000000000000004</v>
      </c>
      <c r="U13" s="13">
        <v>3.7</v>
      </c>
      <c r="V13" s="12" t="s">
        <v>106</v>
      </c>
      <c r="W13" s="13">
        <v>0.1</v>
      </c>
      <c r="X13" s="13" t="s">
        <v>386</v>
      </c>
      <c r="Y13" s="13">
        <v>0.7</v>
      </c>
      <c r="Z13" s="9">
        <v>-0.6</v>
      </c>
      <c r="AA13" s="9"/>
      <c r="AB13" s="12" t="s">
        <v>388</v>
      </c>
      <c r="AC13" s="12" t="s">
        <v>388</v>
      </c>
      <c r="AD13" s="12" t="s">
        <v>106</v>
      </c>
      <c r="AE13" s="9"/>
      <c r="AF13" s="9" t="s">
        <v>348</v>
      </c>
      <c r="AG13" s="21" t="s">
        <v>381</v>
      </c>
    </row>
    <row r="14" spans="1:33" s="6" customFormat="1">
      <c r="A14" s="7">
        <v>44576</v>
      </c>
      <c r="B14" s="28" t="s">
        <v>112</v>
      </c>
      <c r="C14" s="9" t="s">
        <v>138</v>
      </c>
      <c r="D14" s="10">
        <v>5.0092592592592598E-2</v>
      </c>
      <c r="E14" s="24" t="s">
        <v>398</v>
      </c>
      <c r="F14" s="11">
        <v>12</v>
      </c>
      <c r="G14" s="11">
        <v>10.6</v>
      </c>
      <c r="H14" s="11">
        <v>11.8</v>
      </c>
      <c r="I14" s="11">
        <v>12.5</v>
      </c>
      <c r="J14" s="11">
        <v>12.6</v>
      </c>
      <c r="K14" s="11">
        <v>13.3</v>
      </c>
      <c r="L14" s="16">
        <f t="shared" ref="L14:L19" si="3">SUM(F14:H14)</f>
        <v>34.400000000000006</v>
      </c>
      <c r="M14" s="16">
        <f t="shared" ref="M14:M19" si="4">SUM(I14:K14)</f>
        <v>38.400000000000006</v>
      </c>
      <c r="N14" s="17">
        <f t="shared" ref="N14:N19" si="5">SUM(F14:J14)</f>
        <v>59.500000000000007</v>
      </c>
      <c r="O14" s="26" t="s">
        <v>108</v>
      </c>
      <c r="P14" s="27" t="s">
        <v>116</v>
      </c>
      <c r="Q14" s="14" t="s">
        <v>360</v>
      </c>
      <c r="R14" s="14" t="s">
        <v>255</v>
      </c>
      <c r="S14" s="14" t="s">
        <v>192</v>
      </c>
      <c r="T14" s="13">
        <v>8.4</v>
      </c>
      <c r="U14" s="13">
        <v>7.6</v>
      </c>
      <c r="V14" s="12" t="s">
        <v>106</v>
      </c>
      <c r="W14" s="13" t="s">
        <v>390</v>
      </c>
      <c r="X14" s="13" t="s">
        <v>386</v>
      </c>
      <c r="Y14" s="13">
        <v>0.2</v>
      </c>
      <c r="Z14" s="9">
        <v>-0.2</v>
      </c>
      <c r="AA14" s="9"/>
      <c r="AB14" s="12" t="s">
        <v>387</v>
      </c>
      <c r="AC14" s="12" t="s">
        <v>387</v>
      </c>
      <c r="AD14" s="12" t="s">
        <v>106</v>
      </c>
      <c r="AE14" s="9" t="s">
        <v>396</v>
      </c>
      <c r="AF14" s="9" t="s">
        <v>397</v>
      </c>
      <c r="AG14" s="21" t="s">
        <v>453</v>
      </c>
    </row>
    <row r="15" spans="1:33" s="6" customFormat="1">
      <c r="A15" s="7">
        <v>44576</v>
      </c>
      <c r="B15" s="15" t="s">
        <v>112</v>
      </c>
      <c r="C15" s="9" t="s">
        <v>138</v>
      </c>
      <c r="D15" s="10">
        <v>5.0717592592592592E-2</v>
      </c>
      <c r="E15" s="24" t="s">
        <v>402</v>
      </c>
      <c r="F15" s="11">
        <v>11.8</v>
      </c>
      <c r="G15" s="11">
        <v>10.6</v>
      </c>
      <c r="H15" s="11">
        <v>11.7</v>
      </c>
      <c r="I15" s="11">
        <v>12.5</v>
      </c>
      <c r="J15" s="11">
        <v>12.8</v>
      </c>
      <c r="K15" s="11">
        <v>13.8</v>
      </c>
      <c r="L15" s="16">
        <f t="shared" si="3"/>
        <v>34.099999999999994</v>
      </c>
      <c r="M15" s="16">
        <f t="shared" si="4"/>
        <v>39.1</v>
      </c>
      <c r="N15" s="17">
        <f t="shared" si="5"/>
        <v>59.399999999999991</v>
      </c>
      <c r="O15" s="26" t="s">
        <v>225</v>
      </c>
      <c r="P15" s="27" t="s">
        <v>116</v>
      </c>
      <c r="Q15" s="14" t="s">
        <v>406</v>
      </c>
      <c r="R15" s="14" t="s">
        <v>407</v>
      </c>
      <c r="S15" s="14" t="s">
        <v>357</v>
      </c>
      <c r="T15" s="13">
        <v>8.4</v>
      </c>
      <c r="U15" s="13">
        <v>7.6</v>
      </c>
      <c r="V15" s="12" t="s">
        <v>106</v>
      </c>
      <c r="W15" s="13">
        <v>0.4</v>
      </c>
      <c r="X15" s="13" t="s">
        <v>386</v>
      </c>
      <c r="Y15" s="13">
        <v>0.6</v>
      </c>
      <c r="Z15" s="9">
        <v>-0.2</v>
      </c>
      <c r="AA15" s="9"/>
      <c r="AB15" s="12" t="s">
        <v>388</v>
      </c>
      <c r="AC15" s="12" t="s">
        <v>388</v>
      </c>
      <c r="AD15" s="12" t="s">
        <v>120</v>
      </c>
      <c r="AE15" s="9" t="s">
        <v>396</v>
      </c>
      <c r="AF15" s="9" t="s">
        <v>401</v>
      </c>
      <c r="AG15" s="21" t="s">
        <v>455</v>
      </c>
    </row>
    <row r="16" spans="1:33" s="6" customFormat="1">
      <c r="A16" s="7">
        <v>44576</v>
      </c>
      <c r="B16" s="28" t="s">
        <v>114</v>
      </c>
      <c r="C16" s="9" t="s">
        <v>115</v>
      </c>
      <c r="D16" s="10">
        <v>4.9375000000000002E-2</v>
      </c>
      <c r="E16" s="24" t="s">
        <v>412</v>
      </c>
      <c r="F16" s="11">
        <v>11.8</v>
      </c>
      <c r="G16" s="11">
        <v>10.7</v>
      </c>
      <c r="H16" s="11">
        <v>11.5</v>
      </c>
      <c r="I16" s="11">
        <v>12</v>
      </c>
      <c r="J16" s="11">
        <v>12.2</v>
      </c>
      <c r="K16" s="11">
        <v>13.4</v>
      </c>
      <c r="L16" s="16">
        <f t="shared" si="3"/>
        <v>34</v>
      </c>
      <c r="M16" s="16">
        <f t="shared" si="4"/>
        <v>37.6</v>
      </c>
      <c r="N16" s="17">
        <f t="shared" si="5"/>
        <v>58.2</v>
      </c>
      <c r="O16" s="26" t="s">
        <v>108</v>
      </c>
      <c r="P16" s="27" t="s">
        <v>123</v>
      </c>
      <c r="Q16" s="14" t="s">
        <v>212</v>
      </c>
      <c r="R16" s="14" t="s">
        <v>331</v>
      </c>
      <c r="S16" s="14" t="s">
        <v>193</v>
      </c>
      <c r="T16" s="13">
        <v>8.4</v>
      </c>
      <c r="U16" s="13">
        <v>7.6</v>
      </c>
      <c r="V16" s="12" t="s">
        <v>106</v>
      </c>
      <c r="W16" s="13">
        <v>-0.3</v>
      </c>
      <c r="X16" s="13" t="s">
        <v>386</v>
      </c>
      <c r="Y16" s="13">
        <v>-0.1</v>
      </c>
      <c r="Z16" s="9">
        <v>-0.2</v>
      </c>
      <c r="AA16" s="9" t="s">
        <v>393</v>
      </c>
      <c r="AB16" s="12" t="s">
        <v>387</v>
      </c>
      <c r="AC16" s="12" t="s">
        <v>387</v>
      </c>
      <c r="AD16" s="12" t="s">
        <v>120</v>
      </c>
      <c r="AE16" s="9" t="s">
        <v>396</v>
      </c>
      <c r="AF16" s="9" t="s">
        <v>411</v>
      </c>
      <c r="AG16" s="21" t="s">
        <v>460</v>
      </c>
    </row>
    <row r="17" spans="1:33" s="6" customFormat="1">
      <c r="A17" s="7">
        <v>44577</v>
      </c>
      <c r="B17" s="15" t="s">
        <v>112</v>
      </c>
      <c r="C17" s="9" t="s">
        <v>115</v>
      </c>
      <c r="D17" s="10">
        <v>5.0694444444444452E-2</v>
      </c>
      <c r="E17" s="24" t="s">
        <v>432</v>
      </c>
      <c r="F17" s="11">
        <v>11.9</v>
      </c>
      <c r="G17" s="11">
        <v>10.6</v>
      </c>
      <c r="H17" s="11">
        <v>11.6</v>
      </c>
      <c r="I17" s="11">
        <v>12.3</v>
      </c>
      <c r="J17" s="11">
        <v>12.6</v>
      </c>
      <c r="K17" s="11">
        <v>14</v>
      </c>
      <c r="L17" s="16">
        <f t="shared" si="3"/>
        <v>34.1</v>
      </c>
      <c r="M17" s="16">
        <f t="shared" si="4"/>
        <v>38.9</v>
      </c>
      <c r="N17" s="17">
        <f t="shared" si="5"/>
        <v>59.000000000000007</v>
      </c>
      <c r="O17" s="26" t="s">
        <v>225</v>
      </c>
      <c r="P17" s="27" t="s">
        <v>116</v>
      </c>
      <c r="Q17" s="14" t="s">
        <v>433</v>
      </c>
      <c r="R17" s="14" t="s">
        <v>434</v>
      </c>
      <c r="S17" s="14" t="s">
        <v>212</v>
      </c>
      <c r="T17" s="13">
        <v>6.5</v>
      </c>
      <c r="U17" s="13">
        <v>5</v>
      </c>
      <c r="V17" s="12" t="s">
        <v>106</v>
      </c>
      <c r="W17" s="13">
        <v>0.2</v>
      </c>
      <c r="X17" s="13" t="s">
        <v>386</v>
      </c>
      <c r="Y17" s="13">
        <v>0.3</v>
      </c>
      <c r="Z17" s="9">
        <v>-0.1</v>
      </c>
      <c r="AA17" s="9"/>
      <c r="AB17" s="12" t="s">
        <v>388</v>
      </c>
      <c r="AC17" s="12" t="s">
        <v>388</v>
      </c>
      <c r="AD17" s="12" t="s">
        <v>120</v>
      </c>
      <c r="AE17" s="9" t="s">
        <v>396</v>
      </c>
      <c r="AF17" s="9" t="s">
        <v>467</v>
      </c>
      <c r="AG17" s="21" t="s">
        <v>468</v>
      </c>
    </row>
    <row r="18" spans="1:33" s="6" customFormat="1">
      <c r="A18" s="7">
        <v>44577</v>
      </c>
      <c r="B18" s="15" t="s">
        <v>114</v>
      </c>
      <c r="C18" s="9" t="s">
        <v>115</v>
      </c>
      <c r="D18" s="10">
        <v>5.004629629629629E-2</v>
      </c>
      <c r="E18" s="24" t="s">
        <v>443</v>
      </c>
      <c r="F18" s="11">
        <v>12.1</v>
      </c>
      <c r="G18" s="11">
        <v>11</v>
      </c>
      <c r="H18" s="11">
        <v>11.7</v>
      </c>
      <c r="I18" s="11">
        <v>12.2</v>
      </c>
      <c r="J18" s="11">
        <v>12.4</v>
      </c>
      <c r="K18" s="11">
        <v>13</v>
      </c>
      <c r="L18" s="16">
        <f t="shared" si="3"/>
        <v>34.799999999999997</v>
      </c>
      <c r="M18" s="16">
        <f t="shared" si="4"/>
        <v>37.6</v>
      </c>
      <c r="N18" s="17">
        <f t="shared" si="5"/>
        <v>59.4</v>
      </c>
      <c r="O18" s="26" t="s">
        <v>122</v>
      </c>
      <c r="P18" s="27" t="s">
        <v>123</v>
      </c>
      <c r="Q18" s="14" t="s">
        <v>420</v>
      </c>
      <c r="R18" s="14" t="s">
        <v>358</v>
      </c>
      <c r="S18" s="14" t="s">
        <v>444</v>
      </c>
      <c r="T18" s="13">
        <v>6.5</v>
      </c>
      <c r="U18" s="13">
        <v>5</v>
      </c>
      <c r="V18" s="12" t="s">
        <v>106</v>
      </c>
      <c r="W18" s="13">
        <v>0.5</v>
      </c>
      <c r="X18" s="13" t="s">
        <v>386</v>
      </c>
      <c r="Y18" s="13">
        <v>0.6</v>
      </c>
      <c r="Z18" s="9">
        <v>-0.1</v>
      </c>
      <c r="AA18" s="9"/>
      <c r="AB18" s="12" t="s">
        <v>388</v>
      </c>
      <c r="AC18" s="12" t="s">
        <v>388</v>
      </c>
      <c r="AD18" s="12" t="s">
        <v>120</v>
      </c>
      <c r="AE18" s="9" t="s">
        <v>396</v>
      </c>
      <c r="AF18" s="9" t="s">
        <v>479</v>
      </c>
      <c r="AG18" s="21" t="s">
        <v>480</v>
      </c>
    </row>
    <row r="19" spans="1:33" s="6" customFormat="1">
      <c r="A19" s="7">
        <v>44577</v>
      </c>
      <c r="B19" s="15" t="s">
        <v>105</v>
      </c>
      <c r="C19" s="9" t="s">
        <v>115</v>
      </c>
      <c r="D19" s="10">
        <v>4.8715277777777781E-2</v>
      </c>
      <c r="E19" s="24" t="s">
        <v>459</v>
      </c>
      <c r="F19" s="11">
        <v>11.8</v>
      </c>
      <c r="G19" s="11">
        <v>10.7</v>
      </c>
      <c r="H19" s="11">
        <v>11.4</v>
      </c>
      <c r="I19" s="11">
        <v>12</v>
      </c>
      <c r="J19" s="11">
        <v>12</v>
      </c>
      <c r="K19" s="11">
        <v>13</v>
      </c>
      <c r="L19" s="16">
        <f t="shared" si="3"/>
        <v>33.9</v>
      </c>
      <c r="M19" s="16">
        <f t="shared" si="4"/>
        <v>37</v>
      </c>
      <c r="N19" s="17">
        <f t="shared" si="5"/>
        <v>57.9</v>
      </c>
      <c r="O19" s="26" t="s">
        <v>108</v>
      </c>
      <c r="P19" s="27" t="s">
        <v>123</v>
      </c>
      <c r="Q19" s="14" t="s">
        <v>406</v>
      </c>
      <c r="R19" s="14" t="s">
        <v>264</v>
      </c>
      <c r="S19" s="14" t="s">
        <v>188</v>
      </c>
      <c r="T19" s="13">
        <v>6.5</v>
      </c>
      <c r="U19" s="13">
        <v>5</v>
      </c>
      <c r="V19" s="12" t="s">
        <v>106</v>
      </c>
      <c r="W19" s="13">
        <v>0.7</v>
      </c>
      <c r="X19" s="13" t="s">
        <v>386</v>
      </c>
      <c r="Y19" s="13">
        <v>0.8</v>
      </c>
      <c r="Z19" s="9">
        <v>-0.1</v>
      </c>
      <c r="AA19" s="9"/>
      <c r="AB19" s="12" t="s">
        <v>392</v>
      </c>
      <c r="AC19" s="12" t="s">
        <v>388</v>
      </c>
      <c r="AD19" s="12" t="s">
        <v>120</v>
      </c>
      <c r="AE19" s="9" t="s">
        <v>396</v>
      </c>
      <c r="AF19" s="9" t="s">
        <v>485</v>
      </c>
      <c r="AG19" s="21" t="s">
        <v>486</v>
      </c>
    </row>
    <row r="20" spans="1:33" s="6" customFormat="1">
      <c r="A20" s="7">
        <v>44583</v>
      </c>
      <c r="B20" s="15" t="s">
        <v>112</v>
      </c>
      <c r="C20" s="9" t="s">
        <v>115</v>
      </c>
      <c r="D20" s="10">
        <v>4.9999999999999996E-2</v>
      </c>
      <c r="E20" s="24" t="s">
        <v>491</v>
      </c>
      <c r="F20" s="11">
        <v>12</v>
      </c>
      <c r="G20" s="11">
        <v>10.7</v>
      </c>
      <c r="H20" s="11">
        <v>11.5</v>
      </c>
      <c r="I20" s="11">
        <v>12.4</v>
      </c>
      <c r="J20" s="11">
        <v>12.4</v>
      </c>
      <c r="K20" s="11">
        <v>13</v>
      </c>
      <c r="L20" s="16">
        <f t="shared" ref="L20:L26" si="6">SUM(F20:H20)</f>
        <v>34.200000000000003</v>
      </c>
      <c r="M20" s="16">
        <f t="shared" ref="M20:M26" si="7">SUM(I20:K20)</f>
        <v>37.799999999999997</v>
      </c>
      <c r="N20" s="17">
        <f t="shared" ref="N20:N26" si="8">SUM(F20:J20)</f>
        <v>59</v>
      </c>
      <c r="O20" s="26" t="s">
        <v>225</v>
      </c>
      <c r="P20" s="27" t="s">
        <v>123</v>
      </c>
      <c r="Q20" s="14" t="s">
        <v>247</v>
      </c>
      <c r="R20" s="14" t="s">
        <v>420</v>
      </c>
      <c r="S20" s="14" t="s">
        <v>254</v>
      </c>
      <c r="T20" s="13">
        <v>3.3</v>
      </c>
      <c r="U20" s="13">
        <v>1.6</v>
      </c>
      <c r="V20" s="12" t="s">
        <v>106</v>
      </c>
      <c r="W20" s="13">
        <v>-0.8</v>
      </c>
      <c r="X20" s="13" t="s">
        <v>386</v>
      </c>
      <c r="Y20" s="13">
        <v>-0.4</v>
      </c>
      <c r="Z20" s="9">
        <v>-0.4</v>
      </c>
      <c r="AA20" s="9"/>
      <c r="AB20" s="12" t="s">
        <v>389</v>
      </c>
      <c r="AC20" s="12" t="s">
        <v>387</v>
      </c>
      <c r="AD20" s="12" t="s">
        <v>106</v>
      </c>
      <c r="AE20" s="9"/>
      <c r="AF20" s="9" t="s">
        <v>490</v>
      </c>
      <c r="AG20" s="21" t="s">
        <v>544</v>
      </c>
    </row>
    <row r="21" spans="1:33" s="6" customFormat="1">
      <c r="A21" s="7">
        <v>44583</v>
      </c>
      <c r="B21" s="15" t="s">
        <v>117</v>
      </c>
      <c r="C21" s="9" t="s">
        <v>115</v>
      </c>
      <c r="D21" s="10">
        <v>5.0034722222222223E-2</v>
      </c>
      <c r="E21" s="24" t="s">
        <v>495</v>
      </c>
      <c r="F21" s="11">
        <v>11.9</v>
      </c>
      <c r="G21" s="11">
        <v>10.6</v>
      </c>
      <c r="H21" s="11">
        <v>12.1</v>
      </c>
      <c r="I21" s="11">
        <v>12.6</v>
      </c>
      <c r="J21" s="11">
        <v>12.6</v>
      </c>
      <c r="K21" s="11">
        <v>12.5</v>
      </c>
      <c r="L21" s="16">
        <f t="shared" si="6"/>
        <v>34.6</v>
      </c>
      <c r="M21" s="16">
        <f t="shared" si="7"/>
        <v>37.700000000000003</v>
      </c>
      <c r="N21" s="17">
        <f t="shared" si="8"/>
        <v>59.800000000000004</v>
      </c>
      <c r="O21" s="26" t="s">
        <v>108</v>
      </c>
      <c r="P21" s="27" t="s">
        <v>123</v>
      </c>
      <c r="Q21" s="14" t="s">
        <v>444</v>
      </c>
      <c r="R21" s="14" t="s">
        <v>499</v>
      </c>
      <c r="S21" s="14" t="s">
        <v>277</v>
      </c>
      <c r="T21" s="13">
        <v>3.3</v>
      </c>
      <c r="U21" s="13">
        <v>1.6</v>
      </c>
      <c r="V21" s="12" t="s">
        <v>106</v>
      </c>
      <c r="W21" s="13">
        <v>-0.7</v>
      </c>
      <c r="X21" s="13" t="s">
        <v>386</v>
      </c>
      <c r="Y21" s="13">
        <v>-0.3</v>
      </c>
      <c r="Z21" s="9">
        <v>-0.4</v>
      </c>
      <c r="AA21" s="9"/>
      <c r="AB21" s="12" t="s">
        <v>389</v>
      </c>
      <c r="AC21" s="12" t="s">
        <v>387</v>
      </c>
      <c r="AD21" s="12" t="s">
        <v>120</v>
      </c>
      <c r="AE21" s="9"/>
      <c r="AF21" s="9" t="s">
        <v>494</v>
      </c>
      <c r="AG21" s="21" t="s">
        <v>546</v>
      </c>
    </row>
    <row r="22" spans="1:33" s="6" customFormat="1">
      <c r="A22" s="7">
        <v>44583</v>
      </c>
      <c r="B22" s="15" t="s">
        <v>133</v>
      </c>
      <c r="C22" s="9" t="s">
        <v>115</v>
      </c>
      <c r="D22" s="10">
        <v>4.9409722222222223E-2</v>
      </c>
      <c r="E22" s="24" t="s">
        <v>506</v>
      </c>
      <c r="F22" s="11">
        <v>11.7</v>
      </c>
      <c r="G22" s="11">
        <v>10.5</v>
      </c>
      <c r="H22" s="11">
        <v>11.7</v>
      </c>
      <c r="I22" s="11">
        <v>12.5</v>
      </c>
      <c r="J22" s="11">
        <v>12.4</v>
      </c>
      <c r="K22" s="11">
        <v>13.1</v>
      </c>
      <c r="L22" s="16">
        <f t="shared" si="6"/>
        <v>33.9</v>
      </c>
      <c r="M22" s="16">
        <f t="shared" si="7"/>
        <v>38</v>
      </c>
      <c r="N22" s="17">
        <f t="shared" si="8"/>
        <v>58.8</v>
      </c>
      <c r="O22" s="26" t="s">
        <v>225</v>
      </c>
      <c r="P22" s="27" t="s">
        <v>116</v>
      </c>
      <c r="Q22" s="14" t="s">
        <v>362</v>
      </c>
      <c r="R22" s="14" t="s">
        <v>212</v>
      </c>
      <c r="S22" s="14" t="s">
        <v>276</v>
      </c>
      <c r="T22" s="13">
        <v>3.3</v>
      </c>
      <c r="U22" s="13">
        <v>1.6</v>
      </c>
      <c r="V22" s="12" t="s">
        <v>106</v>
      </c>
      <c r="W22" s="13">
        <v>-0.2</v>
      </c>
      <c r="X22" s="13" t="s">
        <v>386</v>
      </c>
      <c r="Y22" s="13">
        <v>0.2</v>
      </c>
      <c r="Z22" s="9">
        <v>-0.4</v>
      </c>
      <c r="AA22" s="9"/>
      <c r="AB22" s="12" t="s">
        <v>387</v>
      </c>
      <c r="AC22" s="12" t="s">
        <v>387</v>
      </c>
      <c r="AD22" s="12" t="s">
        <v>121</v>
      </c>
      <c r="AE22" s="9"/>
      <c r="AF22" s="9" t="s">
        <v>505</v>
      </c>
      <c r="AG22" s="21" t="s">
        <v>550</v>
      </c>
    </row>
    <row r="23" spans="1:33" s="6" customFormat="1">
      <c r="A23" s="7">
        <v>44584</v>
      </c>
      <c r="B23" s="15" t="s">
        <v>112</v>
      </c>
      <c r="C23" s="9" t="s">
        <v>115</v>
      </c>
      <c r="D23" s="10">
        <v>5.0069444444444444E-2</v>
      </c>
      <c r="E23" s="24" t="s">
        <v>519</v>
      </c>
      <c r="F23" s="11">
        <v>11.7</v>
      </c>
      <c r="G23" s="11">
        <v>10.6</v>
      </c>
      <c r="H23" s="11">
        <v>11.5</v>
      </c>
      <c r="I23" s="11">
        <v>12.4</v>
      </c>
      <c r="J23" s="11">
        <v>12.6</v>
      </c>
      <c r="K23" s="11">
        <v>13.8</v>
      </c>
      <c r="L23" s="16">
        <f t="shared" si="6"/>
        <v>33.799999999999997</v>
      </c>
      <c r="M23" s="16">
        <f t="shared" si="7"/>
        <v>38.799999999999997</v>
      </c>
      <c r="N23" s="17">
        <f t="shared" si="8"/>
        <v>58.8</v>
      </c>
      <c r="O23" s="26" t="s">
        <v>225</v>
      </c>
      <c r="P23" s="27" t="s">
        <v>116</v>
      </c>
      <c r="Q23" s="14" t="s">
        <v>299</v>
      </c>
      <c r="R23" s="14" t="s">
        <v>255</v>
      </c>
      <c r="S23" s="14" t="s">
        <v>220</v>
      </c>
      <c r="T23" s="13">
        <v>1.5</v>
      </c>
      <c r="U23" s="13">
        <v>2.1</v>
      </c>
      <c r="V23" s="12" t="s">
        <v>106</v>
      </c>
      <c r="W23" s="13">
        <v>-0.2</v>
      </c>
      <c r="X23" s="13" t="s">
        <v>386</v>
      </c>
      <c r="Y23" s="13">
        <v>0.1</v>
      </c>
      <c r="Z23" s="9">
        <v>-0.3</v>
      </c>
      <c r="AA23" s="9"/>
      <c r="AB23" s="12" t="s">
        <v>387</v>
      </c>
      <c r="AC23" s="12" t="s">
        <v>387</v>
      </c>
      <c r="AD23" s="12" t="s">
        <v>106</v>
      </c>
      <c r="AE23" s="9"/>
      <c r="AF23" s="9" t="s">
        <v>518</v>
      </c>
      <c r="AG23" s="21" t="s">
        <v>556</v>
      </c>
    </row>
    <row r="24" spans="1:33" s="6" customFormat="1">
      <c r="A24" s="7">
        <v>44584</v>
      </c>
      <c r="B24" s="15" t="s">
        <v>114</v>
      </c>
      <c r="C24" s="9" t="s">
        <v>115</v>
      </c>
      <c r="D24" s="10">
        <v>4.9409722222222223E-2</v>
      </c>
      <c r="E24" s="24" t="s">
        <v>525</v>
      </c>
      <c r="F24" s="11">
        <v>12</v>
      </c>
      <c r="G24" s="11">
        <v>10.8</v>
      </c>
      <c r="H24" s="11">
        <v>11.7</v>
      </c>
      <c r="I24" s="11">
        <v>12.3</v>
      </c>
      <c r="J24" s="11">
        <v>12.1</v>
      </c>
      <c r="K24" s="11">
        <v>13</v>
      </c>
      <c r="L24" s="16">
        <f t="shared" si="6"/>
        <v>34.5</v>
      </c>
      <c r="M24" s="16">
        <f t="shared" si="7"/>
        <v>37.4</v>
      </c>
      <c r="N24" s="17">
        <f t="shared" si="8"/>
        <v>58.9</v>
      </c>
      <c r="O24" s="26" t="s">
        <v>108</v>
      </c>
      <c r="P24" s="27" t="s">
        <v>123</v>
      </c>
      <c r="Q24" s="14" t="s">
        <v>212</v>
      </c>
      <c r="R24" s="14" t="s">
        <v>198</v>
      </c>
      <c r="S24" s="14" t="s">
        <v>193</v>
      </c>
      <c r="T24" s="13">
        <v>1.5</v>
      </c>
      <c r="U24" s="13">
        <v>2.1</v>
      </c>
      <c r="V24" s="12" t="s">
        <v>106</v>
      </c>
      <c r="W24" s="13" t="s">
        <v>390</v>
      </c>
      <c r="X24" s="13" t="s">
        <v>386</v>
      </c>
      <c r="Y24" s="13">
        <v>0.3</v>
      </c>
      <c r="Z24" s="9">
        <v>-0.3</v>
      </c>
      <c r="AA24" s="9"/>
      <c r="AB24" s="12" t="s">
        <v>388</v>
      </c>
      <c r="AC24" s="12" t="s">
        <v>388</v>
      </c>
      <c r="AD24" s="12" t="s">
        <v>120</v>
      </c>
      <c r="AE24" s="9"/>
      <c r="AF24" s="9" t="s">
        <v>524</v>
      </c>
      <c r="AG24" s="21" t="s">
        <v>559</v>
      </c>
    </row>
    <row r="25" spans="1:33" s="6" customFormat="1">
      <c r="A25" s="7">
        <v>44584</v>
      </c>
      <c r="B25" s="15" t="s">
        <v>111</v>
      </c>
      <c r="C25" s="9" t="s">
        <v>115</v>
      </c>
      <c r="D25" s="10">
        <v>4.9351851851851848E-2</v>
      </c>
      <c r="E25" s="24" t="s">
        <v>532</v>
      </c>
      <c r="F25" s="11">
        <v>12</v>
      </c>
      <c r="G25" s="11">
        <v>10.4</v>
      </c>
      <c r="H25" s="11">
        <v>11.7</v>
      </c>
      <c r="I25" s="11">
        <v>12.2</v>
      </c>
      <c r="J25" s="11">
        <v>12.1</v>
      </c>
      <c r="K25" s="11">
        <v>13</v>
      </c>
      <c r="L25" s="16">
        <f t="shared" si="6"/>
        <v>34.099999999999994</v>
      </c>
      <c r="M25" s="16">
        <f t="shared" si="7"/>
        <v>37.299999999999997</v>
      </c>
      <c r="N25" s="17">
        <f t="shared" si="8"/>
        <v>58.4</v>
      </c>
      <c r="O25" s="26" t="s">
        <v>108</v>
      </c>
      <c r="P25" s="27" t="s">
        <v>123</v>
      </c>
      <c r="Q25" s="14" t="s">
        <v>198</v>
      </c>
      <c r="R25" s="14" t="s">
        <v>433</v>
      </c>
      <c r="S25" s="14" t="s">
        <v>535</v>
      </c>
      <c r="T25" s="13">
        <v>1.5</v>
      </c>
      <c r="U25" s="13">
        <v>2.1</v>
      </c>
      <c r="V25" s="12" t="s">
        <v>106</v>
      </c>
      <c r="W25" s="13">
        <v>0.1</v>
      </c>
      <c r="X25" s="13" t="s">
        <v>386</v>
      </c>
      <c r="Y25" s="13">
        <v>0.4</v>
      </c>
      <c r="Z25" s="9">
        <v>-0.3</v>
      </c>
      <c r="AA25" s="9"/>
      <c r="AB25" s="12" t="s">
        <v>388</v>
      </c>
      <c r="AC25" s="12" t="s">
        <v>388</v>
      </c>
      <c r="AD25" s="12" t="s">
        <v>120</v>
      </c>
      <c r="AE25" s="9"/>
      <c r="AF25" s="9" t="s">
        <v>531</v>
      </c>
      <c r="AG25" s="21" t="s">
        <v>563</v>
      </c>
    </row>
    <row r="26" spans="1:33" s="6" customFormat="1">
      <c r="A26" s="7">
        <v>44584</v>
      </c>
      <c r="B26" s="15" t="s">
        <v>113</v>
      </c>
      <c r="C26" s="9" t="s">
        <v>115</v>
      </c>
      <c r="D26" s="10">
        <v>4.9317129629629634E-2</v>
      </c>
      <c r="E26" s="24" t="s">
        <v>539</v>
      </c>
      <c r="F26" s="11">
        <v>11.8</v>
      </c>
      <c r="G26" s="11">
        <v>10.6</v>
      </c>
      <c r="H26" s="11">
        <v>11.5</v>
      </c>
      <c r="I26" s="11">
        <v>12.3</v>
      </c>
      <c r="J26" s="11">
        <v>11.9</v>
      </c>
      <c r="K26" s="11">
        <v>13</v>
      </c>
      <c r="L26" s="16">
        <f t="shared" si="6"/>
        <v>33.9</v>
      </c>
      <c r="M26" s="16">
        <f t="shared" si="7"/>
        <v>37.200000000000003</v>
      </c>
      <c r="N26" s="17">
        <f t="shared" si="8"/>
        <v>58.1</v>
      </c>
      <c r="O26" s="26" t="s">
        <v>108</v>
      </c>
      <c r="P26" s="27" t="s">
        <v>123</v>
      </c>
      <c r="Q26" s="14" t="s">
        <v>192</v>
      </c>
      <c r="R26" s="14" t="s">
        <v>333</v>
      </c>
      <c r="S26" s="14" t="s">
        <v>292</v>
      </c>
      <c r="T26" s="13">
        <v>1.5</v>
      </c>
      <c r="U26" s="13">
        <v>2.1</v>
      </c>
      <c r="V26" s="12" t="s">
        <v>106</v>
      </c>
      <c r="W26" s="13">
        <v>0.4</v>
      </c>
      <c r="X26" s="13" t="s">
        <v>386</v>
      </c>
      <c r="Y26" s="13">
        <v>0.7</v>
      </c>
      <c r="Z26" s="9">
        <v>-0.3</v>
      </c>
      <c r="AA26" s="9"/>
      <c r="AB26" s="12" t="s">
        <v>388</v>
      </c>
      <c r="AC26" s="12" t="s">
        <v>388</v>
      </c>
      <c r="AD26" s="12" t="s">
        <v>120</v>
      </c>
      <c r="AE26" s="9"/>
      <c r="AF26" s="9" t="s">
        <v>538</v>
      </c>
      <c r="AG26" s="21" t="s">
        <v>565</v>
      </c>
    </row>
    <row r="27" spans="1:33" s="6" customFormat="1">
      <c r="A27" s="7">
        <v>44618</v>
      </c>
      <c r="B27" s="15" t="s">
        <v>112</v>
      </c>
      <c r="C27" s="9" t="s">
        <v>115</v>
      </c>
      <c r="D27" s="10">
        <v>5.0092592592592598E-2</v>
      </c>
      <c r="E27" s="24" t="s">
        <v>574</v>
      </c>
      <c r="F27" s="11">
        <v>12</v>
      </c>
      <c r="G27" s="11">
        <v>11.1</v>
      </c>
      <c r="H27" s="11">
        <v>11.5</v>
      </c>
      <c r="I27" s="11">
        <v>12.4</v>
      </c>
      <c r="J27" s="11">
        <v>12.4</v>
      </c>
      <c r="K27" s="11">
        <v>13.4</v>
      </c>
      <c r="L27" s="16">
        <f t="shared" ref="L27:L33" si="9">SUM(F27:H27)</f>
        <v>34.6</v>
      </c>
      <c r="M27" s="16">
        <f t="shared" ref="M27:M33" si="10">SUM(I27:K27)</f>
        <v>38.200000000000003</v>
      </c>
      <c r="N27" s="17">
        <f t="shared" ref="N27:N33" si="11">SUM(F27:J27)</f>
        <v>59.4</v>
      </c>
      <c r="O27" s="26" t="s">
        <v>108</v>
      </c>
      <c r="P27" s="27" t="s">
        <v>116</v>
      </c>
      <c r="Q27" s="14" t="s">
        <v>192</v>
      </c>
      <c r="R27" s="14" t="s">
        <v>255</v>
      </c>
      <c r="S27" s="14" t="s">
        <v>197</v>
      </c>
      <c r="T27" s="13">
        <v>7.3</v>
      </c>
      <c r="U27" s="13">
        <v>6.5</v>
      </c>
      <c r="V27" s="12" t="s">
        <v>106</v>
      </c>
      <c r="W27" s="13">
        <v>0.1</v>
      </c>
      <c r="X27" s="13" t="s">
        <v>386</v>
      </c>
      <c r="Y27" s="13">
        <v>0.5</v>
      </c>
      <c r="Z27" s="9">
        <v>-0.4</v>
      </c>
      <c r="AA27" s="9"/>
      <c r="AB27" s="12" t="s">
        <v>388</v>
      </c>
      <c r="AC27" s="12" t="s">
        <v>388</v>
      </c>
      <c r="AD27" s="12" t="s">
        <v>120</v>
      </c>
      <c r="AE27" s="9"/>
      <c r="AF27" s="9" t="s">
        <v>573</v>
      </c>
      <c r="AG27" s="21" t="s">
        <v>613</v>
      </c>
    </row>
    <row r="28" spans="1:33" s="6" customFormat="1">
      <c r="A28" s="7">
        <v>44618</v>
      </c>
      <c r="B28" s="15" t="s">
        <v>112</v>
      </c>
      <c r="C28" s="9" t="s">
        <v>115</v>
      </c>
      <c r="D28" s="10">
        <v>5.0034722222222223E-2</v>
      </c>
      <c r="E28" s="24" t="s">
        <v>578</v>
      </c>
      <c r="F28" s="11">
        <v>12.3</v>
      </c>
      <c r="G28" s="11">
        <v>10.8</v>
      </c>
      <c r="H28" s="11">
        <v>11.8</v>
      </c>
      <c r="I28" s="11">
        <v>12.3</v>
      </c>
      <c r="J28" s="11">
        <v>12</v>
      </c>
      <c r="K28" s="11">
        <v>13.1</v>
      </c>
      <c r="L28" s="16">
        <f t="shared" si="9"/>
        <v>34.900000000000006</v>
      </c>
      <c r="M28" s="16">
        <f t="shared" si="10"/>
        <v>37.4</v>
      </c>
      <c r="N28" s="17">
        <f t="shared" si="11"/>
        <v>59.2</v>
      </c>
      <c r="O28" s="26" t="s">
        <v>108</v>
      </c>
      <c r="P28" s="27" t="s">
        <v>123</v>
      </c>
      <c r="Q28" s="14" t="s">
        <v>212</v>
      </c>
      <c r="R28" s="14" t="s">
        <v>356</v>
      </c>
      <c r="S28" s="14" t="s">
        <v>362</v>
      </c>
      <c r="T28" s="13">
        <v>7.3</v>
      </c>
      <c r="U28" s="13">
        <v>6.5</v>
      </c>
      <c r="V28" s="12" t="s">
        <v>106</v>
      </c>
      <c r="W28" s="13">
        <v>-0.4</v>
      </c>
      <c r="X28" s="13" t="s">
        <v>386</v>
      </c>
      <c r="Y28" s="13" t="s">
        <v>390</v>
      </c>
      <c r="Z28" s="9">
        <v>-0.4</v>
      </c>
      <c r="AA28" s="9"/>
      <c r="AB28" s="12" t="s">
        <v>387</v>
      </c>
      <c r="AC28" s="12" t="s">
        <v>388</v>
      </c>
      <c r="AD28" s="12" t="s">
        <v>120</v>
      </c>
      <c r="AE28" s="9"/>
      <c r="AF28" s="9" t="s">
        <v>577</v>
      </c>
      <c r="AG28" s="21" t="s">
        <v>615</v>
      </c>
    </row>
    <row r="29" spans="1:33" s="6" customFormat="1">
      <c r="A29" s="7">
        <v>44618</v>
      </c>
      <c r="B29" s="15" t="s">
        <v>111</v>
      </c>
      <c r="C29" s="9" t="s">
        <v>115</v>
      </c>
      <c r="D29" s="10">
        <v>4.9386574074074076E-2</v>
      </c>
      <c r="E29" s="24" t="s">
        <v>593</v>
      </c>
      <c r="F29" s="11">
        <v>12</v>
      </c>
      <c r="G29" s="11">
        <v>10.7</v>
      </c>
      <c r="H29" s="11">
        <v>11.6</v>
      </c>
      <c r="I29" s="11">
        <v>12.3</v>
      </c>
      <c r="J29" s="11">
        <v>12.3</v>
      </c>
      <c r="K29" s="11">
        <v>12.8</v>
      </c>
      <c r="L29" s="16">
        <f t="shared" si="9"/>
        <v>34.299999999999997</v>
      </c>
      <c r="M29" s="16">
        <f t="shared" si="10"/>
        <v>37.400000000000006</v>
      </c>
      <c r="N29" s="17">
        <f t="shared" si="11"/>
        <v>58.899999999999991</v>
      </c>
      <c r="O29" s="26" t="s">
        <v>108</v>
      </c>
      <c r="P29" s="27" t="s">
        <v>123</v>
      </c>
      <c r="Q29" s="14" t="s">
        <v>192</v>
      </c>
      <c r="R29" s="14" t="s">
        <v>192</v>
      </c>
      <c r="S29" s="14" t="s">
        <v>247</v>
      </c>
      <c r="T29" s="13">
        <v>7.3</v>
      </c>
      <c r="U29" s="13">
        <v>6.5</v>
      </c>
      <c r="V29" s="12" t="s">
        <v>106</v>
      </c>
      <c r="W29" s="13">
        <v>0.4</v>
      </c>
      <c r="X29" s="13" t="s">
        <v>386</v>
      </c>
      <c r="Y29" s="13">
        <v>0.8</v>
      </c>
      <c r="Z29" s="9">
        <v>-0.4</v>
      </c>
      <c r="AA29" s="9"/>
      <c r="AB29" s="12" t="s">
        <v>392</v>
      </c>
      <c r="AC29" s="12" t="s">
        <v>388</v>
      </c>
      <c r="AD29" s="12" t="s">
        <v>120</v>
      </c>
      <c r="AE29" s="9"/>
      <c r="AF29" s="9" t="s">
        <v>594</v>
      </c>
      <c r="AG29" s="21" t="s">
        <v>623</v>
      </c>
    </row>
    <row r="30" spans="1:33" s="6" customFormat="1">
      <c r="A30" s="7">
        <v>44619</v>
      </c>
      <c r="B30" s="28" t="s">
        <v>112</v>
      </c>
      <c r="C30" s="9" t="s">
        <v>115</v>
      </c>
      <c r="D30" s="10">
        <v>5.0740740740740746E-2</v>
      </c>
      <c r="E30" s="24" t="s">
        <v>595</v>
      </c>
      <c r="F30" s="11">
        <v>12.1</v>
      </c>
      <c r="G30" s="11">
        <v>11.1</v>
      </c>
      <c r="H30" s="11">
        <v>11.9</v>
      </c>
      <c r="I30" s="11">
        <v>12.8</v>
      </c>
      <c r="J30" s="11">
        <v>12.4</v>
      </c>
      <c r="K30" s="11">
        <v>13.1</v>
      </c>
      <c r="L30" s="16">
        <f t="shared" si="9"/>
        <v>35.1</v>
      </c>
      <c r="M30" s="16">
        <f t="shared" si="10"/>
        <v>38.300000000000004</v>
      </c>
      <c r="N30" s="17">
        <f t="shared" si="11"/>
        <v>60.300000000000004</v>
      </c>
      <c r="O30" s="26" t="s">
        <v>108</v>
      </c>
      <c r="P30" s="27" t="s">
        <v>116</v>
      </c>
      <c r="Q30" s="14" t="s">
        <v>255</v>
      </c>
      <c r="R30" s="14" t="s">
        <v>596</v>
      </c>
      <c r="S30" s="14" t="s">
        <v>198</v>
      </c>
      <c r="T30" s="13">
        <v>5</v>
      </c>
      <c r="U30" s="13">
        <v>3.5</v>
      </c>
      <c r="V30" s="12" t="s">
        <v>120</v>
      </c>
      <c r="W30" s="13">
        <v>0.7</v>
      </c>
      <c r="X30" s="13" t="s">
        <v>386</v>
      </c>
      <c r="Y30" s="13">
        <v>0.9</v>
      </c>
      <c r="Z30" s="9">
        <v>-0.2</v>
      </c>
      <c r="AA30" s="9"/>
      <c r="AB30" s="12" t="s">
        <v>392</v>
      </c>
      <c r="AC30" s="12" t="s">
        <v>388</v>
      </c>
      <c r="AD30" s="12" t="s">
        <v>120</v>
      </c>
      <c r="AE30" s="9"/>
      <c r="AF30" s="9" t="s">
        <v>624</v>
      </c>
      <c r="AG30" s="21" t="s">
        <v>625</v>
      </c>
    </row>
    <row r="31" spans="1:33" s="6" customFormat="1">
      <c r="A31" s="7">
        <v>44619</v>
      </c>
      <c r="B31" s="15" t="s">
        <v>112</v>
      </c>
      <c r="C31" s="9" t="s">
        <v>115</v>
      </c>
      <c r="D31" s="10">
        <v>5.0717592592592592E-2</v>
      </c>
      <c r="E31" s="24" t="s">
        <v>598</v>
      </c>
      <c r="F31" s="11">
        <v>12.2</v>
      </c>
      <c r="G31" s="11">
        <v>11.1</v>
      </c>
      <c r="H31" s="11">
        <v>12.1</v>
      </c>
      <c r="I31" s="11">
        <v>12.5</v>
      </c>
      <c r="J31" s="11">
        <v>12.4</v>
      </c>
      <c r="K31" s="11">
        <v>12.9</v>
      </c>
      <c r="L31" s="16">
        <f t="shared" si="9"/>
        <v>35.4</v>
      </c>
      <c r="M31" s="16">
        <f t="shared" si="10"/>
        <v>37.799999999999997</v>
      </c>
      <c r="N31" s="17">
        <f t="shared" si="11"/>
        <v>60.3</v>
      </c>
      <c r="O31" s="26" t="s">
        <v>122</v>
      </c>
      <c r="P31" s="27" t="s">
        <v>123</v>
      </c>
      <c r="Q31" s="14" t="s">
        <v>211</v>
      </c>
      <c r="R31" s="14" t="s">
        <v>272</v>
      </c>
      <c r="S31" s="14" t="s">
        <v>596</v>
      </c>
      <c r="T31" s="13">
        <v>5</v>
      </c>
      <c r="U31" s="13">
        <v>3.5</v>
      </c>
      <c r="V31" s="12" t="s">
        <v>120</v>
      </c>
      <c r="W31" s="13">
        <v>0.5</v>
      </c>
      <c r="X31" s="13" t="s">
        <v>386</v>
      </c>
      <c r="Y31" s="13">
        <v>0.7</v>
      </c>
      <c r="Z31" s="9">
        <v>-0.2</v>
      </c>
      <c r="AA31" s="9"/>
      <c r="AB31" s="12" t="s">
        <v>388</v>
      </c>
      <c r="AC31" s="12" t="s">
        <v>388</v>
      </c>
      <c r="AD31" s="12" t="s">
        <v>120</v>
      </c>
      <c r="AE31" s="9"/>
      <c r="AF31" s="9" t="s">
        <v>628</v>
      </c>
      <c r="AG31" s="21" t="s">
        <v>629</v>
      </c>
    </row>
    <row r="32" spans="1:33" s="6" customFormat="1">
      <c r="A32" s="7">
        <v>44619</v>
      </c>
      <c r="B32" s="15" t="s">
        <v>114</v>
      </c>
      <c r="C32" s="9" t="s">
        <v>115</v>
      </c>
      <c r="D32" s="10">
        <v>5.0081018518518518E-2</v>
      </c>
      <c r="E32" s="24" t="s">
        <v>604</v>
      </c>
      <c r="F32" s="11">
        <v>12.1</v>
      </c>
      <c r="G32" s="11">
        <v>10.7</v>
      </c>
      <c r="H32" s="11">
        <v>11.3</v>
      </c>
      <c r="I32" s="11">
        <v>12.5</v>
      </c>
      <c r="J32" s="11">
        <v>12.3</v>
      </c>
      <c r="K32" s="11">
        <v>13.8</v>
      </c>
      <c r="L32" s="16">
        <f t="shared" si="9"/>
        <v>34.099999999999994</v>
      </c>
      <c r="M32" s="16">
        <f t="shared" si="10"/>
        <v>38.6</v>
      </c>
      <c r="N32" s="17">
        <f t="shared" si="11"/>
        <v>58.899999999999991</v>
      </c>
      <c r="O32" s="26" t="s">
        <v>108</v>
      </c>
      <c r="P32" s="27" t="s">
        <v>116</v>
      </c>
      <c r="Q32" s="14" t="s">
        <v>333</v>
      </c>
      <c r="R32" s="14" t="s">
        <v>320</v>
      </c>
      <c r="S32" s="14" t="s">
        <v>359</v>
      </c>
      <c r="T32" s="13">
        <v>5</v>
      </c>
      <c r="U32" s="13">
        <v>3.5</v>
      </c>
      <c r="V32" s="12" t="s">
        <v>120</v>
      </c>
      <c r="W32" s="13">
        <v>0.8</v>
      </c>
      <c r="X32" s="13" t="s">
        <v>386</v>
      </c>
      <c r="Y32" s="13">
        <v>1</v>
      </c>
      <c r="Z32" s="9">
        <v>-0.2</v>
      </c>
      <c r="AA32" s="9"/>
      <c r="AB32" s="12" t="s">
        <v>392</v>
      </c>
      <c r="AC32" s="12" t="s">
        <v>388</v>
      </c>
      <c r="AD32" s="12" t="s">
        <v>120</v>
      </c>
      <c r="AE32" s="9"/>
      <c r="AF32" s="9" t="s">
        <v>638</v>
      </c>
      <c r="AG32" s="21" t="s">
        <v>639</v>
      </c>
    </row>
    <row r="33" spans="1:33" s="6" customFormat="1">
      <c r="A33" s="7">
        <v>44619</v>
      </c>
      <c r="B33" s="15" t="s">
        <v>113</v>
      </c>
      <c r="C33" s="9" t="s">
        <v>115</v>
      </c>
      <c r="D33" s="10">
        <v>4.9317129629629634E-2</v>
      </c>
      <c r="E33" s="24" t="s">
        <v>187</v>
      </c>
      <c r="F33" s="11">
        <v>11.5</v>
      </c>
      <c r="G33" s="11">
        <v>10.199999999999999</v>
      </c>
      <c r="H33" s="11">
        <v>11.3</v>
      </c>
      <c r="I33" s="11">
        <v>11.8</v>
      </c>
      <c r="J33" s="11">
        <v>12.4</v>
      </c>
      <c r="K33" s="11">
        <v>13.9</v>
      </c>
      <c r="L33" s="16">
        <f t="shared" si="9"/>
        <v>33</v>
      </c>
      <c r="M33" s="16">
        <f t="shared" si="10"/>
        <v>38.1</v>
      </c>
      <c r="N33" s="17">
        <f t="shared" si="11"/>
        <v>57.199999999999996</v>
      </c>
      <c r="O33" s="26" t="s">
        <v>225</v>
      </c>
      <c r="P33" s="27" t="s">
        <v>116</v>
      </c>
      <c r="Q33" s="14" t="s">
        <v>217</v>
      </c>
      <c r="R33" s="14" t="s">
        <v>220</v>
      </c>
      <c r="S33" s="14" t="s">
        <v>607</v>
      </c>
      <c r="T33" s="13">
        <v>5</v>
      </c>
      <c r="U33" s="13">
        <v>3.5</v>
      </c>
      <c r="V33" s="12" t="s">
        <v>120</v>
      </c>
      <c r="W33" s="13">
        <v>0.4</v>
      </c>
      <c r="X33" s="13" t="s">
        <v>386</v>
      </c>
      <c r="Y33" s="13">
        <v>0.6</v>
      </c>
      <c r="Z33" s="9">
        <v>-0.2</v>
      </c>
      <c r="AA33" s="9"/>
      <c r="AB33" s="12" t="s">
        <v>388</v>
      </c>
      <c r="AC33" s="12" t="s">
        <v>387</v>
      </c>
      <c r="AD33" s="12" t="s">
        <v>106</v>
      </c>
      <c r="AE33" s="9"/>
      <c r="AF33" s="9" t="s">
        <v>642</v>
      </c>
      <c r="AG33" s="21" t="s">
        <v>643</v>
      </c>
    </row>
    <row r="34" spans="1:33" s="6" customFormat="1">
      <c r="A34" s="7">
        <v>44625</v>
      </c>
      <c r="B34" s="15" t="s">
        <v>112</v>
      </c>
      <c r="C34" s="9" t="s">
        <v>115</v>
      </c>
      <c r="D34" s="10">
        <v>5.002314814814815E-2</v>
      </c>
      <c r="E34" s="24" t="s">
        <v>648</v>
      </c>
      <c r="F34" s="11">
        <v>12.2</v>
      </c>
      <c r="G34" s="11">
        <v>10.8</v>
      </c>
      <c r="H34" s="11">
        <v>11.6</v>
      </c>
      <c r="I34" s="11">
        <v>12.3</v>
      </c>
      <c r="J34" s="11">
        <v>12.3</v>
      </c>
      <c r="K34" s="11">
        <v>13</v>
      </c>
      <c r="L34" s="16">
        <f t="shared" ref="L34:L38" si="12">SUM(F34:H34)</f>
        <v>34.6</v>
      </c>
      <c r="M34" s="16">
        <f t="shared" ref="M34:M38" si="13">SUM(I34:K34)</f>
        <v>37.6</v>
      </c>
      <c r="N34" s="17">
        <f t="shared" ref="N34:N38" si="14">SUM(F34:J34)</f>
        <v>59.2</v>
      </c>
      <c r="O34" s="26" t="s">
        <v>108</v>
      </c>
      <c r="P34" s="27" t="s">
        <v>123</v>
      </c>
      <c r="Q34" s="14" t="s">
        <v>277</v>
      </c>
      <c r="R34" s="14" t="s">
        <v>407</v>
      </c>
      <c r="S34" s="14" t="s">
        <v>253</v>
      </c>
      <c r="T34" s="13">
        <v>2.2999999999999998</v>
      </c>
      <c r="U34" s="13">
        <v>2</v>
      </c>
      <c r="V34" s="12" t="s">
        <v>120</v>
      </c>
      <c r="W34" s="13">
        <v>-0.5</v>
      </c>
      <c r="X34" s="13" t="s">
        <v>386</v>
      </c>
      <c r="Y34" s="13">
        <v>-0.4</v>
      </c>
      <c r="Z34" s="9">
        <v>-0.1</v>
      </c>
      <c r="AA34" s="9"/>
      <c r="AB34" s="12" t="s">
        <v>389</v>
      </c>
      <c r="AC34" s="12" t="s">
        <v>388</v>
      </c>
      <c r="AD34" s="12" t="s">
        <v>120</v>
      </c>
      <c r="AE34" s="9"/>
      <c r="AF34" s="9" t="s">
        <v>649</v>
      </c>
      <c r="AG34" s="21" t="s">
        <v>693</v>
      </c>
    </row>
    <row r="35" spans="1:33" s="6" customFormat="1">
      <c r="A35" s="7">
        <v>44625</v>
      </c>
      <c r="B35" s="15" t="s">
        <v>133</v>
      </c>
      <c r="C35" s="9" t="s">
        <v>115</v>
      </c>
      <c r="D35" s="10">
        <v>5.1388888888888894E-2</v>
      </c>
      <c r="E35" s="24" t="s">
        <v>657</v>
      </c>
      <c r="F35" s="11">
        <v>12.4</v>
      </c>
      <c r="G35" s="11">
        <v>11</v>
      </c>
      <c r="H35" s="11">
        <v>12.1</v>
      </c>
      <c r="I35" s="11">
        <v>12.8</v>
      </c>
      <c r="J35" s="11">
        <v>12.6</v>
      </c>
      <c r="K35" s="11">
        <v>13.1</v>
      </c>
      <c r="L35" s="16">
        <f t="shared" si="12"/>
        <v>35.5</v>
      </c>
      <c r="M35" s="16">
        <f t="shared" si="13"/>
        <v>38.5</v>
      </c>
      <c r="N35" s="17">
        <f t="shared" si="14"/>
        <v>60.9</v>
      </c>
      <c r="O35" s="26" t="s">
        <v>108</v>
      </c>
      <c r="P35" s="27" t="s">
        <v>116</v>
      </c>
      <c r="Q35" s="14" t="s">
        <v>276</v>
      </c>
      <c r="R35" s="14" t="s">
        <v>277</v>
      </c>
      <c r="S35" s="14" t="s">
        <v>361</v>
      </c>
      <c r="T35" s="13">
        <v>2.2999999999999998</v>
      </c>
      <c r="U35" s="13">
        <v>2</v>
      </c>
      <c r="V35" s="12" t="s">
        <v>395</v>
      </c>
      <c r="W35" s="13">
        <v>2</v>
      </c>
      <c r="X35" s="13" t="s">
        <v>386</v>
      </c>
      <c r="Y35" s="13">
        <v>2.1</v>
      </c>
      <c r="Z35" s="9">
        <v>-0.1</v>
      </c>
      <c r="AA35" s="9"/>
      <c r="AB35" s="12" t="s">
        <v>392</v>
      </c>
      <c r="AC35" s="12" t="s">
        <v>387</v>
      </c>
      <c r="AD35" s="12" t="s">
        <v>106</v>
      </c>
      <c r="AE35" s="9" t="s">
        <v>665</v>
      </c>
      <c r="AF35" s="9" t="s">
        <v>666</v>
      </c>
      <c r="AG35" s="21" t="s">
        <v>697</v>
      </c>
    </row>
    <row r="36" spans="1:33" s="6" customFormat="1">
      <c r="A36" s="7">
        <v>44626</v>
      </c>
      <c r="B36" s="15" t="s">
        <v>112</v>
      </c>
      <c r="C36" s="9" t="s">
        <v>115</v>
      </c>
      <c r="D36" s="10">
        <v>5.0717592592592592E-2</v>
      </c>
      <c r="E36" s="24" t="s">
        <v>675</v>
      </c>
      <c r="F36" s="11">
        <v>12</v>
      </c>
      <c r="G36" s="11">
        <v>10.7</v>
      </c>
      <c r="H36" s="11">
        <v>11.7</v>
      </c>
      <c r="I36" s="11">
        <v>12.7</v>
      </c>
      <c r="J36" s="11">
        <v>12.6</v>
      </c>
      <c r="K36" s="11">
        <v>13.5</v>
      </c>
      <c r="L36" s="16">
        <f t="shared" si="12"/>
        <v>34.4</v>
      </c>
      <c r="M36" s="16">
        <f t="shared" si="13"/>
        <v>38.799999999999997</v>
      </c>
      <c r="N36" s="17">
        <f t="shared" si="14"/>
        <v>59.699999999999996</v>
      </c>
      <c r="O36" s="26" t="s">
        <v>225</v>
      </c>
      <c r="P36" s="27" t="s">
        <v>116</v>
      </c>
      <c r="Q36" s="14" t="s">
        <v>211</v>
      </c>
      <c r="R36" s="14" t="s">
        <v>444</v>
      </c>
      <c r="S36" s="14" t="s">
        <v>277</v>
      </c>
      <c r="T36" s="13">
        <v>2.5</v>
      </c>
      <c r="U36" s="13">
        <v>2</v>
      </c>
      <c r="V36" s="12" t="s">
        <v>120</v>
      </c>
      <c r="W36" s="13">
        <v>0.5</v>
      </c>
      <c r="X36" s="13" t="s">
        <v>386</v>
      </c>
      <c r="Y36" s="13">
        <v>0.6</v>
      </c>
      <c r="Z36" s="9">
        <v>-0.1</v>
      </c>
      <c r="AA36" s="9"/>
      <c r="AB36" s="12" t="s">
        <v>388</v>
      </c>
      <c r="AC36" s="12" t="s">
        <v>388</v>
      </c>
      <c r="AD36" s="12" t="s">
        <v>120</v>
      </c>
      <c r="AE36" s="9"/>
      <c r="AF36" s="9" t="s">
        <v>674</v>
      </c>
      <c r="AG36" s="21" t="s">
        <v>703</v>
      </c>
    </row>
    <row r="37" spans="1:33" s="6" customFormat="1">
      <c r="A37" s="7">
        <v>44626</v>
      </c>
      <c r="B37" s="15" t="s">
        <v>114</v>
      </c>
      <c r="C37" s="9" t="s">
        <v>115</v>
      </c>
      <c r="D37" s="10">
        <v>5.0694444444444452E-2</v>
      </c>
      <c r="E37" s="24" t="s">
        <v>679</v>
      </c>
      <c r="F37" s="11">
        <v>11.7</v>
      </c>
      <c r="G37" s="11">
        <v>10.3</v>
      </c>
      <c r="H37" s="11">
        <v>11</v>
      </c>
      <c r="I37" s="11">
        <v>12.2</v>
      </c>
      <c r="J37" s="11">
        <v>13</v>
      </c>
      <c r="K37" s="11">
        <v>14.8</v>
      </c>
      <c r="L37" s="16">
        <f t="shared" si="12"/>
        <v>33</v>
      </c>
      <c r="M37" s="16">
        <f t="shared" si="13"/>
        <v>40</v>
      </c>
      <c r="N37" s="17">
        <f t="shared" si="14"/>
        <v>58.2</v>
      </c>
      <c r="O37" s="26" t="s">
        <v>225</v>
      </c>
      <c r="P37" s="27" t="s">
        <v>116</v>
      </c>
      <c r="Q37" s="14" t="s">
        <v>276</v>
      </c>
      <c r="R37" s="14" t="s">
        <v>683</v>
      </c>
      <c r="S37" s="14" t="s">
        <v>211</v>
      </c>
      <c r="T37" s="13">
        <v>2.5</v>
      </c>
      <c r="U37" s="13">
        <v>2</v>
      </c>
      <c r="V37" s="12" t="s">
        <v>120</v>
      </c>
      <c r="W37" s="13">
        <v>1.1000000000000001</v>
      </c>
      <c r="X37" s="13" t="s">
        <v>386</v>
      </c>
      <c r="Y37" s="13">
        <v>1.2</v>
      </c>
      <c r="Z37" s="9">
        <v>-0.1</v>
      </c>
      <c r="AA37" s="9"/>
      <c r="AB37" s="12" t="s">
        <v>392</v>
      </c>
      <c r="AC37" s="12" t="s">
        <v>388</v>
      </c>
      <c r="AD37" s="12" t="s">
        <v>106</v>
      </c>
      <c r="AE37" s="9"/>
      <c r="AF37" s="9" t="s">
        <v>678</v>
      </c>
      <c r="AG37" s="21" t="s">
        <v>705</v>
      </c>
    </row>
    <row r="38" spans="1:33" s="6" customFormat="1">
      <c r="A38" s="7">
        <v>44626</v>
      </c>
      <c r="B38" s="15" t="s">
        <v>111</v>
      </c>
      <c r="C38" s="9" t="s">
        <v>115</v>
      </c>
      <c r="D38" s="10">
        <v>4.9999999999999996E-2</v>
      </c>
      <c r="E38" s="24" t="s">
        <v>671</v>
      </c>
      <c r="F38" s="11">
        <v>11.9</v>
      </c>
      <c r="G38" s="11">
        <v>10.4</v>
      </c>
      <c r="H38" s="11">
        <v>11.2</v>
      </c>
      <c r="I38" s="11">
        <v>12.5</v>
      </c>
      <c r="J38" s="11">
        <v>12.8</v>
      </c>
      <c r="K38" s="11">
        <v>13.2</v>
      </c>
      <c r="L38" s="16">
        <f t="shared" si="12"/>
        <v>33.5</v>
      </c>
      <c r="M38" s="16">
        <f t="shared" si="13"/>
        <v>38.5</v>
      </c>
      <c r="N38" s="17">
        <f t="shared" si="14"/>
        <v>58.8</v>
      </c>
      <c r="O38" s="26" t="s">
        <v>225</v>
      </c>
      <c r="P38" s="27" t="s">
        <v>116</v>
      </c>
      <c r="Q38" s="14" t="s">
        <v>192</v>
      </c>
      <c r="R38" s="14" t="s">
        <v>241</v>
      </c>
      <c r="S38" s="14" t="s">
        <v>197</v>
      </c>
      <c r="T38" s="13">
        <v>2.5</v>
      </c>
      <c r="U38" s="13">
        <v>2</v>
      </c>
      <c r="V38" s="12" t="s">
        <v>120</v>
      </c>
      <c r="W38" s="13">
        <v>0.7</v>
      </c>
      <c r="X38" s="13" t="s">
        <v>386</v>
      </c>
      <c r="Y38" s="13">
        <v>0.8</v>
      </c>
      <c r="Z38" s="9">
        <v>-0.1</v>
      </c>
      <c r="AA38" s="9"/>
      <c r="AB38" s="12" t="s">
        <v>392</v>
      </c>
      <c r="AC38" s="12" t="s">
        <v>387</v>
      </c>
      <c r="AD38" s="12" t="s">
        <v>106</v>
      </c>
      <c r="AE38" s="9"/>
      <c r="AF38" s="9" t="s">
        <v>717</v>
      </c>
      <c r="AG38" s="21" t="s">
        <v>718</v>
      </c>
    </row>
  </sheetData>
  <autoFilter ref="A1:AF1" xr:uid="{00000000-0009-0000-0000-000008000000}"/>
  <phoneticPr fontId="2"/>
  <conditionalFormatting sqref="AB2:AC3">
    <cfRule type="containsText" dxfId="296" priority="610" operator="containsText" text="E">
      <formula>NOT(ISERROR(SEARCH("E",AB2)))</formula>
    </cfRule>
    <cfRule type="containsText" dxfId="295" priority="611" operator="containsText" text="B">
      <formula>NOT(ISERROR(SEARCH("B",AB2)))</formula>
    </cfRule>
    <cfRule type="containsText" dxfId="294" priority="612" operator="containsText" text="A">
      <formula>NOT(ISERROR(SEARCH("A",AB2)))</formula>
    </cfRule>
  </conditionalFormatting>
  <conditionalFormatting sqref="AD2:AD3">
    <cfRule type="containsText" dxfId="293" priority="607" operator="containsText" text="E">
      <formula>NOT(ISERROR(SEARCH("E",AD2)))</formula>
    </cfRule>
    <cfRule type="containsText" dxfId="292" priority="608" operator="containsText" text="B">
      <formula>NOT(ISERROR(SEARCH("B",AD2)))</formula>
    </cfRule>
    <cfRule type="containsText" dxfId="291" priority="609" operator="containsText" text="A">
      <formula>NOT(ISERROR(SEARCH("A",AD2)))</formula>
    </cfRule>
  </conditionalFormatting>
  <conditionalFormatting sqref="F3:K3">
    <cfRule type="colorScale" priority="613">
      <colorScale>
        <cfvo type="min"/>
        <cfvo type="percentile" val="50"/>
        <cfvo type="max"/>
        <color rgb="FFF8696B"/>
        <color rgb="FFFFEB84"/>
        <color rgb="FF63BE7B"/>
      </colorScale>
    </cfRule>
  </conditionalFormatting>
  <conditionalFormatting sqref="V2">
    <cfRule type="containsText" dxfId="290" priority="598" operator="containsText" text="D">
      <formula>NOT(ISERROR(SEARCH("D",V2)))</formula>
    </cfRule>
    <cfRule type="containsText" dxfId="289" priority="599" operator="containsText" text="S">
      <formula>NOT(ISERROR(SEARCH("S",V2)))</formula>
    </cfRule>
    <cfRule type="containsText" dxfId="288" priority="600" operator="containsText" text="F">
      <formula>NOT(ISERROR(SEARCH("F",V2)))</formula>
    </cfRule>
    <cfRule type="containsText" dxfId="287" priority="601" operator="containsText" text="E">
      <formula>NOT(ISERROR(SEARCH("E",V2)))</formula>
    </cfRule>
    <cfRule type="containsText" dxfId="286" priority="602" operator="containsText" text="B">
      <formula>NOT(ISERROR(SEARCH("B",V2)))</formula>
    </cfRule>
    <cfRule type="containsText" dxfId="285" priority="603" operator="containsText" text="A">
      <formula>NOT(ISERROR(SEARCH("A",V2)))</formula>
    </cfRule>
  </conditionalFormatting>
  <conditionalFormatting sqref="V3">
    <cfRule type="containsText" dxfId="284" priority="592" operator="containsText" text="D">
      <formula>NOT(ISERROR(SEARCH("D",V3)))</formula>
    </cfRule>
    <cfRule type="containsText" dxfId="283" priority="593" operator="containsText" text="S">
      <formula>NOT(ISERROR(SEARCH("S",V3)))</formula>
    </cfRule>
    <cfRule type="containsText" dxfId="282" priority="594" operator="containsText" text="F">
      <formula>NOT(ISERROR(SEARCH("F",V3)))</formula>
    </cfRule>
    <cfRule type="containsText" dxfId="281" priority="595" operator="containsText" text="E">
      <formula>NOT(ISERROR(SEARCH("E",V3)))</formula>
    </cfRule>
    <cfRule type="containsText" dxfId="280" priority="596" operator="containsText" text="B">
      <formula>NOT(ISERROR(SEARCH("B",V3)))</formula>
    </cfRule>
    <cfRule type="containsText" dxfId="279" priority="597" operator="containsText" text="A">
      <formula>NOT(ISERROR(SEARCH("A",V3)))</formula>
    </cfRule>
  </conditionalFormatting>
  <conditionalFormatting sqref="F2:K2">
    <cfRule type="colorScale" priority="591">
      <colorScale>
        <cfvo type="min"/>
        <cfvo type="percentile" val="50"/>
        <cfvo type="max"/>
        <color rgb="FFF8696B"/>
        <color rgb="FFFFEB84"/>
        <color rgb="FF63BE7B"/>
      </colorScale>
    </cfRule>
  </conditionalFormatting>
  <conditionalFormatting sqref="AE2:AE3">
    <cfRule type="containsText" dxfId="278" priority="554" operator="containsText" text="E">
      <formula>NOT(ISERROR(SEARCH("E",AE2)))</formula>
    </cfRule>
    <cfRule type="containsText" dxfId="277" priority="555" operator="containsText" text="B">
      <formula>NOT(ISERROR(SEARCH("B",AE2)))</formula>
    </cfRule>
    <cfRule type="containsText" dxfId="276" priority="556" operator="containsText" text="A">
      <formula>NOT(ISERROR(SEARCH("A",AE2)))</formula>
    </cfRule>
  </conditionalFormatting>
  <conditionalFormatting sqref="AB4:AC10 AB12:AC13">
    <cfRule type="containsText" dxfId="275" priority="122" operator="containsText" text="E">
      <formula>NOT(ISERROR(SEARCH("E",AB4)))</formula>
    </cfRule>
    <cfRule type="containsText" dxfId="274" priority="123" operator="containsText" text="B">
      <formula>NOT(ISERROR(SEARCH("B",AB4)))</formula>
    </cfRule>
    <cfRule type="containsText" dxfId="273" priority="124" operator="containsText" text="A">
      <formula>NOT(ISERROR(SEARCH("A",AB4)))</formula>
    </cfRule>
  </conditionalFormatting>
  <conditionalFormatting sqref="AD4:AD12">
    <cfRule type="containsText" dxfId="272" priority="119" operator="containsText" text="E">
      <formula>NOT(ISERROR(SEARCH("E",AD4)))</formula>
    </cfRule>
    <cfRule type="containsText" dxfId="271" priority="120" operator="containsText" text="B">
      <formula>NOT(ISERROR(SEARCH("B",AD4)))</formula>
    </cfRule>
    <cfRule type="containsText" dxfId="270" priority="121" operator="containsText" text="A">
      <formula>NOT(ISERROR(SEARCH("A",AD4)))</formula>
    </cfRule>
  </conditionalFormatting>
  <conditionalFormatting sqref="F4:K13">
    <cfRule type="colorScale" priority="125">
      <colorScale>
        <cfvo type="min"/>
        <cfvo type="percentile" val="50"/>
        <cfvo type="max"/>
        <color rgb="FFF8696B"/>
        <color rgb="FFFFEB84"/>
        <color rgb="FF63BE7B"/>
      </colorScale>
    </cfRule>
  </conditionalFormatting>
  <conditionalFormatting sqref="AE4:AE13">
    <cfRule type="containsText" dxfId="269" priority="110" operator="containsText" text="E">
      <formula>NOT(ISERROR(SEARCH("E",AE4)))</formula>
    </cfRule>
    <cfRule type="containsText" dxfId="268" priority="111" operator="containsText" text="B">
      <formula>NOT(ISERROR(SEARCH("B",AE4)))</formula>
    </cfRule>
    <cfRule type="containsText" dxfId="267" priority="112" operator="containsText" text="A">
      <formula>NOT(ISERROR(SEARCH("A",AE4)))</formula>
    </cfRule>
  </conditionalFormatting>
  <conditionalFormatting sqref="V4:V7">
    <cfRule type="containsText" dxfId="266" priority="104" operator="containsText" text="D">
      <formula>NOT(ISERROR(SEARCH("D",V4)))</formula>
    </cfRule>
    <cfRule type="containsText" dxfId="265" priority="105" operator="containsText" text="S">
      <formula>NOT(ISERROR(SEARCH("S",V4)))</formula>
    </cfRule>
    <cfRule type="containsText" dxfId="264" priority="106" operator="containsText" text="F">
      <formula>NOT(ISERROR(SEARCH("F",V4)))</formula>
    </cfRule>
    <cfRule type="containsText" dxfId="263" priority="107" operator="containsText" text="E">
      <formula>NOT(ISERROR(SEARCH("E",V4)))</formula>
    </cfRule>
    <cfRule type="containsText" dxfId="262" priority="108" operator="containsText" text="B">
      <formula>NOT(ISERROR(SEARCH("B",V4)))</formula>
    </cfRule>
    <cfRule type="containsText" dxfId="261" priority="109" operator="containsText" text="A">
      <formula>NOT(ISERROR(SEARCH("A",V4)))</formula>
    </cfRule>
  </conditionalFormatting>
  <conditionalFormatting sqref="V8:V10">
    <cfRule type="containsText" dxfId="260" priority="98" operator="containsText" text="D">
      <formula>NOT(ISERROR(SEARCH("D",V8)))</formula>
    </cfRule>
    <cfRule type="containsText" dxfId="259" priority="99" operator="containsText" text="S">
      <formula>NOT(ISERROR(SEARCH("S",V8)))</formula>
    </cfRule>
    <cfRule type="containsText" dxfId="258" priority="100" operator="containsText" text="F">
      <formula>NOT(ISERROR(SEARCH("F",V8)))</formula>
    </cfRule>
    <cfRule type="containsText" dxfId="257" priority="101" operator="containsText" text="E">
      <formula>NOT(ISERROR(SEARCH("E",V8)))</formula>
    </cfRule>
    <cfRule type="containsText" dxfId="256" priority="102" operator="containsText" text="B">
      <formula>NOT(ISERROR(SEARCH("B",V8)))</formula>
    </cfRule>
    <cfRule type="containsText" dxfId="255" priority="103" operator="containsText" text="A">
      <formula>NOT(ISERROR(SEARCH("A",V8)))</formula>
    </cfRule>
  </conditionalFormatting>
  <conditionalFormatting sqref="V11:V13">
    <cfRule type="containsText" dxfId="254" priority="92" operator="containsText" text="D">
      <formula>NOT(ISERROR(SEARCH("D",V11)))</formula>
    </cfRule>
    <cfRule type="containsText" dxfId="253" priority="93" operator="containsText" text="S">
      <formula>NOT(ISERROR(SEARCH("S",V11)))</formula>
    </cfRule>
    <cfRule type="containsText" dxfId="252" priority="94" operator="containsText" text="F">
      <formula>NOT(ISERROR(SEARCH("F",V11)))</formula>
    </cfRule>
    <cfRule type="containsText" dxfId="251" priority="95" operator="containsText" text="E">
      <formula>NOT(ISERROR(SEARCH("E",V11)))</formula>
    </cfRule>
    <cfRule type="containsText" dxfId="250" priority="96" operator="containsText" text="B">
      <formula>NOT(ISERROR(SEARCH("B",V11)))</formula>
    </cfRule>
    <cfRule type="containsText" dxfId="249" priority="97" operator="containsText" text="A">
      <formula>NOT(ISERROR(SEARCH("A",V11)))</formula>
    </cfRule>
  </conditionalFormatting>
  <conditionalFormatting sqref="AD13">
    <cfRule type="containsText" dxfId="248" priority="86" operator="containsText" text="D">
      <formula>NOT(ISERROR(SEARCH("D",AD13)))</formula>
    </cfRule>
    <cfRule type="containsText" dxfId="247" priority="87" operator="containsText" text="S">
      <formula>NOT(ISERROR(SEARCH("S",AD13)))</formula>
    </cfRule>
    <cfRule type="containsText" dxfId="246" priority="88" operator="containsText" text="F">
      <formula>NOT(ISERROR(SEARCH("F",AD13)))</formula>
    </cfRule>
    <cfRule type="containsText" dxfId="245" priority="89" operator="containsText" text="E">
      <formula>NOT(ISERROR(SEARCH("E",AD13)))</formula>
    </cfRule>
    <cfRule type="containsText" dxfId="244" priority="90" operator="containsText" text="B">
      <formula>NOT(ISERROR(SEARCH("B",AD13)))</formula>
    </cfRule>
    <cfRule type="containsText" dxfId="243" priority="91" operator="containsText" text="A">
      <formula>NOT(ISERROR(SEARCH("A",AD13)))</formula>
    </cfRule>
  </conditionalFormatting>
  <conditionalFormatting sqref="AB11:AC11">
    <cfRule type="containsText" dxfId="242" priority="83" operator="containsText" text="E">
      <formula>NOT(ISERROR(SEARCH("E",AB11)))</formula>
    </cfRule>
    <cfRule type="containsText" dxfId="241" priority="84" operator="containsText" text="B">
      <formula>NOT(ISERROR(SEARCH("B",AB11)))</formula>
    </cfRule>
    <cfRule type="containsText" dxfId="240" priority="85" operator="containsText" text="A">
      <formula>NOT(ISERROR(SEARCH("A",AB11)))</formula>
    </cfRule>
  </conditionalFormatting>
  <conditionalFormatting sqref="AB14:AC19">
    <cfRule type="containsText" dxfId="239" priority="79" operator="containsText" text="E">
      <formula>NOT(ISERROR(SEARCH("E",AB14)))</formula>
    </cfRule>
    <cfRule type="containsText" dxfId="238" priority="80" operator="containsText" text="B">
      <formula>NOT(ISERROR(SEARCH("B",AB14)))</formula>
    </cfRule>
    <cfRule type="containsText" dxfId="237" priority="81" operator="containsText" text="A">
      <formula>NOT(ISERROR(SEARCH("A",AB14)))</formula>
    </cfRule>
  </conditionalFormatting>
  <conditionalFormatting sqref="F14:K19">
    <cfRule type="colorScale" priority="82">
      <colorScale>
        <cfvo type="min"/>
        <cfvo type="percentile" val="50"/>
        <cfvo type="max"/>
        <color rgb="FFF8696B"/>
        <color rgb="FFFFEB84"/>
        <color rgb="FF63BE7B"/>
      </colorScale>
    </cfRule>
  </conditionalFormatting>
  <conditionalFormatting sqref="V14:V19">
    <cfRule type="containsText" dxfId="236" priority="70" operator="containsText" text="D">
      <formula>NOT(ISERROR(SEARCH("D",V14)))</formula>
    </cfRule>
    <cfRule type="containsText" dxfId="235" priority="71" operator="containsText" text="S">
      <formula>NOT(ISERROR(SEARCH("S",V14)))</formula>
    </cfRule>
    <cfRule type="containsText" dxfId="234" priority="72" operator="containsText" text="F">
      <formula>NOT(ISERROR(SEARCH("F",V14)))</formula>
    </cfRule>
    <cfRule type="containsText" dxfId="233" priority="73" operator="containsText" text="E">
      <formula>NOT(ISERROR(SEARCH("E",V14)))</formula>
    </cfRule>
    <cfRule type="containsText" dxfId="232" priority="74" operator="containsText" text="B">
      <formula>NOT(ISERROR(SEARCH("B",V14)))</formula>
    </cfRule>
    <cfRule type="containsText" dxfId="231" priority="75" operator="containsText" text="A">
      <formula>NOT(ISERROR(SEARCH("A",V14)))</formula>
    </cfRule>
  </conditionalFormatting>
  <conditionalFormatting sqref="AD14">
    <cfRule type="containsText" dxfId="230" priority="64" operator="containsText" text="D">
      <formula>NOT(ISERROR(SEARCH("D",AD14)))</formula>
    </cfRule>
    <cfRule type="containsText" dxfId="229" priority="65" operator="containsText" text="S">
      <formula>NOT(ISERROR(SEARCH("S",AD14)))</formula>
    </cfRule>
    <cfRule type="containsText" dxfId="228" priority="66" operator="containsText" text="F">
      <formula>NOT(ISERROR(SEARCH("F",AD14)))</formula>
    </cfRule>
    <cfRule type="containsText" dxfId="227" priority="67" operator="containsText" text="E">
      <formula>NOT(ISERROR(SEARCH("E",AD14)))</formula>
    </cfRule>
    <cfRule type="containsText" dxfId="226" priority="68" operator="containsText" text="B">
      <formula>NOT(ISERROR(SEARCH("B",AD14)))</formula>
    </cfRule>
    <cfRule type="containsText" dxfId="225" priority="69" operator="containsText" text="A">
      <formula>NOT(ISERROR(SEARCH("A",AD14)))</formula>
    </cfRule>
  </conditionalFormatting>
  <conditionalFormatting sqref="AE14:AE16">
    <cfRule type="containsText" dxfId="224" priority="61" operator="containsText" text="E">
      <formula>NOT(ISERROR(SEARCH("E",AE14)))</formula>
    </cfRule>
    <cfRule type="containsText" dxfId="223" priority="62" operator="containsText" text="B">
      <formula>NOT(ISERROR(SEARCH("B",AE14)))</formula>
    </cfRule>
    <cfRule type="containsText" dxfId="222" priority="63" operator="containsText" text="A">
      <formula>NOT(ISERROR(SEARCH("A",AE14)))</formula>
    </cfRule>
  </conditionalFormatting>
  <conditionalFormatting sqref="AE17:AE19">
    <cfRule type="containsText" dxfId="221" priority="58" operator="containsText" text="E">
      <formula>NOT(ISERROR(SEARCH("E",AE17)))</formula>
    </cfRule>
    <cfRule type="containsText" dxfId="220" priority="59" operator="containsText" text="B">
      <formula>NOT(ISERROR(SEARCH("B",AE17)))</formula>
    </cfRule>
    <cfRule type="containsText" dxfId="219" priority="60" operator="containsText" text="A">
      <formula>NOT(ISERROR(SEARCH("A",AE17)))</formula>
    </cfRule>
  </conditionalFormatting>
  <conditionalFormatting sqref="AD15:AD19">
    <cfRule type="containsText" dxfId="218" priority="55" operator="containsText" text="E">
      <formula>NOT(ISERROR(SEARCH("E",AD15)))</formula>
    </cfRule>
    <cfRule type="containsText" dxfId="217" priority="56" operator="containsText" text="B">
      <formula>NOT(ISERROR(SEARCH("B",AD15)))</formula>
    </cfRule>
    <cfRule type="containsText" dxfId="216" priority="57" operator="containsText" text="A">
      <formula>NOT(ISERROR(SEARCH("A",AD15)))</formula>
    </cfRule>
  </conditionalFormatting>
  <conditionalFormatting sqref="AB20:AC26">
    <cfRule type="containsText" dxfId="215" priority="51" operator="containsText" text="E">
      <formula>NOT(ISERROR(SEARCH("E",AB20)))</formula>
    </cfRule>
    <cfRule type="containsText" dxfId="214" priority="52" operator="containsText" text="B">
      <formula>NOT(ISERROR(SEARCH("B",AB20)))</formula>
    </cfRule>
    <cfRule type="containsText" dxfId="213" priority="53" operator="containsText" text="A">
      <formula>NOT(ISERROR(SEARCH("A",AB20)))</formula>
    </cfRule>
  </conditionalFormatting>
  <conditionalFormatting sqref="F20:K26">
    <cfRule type="colorScale" priority="54">
      <colorScale>
        <cfvo type="min"/>
        <cfvo type="percentile" val="50"/>
        <cfvo type="max"/>
        <color rgb="FFF8696B"/>
        <color rgb="FFFFEB84"/>
        <color rgb="FF63BE7B"/>
      </colorScale>
    </cfRule>
  </conditionalFormatting>
  <conditionalFormatting sqref="V20:V26">
    <cfRule type="containsText" dxfId="212" priority="45" operator="containsText" text="D">
      <formula>NOT(ISERROR(SEARCH("D",V20)))</formula>
    </cfRule>
    <cfRule type="containsText" dxfId="211" priority="46" operator="containsText" text="S">
      <formula>NOT(ISERROR(SEARCH("S",V20)))</formula>
    </cfRule>
    <cfRule type="containsText" dxfId="210" priority="47" operator="containsText" text="F">
      <formula>NOT(ISERROR(SEARCH("F",V20)))</formula>
    </cfRule>
    <cfRule type="containsText" dxfId="209" priority="48" operator="containsText" text="E">
      <formula>NOT(ISERROR(SEARCH("E",V20)))</formula>
    </cfRule>
    <cfRule type="containsText" dxfId="208" priority="49" operator="containsText" text="B">
      <formula>NOT(ISERROR(SEARCH("B",V20)))</formula>
    </cfRule>
    <cfRule type="containsText" dxfId="207" priority="50" operator="containsText" text="A">
      <formula>NOT(ISERROR(SEARCH("A",V20)))</formula>
    </cfRule>
  </conditionalFormatting>
  <conditionalFormatting sqref="AE20:AE26">
    <cfRule type="containsText" dxfId="206" priority="42" operator="containsText" text="E">
      <formula>NOT(ISERROR(SEARCH("E",AE20)))</formula>
    </cfRule>
    <cfRule type="containsText" dxfId="205" priority="43" operator="containsText" text="B">
      <formula>NOT(ISERROR(SEARCH("B",AE20)))</formula>
    </cfRule>
    <cfRule type="containsText" dxfId="204" priority="44" operator="containsText" text="A">
      <formula>NOT(ISERROR(SEARCH("A",AE20)))</formula>
    </cfRule>
  </conditionalFormatting>
  <conditionalFormatting sqref="AD20:AD26">
    <cfRule type="containsText" dxfId="203" priority="39" operator="containsText" text="E">
      <formula>NOT(ISERROR(SEARCH("E",AD20)))</formula>
    </cfRule>
    <cfRule type="containsText" dxfId="202" priority="40" operator="containsText" text="B">
      <formula>NOT(ISERROR(SEARCH("B",AD20)))</formula>
    </cfRule>
    <cfRule type="containsText" dxfId="201" priority="41" operator="containsText" text="A">
      <formula>NOT(ISERROR(SEARCH("A",AD20)))</formula>
    </cfRule>
  </conditionalFormatting>
  <conditionalFormatting sqref="AB27:AC33">
    <cfRule type="containsText" dxfId="200" priority="35" operator="containsText" text="E">
      <formula>NOT(ISERROR(SEARCH("E",AB27)))</formula>
    </cfRule>
    <cfRule type="containsText" dxfId="199" priority="36" operator="containsText" text="B">
      <formula>NOT(ISERROR(SEARCH("B",AB27)))</formula>
    </cfRule>
    <cfRule type="containsText" dxfId="198" priority="37" operator="containsText" text="A">
      <formula>NOT(ISERROR(SEARCH("A",AB27)))</formula>
    </cfRule>
  </conditionalFormatting>
  <conditionalFormatting sqref="F27:K33">
    <cfRule type="colorScale" priority="38">
      <colorScale>
        <cfvo type="min"/>
        <cfvo type="percentile" val="50"/>
        <cfvo type="max"/>
        <color rgb="FFF8696B"/>
        <color rgb="FFFFEB84"/>
        <color rgb="FF63BE7B"/>
      </colorScale>
    </cfRule>
  </conditionalFormatting>
  <conditionalFormatting sqref="V27:V33">
    <cfRule type="containsText" dxfId="197" priority="29" operator="containsText" text="D">
      <formula>NOT(ISERROR(SEARCH("D",V27)))</formula>
    </cfRule>
    <cfRule type="containsText" dxfId="196" priority="30" operator="containsText" text="S">
      <formula>NOT(ISERROR(SEARCH("S",V27)))</formula>
    </cfRule>
    <cfRule type="containsText" dxfId="195" priority="31" operator="containsText" text="F">
      <formula>NOT(ISERROR(SEARCH("F",V27)))</formula>
    </cfRule>
    <cfRule type="containsText" dxfId="194" priority="32" operator="containsText" text="E">
      <formula>NOT(ISERROR(SEARCH("E",V27)))</formula>
    </cfRule>
    <cfRule type="containsText" dxfId="193" priority="33" operator="containsText" text="B">
      <formula>NOT(ISERROR(SEARCH("B",V27)))</formula>
    </cfRule>
    <cfRule type="containsText" dxfId="192" priority="34" operator="containsText" text="A">
      <formula>NOT(ISERROR(SEARCH("A",V27)))</formula>
    </cfRule>
  </conditionalFormatting>
  <conditionalFormatting sqref="AE27:AE33">
    <cfRule type="containsText" dxfId="191" priority="26" operator="containsText" text="E">
      <formula>NOT(ISERROR(SEARCH("E",AE27)))</formula>
    </cfRule>
    <cfRule type="containsText" dxfId="190" priority="27" operator="containsText" text="B">
      <formula>NOT(ISERROR(SEARCH("B",AE27)))</formula>
    </cfRule>
    <cfRule type="containsText" dxfId="189" priority="28" operator="containsText" text="A">
      <formula>NOT(ISERROR(SEARCH("A",AE27)))</formula>
    </cfRule>
  </conditionalFormatting>
  <conditionalFormatting sqref="AD27:AD33">
    <cfRule type="containsText" dxfId="188" priority="23" operator="containsText" text="E">
      <formula>NOT(ISERROR(SEARCH("E",AD27)))</formula>
    </cfRule>
    <cfRule type="containsText" dxfId="187" priority="24" operator="containsText" text="B">
      <formula>NOT(ISERROR(SEARCH("B",AD27)))</formula>
    </cfRule>
    <cfRule type="containsText" dxfId="186" priority="25" operator="containsText" text="A">
      <formula>NOT(ISERROR(SEARCH("A",AD27)))</formula>
    </cfRule>
  </conditionalFormatting>
  <conditionalFormatting sqref="AB34:AC38">
    <cfRule type="containsText" dxfId="185" priority="19" operator="containsText" text="E">
      <formula>NOT(ISERROR(SEARCH("E",AB34)))</formula>
    </cfRule>
    <cfRule type="containsText" dxfId="184" priority="20" operator="containsText" text="B">
      <formula>NOT(ISERROR(SEARCH("B",AB34)))</formula>
    </cfRule>
    <cfRule type="containsText" dxfId="183" priority="21" operator="containsText" text="A">
      <formula>NOT(ISERROR(SEARCH("A",AB34)))</formula>
    </cfRule>
  </conditionalFormatting>
  <conditionalFormatting sqref="F34:K38">
    <cfRule type="colorScale" priority="22">
      <colorScale>
        <cfvo type="min"/>
        <cfvo type="percentile" val="50"/>
        <cfvo type="max"/>
        <color rgb="FFF8696B"/>
        <color rgb="FFFFEB84"/>
        <color rgb="FF63BE7B"/>
      </colorScale>
    </cfRule>
  </conditionalFormatting>
  <conditionalFormatting sqref="AE34:AE38">
    <cfRule type="containsText" dxfId="182" priority="10" operator="containsText" text="E">
      <formula>NOT(ISERROR(SEARCH("E",AE34)))</formula>
    </cfRule>
    <cfRule type="containsText" dxfId="181" priority="11" operator="containsText" text="B">
      <formula>NOT(ISERROR(SEARCH("B",AE34)))</formula>
    </cfRule>
    <cfRule type="containsText" dxfId="180" priority="12" operator="containsText" text="A">
      <formula>NOT(ISERROR(SEARCH("A",AE34)))</formula>
    </cfRule>
  </conditionalFormatting>
  <conditionalFormatting sqref="AD34:AD38">
    <cfRule type="containsText" dxfId="179" priority="7" operator="containsText" text="E">
      <formula>NOT(ISERROR(SEARCH("E",AD34)))</formula>
    </cfRule>
    <cfRule type="containsText" dxfId="178" priority="8" operator="containsText" text="B">
      <formula>NOT(ISERROR(SEARCH("B",AD34)))</formula>
    </cfRule>
    <cfRule type="containsText" dxfId="177" priority="9" operator="containsText" text="A">
      <formula>NOT(ISERROR(SEARCH("A",AD34)))</formula>
    </cfRule>
  </conditionalFormatting>
  <conditionalFormatting sqref="V34:V38">
    <cfRule type="containsText" dxfId="176" priority="1" operator="containsText" text="D">
      <formula>NOT(ISERROR(SEARCH("D",V34)))</formula>
    </cfRule>
    <cfRule type="containsText" dxfId="175" priority="2" operator="containsText" text="S">
      <formula>NOT(ISERROR(SEARCH("S",V34)))</formula>
    </cfRule>
    <cfRule type="containsText" dxfId="174" priority="3" operator="containsText" text="F">
      <formula>NOT(ISERROR(SEARCH("F",V34)))</formula>
    </cfRule>
    <cfRule type="containsText" dxfId="173" priority="4" operator="containsText" text="E">
      <formula>NOT(ISERROR(SEARCH("E",V34)))</formula>
    </cfRule>
    <cfRule type="containsText" dxfId="172" priority="5" operator="containsText" text="B">
      <formula>NOT(ISERROR(SEARCH("B",V34)))</formula>
    </cfRule>
    <cfRule type="containsText" dxfId="171" priority="6" operator="containsText" text="A">
      <formula>NOT(ISERROR(SEARCH("A",V34)))</formula>
    </cfRule>
  </conditionalFormatting>
  <dataValidations count="1">
    <dataValidation type="list" allowBlank="1" showInputMessage="1" showErrorMessage="1" sqref="AE2:AE38" xr:uid="{BC6BFD9F-44F3-F44F-B7B1-C478C9D05C65}">
      <formula1>"強風,外差し,イン先行,凍結防止,タフ"</formula1>
    </dataValidation>
  </dataValidations>
  <pageMargins left="0.7" right="0.7" top="0.75" bottom="0.75" header="0.3" footer="0.3"/>
  <pageSetup paperSize="9" orientation="portrait" horizontalDpi="4294967292" verticalDpi="4294967292"/>
  <ignoredErrors>
    <ignoredError sqref="L2:N3 L4:N13 L14:N19 L20:N26 L27:N33 L34:N3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2022-03-10T04:41:54Z</dcterms:modified>
</cp:coreProperties>
</file>