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filterPrivacy="1" showInkAnnotation="0" codeName="ThisWorkbook" autoCompressPictures="0"/>
  <xr:revisionPtr revIDLastSave="0" documentId="13_ncr:1_{739556D8-A93A-184A-88F4-12030674E4EC}" xr6:coauthVersionLast="47" xr6:coauthVersionMax="47" xr10:uidLastSave="{00000000-0000-0000-0000-000000000000}"/>
  <bookViews>
    <workbookView xWindow="0" yWindow="500" windowWidth="25600" windowHeight="14440" tabRatio="855" firstSheet="2" activeTab="2" xr2:uid="{00000000-000D-0000-FFFF-FFFF00000000}"/>
  </bookViews>
  <sheets>
    <sheet name="表の見方" sheetId="41" r:id="rId1"/>
    <sheet name="芝1200m" sheetId="31" r:id="rId2"/>
    <sheet name="芝1400m" sheetId="33" r:id="rId3"/>
    <sheet name="芝1600m" sheetId="34" r:id="rId4"/>
    <sheet name="芝1800m" sheetId="36" r:id="rId5"/>
    <sheet name="芝2000m" sheetId="37" r:id="rId6"/>
    <sheet name="芝2200m" sheetId="22" r:id="rId7"/>
    <sheet name="芝2400m" sheetId="38" r:id="rId8"/>
    <sheet name="芝2600m" sheetId="40" r:id="rId9"/>
    <sheet name="芝3000m" sheetId="26" r:id="rId10"/>
    <sheet name="ダ1200m" sheetId="29" r:id="rId11"/>
    <sheet name="ダ1400m" sheetId="25" r:id="rId12"/>
    <sheet name="ダ1800m" sheetId="30" r:id="rId13"/>
    <sheet name="ダ2000m" sheetId="39" r:id="rId14"/>
  </sheets>
  <definedNames>
    <definedName name="_xlnm._FilterDatabase" localSheetId="10" hidden="1">ダ1200m!$A$1:$AF$4</definedName>
    <definedName name="_xlnm._FilterDatabase" localSheetId="11" hidden="1">ダ1400m!$A$1:$AH$5</definedName>
    <definedName name="_xlnm._FilterDatabase" localSheetId="12" hidden="1">ダ1800m!$A$1:$AK$8</definedName>
    <definedName name="_xlnm._FilterDatabase" localSheetId="13" hidden="1">ダ2000m!$A$1:$AL$2</definedName>
    <definedName name="_xlnm._FilterDatabase" localSheetId="1" hidden="1">芝1200m!$A$1:$AH$1</definedName>
    <definedName name="_xlnm._FilterDatabase" localSheetId="2" hidden="1">芝1400m!$A$1:$AJ$2</definedName>
    <definedName name="_xlnm._FilterDatabase" localSheetId="3" hidden="1">芝1600m!$A$1:$AL$2</definedName>
    <definedName name="_xlnm._FilterDatabase" localSheetId="4" hidden="1">芝1800m!$A$1:$AM$2</definedName>
    <definedName name="_xlnm._FilterDatabase" localSheetId="5" hidden="1">芝2000m!$A$1:$AN$2</definedName>
    <definedName name="_xlnm._FilterDatabase" localSheetId="6" hidden="1">芝2200m!$A$1:$AO$2</definedName>
    <definedName name="_xlnm._FilterDatabase" localSheetId="7" hidden="1">芝2400m!$A$1:$AP$2</definedName>
    <definedName name="_xlnm._FilterDatabase" localSheetId="8" hidden="1">芝2600m!$A$1:$AQ$1</definedName>
    <definedName name="_xlnm._FilterDatabase" localSheetId="9" hidden="1">芝3000m!$A$1:$AS$2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6" i="34" l="1"/>
  <c r="S5" i="36" l="1"/>
  <c r="R5" i="36"/>
  <c r="Q5" i="36"/>
  <c r="P5" i="36"/>
  <c r="O5" i="36"/>
  <c r="S4" i="36"/>
  <c r="R4" i="36"/>
  <c r="Q4" i="36"/>
  <c r="P4" i="36"/>
  <c r="O4" i="36"/>
  <c r="R7" i="34"/>
  <c r="Q7" i="34"/>
  <c r="P7" i="34"/>
  <c r="O7" i="34"/>
  <c r="N7" i="34"/>
  <c r="R6" i="34"/>
  <c r="Q6" i="34"/>
  <c r="P6" i="34"/>
  <c r="O6" i="34"/>
  <c r="R5" i="34"/>
  <c r="Q5" i="34"/>
  <c r="P5" i="34"/>
  <c r="O5" i="34"/>
  <c r="N5" i="34"/>
  <c r="P3" i="33"/>
  <c r="O3" i="33"/>
  <c r="N3" i="33"/>
  <c r="M3" i="33"/>
  <c r="T3" i="39"/>
  <c r="S3" i="39"/>
  <c r="R3" i="39"/>
  <c r="Q3" i="39"/>
  <c r="P3" i="39"/>
  <c r="S15" i="30"/>
  <c r="R15" i="30"/>
  <c r="Q15" i="30"/>
  <c r="P15" i="30"/>
  <c r="O15" i="30"/>
  <c r="S14" i="30"/>
  <c r="R14" i="30"/>
  <c r="Q14" i="30"/>
  <c r="P14" i="30"/>
  <c r="O14" i="30"/>
  <c r="S13" i="30"/>
  <c r="R13" i="30"/>
  <c r="Q13" i="30"/>
  <c r="P13" i="30"/>
  <c r="O13" i="30"/>
  <c r="S12" i="30"/>
  <c r="R12" i="30"/>
  <c r="Q12" i="30"/>
  <c r="P12" i="30"/>
  <c r="O12" i="30"/>
  <c r="S11" i="30"/>
  <c r="R11" i="30"/>
  <c r="Q11" i="30"/>
  <c r="P11" i="30"/>
  <c r="O11" i="30"/>
  <c r="S10" i="30"/>
  <c r="R10" i="30"/>
  <c r="Q10" i="30"/>
  <c r="P10" i="30"/>
  <c r="O10" i="30"/>
  <c r="S9" i="30"/>
  <c r="R9" i="30"/>
  <c r="Q9" i="30"/>
  <c r="P9" i="30"/>
  <c r="O9" i="30"/>
  <c r="P9" i="25"/>
  <c r="O9" i="25"/>
  <c r="N9" i="25"/>
  <c r="M9" i="25"/>
  <c r="P8" i="25"/>
  <c r="O8" i="25"/>
  <c r="N8" i="25"/>
  <c r="M8" i="25"/>
  <c r="P7" i="25"/>
  <c r="O7" i="25"/>
  <c r="N7" i="25"/>
  <c r="M7" i="25"/>
  <c r="P6" i="25"/>
  <c r="O6" i="25"/>
  <c r="N6" i="25"/>
  <c r="M6" i="25"/>
  <c r="N9" i="29"/>
  <c r="M9" i="29"/>
  <c r="L9" i="29"/>
  <c r="N8" i="29"/>
  <c r="M8" i="29"/>
  <c r="L8" i="29"/>
  <c r="N7" i="29"/>
  <c r="M7" i="29"/>
  <c r="L7" i="29"/>
  <c r="N6" i="29"/>
  <c r="M6" i="29"/>
  <c r="L6" i="29"/>
  <c r="Y2" i="26"/>
  <c r="W2" i="40"/>
  <c r="V2" i="38"/>
  <c r="U2" i="22"/>
  <c r="T3" i="37"/>
  <c r="T2" i="37"/>
  <c r="S3" i="36"/>
  <c r="S2" i="36"/>
  <c r="R3" i="34"/>
  <c r="R4" i="34"/>
  <c r="R2" i="34"/>
  <c r="T2" i="39"/>
  <c r="S3" i="30"/>
  <c r="S4" i="30"/>
  <c r="S5" i="30"/>
  <c r="S6" i="30"/>
  <c r="S7" i="30"/>
  <c r="S8" i="30"/>
  <c r="S2" i="30"/>
  <c r="S3" i="37" l="1"/>
  <c r="R3" i="37"/>
  <c r="Q3" i="37"/>
  <c r="P3" i="37"/>
  <c r="Q4" i="34"/>
  <c r="P4" i="34"/>
  <c r="O4" i="34"/>
  <c r="N4" i="34"/>
  <c r="R8" i="30"/>
  <c r="Q8" i="30"/>
  <c r="P8" i="30"/>
  <c r="O8" i="30"/>
  <c r="R7" i="30"/>
  <c r="Q7" i="30"/>
  <c r="P7" i="30"/>
  <c r="O7" i="30"/>
  <c r="P5" i="25"/>
  <c r="O5" i="25"/>
  <c r="N5" i="25"/>
  <c r="M5" i="25"/>
  <c r="M2" i="33" l="1"/>
  <c r="R3" i="36" l="1"/>
  <c r="Q3" i="36"/>
  <c r="P3" i="36"/>
  <c r="O3" i="36"/>
  <c r="Q3" i="34"/>
  <c r="P3" i="34"/>
  <c r="O3" i="34"/>
  <c r="N3" i="34"/>
  <c r="N5" i="29"/>
  <c r="M5" i="29"/>
  <c r="L5" i="29"/>
  <c r="U2" i="26"/>
  <c r="V2" i="40"/>
  <c r="U2" i="40"/>
  <c r="T2" i="40"/>
  <c r="S2" i="40"/>
  <c r="S2" i="39"/>
  <c r="R2" i="39"/>
  <c r="Q2" i="39"/>
  <c r="P2" i="39"/>
  <c r="L2" i="31"/>
  <c r="M2" i="31"/>
  <c r="N2" i="31"/>
  <c r="X2" i="26"/>
  <c r="L3" i="29"/>
  <c r="M3" i="29"/>
  <c r="N3" i="29"/>
  <c r="U2" i="38"/>
  <c r="T2" i="38"/>
  <c r="S2" i="38"/>
  <c r="R2" i="38"/>
  <c r="S2" i="37"/>
  <c r="R2" i="37"/>
  <c r="Q2" i="37"/>
  <c r="P2" i="37"/>
  <c r="R2" i="36"/>
  <c r="Q2" i="36"/>
  <c r="P2" i="36"/>
  <c r="O2" i="36"/>
  <c r="Q2" i="34"/>
  <c r="P2" i="34"/>
  <c r="O2" i="34"/>
  <c r="N2" i="34"/>
  <c r="P2" i="33"/>
  <c r="O2" i="33"/>
  <c r="N2" i="33"/>
  <c r="R6" i="30"/>
  <c r="Q6" i="30"/>
  <c r="P6" i="30"/>
  <c r="O6" i="30"/>
  <c r="R5" i="30"/>
  <c r="Q5" i="30"/>
  <c r="P5" i="30"/>
  <c r="O5" i="30"/>
  <c r="R4" i="30"/>
  <c r="Q4" i="30"/>
  <c r="P4" i="30"/>
  <c r="O4" i="30"/>
  <c r="R3" i="30"/>
  <c r="Q3" i="30"/>
  <c r="P3" i="30"/>
  <c r="O3" i="30"/>
  <c r="R2" i="30"/>
  <c r="Q2" i="30"/>
  <c r="P2" i="30"/>
  <c r="O2" i="30"/>
  <c r="N4" i="29"/>
  <c r="M4" i="29"/>
  <c r="L4" i="29"/>
  <c r="N2" i="29"/>
  <c r="M2" i="29"/>
  <c r="L2" i="29"/>
  <c r="W2" i="26"/>
  <c r="V2" i="26"/>
  <c r="P4" i="25"/>
  <c r="O4" i="25"/>
  <c r="N4" i="25"/>
  <c r="M4" i="25"/>
  <c r="P3" i="25"/>
  <c r="O3" i="25"/>
  <c r="N3" i="25"/>
  <c r="M3" i="25"/>
  <c r="P2" i="25"/>
  <c r="O2" i="25"/>
  <c r="N2" i="25"/>
  <c r="M2" i="25"/>
  <c r="T2" i="22"/>
  <c r="S2" i="22"/>
  <c r="R2" i="22"/>
  <c r="Q2"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465730C4-B08B-464B-8582-DEAC9019625E}">
      <text>
        <r>
          <rPr>
            <b/>
            <sz val="10"/>
            <color rgb="FF000000"/>
            <rFont val="ＭＳ Ｐゴシック"/>
            <family val="2"/>
            <charset val="128"/>
          </rPr>
          <t>牝馬限定レースの場合は背景色が薄赤色になります</t>
        </r>
      </text>
    </comment>
    <comment ref="Y2" authorId="0" shapeId="0" xr:uid="{8BBE467D-8416-E149-A52E-16C2E68A1438}">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66B9077E-91CD-B949-9932-9A9CA50873BC}">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0E60EA42-3BB4-054F-8411-6C7482020DB8}">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<sst xmlns="http://schemas.openxmlformats.org/spreadsheetml/2006/main" count="1269" uniqueCount="448">
  <si>
    <t>日付</t>
    <rPh sb="0" eb="2">
      <t>ヒヅケ</t>
    </rPh>
    <phoneticPr fontId="2"/>
  </si>
  <si>
    <t>馬場</t>
    <rPh sb="0" eb="2">
      <t>ババ</t>
    </rPh>
    <phoneticPr fontId="2"/>
  </si>
  <si>
    <t>勝ち馬</t>
    <rPh sb="0" eb="1">
      <t>カ</t>
    </rPh>
    <rPh sb="2" eb="3">
      <t>ウマ</t>
    </rPh>
    <phoneticPr fontId="2"/>
  </si>
  <si>
    <t>上3F</t>
    <rPh sb="0" eb="1">
      <t>ウエ</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</si>
  <si>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</si>
  <si>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</si>
  <si>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</si>
  <si>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</si>
  <si>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</si>
  <si>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</si>
  <si>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</si>
  <si>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</si>
  <si>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</si>
  <si>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</si>
  <si>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</si>
  <si>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</si>
  <si>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</si>
  <si>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</si>
  <si>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クラス</t>
    <phoneticPr fontId="2"/>
  </si>
  <si>
    <t>タイム</t>
    <phoneticPr fontId="2"/>
  </si>
  <si>
    <t>1F</t>
    <phoneticPr fontId="2"/>
  </si>
  <si>
    <t>2F</t>
    <phoneticPr fontId="2"/>
  </si>
  <si>
    <t>3F</t>
    <phoneticPr fontId="2"/>
  </si>
  <si>
    <t>4F</t>
    <phoneticPr fontId="2"/>
  </si>
  <si>
    <t>5F</t>
    <phoneticPr fontId="2"/>
  </si>
  <si>
    <t>6F</t>
    <phoneticPr fontId="2"/>
  </si>
  <si>
    <t>7F</t>
    <phoneticPr fontId="2"/>
  </si>
  <si>
    <t>中1F</t>
    <rPh sb="0" eb="1">
      <t>ナカ</t>
    </rPh>
    <phoneticPr fontId="2"/>
  </si>
  <si>
    <t>ペース</t>
    <phoneticPr fontId="2"/>
  </si>
  <si>
    <t>コメント</t>
    <phoneticPr fontId="2"/>
  </si>
  <si>
    <t>8F</t>
    <phoneticPr fontId="2"/>
  </si>
  <si>
    <t>9F</t>
    <phoneticPr fontId="2"/>
  </si>
  <si>
    <t>10F</t>
    <phoneticPr fontId="2"/>
  </si>
  <si>
    <t>11F</t>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</si>
  <si>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</si>
  <si>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</si>
  <si>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</si>
  <si>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</si>
  <si>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</si>
  <si>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</si>
  <si>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</si>
  <si>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</si>
  <si>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</si>
  <si>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</si>
  <si>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</si>
  <si>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</si>
  <si>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</si>
  <si>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</si>
  <si>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</si>
  <si>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</si>
  <si>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</si>
  <si>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</si>
  <si>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</si>
  <si>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</si>
  <si>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</si>
  <si>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</si>
  <si>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</si>
  <si>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</si>
  <si>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</si>
  <si>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バイアス</t>
    <phoneticPr fontId="1"/>
  </si>
  <si>
    <t>中2F</t>
    <rPh sb="0" eb="1">
      <t>ナカ</t>
    </rPh>
    <phoneticPr fontId="1"/>
  </si>
  <si>
    <t>1F</t>
    <phoneticPr fontId="1"/>
  </si>
  <si>
    <t>2F</t>
    <phoneticPr fontId="1"/>
  </si>
  <si>
    <t>3F</t>
    <phoneticPr fontId="1"/>
  </si>
  <si>
    <t>4F</t>
    <phoneticPr fontId="1"/>
  </si>
  <si>
    <t>5F</t>
    <phoneticPr fontId="1"/>
  </si>
  <si>
    <t>6F</t>
    <phoneticPr fontId="1"/>
  </si>
  <si>
    <t>7F</t>
    <phoneticPr fontId="1"/>
  </si>
  <si>
    <t>8F</t>
    <phoneticPr fontId="1"/>
  </si>
  <si>
    <t>中3F</t>
    <rPh sb="0" eb="1">
      <t>ナカ</t>
    </rPh>
    <phoneticPr fontId="1"/>
  </si>
  <si>
    <t>コメント</t>
    <phoneticPr fontId="1"/>
  </si>
  <si>
    <t>9F</t>
    <phoneticPr fontId="1"/>
  </si>
  <si>
    <t>中4F</t>
    <rPh sb="0" eb="1">
      <t>ナカ</t>
    </rPh>
    <phoneticPr fontId="1"/>
  </si>
  <si>
    <t>10F</t>
    <phoneticPr fontId="1"/>
  </si>
  <si>
    <t>11F</t>
    <phoneticPr fontId="1"/>
  </si>
  <si>
    <t>中5F</t>
    <rPh sb="0" eb="1">
      <t>ナカ</t>
    </rPh>
    <phoneticPr fontId="1"/>
  </si>
  <si>
    <t>12F</t>
    <phoneticPr fontId="3"/>
  </si>
  <si>
    <t>13F</t>
    <phoneticPr fontId="3"/>
  </si>
  <si>
    <t>14F</t>
    <phoneticPr fontId="3"/>
  </si>
  <si>
    <t>15F</t>
    <phoneticPr fontId="2"/>
  </si>
  <si>
    <t>中9F</t>
    <rPh sb="0" eb="1">
      <t>ナカ</t>
    </rPh>
    <phoneticPr fontId="2"/>
  </si>
  <si>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</si>
  <si>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</si>
  <si>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</si>
  <si>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</si>
  <si>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</si>
  <si>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</si>
  <si>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</si>
  <si>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</si>
  <si>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</si>
  <si>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</si>
  <si>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</si>
  <si>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</si>
  <si>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</si>
  <si>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レースクラス</t>
    <phoneticPr fontId="1"/>
  </si>
  <si>
    <t>ラップタイム</t>
    <phoneticPr fontId="1"/>
  </si>
  <si>
    <t>使用コース</t>
    <rPh sb="0" eb="2">
      <t>シヨウ</t>
    </rPh>
    <phoneticPr fontId="1"/>
  </si>
  <si>
    <t>ペース補正</t>
    <rPh sb="3" eb="5">
      <t>ホセイ</t>
    </rPh>
    <phoneticPr fontId="1"/>
  </si>
  <si>
    <t>タイムレベル</t>
    <phoneticPr fontId="1"/>
  </si>
  <si>
    <t>メンバーレベル</t>
    <phoneticPr fontId="1"/>
  </si>
  <si>
    <t>ペ補</t>
    <rPh sb="1" eb="2">
      <t>ホセイ</t>
    </rPh>
    <phoneticPr fontId="3"/>
  </si>
  <si>
    <t>7F</t>
    <phoneticPr fontId="1"/>
  </si>
  <si>
    <t>8F</t>
    <phoneticPr fontId="1"/>
  </si>
  <si>
    <t>9F</t>
    <phoneticPr fontId="1"/>
  </si>
  <si>
    <t>ペース</t>
    <phoneticPr fontId="1"/>
  </si>
  <si>
    <t>バイアス</t>
    <phoneticPr fontId="1"/>
  </si>
  <si>
    <t>コメント</t>
    <phoneticPr fontId="1"/>
  </si>
  <si>
    <t>コース</t>
    <phoneticPr fontId="12"/>
  </si>
  <si>
    <t>8F</t>
    <phoneticPr fontId="1"/>
  </si>
  <si>
    <t>9F</t>
    <phoneticPr fontId="1"/>
  </si>
  <si>
    <t>10F</t>
    <phoneticPr fontId="1"/>
  </si>
  <si>
    <t>コース</t>
    <phoneticPr fontId="3"/>
  </si>
  <si>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</si>
  <si>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</si>
  <si>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</si>
  <si>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</si>
  <si>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</si>
  <si>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</si>
  <si>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</si>
  <si>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</si>
  <si>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</si>
  <si>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</si>
  <si>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</si>
  <si>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</si>
  <si>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</si>
  <si>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</si>
  <si>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中6F</t>
    <rPh sb="0" eb="1">
      <t>ナカ</t>
    </rPh>
    <phoneticPr fontId="1"/>
  </si>
  <si>
    <t>ペース</t>
    <phoneticPr fontId="1"/>
  </si>
  <si>
    <t>バイアス</t>
    <phoneticPr fontId="1"/>
  </si>
  <si>
    <t>コメント</t>
    <phoneticPr fontId="1"/>
  </si>
  <si>
    <t>コース</t>
    <phoneticPr fontId="12"/>
  </si>
  <si>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</si>
  <si>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</si>
  <si>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</si>
  <si>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</si>
  <si>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</si>
  <si>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</si>
  <si>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</si>
  <si>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</si>
  <si>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</si>
  <si>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</si>
  <si>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</si>
  <si>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</si>
  <si>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</si>
  <si>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2"/>
  </si>
  <si>
    <t>13F</t>
    <phoneticPr fontId="1"/>
  </si>
  <si>
    <t>中7F</t>
    <rPh sb="0" eb="1">
      <t>ナk</t>
    </rPh>
    <phoneticPr fontId="1"/>
  </si>
  <si>
    <t>ペース</t>
    <phoneticPr fontId="1"/>
  </si>
  <si>
    <t>コース</t>
    <phoneticPr fontId="12"/>
  </si>
  <si>
    <t>バイアス</t>
    <phoneticPr fontId="1"/>
  </si>
  <si>
    <t>コメント</t>
    <phoneticPr fontId="1"/>
  </si>
  <si>
    <t>A</t>
    <phoneticPr fontId="3"/>
  </si>
  <si>
    <t>含水(ゴ)</t>
    <rPh sb="0" eb="2">
      <t>ガンス</t>
    </rPh>
    <phoneticPr fontId="12"/>
  </si>
  <si>
    <t>含水(4)</t>
    <rPh sb="0" eb="2">
      <t>ガンス</t>
    </rPh>
    <phoneticPr fontId="12"/>
  </si>
  <si>
    <t>勝ち馬メモ</t>
    <rPh sb="0" eb="1">
      <t>カ</t>
    </rPh>
    <rPh sb="2" eb="5">
      <t>ウm</t>
    </rPh>
    <phoneticPr fontId="1"/>
  </si>
  <si>
    <t>OP</t>
    <phoneticPr fontId="12"/>
  </si>
  <si>
    <t>A</t>
    <phoneticPr fontId="12"/>
  </si>
  <si>
    <t>D</t>
    <phoneticPr fontId="12"/>
  </si>
  <si>
    <t>D</t>
    <phoneticPr fontId="3"/>
  </si>
  <si>
    <t>C</t>
    <phoneticPr fontId="12"/>
  </si>
  <si>
    <t>新馬</t>
    <rPh sb="0" eb="2">
      <t>シンバ</t>
    </rPh>
    <phoneticPr fontId="12"/>
  </si>
  <si>
    <t>3 1勝</t>
    <rPh sb="3" eb="4">
      <t>ショウ</t>
    </rPh>
    <phoneticPr fontId="12"/>
  </si>
  <si>
    <t>未勝利</t>
    <rPh sb="0" eb="3">
      <t>ミショウリ</t>
    </rPh>
    <phoneticPr fontId="12"/>
  </si>
  <si>
    <t>1勝</t>
    <rPh sb="1" eb="2">
      <t>ショウ</t>
    </rPh>
    <phoneticPr fontId="12"/>
  </si>
  <si>
    <t>2勝</t>
    <rPh sb="1" eb="2">
      <t>ショウ</t>
    </rPh>
    <phoneticPr fontId="12"/>
  </si>
  <si>
    <t>未勝利</t>
    <rPh sb="0" eb="3">
      <t>ミショウリ</t>
    </rPh>
    <phoneticPr fontId="3"/>
  </si>
  <si>
    <t>1勝</t>
    <rPh sb="1" eb="2">
      <t>ショウ</t>
    </rPh>
    <phoneticPr fontId="3"/>
  </si>
  <si>
    <t>未勝利</t>
    <rPh sb="0" eb="1">
      <t>ミショウリ</t>
    </rPh>
    <phoneticPr fontId="12"/>
  </si>
  <si>
    <t>3勝</t>
    <rPh sb="1" eb="2">
      <t>ショウ</t>
    </rPh>
    <phoneticPr fontId="12"/>
  </si>
  <si>
    <t>2勝</t>
    <rPh sb="1" eb="2">
      <t>ショウ</t>
    </rPh>
    <phoneticPr fontId="3"/>
  </si>
  <si>
    <t>E</t>
    <phoneticPr fontId="12"/>
  </si>
  <si>
    <t>OP</t>
    <phoneticPr fontId="3"/>
  </si>
  <si>
    <t>3 1勝</t>
    <rPh sb="3" eb="4">
      <t>ショウ</t>
    </rPh>
    <phoneticPr fontId="3"/>
  </si>
  <si>
    <t>B</t>
    <phoneticPr fontId="3"/>
  </si>
  <si>
    <t>クッション</t>
    <phoneticPr fontId="12"/>
  </si>
  <si>
    <t>クッション</t>
    <phoneticPr fontId="3"/>
  </si>
  <si>
    <t>下5F</t>
    <rPh sb="0" eb="1">
      <t xml:space="preserve">シタ </t>
    </rPh>
    <phoneticPr fontId="1"/>
  </si>
  <si>
    <t>含水(ゴ)</t>
    <rPh sb="0" eb="2">
      <t>ガンスイ</t>
    </rPh>
    <phoneticPr fontId="12"/>
  </si>
  <si>
    <t>含水(4)</t>
    <rPh sb="0" eb="2">
      <t>ガンスイ</t>
    </rPh>
    <phoneticPr fontId="12"/>
  </si>
  <si>
    <t>馬場L</t>
    <rPh sb="0" eb="2">
      <t>ババ</t>
    </rPh>
    <phoneticPr fontId="12"/>
  </si>
  <si>
    <t>後半5F</t>
    <rPh sb="0" eb="2">
      <t>コウハn</t>
    </rPh>
    <phoneticPr fontId="1"/>
  </si>
  <si>
    <t>ゴール前含水率</t>
    <rPh sb="4" eb="7">
      <t>ガンスイ</t>
    </rPh>
    <phoneticPr fontId="12"/>
  </si>
  <si>
    <t>4コーナー含水率</t>
    <rPh sb="5" eb="8">
      <t>ガンスイ</t>
    </rPh>
    <phoneticPr fontId="12"/>
  </si>
  <si>
    <t>独自馬場レベル</t>
    <rPh sb="0" eb="2">
      <t>ドクジ</t>
    </rPh>
    <rPh sb="2" eb="4">
      <t>b</t>
    </rPh>
    <phoneticPr fontId="12"/>
  </si>
  <si>
    <t>3勝</t>
    <rPh sb="1" eb="2">
      <t>ショウル</t>
    </rPh>
    <phoneticPr fontId="12"/>
  </si>
  <si>
    <t>下5F</t>
    <rPh sb="0" eb="1">
      <t xml:space="preserve">シタ </t>
    </rPh>
    <phoneticPr fontId="12"/>
  </si>
  <si>
    <t>マイシンフォニー</t>
    <phoneticPr fontId="12"/>
  </si>
  <si>
    <t>ランスオブウェイブが逃げてそれをタマモタップダンスが追いかける展開。その２頭が最後は３着以下を突き離してワンツーとなった。</t>
    <phoneticPr fontId="12"/>
  </si>
  <si>
    <t>ランスオブウェイブ</t>
    <phoneticPr fontId="12"/>
  </si>
  <si>
    <t>断然人気のマスキエッタが逃げて未勝利レベルにしてもかなりのスローペース。そりゃこんなペースで行ければマスキエッタが逃げ切るのも当然。</t>
    <phoneticPr fontId="12"/>
  </si>
  <si>
    <t>マスキエッタ</t>
    <phoneticPr fontId="12"/>
  </si>
  <si>
    <t>平均ペースで流れて地力がはっきりと問われた一戦。今回が初ダートだったノットゥルノが断然人気に応えて圧勝となった。</t>
    <phoneticPr fontId="12"/>
  </si>
  <si>
    <t>ノットゥルノ</t>
    <phoneticPr fontId="12"/>
  </si>
  <si>
    <t>新馬戦にしてもかなりのスローペース。２番手につけたメイショウクリフトが人気に応えて圧勝となった。</t>
    <phoneticPr fontId="12"/>
  </si>
  <si>
    <t>メイショウクリフト</t>
    <phoneticPr fontId="12"/>
  </si>
  <si>
    <t>阪神芝は開幕週でやはり高速馬場に。内枠から好位をセンス良く立ち回ったマイシンフォニーが人気に応えて勝利。</t>
    <phoneticPr fontId="12"/>
  </si>
  <si>
    <t>M</t>
    <phoneticPr fontId="12"/>
  </si>
  <si>
    <t>消耗</t>
    <rPh sb="0" eb="2">
      <t>ショウモウ</t>
    </rPh>
    <phoneticPr fontId="12"/>
  </si>
  <si>
    <t>良</t>
    <rPh sb="0" eb="1">
      <t>ヨイ</t>
    </rPh>
    <phoneticPr fontId="12"/>
  </si>
  <si>
    <t>ﾏｼﾞｪｽﾃｨｯｸｳｫﾘｱｰ</t>
    <phoneticPr fontId="12"/>
  </si>
  <si>
    <t>エスポワールシチー</t>
    <phoneticPr fontId="12"/>
  </si>
  <si>
    <t>コパノリッキー</t>
    <phoneticPr fontId="12"/>
  </si>
  <si>
    <t>SS</t>
    <phoneticPr fontId="12"/>
  </si>
  <si>
    <t>平坦</t>
    <rPh sb="0" eb="2">
      <t>ヘイタn</t>
    </rPh>
    <phoneticPr fontId="12"/>
  </si>
  <si>
    <t>イントゥミスチーフ</t>
    <phoneticPr fontId="12"/>
  </si>
  <si>
    <t>ダノンレジェンド</t>
    <phoneticPr fontId="12"/>
  </si>
  <si>
    <t>ｱﾒﾘｶﾝﾍﾟｲﾄﾘｵｯﾄ</t>
    <phoneticPr fontId="12"/>
  </si>
  <si>
    <t>ハーツクライ</t>
    <phoneticPr fontId="12"/>
  </si>
  <si>
    <t>ホッコータルマエ</t>
    <phoneticPr fontId="12"/>
  </si>
  <si>
    <t>キングカメハメハ</t>
    <phoneticPr fontId="12"/>
  </si>
  <si>
    <t>S</t>
    <phoneticPr fontId="12"/>
  </si>
  <si>
    <t>平坦</t>
    <rPh sb="0" eb="1">
      <t>ヘイタn</t>
    </rPh>
    <phoneticPr fontId="12"/>
  </si>
  <si>
    <t>シルバーステート</t>
    <phoneticPr fontId="12"/>
  </si>
  <si>
    <t>リーチザクラウン</t>
    <phoneticPr fontId="12"/>
  </si>
  <si>
    <t>ザファクター</t>
    <phoneticPr fontId="12"/>
  </si>
  <si>
    <t>馬名</t>
    <rPh sb="0" eb="2">
      <t>ウマメイ</t>
    </rPh>
    <phoneticPr fontId="12"/>
  </si>
  <si>
    <t>瞬発</t>
    <rPh sb="0" eb="2">
      <t>シュンパテゥ</t>
    </rPh>
    <phoneticPr fontId="12"/>
  </si>
  <si>
    <t>ディープインパクト</t>
    <phoneticPr fontId="12"/>
  </si>
  <si>
    <t>ドゥラメンテ</t>
    <phoneticPr fontId="12"/>
  </si>
  <si>
    <t>先行タイプの馬は多かったが大外枠からコンクパールが先手を奪う展開。この形を取れれば強いようで、コンクパールがそのまま押し切って勝利となった。</t>
    <phoneticPr fontId="3"/>
  </si>
  <si>
    <t>コンクパール</t>
    <phoneticPr fontId="3"/>
  </si>
  <si>
    <t>H</t>
    <phoneticPr fontId="3"/>
  </si>
  <si>
    <t>消耗</t>
    <rPh sb="0" eb="2">
      <t>ショウモウ</t>
    </rPh>
    <phoneticPr fontId="3"/>
  </si>
  <si>
    <t>良</t>
    <rPh sb="0" eb="1">
      <t>ヨイ</t>
    </rPh>
    <phoneticPr fontId="3"/>
  </si>
  <si>
    <t>アメリカンファラオ</t>
    <phoneticPr fontId="3"/>
  </si>
  <si>
    <t>ヘニーヒューズ</t>
    <phoneticPr fontId="3"/>
  </si>
  <si>
    <t>フリオーソ</t>
    <phoneticPr fontId="3"/>
  </si>
  <si>
    <t>低調なメンバーレベルでかなりのスローペース戦に。そんな低レベルなメンバーの中でも相対的に上位だったラボンダンスが人気に応えて順当勝ち。</t>
    <phoneticPr fontId="12"/>
  </si>
  <si>
    <t>ラボンダンス</t>
    <phoneticPr fontId="12"/>
  </si>
  <si>
    <t>タートルボウル</t>
    <phoneticPr fontId="12"/>
  </si>
  <si>
    <t>オルフェーヴル</t>
    <phoneticPr fontId="12"/>
  </si>
  <si>
    <t>ヴァンセンヌ</t>
    <phoneticPr fontId="12"/>
  </si>
  <si>
    <t>ダイメイイースターが逃げてそこまで速くはない流れ。番手から早めに抜け出したミッキークイックが差し勢をしのいで押し切り勝ち。</t>
    <phoneticPr fontId="3"/>
  </si>
  <si>
    <t>ミッキークイック</t>
    <phoneticPr fontId="3"/>
  </si>
  <si>
    <t>S</t>
    <phoneticPr fontId="3"/>
  </si>
  <si>
    <t>平坦</t>
    <rPh sb="0" eb="2">
      <t>ヘイタn</t>
    </rPh>
    <phoneticPr fontId="3"/>
  </si>
  <si>
    <t>ミッキーアイル</t>
    <phoneticPr fontId="3"/>
  </si>
  <si>
    <t>キズナ</t>
    <phoneticPr fontId="3"/>
  </si>
  <si>
    <t>ローエングリン</t>
    <phoneticPr fontId="3"/>
  </si>
  <si>
    <t>少頭数でネバーゴーンアウトが逃げてかなりのスローペース戦に。最後は上がり勝負になったが、スムーズに立ち回ったロックユーが抜け出して勝利。</t>
    <phoneticPr fontId="12"/>
  </si>
  <si>
    <t>ロックユー</t>
    <phoneticPr fontId="12"/>
  </si>
  <si>
    <t>瞬発</t>
    <rPh sb="0" eb="1">
      <t>シュンパテゥ</t>
    </rPh>
    <phoneticPr fontId="12"/>
  </si>
  <si>
    <t>B</t>
    <phoneticPr fontId="12"/>
  </si>
  <si>
    <t>アルサトワ/カイザーバローズ</t>
    <phoneticPr fontId="12"/>
  </si>
  <si>
    <t>ルーラーシップ/ディープインパクト</t>
    <phoneticPr fontId="12"/>
  </si>
  <si>
    <t>ﾎﾟｲﾝﾄｵﾌﾞｴﾝﾄﾘｰ</t>
    <phoneticPr fontId="12"/>
  </si>
  <si>
    <t>アルサトワが逃げてかなりのスローペース。そのままアルサトワが押し切るかに見えたが、最後に外からカイザーバローズが突っこんできて同着優勝となった。</t>
    <phoneticPr fontId="12"/>
  </si>
  <si>
    <t>ややゆったり流れて好位追走のダーリントンホールとファルコニアが抜け出す展開。最後の最後にエアファンディタが大外から突っこんできて大接戦となった。</t>
    <phoneticPr fontId="12"/>
  </si>
  <si>
    <t>エアファンディタ</t>
    <phoneticPr fontId="12"/>
  </si>
  <si>
    <t>ハットトリック</t>
    <phoneticPr fontId="12"/>
  </si>
  <si>
    <t>ニューアプローチ</t>
    <phoneticPr fontId="12"/>
  </si>
  <si>
    <t>オセアダイナスティが逃げてメガゴールドが番手につける展開。最後は人気のゴールドハイアーとメガゴールドの一騎打ちで大接戦の結果になった。</t>
    <phoneticPr fontId="12"/>
  </si>
  <si>
    <t>メガゴールド</t>
    <phoneticPr fontId="12"/>
  </si>
  <si>
    <t>ゴールドシップ</t>
    <phoneticPr fontId="12"/>
  </si>
  <si>
    <t>ヘニーヒューズ</t>
    <phoneticPr fontId="12"/>
  </si>
  <si>
    <t>瞬発</t>
    <rPh sb="0" eb="2">
      <t>シュンパテゥ</t>
    </rPh>
    <phoneticPr fontId="3"/>
  </si>
  <si>
    <t>オルフェーヴル</t>
    <phoneticPr fontId="3"/>
  </si>
  <si>
    <t>ステイゴールド</t>
    <phoneticPr fontId="3"/>
  </si>
  <si>
    <t>コパノフランシス</t>
    <phoneticPr fontId="12"/>
  </si>
  <si>
    <t>ロードカナロア</t>
    <phoneticPr fontId="12"/>
  </si>
  <si>
    <t>ブラックタイド</t>
    <phoneticPr fontId="12"/>
  </si>
  <si>
    <t>ブリヨンカズマ</t>
    <phoneticPr fontId="12"/>
  </si>
  <si>
    <t>クロフネ</t>
    <phoneticPr fontId="12"/>
  </si>
  <si>
    <t>キズナ</t>
    <phoneticPr fontId="12"/>
  </si>
  <si>
    <t>メイショウキッド</t>
    <phoneticPr fontId="3"/>
  </si>
  <si>
    <t>ホッコータルマエ</t>
    <phoneticPr fontId="3"/>
  </si>
  <si>
    <t>コパノリッキー</t>
    <phoneticPr fontId="3"/>
  </si>
  <si>
    <t>シニスターミニスター</t>
    <phoneticPr fontId="3"/>
  </si>
  <si>
    <t>エルデスペラード</t>
    <phoneticPr fontId="12"/>
  </si>
  <si>
    <t>バゴ</t>
    <phoneticPr fontId="12"/>
  </si>
  <si>
    <t>アジアエクスプレス</t>
    <phoneticPr fontId="12"/>
  </si>
  <si>
    <t>ディオ</t>
    <phoneticPr fontId="12"/>
  </si>
  <si>
    <t>リオンディーズ</t>
    <phoneticPr fontId="12"/>
  </si>
  <si>
    <t>モーリス</t>
    <phoneticPr fontId="12"/>
  </si>
  <si>
    <t>イスラボニータ</t>
    <phoneticPr fontId="12"/>
  </si>
  <si>
    <t>ショウナンアデイブ</t>
    <phoneticPr fontId="12"/>
  </si>
  <si>
    <t>エピファネイア</t>
    <phoneticPr fontId="12"/>
  </si>
  <si>
    <t>カサデガ</t>
    <phoneticPr fontId="12"/>
  </si>
  <si>
    <t>ルーラーシップ</t>
    <phoneticPr fontId="12"/>
  </si>
  <si>
    <t>スタニングローズ</t>
    <phoneticPr fontId="12"/>
  </si>
  <si>
    <t>稍重</t>
    <rPh sb="0" eb="2">
      <t>ヤヤオモ</t>
    </rPh>
    <phoneticPr fontId="12"/>
  </si>
  <si>
    <t>タイセイグラシア</t>
    <phoneticPr fontId="12"/>
  </si>
  <si>
    <t>アルーブルト</t>
    <phoneticPr fontId="12"/>
  </si>
  <si>
    <t>フェノーメノ</t>
    <phoneticPr fontId="12"/>
  </si>
  <si>
    <t>ヴィクトワールピサ</t>
    <phoneticPr fontId="12"/>
  </si>
  <si>
    <t>キャプテントゥーレ</t>
    <phoneticPr fontId="12"/>
  </si>
  <si>
    <t>アフリカンゴールド</t>
    <phoneticPr fontId="3"/>
  </si>
  <si>
    <t>稍重</t>
    <rPh sb="0" eb="2">
      <t>ヤヤオモ</t>
    </rPh>
    <phoneticPr fontId="3"/>
  </si>
  <si>
    <t>ジャングルポケット</t>
    <phoneticPr fontId="3"/>
  </si>
  <si>
    <t>平坦</t>
    <rPh sb="0" eb="1">
      <t>ヘイタn</t>
    </rPh>
    <phoneticPr fontId="3"/>
  </si>
  <si>
    <t>ワンダーイチョウ</t>
    <phoneticPr fontId="3"/>
  </si>
  <si>
    <t>ワンダーアキュート</t>
    <phoneticPr fontId="3"/>
  </si>
  <si>
    <t>ダイワメジャー</t>
    <phoneticPr fontId="3"/>
  </si>
  <si>
    <t>C</t>
    <phoneticPr fontId="3"/>
  </si>
  <si>
    <t>マジェスティックウォリアー産駒らしく使って使って良くなってきた感じ。先行力はあるので強い馬と戦いつつまだ強くなっていきそう。</t>
    <phoneticPr fontId="12"/>
  </si>
  <si>
    <t>今回は能力上位だった上に超スローペースで展開にも恵まれた。上で通用するかは置いておいて今回は恵まれている。</t>
    <phoneticPr fontId="12"/>
  </si>
  <si>
    <t>初ダートで好位から早め先頭で圧巻のパフォーマンス。時計も素晴らしいですし相当にダートでは強そう。揉まれてどうかはわからないがオープンまでは行くだろう。</t>
    <phoneticPr fontId="12"/>
  </si>
  <si>
    <t>今回のメンバーの中では抜けていた。超スローペースを番手からで展開に恵まれているので評価は難しい。</t>
    <phoneticPr fontId="12"/>
  </si>
  <si>
    <t>開幕週で好位追走から完璧な競馬ができた。とは言っても今回はハイレベル戦ですし、普通に上のクラスでも通用しそう。タフ馬場はダメなタイプ。</t>
    <phoneticPr fontId="12"/>
  </si>
  <si>
    <t>アメリカンファラオ産駒だけに気分よく競馬ができないとダメなんだろう。今回はハイペースで強い競馬だがピンかパーで付き合い方が難しいタイプ。</t>
    <phoneticPr fontId="3"/>
  </si>
  <si>
    <t>低レベルなメンバー相手に川田騎手がインを完璧に突いての差し切り勝ち。昇級即通用とは思えません。</t>
    <phoneticPr fontId="12"/>
  </si>
  <si>
    <t>---</t>
  </si>
  <si>
    <t>E</t>
  </si>
  <si>
    <t>D</t>
  </si>
  <si>
    <t>±0</t>
  </si>
  <si>
    <t>C</t>
  </si>
  <si>
    <t>B</t>
  </si>
  <si>
    <t>○</t>
  </si>
  <si>
    <t>A</t>
  </si>
  <si>
    <t>SL</t>
  </si>
  <si>
    <t>揉まれなければ強い馬で、今回は内枠からでもスムーズに外めの２番手が取れた。上のクラスでも同じイメージで考えていればいいだろう。</t>
    <phoneticPr fontId="3"/>
  </si>
  <si>
    <t>スローペースで福永騎手がこれ以上ないぐらいに完璧に乗っていた。良血で素質はありそうだが準オープンでは様子見と行きたい。</t>
    <phoneticPr fontId="12"/>
  </si>
  <si>
    <t>スローペースで展開に恵まれて逃げ切り勝ち。オープンでも恵まれれば一発あっても。 / 今回はスローで展開向かない中で差し切り。徐々に力はつけてきている。</t>
    <phoneticPr fontId="12"/>
  </si>
  <si>
    <t>父ハットトリックのイメージ通りに抜群のキレをもつ馬。追走スピードがそこまで問われない阪神向きで、マイラーズカップなら重賞制覇のチャンスも十分。</t>
    <phoneticPr fontId="12"/>
  </si>
  <si>
    <t>血統イメージ通りにズブズブのスタミナタイプの馬でおそらく阪神ダート2000m専用機。この条件ならいずれ準オープンを勝つかもしれないが・・・</t>
    <phoneticPr fontId="12"/>
  </si>
  <si>
    <t>ニホンピロクリークがスッと先行したがファンタジックランが競りかけてくる展開。最後は3頭が後続を突き放して大接戦となった。</t>
    <phoneticPr fontId="12"/>
  </si>
  <si>
    <t>今回はスタートを決めて好位から競馬ができた。最後までグイグイ伸びていましたし、成長次第で上でもやれても。</t>
    <phoneticPr fontId="12"/>
  </si>
  <si>
    <t>未勝利レベルにしてもかなりのスローペース。その割に全体時計も上りもかかっており、普通い低レベル戦だったか。</t>
    <phoneticPr fontId="12"/>
  </si>
  <si>
    <t>今回は低レベル戦でクロフネ産駒らしい渋とさで競り勝った。さすがに評価はできない。</t>
    <phoneticPr fontId="12"/>
  </si>
  <si>
    <t>今回はハイペースで展開は向いている。ただそれ以上に能力が抜けきっていた感じで、スマートラプターの未勝利の内容からも昇級即通用だろう。</t>
    <phoneticPr fontId="3"/>
  </si>
  <si>
    <t>どう見てもメイショウキッドが抜けきっていた一戦。単勝1.3倍の断然支持に応えてメイショウキッドが楽々と突き抜けて圧勝。</t>
    <phoneticPr fontId="3"/>
  </si>
  <si>
    <t>新馬戦にしてもかなりのスローペース。前有利の展開になってエルデスペラードが番手から抜け出して完勝となった。</t>
    <phoneticPr fontId="12"/>
  </si>
  <si>
    <t>超スローペースを番手から抜け出して完勝。今回はかなり恵まれているので評価は難しい。</t>
    <phoneticPr fontId="12"/>
  </si>
  <si>
    <t>これまで勝ち味に遅かっただけ。素質は相当に高そうで、次走がいきなりアーリントンカップあたりでも好勝負になっていいかも。</t>
    <phoneticPr fontId="12"/>
  </si>
  <si>
    <t>前半スローから阪神芝2000mらしい後半のロンスパ勝負。後半1000mが58.5ですから普通にハイレベル戦だったんじゃないだろうか。</t>
    <phoneticPr fontId="12"/>
  </si>
  <si>
    <t>勝ち味に遅かっただけでようやくの勝利。今回はハイレベル戦ですし、普通に次走が毎日杯あたりでも好勝負になっていい感じがします。</t>
    <phoneticPr fontId="12"/>
  </si>
  <si>
    <t>条件戦ではなかなか見ないレベルの超スローペース戦。決め手比べになってカサデガが人気に応えて勝利。</t>
    <phoneticPr fontId="12"/>
  </si>
  <si>
    <t>揉まれずスムーズならそこそこやれる馬。今回は超スローペースに恵まれている。</t>
    <phoneticPr fontId="12"/>
  </si>
  <si>
    <t>少頭数で超スローペースの展開に。セイウンハーデスが逃げ粘っていたが、最後は人気のスタニングローズが差し切り勝ち。</t>
    <phoneticPr fontId="12"/>
  </si>
  <si>
    <t>デイリー杯2歳Sは出来落ちだったか。新潟2歳Sの走りからすれば世代上位なはずで、チューリップ賞でも強敵相手に戦える可能性はある。</t>
    <phoneticPr fontId="12"/>
  </si>
  <si>
    <t>メンバーが揃っていたハイレベル戦。スローペースからの瞬発戦になり、断然人気のディオが好位から抜け出して順当勝ち。</t>
    <phoneticPr fontId="12"/>
  </si>
  <si>
    <t>低調なメンバーレベル。揉まれずに積極的な競馬ができたタイセイグラシアが押し切り勝ち。</t>
    <phoneticPr fontId="12"/>
  </si>
  <si>
    <t>低調なメンバー相手に古川騎手の積極策が上手くハマった感じ。今回は恵まれただろう。</t>
    <phoneticPr fontId="12"/>
  </si>
  <si>
    <t>スズカパンサーが逃げて平均ペース。地力ははっきりと問われた感じで、アルーブルトが人気に応えて差し切り勝ち。</t>
    <phoneticPr fontId="12"/>
  </si>
  <si>
    <t>雅Sで上位に走れていればここでは上位だった。若干1800mでは長い可能性があるので、オープンで通用するかは微妙なところ。</t>
    <phoneticPr fontId="12"/>
  </si>
  <si>
    <t>徹底先行タイプが揃っていてそれなりに速い流れ。最後は外枠の好位差し勢が有利になり、ワンダーイチョウが突き抜けて勝利。</t>
    <phoneticPr fontId="3"/>
  </si>
  <si>
    <t>ここにきて一気に力をつけている感じ。最後も余裕はあったが、準オープンとなると少し壁がある可能性はあります。</t>
    <phoneticPr fontId="3"/>
  </si>
  <si>
    <t>未勝利</t>
    <rPh sb="0" eb="1">
      <t>ミショウリ</t>
    </rPh>
    <phoneticPr fontId="3"/>
  </si>
  <si>
    <t>3勝</t>
    <rPh sb="1" eb="2">
      <t>ショウ</t>
    </rPh>
    <phoneticPr fontId="3"/>
  </si>
  <si>
    <t>新馬</t>
    <rPh sb="0" eb="2">
      <t>シンバ</t>
    </rPh>
    <phoneticPr fontId="3"/>
  </si>
  <si>
    <t>新馬</t>
    <rPh sb="0" eb="1">
      <t>シンバ</t>
    </rPh>
    <phoneticPr fontId="12"/>
  </si>
  <si>
    <t>テンダンス</t>
    <phoneticPr fontId="12"/>
  </si>
  <si>
    <t>フラップシグナス</t>
    <phoneticPr fontId="3"/>
  </si>
  <si>
    <t>オンザダブル</t>
    <phoneticPr fontId="12"/>
  </si>
  <si>
    <t>キンシャサノキセキ</t>
    <phoneticPr fontId="12"/>
  </si>
  <si>
    <t>ジャスタウェイ</t>
    <phoneticPr fontId="12"/>
  </si>
  <si>
    <t>４頭が引っ張るような展開で未勝利レベルでは速いペース。最後は上がりがかかる消耗戦になり、カレンラファータが２着以下を突き離して勝利。</t>
    <phoneticPr fontId="12"/>
  </si>
  <si>
    <t>カレンラファータ</t>
    <phoneticPr fontId="12"/>
  </si>
  <si>
    <t>単勝1.3倍のオッズ支持通りにオンザバブルが抜けきっていた一戦。あっさりと先手を奪うとここでは全くスピードが違った感じで圧勝となった。</t>
    <phoneticPr fontId="12"/>
  </si>
  <si>
    <t>未勝利レベルの馬にとってはかなりタフな舞台。最後は3頭によるスタミナ比べになり、エミサソウツバサが長く良い脚を活かして差し切り勝ち。</t>
    <phoneticPr fontId="12"/>
  </si>
  <si>
    <t>エミサソウツバサ</t>
    <phoneticPr fontId="12"/>
  </si>
  <si>
    <t>H</t>
    <phoneticPr fontId="12"/>
  </si>
  <si>
    <t>消耗</t>
    <rPh sb="0" eb="1">
      <t>ショウモウ</t>
    </rPh>
    <phoneticPr fontId="12"/>
  </si>
  <si>
    <t>バトルプラン</t>
    <phoneticPr fontId="12"/>
  </si>
  <si>
    <t>ドレフォン</t>
    <phoneticPr fontId="12"/>
  </si>
  <si>
    <t>ディスクリートキャット</t>
    <phoneticPr fontId="12"/>
  </si>
  <si>
    <t>ワンアンドオンリー</t>
    <phoneticPr fontId="12"/>
  </si>
  <si>
    <t>M</t>
    <phoneticPr fontId="3"/>
  </si>
  <si>
    <t>消耗</t>
    <rPh sb="0" eb="1">
      <t>ショウモウ</t>
    </rPh>
    <phoneticPr fontId="3"/>
  </si>
  <si>
    <t>トゥザグローリー</t>
    <phoneticPr fontId="3"/>
  </si>
  <si>
    <t>キンシャサノキセキ</t>
    <phoneticPr fontId="3"/>
  </si>
  <si>
    <t>メイショウオグマ</t>
    <phoneticPr fontId="12"/>
  </si>
  <si>
    <t>新馬戦らしく前半から中盤が緩い流れに。調教絶好だったメイショウオグマが２番手から抜け出して完勝となった。</t>
    <phoneticPr fontId="12"/>
  </si>
  <si>
    <t>スギノマジェスティ</t>
    <phoneticPr fontId="12"/>
  </si>
  <si>
    <t>中盤がかなり緩んでから残り1000m=58.9のロンスパ戦に。２戦目でまさにガラリ一変となったアップデートがインを突いて差し切り勝ち。</t>
    <phoneticPr fontId="12"/>
  </si>
  <si>
    <t>アップデート</t>
    <phoneticPr fontId="12"/>
  </si>
  <si>
    <t>ハセドン</t>
    <phoneticPr fontId="12"/>
  </si>
  <si>
    <t>ダンカーク</t>
    <phoneticPr fontId="12"/>
  </si>
  <si>
    <t>ショウナンアレス</t>
    <phoneticPr fontId="12"/>
  </si>
  <si>
    <t>ウインバリアシオン</t>
    <phoneticPr fontId="12"/>
  </si>
  <si>
    <t>アドマイヤルプス</t>
    <phoneticPr fontId="3"/>
  </si>
  <si>
    <t>エスポワールシチー</t>
    <phoneticPr fontId="3"/>
  </si>
  <si>
    <t>ﾏｼﾞｪｽﾃｨｯｸｳｫﾘｱｰ</t>
    <phoneticPr fontId="3"/>
  </si>
  <si>
    <t>ロータスランド</t>
    <phoneticPr fontId="12"/>
  </si>
  <si>
    <t>ミラウォーカーズ</t>
    <phoneticPr fontId="12"/>
  </si>
  <si>
    <t>サウスヴィグラス</t>
    <phoneticPr fontId="12"/>
  </si>
  <si>
    <t>プリサイスエンド</t>
    <phoneticPr fontId="12"/>
  </si>
  <si>
    <t>アポロキングダム</t>
    <phoneticPr fontId="12"/>
  </si>
  <si>
    <t>インベルシオン</t>
    <phoneticPr fontId="12"/>
  </si>
  <si>
    <t>押し出されてパトリオットランが人気に推された一戦。逆転できる馬はいなかった感じで、パトリオットランがマイペースで逃げて押し切り勝ち。</t>
    <phoneticPr fontId="12"/>
  </si>
  <si>
    <t>パトリオットラン</t>
    <phoneticPr fontId="12"/>
  </si>
  <si>
    <t>メンバーレベルは微妙。ハイペースで流れて上がりがかなりかかる消耗戦になり、好位追走のクレスケンスルーナが２着以下を突き離した。</t>
    <phoneticPr fontId="3"/>
  </si>
  <si>
    <t>クレスケンスルーナ</t>
    <phoneticPr fontId="3"/>
  </si>
  <si>
    <t>ダート既走勢が微妙だったようで初ダート馬が上位独占。調教で抜群の動きを見せていたインベルシオンがダートでもズブさを見せながら圧勝となった。</t>
    <phoneticPr fontId="12"/>
  </si>
  <si>
    <t>阪神ダートは前日雨の影響はそこまでない標準レベルの馬場。ここは逃げたレオノーレがそのまま押し切って完勝となった。</t>
    <phoneticPr fontId="3"/>
  </si>
  <si>
    <t>レオノーレ</t>
    <phoneticPr fontId="3"/>
  </si>
  <si>
    <t>稍重馬場とはいえそれなりに時計は出る馬場。はっきり地力が問われる展開で、３頭が後続を突き離して入線。普通にハイレベル戦だったか。</t>
    <phoneticPr fontId="12"/>
  </si>
  <si>
    <t>スーサンアッシャー</t>
    <phoneticPr fontId="12"/>
  </si>
  <si>
    <t>先行タイプが多くしっかりとペースは流れた感じ。最後は人気のアネゴハダが馬群を破って順当に差し切り勝ち。</t>
    <phoneticPr fontId="12"/>
  </si>
  <si>
    <t>アネゴハダ</t>
    <phoneticPr fontId="12"/>
  </si>
  <si>
    <t>縦長の隊列になったが実際はかなりのスローペース。後半ロンスパ戦で時計のかかる決着になった。</t>
    <phoneticPr fontId="12"/>
  </si>
  <si>
    <t>モンサンイルベント</t>
    <phoneticPr fontId="12"/>
  </si>
  <si>
    <t>断然人気のスズカキンシャサが逃げてハイペースの展開。最後はかなり上がりがかかったが、そのままスズカキンシャサが押し切って順当勝ち。</t>
    <phoneticPr fontId="12"/>
  </si>
  <si>
    <t>スズカキンシャサ</t>
    <phoneticPr fontId="12"/>
  </si>
  <si>
    <t>レース前に突然強風とともに雪が降りだすコンディション。先行馬不在でスローペースになり、番手につけたスギノマジェスティが楽に抜け出して圧勝。</t>
    <phoneticPr fontId="12"/>
  </si>
  <si>
    <t>稍重</t>
    <rPh sb="0" eb="1">
      <t>ヤヤオモ</t>
    </rPh>
    <phoneticPr fontId="12"/>
  </si>
  <si>
    <t>ゼンノロブロイ</t>
    <phoneticPr fontId="12"/>
  </si>
  <si>
    <t>稍重</t>
    <rPh sb="0" eb="1">
      <t>ヤヤオモ</t>
    </rPh>
    <phoneticPr fontId="3"/>
  </si>
  <si>
    <t>ディスクリートキャット</t>
    <phoneticPr fontId="3"/>
  </si>
  <si>
    <t>サトノアラジン</t>
    <phoneticPr fontId="3"/>
  </si>
  <si>
    <t>少頭数ながらメンバーレベルは高かった一戦。スッと先手を奪って超スローの逃げが打てたシャーレイポピーが難なく押し切って勝利。</t>
    <phoneticPr fontId="12"/>
  </si>
  <si>
    <t>シャーレイポピー</t>
    <phoneticPr fontId="12"/>
  </si>
  <si>
    <t>トランセンド</t>
    <phoneticPr fontId="3"/>
  </si>
  <si>
    <t>シユーニ</t>
    <phoneticPr fontId="12"/>
  </si>
  <si>
    <t>シンボリクリスエス</t>
    <phoneticPr fontId="12"/>
  </si>
  <si>
    <t>キングマン</t>
    <phoneticPr fontId="12"/>
  </si>
  <si>
    <t>レイヴンズパス</t>
    <phoneticPr fontId="12"/>
  </si>
  <si>
    <t>クリエイターII</t>
    <phoneticPr fontId="12"/>
  </si>
  <si>
    <t>エイシンヒカリ</t>
    <phoneticPr fontId="12"/>
  </si>
  <si>
    <t>トーセンブライト</t>
    <phoneticPr fontId="12"/>
  </si>
  <si>
    <t>エイシンフラッシュ</t>
    <phoneticPr fontId="12"/>
  </si>
  <si>
    <t>ミッキーアイル</t>
    <phoneticPr fontId="12"/>
  </si>
  <si>
    <t>シンシティの逃げを途中からジャスティンが無理矢理先手を奪って逃げる展開。タフな馬場を考えると速いペースだったが、58.5kgを背負ってそのまま押し切った。</t>
    <phoneticPr fontId="12"/>
  </si>
  <si>
    <t>ジャスティン</t>
    <phoneticPr fontId="12"/>
  </si>
  <si>
    <t>ヴァーミリアン</t>
    <phoneticPr fontId="12"/>
  </si>
  <si>
    <t>マツリダゴッホ</t>
    <phoneticPr fontId="12"/>
  </si>
  <si>
    <t>E</t>
    <phoneticPr fontId="3"/>
  </si>
  <si>
    <t>サトノラムセス</t>
    <phoneticPr fontId="12"/>
  </si>
  <si>
    <t>低指数戦で相対的に走れた感じ。今回は時計もかなり遅いので評価はできない。</t>
    <phoneticPr fontId="12"/>
  </si>
  <si>
    <t>もうここでは明らかに能力上位だった。ウラヤが昇級初戦を楽勝したのを見ても、この馬も上で通用していいか。</t>
    <phoneticPr fontId="12"/>
  </si>
  <si>
    <t>スタミナを活かせる条件でパフォーマンスを上げてきた。時計もまずまず優秀ですし、スタミナを活かせる条件なら上でもやれていい。</t>
    <phoneticPr fontId="12"/>
  </si>
  <si>
    <t>ザビッグマンが主張してハナを奪う展開。その直後に付けたフラップシグナスが断然人気に応えて勝利となった。</t>
    <phoneticPr fontId="3"/>
  </si>
  <si>
    <t>前走指数を考えてもここでは上位だった。今回はメンバーに恵まれた感じがします。</t>
    <phoneticPr fontId="3"/>
  </si>
  <si>
    <t>楽に抜け出して圧勝。センスはありそうでホッコータルマエ産駒らしく使ってよくなりそうだが、今回のレース指数は微妙。</t>
    <phoneticPr fontId="12"/>
  </si>
  <si>
    <t>晩成血統が2戦目と距離延長で一変を見せた。インを通ったにしても強い内容でしたし、2400m路線なら上でもやれてよさそう。</t>
    <phoneticPr fontId="12"/>
  </si>
  <si>
    <t>前半はかなりのスローで勝負所で一気に動く馬が続出。後方から一気に捲ったハセドンが人気に応えて突き抜けた。</t>
    <phoneticPr fontId="12"/>
  </si>
  <si>
    <t>相変わらずテンは遅いが最後の脚力は立派。不器用だがそれなりにオープンでもやれていい感じはします。</t>
    <phoneticPr fontId="12"/>
  </si>
  <si>
    <t>雨の影響はそこまでなかった。かなりのスローペースからの瞬発戦になり、最後は4頭の大接戦をショウナンアレスが人気に応えて順当勝ち。</t>
    <phoneticPr fontId="12"/>
  </si>
  <si>
    <t>もう明らかにこのクラスでは上位だった。今までに戦ってきた相手を考えても昇級しても即通用だろう。</t>
    <phoneticPr fontId="12"/>
  </si>
  <si>
    <t>少頭数で折り合い不安の馬多数で案の定の超スローペースに。相対的に折り合い不安なかったテンダンスが超スロー逃げを打って押し切り勝ち。</t>
    <phoneticPr fontId="12"/>
  </si>
  <si>
    <t>次走のことを考えない馬ではルメールはこういう逃げを打つ。今回は超スローに恵まれているが、東スポ杯ぐらい走れれば重賞でもやれると思うが・・・</t>
    <phoneticPr fontId="12"/>
  </si>
  <si>
    <t>まずまずのメンバーレベル。淀みないペースで流れて地力がはっきり問われた感じで、アドマイヤルプスとケイアイドリーが２着以下を突き離してワンツー。</t>
    <phoneticPr fontId="3"/>
  </si>
  <si>
    <t>大型馬でかなりズブくて動かすのが大変そう。川田騎手とは手があっていたようで、ケイアイドリーを倒しているならオープンでも通用していい。。</t>
    <phoneticPr fontId="3"/>
  </si>
  <si>
    <t>先行馬多数だったがそこまで速いペースにはならず。好位からスムーズに運んだミラーウォーカーズが抜け出して勝利。</t>
    <phoneticPr fontId="12"/>
  </si>
  <si>
    <t>長い距離を使っていたがサウスヴィグラス産駒なのでこういう条件が合うんだろう。時計は遅いので準オープンでどこまでやれるか。</t>
    <phoneticPr fontId="12"/>
  </si>
  <si>
    <t>この馬でもスピードが抜けていた感じのメンバー構成に恵まれた。時計も遅い。</t>
    <phoneticPr fontId="12"/>
  </si>
  <si>
    <t>今回のメンバーでは相対的に上位だった。スムーズな競馬ができていますし、上のクラスでどこまでやれるか。</t>
    <phoneticPr fontId="3"/>
  </si>
  <si>
    <t>調教の動きは抜群だった馬で、芝ではキレ負けしていたのがダートで一変した。ダートでも勝負所が怪しかったですし、緩急のつく流れは苦手かもしれない。</t>
    <phoneticPr fontId="12"/>
  </si>
  <si>
    <t>スピードを活かして逃げる競馬でここでは上位だった。控えてどうかなどまだわからない部分はあるが水準レベルの能力はありそう。</t>
    <phoneticPr fontId="3"/>
  </si>
  <si>
    <t>父、母ともにフランス血統で今回は淀みない流れでパフォーマンスを上げてきた。いかにもタフ馬場が得意そうで、普通にオープン重賞でもやれていい馬かもしれない。</t>
    <phoneticPr fontId="12"/>
  </si>
  <si>
    <t>阪神JFのレース内容からもここでは上位だった。これぐらいの条件が合いそうで、今後は相手次第という感じがします。</t>
    <phoneticPr fontId="12"/>
  </si>
  <si>
    <t>超スローペース戦を好位から完璧な競馬ができていた。指数も低いですし今回は恵まれているだろう。</t>
    <phoneticPr fontId="12"/>
  </si>
  <si>
    <t>長期休養明けでハイペースの逃げを打って押し切り勝ち。着差はわずかでも久々でこれだけやれれば上出来。上でもやれて良さそう。</t>
    <phoneticPr fontId="12"/>
  </si>
  <si>
    <t>ここ2戦は追走スピードは速すぎて揉まれてスムーズな競馬ができず。ゆったりと自分のリズムで競馬ができればここでは上位だった。ただ指数が低すぎる。</t>
    <phoneticPr fontId="12"/>
  </si>
  <si>
    <t>今回は超スローペースに恵まれていた。それでも明らかにクラス上位の存在でしたし、こういうスピードの持続力を活かす競馬ならオープン重賞でもやれていいはず。</t>
    <phoneticPr fontId="12"/>
  </si>
  <si>
    <t>半ば強引にハナを奪って押し切り勝ち。実績馬がようやく復調してきた感じか。58.5kgを背負ってリュウノユキナを倒すんだから普通にこの路線では強い。</t>
    <phoneticPr fontId="12"/>
  </si>
  <si>
    <t>テーオーアマゾンがゆったり気味の平均ペースで逃げて最後は人気馬が上位独占。１番人気のサトノラムセスが最後ギリギリ差し切って順当勝ち。</t>
    <phoneticPr fontId="12"/>
  </si>
  <si>
    <t>イン先行有利のレースを大外一気で差し切ったのはなかなか。ただ、これまで1分34秒台の時計でしか走っていないので、準オープンでは時計短縮が鍵になりそう。</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</si>
</sst>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s"/>
    <numFmt numFmtId="177" formatCode="0.0_ "/>
  </numFmts>
  <fonts count="19">
    <font>
      <sz val="12"/>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sz val="12"/>
      <color indexed="72"/>
      <name val="ＭＳ Ｐゴシック"/>
      <family val="2"/>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name val="ＭＳ Ｐゴシック"/>
      <family val="2"/>
      <charset val="128"/>
      <scheme val="minor"/>
    </font>
    <font>
      <sz val="12"/>
      <color rgb="FF000000"/>
      <name val="ＭＳ Ｐゴシック"/>
      <family val="2"/>
      <charset val="128"/>
      <scheme val="minor"/>
    </font>
    <font>
      <b/>
      <sz val="10"/>
      <color rgb="FF000000"/>
      <name val="ＭＳ Ｐゴシック"/>
      <family val="2"/>
      <charset val="128"/>
    </font>
    <font>
      <sz val="14"/>
      <color rgb="FF000000"/>
      <name val="ＭＳ Ｐゴシック"/>
      <family val="2"/>
      <charset val="128"/>
    </font>
    <font>
      <b/>
      <sz val="14"/>
      <color rgb="FF000000"/>
      <name val="ＭＳ Ｐゴシック"/>
      <family val="2"/>
      <charset val="128"/>
    </font>
    <font>
      <sz val="6"/>
      <color theme="1"/>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791">
    <xf numFmtId="0" fontId="0" fillId="0" borderId="0"/>
    <xf numFmtId="0" fontId="5" fillId="0" borderId="0">
      <alignment vertical="center"/>
    </xf>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5" fillId="0" borderId="0">
      <alignment vertical="center"/>
    </xf>
  </cellStyleXfs>
  <cellXfs count="53">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6"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5" fillId="0" borderId="1" xfId="0" applyFont="1" applyBorder="1" applyAlignment="1">
      <alignment horizontal="center" vertical="center"/>
    </xf>
    <xf numFmtId="0" fontId="0" fillId="2" borderId="1" xfId="0" applyFill="1" applyBorder="1" applyAlignment="1">
      <alignment horizontal="left" vertical="center"/>
    </xf>
    <xf numFmtId="0" fontId="4" fillId="0" borderId="0" xfId="0" applyFont="1" applyAlignment="1">
      <alignment vertical="center"/>
    </xf>
    <xf numFmtId="0" fontId="0" fillId="0" borderId="1" xfId="0" quotePrefix="1" applyBorder="1" applyAlignment="1">
      <alignment horizontal="right"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56" fontId="0" fillId="5" borderId="1" xfId="0" applyNumberFormat="1" applyFill="1" applyBorder="1" applyAlignment="1">
      <alignment vertical="center"/>
    </xf>
    <xf numFmtId="0" fontId="0" fillId="5" borderId="1" xfId="0" applyFill="1" applyBorder="1" applyAlignment="1">
      <alignment vertical="center"/>
    </xf>
    <xf numFmtId="176" fontId="0" fillId="5" borderId="1" xfId="0" applyNumberFormat="1" applyFill="1" applyBorder="1" applyAlignment="1">
      <alignmen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6" fillId="5" borderId="1" xfId="0" applyFont="1" applyFill="1" applyBorder="1" applyAlignment="1">
      <alignment vertical="center" wrapText="1"/>
    </xf>
    <xf numFmtId="0" fontId="6" fillId="5" borderId="0" xfId="0" applyFont="1" applyFill="1" applyBorder="1" applyAlignment="1">
      <alignment vertical="center" wrapText="1"/>
    </xf>
    <xf numFmtId="0" fontId="0" fillId="5" borderId="0" xfId="0" applyFill="1" applyBorder="1"/>
    <xf numFmtId="0" fontId="0" fillId="0" borderId="0" xfId="0" applyBorder="1"/>
    <xf numFmtId="0" fontId="0" fillId="5" borderId="0" xfId="0" applyFill="1" applyBorder="1" applyAlignment="1">
      <alignment horizontal="center" vertical="center"/>
    </xf>
    <xf numFmtId="0" fontId="0" fillId="7" borderId="1" xfId="0" applyFill="1" applyBorder="1" applyAlignment="1">
      <alignment vertical="center"/>
    </xf>
    <xf numFmtId="0" fontId="13" fillId="0" borderId="1" xfId="0" applyFont="1" applyBorder="1" applyAlignment="1">
      <alignment vertical="center"/>
    </xf>
    <xf numFmtId="0" fontId="0" fillId="5" borderId="1" xfId="0" applyFont="1" applyFill="1" applyBorder="1" applyAlignment="1">
      <alignment vertical="center"/>
    </xf>
    <xf numFmtId="0" fontId="0" fillId="0" borderId="1" xfId="0" applyFont="1" applyBorder="1" applyAlignment="1">
      <alignment vertical="center"/>
    </xf>
    <xf numFmtId="0" fontId="14" fillId="0" borderId="1" xfId="0" applyFont="1" applyBorder="1" applyAlignment="1">
      <alignment horizontal="right" vertical="center"/>
    </xf>
    <xf numFmtId="0" fontId="14" fillId="0" borderId="3" xfId="0" applyFont="1" applyBorder="1" applyAlignment="1">
      <alignment horizontal="right" vertical="center"/>
    </xf>
    <xf numFmtId="0" fontId="5" fillId="5" borderId="1" xfId="0" applyFont="1" applyFill="1" applyBorder="1" applyAlignment="1">
      <alignment horizontal="center" vertical="center"/>
    </xf>
    <xf numFmtId="177" fontId="6" fillId="5" borderId="0" xfId="0" applyNumberFormat="1" applyFont="1" applyFill="1" applyBorder="1" applyAlignment="1">
      <alignment vertical="center" wrapText="1"/>
    </xf>
    <xf numFmtId="177" fontId="0" fillId="5" borderId="0" xfId="0" applyNumberFormat="1" applyFill="1" applyBorder="1" applyAlignment="1">
      <alignment horizontal="center" vertical="center"/>
    </xf>
    <xf numFmtId="0" fontId="5" fillId="2" borderId="1" xfId="2790" applyFill="1" applyBorder="1">
      <alignment vertical="center"/>
    </xf>
    <xf numFmtId="0" fontId="5" fillId="2" borderId="1" xfId="2790" applyFill="1" applyBorder="1" applyAlignment="1">
      <alignment horizontal="center" vertical="center"/>
    </xf>
    <xf numFmtId="0" fontId="5" fillId="2" borderId="1" xfId="2790" applyFill="1" applyBorder="1" applyAlignment="1">
      <alignment horizontal="left" vertical="center"/>
    </xf>
    <xf numFmtId="0" fontId="5" fillId="0" borderId="0" xfId="2790">
      <alignment vertical="center"/>
    </xf>
    <xf numFmtId="0" fontId="7" fillId="0" borderId="1" xfId="2790" applyFont="1" applyBorder="1">
      <alignment vertical="center"/>
    </xf>
    <xf numFmtId="0" fontId="5" fillId="0" borderId="1" xfId="2790" applyBorder="1">
      <alignment vertical="center"/>
    </xf>
    <xf numFmtId="0" fontId="9" fillId="0" borderId="3" xfId="2790" applyFont="1" applyBorder="1" applyAlignment="1">
      <alignment horizontal="center" vertical="center"/>
    </xf>
    <xf numFmtId="0" fontId="9" fillId="0" borderId="1" xfId="2790" applyFont="1" applyBorder="1" applyAlignment="1">
      <alignment horizontal="center" vertical="center"/>
    </xf>
    <xf numFmtId="0" fontId="8" fillId="0" borderId="1" xfId="2790" applyFont="1" applyBorder="1">
      <alignment vertical="center"/>
    </xf>
    <xf numFmtId="0" fontId="9" fillId="0" borderId="1" xfId="2790" applyFont="1" applyBorder="1">
      <alignment vertical="center"/>
    </xf>
    <xf numFmtId="0" fontId="7" fillId="0" borderId="1" xfId="0" applyFont="1" applyBorder="1" applyAlignment="1">
      <alignment vertical="center"/>
    </xf>
    <xf numFmtId="0" fontId="18" fillId="0" borderId="1" xfId="0" applyFont="1" applyBorder="1" applyAlignment="1">
      <alignment horizontal="center" vertical="center"/>
    </xf>
    <xf numFmtId="0" fontId="5" fillId="0" borderId="4" xfId="2790" applyBorder="1" applyAlignment="1">
      <alignment horizontal="center" vertical="center"/>
    </xf>
    <xf numFmtId="0" fontId="5" fillId="0" borderId="5" xfId="2790" applyBorder="1" applyAlignment="1">
      <alignment horizontal="center" vertical="center"/>
    </xf>
    <xf numFmtId="0" fontId="5" fillId="0" borderId="3" xfId="2790" applyBorder="1" applyAlignment="1">
      <alignment horizontal="center" vertical="center"/>
    </xf>
  </cellXfs>
  <cellStyles count="2791">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ハイパーリンク" xfId="1600" builtinId="8" hidden="1"/>
    <cellStyle name="ハイパーリンク" xfId="1602" builtinId="8" hidden="1"/>
    <cellStyle name="ハイパーリンク" xfId="1604" builtinId="8" hidden="1"/>
    <cellStyle name="ハイパーリンク" xfId="1606" builtinId="8" hidden="1"/>
    <cellStyle name="ハイパーリンク" xfId="1608" builtinId="8" hidden="1"/>
    <cellStyle name="ハイパーリンク" xfId="1610" builtinId="8" hidden="1"/>
    <cellStyle name="ハイパーリンク" xfId="1612" builtinId="8" hidden="1"/>
    <cellStyle name="ハイパーリンク" xfId="1614" builtinId="8" hidden="1"/>
    <cellStyle name="ハイパーリンク" xfId="1616" builtinId="8" hidden="1"/>
    <cellStyle name="ハイパーリンク" xfId="1618" builtinId="8" hidden="1"/>
    <cellStyle name="ハイパーリンク" xfId="1620" builtinId="8" hidden="1"/>
    <cellStyle name="ハイパーリンク" xfId="1622" builtinId="8" hidden="1"/>
    <cellStyle name="ハイパーリンク" xfId="1624" builtinId="8" hidden="1"/>
    <cellStyle name="ハイパーリンク" xfId="1626" builtinId="8" hidden="1"/>
    <cellStyle name="ハイパーリンク" xfId="1628" builtinId="8" hidden="1"/>
    <cellStyle name="ハイパーリンク" xfId="1630" builtinId="8" hidden="1"/>
    <cellStyle name="ハイパーリンク" xfId="1632" builtinId="8" hidden="1"/>
    <cellStyle name="ハイパーリンク" xfId="1634" builtinId="8" hidden="1"/>
    <cellStyle name="ハイパーリンク" xfId="1636" builtinId="8" hidden="1"/>
    <cellStyle name="ハイパーリンク" xfId="1638" builtinId="8" hidden="1"/>
    <cellStyle name="ハイパーリンク" xfId="1640" builtinId="8" hidden="1"/>
    <cellStyle name="ハイパーリンク" xfId="1642" builtinId="8" hidden="1"/>
    <cellStyle name="ハイパーリンク" xfId="1644" builtinId="8" hidden="1"/>
    <cellStyle name="ハイパーリンク" xfId="1646" builtinId="8" hidden="1"/>
    <cellStyle name="ハイパーリンク" xfId="1648" builtinId="8" hidden="1"/>
    <cellStyle name="ハイパーリンク" xfId="1650" builtinId="8" hidden="1"/>
    <cellStyle name="ハイパーリンク" xfId="1652" builtinId="8" hidden="1"/>
    <cellStyle name="ハイパーリンク" xfId="1654" builtinId="8" hidden="1"/>
    <cellStyle name="ハイパーリンク" xfId="1656" builtinId="8" hidden="1"/>
    <cellStyle name="ハイパーリンク" xfId="1658" builtinId="8" hidden="1"/>
    <cellStyle name="ハイパーリンク" xfId="1660" builtinId="8" hidden="1"/>
    <cellStyle name="ハイパーリンク" xfId="1662" builtinId="8" hidden="1"/>
    <cellStyle name="ハイパーリンク" xfId="1664" builtinId="8" hidden="1"/>
    <cellStyle name="ハイパーリンク" xfId="1666" builtinId="8" hidden="1"/>
    <cellStyle name="ハイパーリンク" xfId="1668" builtinId="8" hidden="1"/>
    <cellStyle name="ハイパーリンク" xfId="1670" builtinId="8" hidden="1"/>
    <cellStyle name="ハイパーリンク" xfId="1672" builtinId="8" hidden="1"/>
    <cellStyle name="ハイパーリンク" xfId="1674" builtinId="8" hidden="1"/>
    <cellStyle name="ハイパーリンク" xfId="1676" builtinId="8" hidden="1"/>
    <cellStyle name="ハイパーリンク" xfId="1678" builtinId="8" hidden="1"/>
    <cellStyle name="ハイパーリンク" xfId="1680" builtinId="8" hidden="1"/>
    <cellStyle name="ハイパーリンク" xfId="1682" builtinId="8" hidden="1"/>
    <cellStyle name="ハイパーリンク" xfId="1684" builtinId="8" hidden="1"/>
    <cellStyle name="ハイパーリンク" xfId="1686" builtinId="8" hidden="1"/>
    <cellStyle name="ハイパーリンク" xfId="1688" builtinId="8" hidden="1"/>
    <cellStyle name="ハイパーリンク" xfId="1690" builtinId="8" hidden="1"/>
    <cellStyle name="ハイパーリンク" xfId="1692" builtinId="8" hidden="1"/>
    <cellStyle name="ハイパーリンク" xfId="1694" builtinId="8" hidden="1"/>
    <cellStyle name="ハイパーリンク" xfId="1696" builtinId="8" hidden="1"/>
    <cellStyle name="ハイパーリンク" xfId="1698" builtinId="8" hidden="1"/>
    <cellStyle name="ハイパーリンク" xfId="1700" builtinId="8" hidden="1"/>
    <cellStyle name="ハイパーリンク" xfId="1702" builtinId="8" hidden="1"/>
    <cellStyle name="ハイパーリンク" xfId="1704" builtinId="8" hidden="1"/>
    <cellStyle name="ハイパーリンク" xfId="1706" builtinId="8" hidden="1"/>
    <cellStyle name="ハイパーリンク" xfId="1708" builtinId="8" hidden="1"/>
    <cellStyle name="ハイパーリンク" xfId="1710" builtinId="8" hidden="1"/>
    <cellStyle name="ハイパーリンク" xfId="1712" builtinId="8" hidden="1"/>
    <cellStyle name="ハイパーリンク" xfId="1714" builtinId="8" hidden="1"/>
    <cellStyle name="ハイパーリンク" xfId="1716" builtinId="8" hidden="1"/>
    <cellStyle name="ハイパーリンク" xfId="1718" builtinId="8" hidden="1"/>
    <cellStyle name="ハイパーリンク" xfId="1720" builtinId="8" hidden="1"/>
    <cellStyle name="ハイパーリンク" xfId="1722" builtinId="8" hidden="1"/>
    <cellStyle name="ハイパーリンク" xfId="1724" builtinId="8" hidden="1"/>
    <cellStyle name="ハイパーリンク" xfId="1726" builtinId="8" hidden="1"/>
    <cellStyle name="ハイパーリンク" xfId="1728" builtinId="8" hidden="1"/>
    <cellStyle name="ハイパーリンク" xfId="1730" builtinId="8" hidden="1"/>
    <cellStyle name="ハイパーリンク" xfId="1732" builtinId="8" hidden="1"/>
    <cellStyle name="ハイパーリンク" xfId="1734" builtinId="8" hidden="1"/>
    <cellStyle name="ハイパーリンク" xfId="1736" builtinId="8" hidden="1"/>
    <cellStyle name="ハイパーリンク" xfId="1738" builtinId="8" hidden="1"/>
    <cellStyle name="ハイパーリンク" xfId="1740" builtinId="8" hidden="1"/>
    <cellStyle name="ハイパーリンク" xfId="1742" builtinId="8" hidden="1"/>
    <cellStyle name="ハイパーリンク" xfId="1744" builtinId="8" hidden="1"/>
    <cellStyle name="ハイパーリンク" xfId="1746" builtinId="8" hidden="1"/>
    <cellStyle name="ハイパーリンク" xfId="1748" builtinId="8" hidden="1"/>
    <cellStyle name="ハイパーリンク" xfId="1750" builtinId="8" hidden="1"/>
    <cellStyle name="ハイパーリンク" xfId="1752" builtinId="8" hidden="1"/>
    <cellStyle name="ハイパーリンク" xfId="1754" builtinId="8" hidden="1"/>
    <cellStyle name="ハイパーリンク" xfId="1756" builtinId="8" hidden="1"/>
    <cellStyle name="ハイパーリンク" xfId="1758" builtinId="8" hidden="1"/>
    <cellStyle name="ハイパーリンク" xfId="1760" builtinId="8" hidden="1"/>
    <cellStyle name="ハイパーリンク" xfId="1762" builtinId="8" hidden="1"/>
    <cellStyle name="ハイパーリンク" xfId="1764" builtinId="8" hidden="1"/>
    <cellStyle name="ハイパーリンク" xfId="1766" builtinId="8" hidden="1"/>
    <cellStyle name="ハイパーリンク" xfId="1768" builtinId="8" hidden="1"/>
    <cellStyle name="ハイパーリンク" xfId="1770" builtinId="8" hidden="1"/>
    <cellStyle name="ハイパーリンク" xfId="1772" builtinId="8" hidden="1"/>
    <cellStyle name="ハイパーリンク" xfId="1774" builtinId="8" hidden="1"/>
    <cellStyle name="ハイパーリンク" xfId="1776" builtinId="8" hidden="1"/>
    <cellStyle name="ハイパーリンク" xfId="1778" builtinId="8" hidden="1"/>
    <cellStyle name="ハイパーリンク" xfId="1780" builtinId="8" hidden="1"/>
    <cellStyle name="ハイパーリンク" xfId="1782" builtinId="8" hidden="1"/>
    <cellStyle name="ハイパーリンク" xfId="1784" builtinId="8" hidden="1"/>
    <cellStyle name="ハイパーリンク" xfId="1786" builtinId="8" hidden="1"/>
    <cellStyle name="ハイパーリンク" xfId="1788" builtinId="8" hidden="1"/>
    <cellStyle name="ハイパーリンク" xfId="1790" builtinId="8" hidden="1"/>
    <cellStyle name="ハイパーリンク" xfId="1792" builtinId="8" hidden="1"/>
    <cellStyle name="ハイパーリンク" xfId="1794" builtinId="8" hidden="1"/>
    <cellStyle name="ハイパーリンク" xfId="1796" builtinId="8" hidden="1"/>
    <cellStyle name="ハイパーリンク" xfId="1798" builtinId="8" hidden="1"/>
    <cellStyle name="ハイパーリンク" xfId="1800" builtinId="8" hidden="1"/>
    <cellStyle name="ハイパーリンク" xfId="1802" builtinId="8" hidden="1"/>
    <cellStyle name="ハイパーリンク" xfId="1804" builtinId="8" hidden="1"/>
    <cellStyle name="ハイパーリンク" xfId="1806" builtinId="8" hidden="1"/>
    <cellStyle name="ハイパーリンク" xfId="1808" builtinId="8" hidden="1"/>
    <cellStyle name="ハイパーリンク" xfId="1810" builtinId="8" hidden="1"/>
    <cellStyle name="ハイパーリンク" xfId="1812" builtinId="8" hidden="1"/>
    <cellStyle name="ハイパーリンク" xfId="1814" builtinId="8" hidden="1"/>
    <cellStyle name="ハイパーリンク" xfId="1816" builtinId="8" hidden="1"/>
    <cellStyle name="ハイパーリンク" xfId="1818" builtinId="8" hidden="1"/>
    <cellStyle name="ハイパーリンク" xfId="1820" builtinId="8" hidden="1"/>
    <cellStyle name="ハイパーリンク" xfId="1822" builtinId="8" hidden="1"/>
    <cellStyle name="ハイパーリンク" xfId="1824" builtinId="8" hidden="1"/>
    <cellStyle name="ハイパーリンク" xfId="1826" builtinId="8" hidden="1"/>
    <cellStyle name="ハイパーリンク" xfId="1828" builtinId="8" hidden="1"/>
    <cellStyle name="ハイパーリンク" xfId="1830" builtinId="8" hidden="1"/>
    <cellStyle name="ハイパーリンク" xfId="1832" builtinId="8" hidden="1"/>
    <cellStyle name="ハイパーリンク" xfId="1834" builtinId="8" hidden="1"/>
    <cellStyle name="ハイパーリンク" xfId="1836" builtinId="8" hidden="1"/>
    <cellStyle name="ハイパーリンク" xfId="1838" builtinId="8" hidden="1"/>
    <cellStyle name="ハイパーリンク" xfId="1840" builtinId="8" hidden="1"/>
    <cellStyle name="ハイパーリンク" xfId="1842" builtinId="8" hidden="1"/>
    <cellStyle name="ハイパーリンク" xfId="1844" builtinId="8" hidden="1"/>
    <cellStyle name="ハイパーリンク" xfId="1846" builtinId="8" hidden="1"/>
    <cellStyle name="ハイパーリンク" xfId="1848" builtinId="8" hidden="1"/>
    <cellStyle name="ハイパーリンク" xfId="1850" builtinId="8" hidden="1"/>
    <cellStyle name="ハイパーリンク" xfId="1852" builtinId="8" hidden="1"/>
    <cellStyle name="ハイパーリンク" xfId="1854" builtinId="8" hidden="1"/>
    <cellStyle name="ハイパーリンク" xfId="1856" builtinId="8" hidden="1"/>
    <cellStyle name="ハイパーリンク" xfId="1858" builtinId="8" hidden="1"/>
    <cellStyle name="ハイパーリンク" xfId="1860" builtinId="8" hidden="1"/>
    <cellStyle name="ハイパーリンク" xfId="1862" builtinId="8" hidden="1"/>
    <cellStyle name="ハイパーリンク" xfId="1864" builtinId="8" hidden="1"/>
    <cellStyle name="ハイパーリンク" xfId="1866" builtinId="8" hidden="1"/>
    <cellStyle name="ハイパーリンク" xfId="1868" builtinId="8" hidden="1"/>
    <cellStyle name="ハイパーリンク" xfId="1870" builtinId="8" hidden="1"/>
    <cellStyle name="ハイパーリンク" xfId="1872" builtinId="8" hidden="1"/>
    <cellStyle name="ハイパーリンク" xfId="1874" builtinId="8" hidden="1"/>
    <cellStyle name="ハイパーリンク" xfId="1876" builtinId="8" hidden="1"/>
    <cellStyle name="ハイパーリンク" xfId="1878" builtinId="8" hidden="1"/>
    <cellStyle name="ハイパーリンク" xfId="1880" builtinId="8" hidden="1"/>
    <cellStyle name="ハイパーリンク" xfId="1882" builtinId="8" hidden="1"/>
    <cellStyle name="ハイパーリンク" xfId="1884" builtinId="8" hidden="1"/>
    <cellStyle name="ハイパーリンク" xfId="1886" builtinId="8" hidden="1"/>
    <cellStyle name="ハイパーリンク" xfId="1888" builtinId="8" hidden="1"/>
    <cellStyle name="ハイパーリンク" xfId="1890" builtinId="8" hidden="1"/>
    <cellStyle name="ハイパーリンク" xfId="1892" builtinId="8" hidden="1"/>
    <cellStyle name="ハイパーリンク" xfId="1894" builtinId="8" hidden="1"/>
    <cellStyle name="ハイパーリンク" xfId="1896" builtinId="8" hidden="1"/>
    <cellStyle name="ハイパーリンク" xfId="1898" builtinId="8" hidden="1"/>
    <cellStyle name="ハイパーリンク" xfId="1900" builtinId="8" hidden="1"/>
    <cellStyle name="ハイパーリンク" xfId="1902" builtinId="8" hidden="1"/>
    <cellStyle name="ハイパーリンク" xfId="1904" builtinId="8" hidden="1"/>
    <cellStyle name="ハイパーリンク" xfId="1906" builtinId="8" hidden="1"/>
    <cellStyle name="ハイパーリンク" xfId="1908" builtinId="8" hidden="1"/>
    <cellStyle name="ハイパーリンク" xfId="1910" builtinId="8" hidden="1"/>
    <cellStyle name="ハイパーリンク" xfId="1912" builtinId="8" hidden="1"/>
    <cellStyle name="ハイパーリンク" xfId="1914" builtinId="8" hidden="1"/>
    <cellStyle name="ハイパーリンク" xfId="1916" builtinId="8" hidden="1"/>
    <cellStyle name="ハイパーリンク" xfId="1918" builtinId="8" hidden="1"/>
    <cellStyle name="ハイパーリンク" xfId="1920" builtinId="8" hidden="1"/>
    <cellStyle name="ハイパーリンク" xfId="1922" builtinId="8" hidden="1"/>
    <cellStyle name="ハイパーリンク" xfId="1924" builtinId="8" hidden="1"/>
    <cellStyle name="ハイパーリンク" xfId="1926" builtinId="8" hidden="1"/>
    <cellStyle name="ハイパーリンク" xfId="1928" builtinId="8" hidden="1"/>
    <cellStyle name="ハイパーリンク" xfId="1930" builtinId="8" hidden="1"/>
    <cellStyle name="ハイパーリンク" xfId="1932" builtinId="8" hidden="1"/>
    <cellStyle name="ハイパーリンク" xfId="1934" builtinId="8" hidden="1"/>
    <cellStyle name="ハイパーリンク" xfId="1936" builtinId="8" hidden="1"/>
    <cellStyle name="ハイパーリンク" xfId="1938" builtinId="8" hidden="1"/>
    <cellStyle name="ハイパーリンク" xfId="1940" builtinId="8" hidden="1"/>
    <cellStyle name="ハイパーリンク" xfId="1942" builtinId="8" hidden="1"/>
    <cellStyle name="ハイパーリンク" xfId="1944" builtinId="8" hidden="1"/>
    <cellStyle name="ハイパーリンク" xfId="1946" builtinId="8" hidden="1"/>
    <cellStyle name="ハイパーリンク" xfId="1948" builtinId="8" hidden="1"/>
    <cellStyle name="ハイパーリンク" xfId="1950" builtinId="8" hidden="1"/>
    <cellStyle name="ハイパーリンク" xfId="1952" builtinId="8" hidden="1"/>
    <cellStyle name="ハイパーリンク" xfId="1954" builtinId="8" hidden="1"/>
    <cellStyle name="ハイパーリンク" xfId="1956" builtinId="8" hidden="1"/>
    <cellStyle name="ハイパーリンク" xfId="1958" builtinId="8" hidden="1"/>
    <cellStyle name="ハイパーリンク" xfId="1960" builtinId="8" hidden="1"/>
    <cellStyle name="ハイパーリンク" xfId="1962" builtinId="8" hidden="1"/>
    <cellStyle name="ハイパーリンク" xfId="1964" builtinId="8" hidden="1"/>
    <cellStyle name="ハイパーリンク" xfId="1966" builtinId="8" hidden="1"/>
    <cellStyle name="ハイパーリンク" xfId="1968" builtinId="8" hidden="1"/>
    <cellStyle name="ハイパーリンク" xfId="1970" builtinId="8" hidden="1"/>
    <cellStyle name="ハイパーリンク" xfId="1972" builtinId="8" hidden="1"/>
    <cellStyle name="ハイパーリンク" xfId="1974" builtinId="8" hidden="1"/>
    <cellStyle name="ハイパーリンク" xfId="1976" builtinId="8" hidden="1"/>
    <cellStyle name="ハイパーリンク" xfId="1978" builtinId="8" hidden="1"/>
    <cellStyle name="ハイパーリンク" xfId="1980" builtinId="8" hidden="1"/>
    <cellStyle name="ハイパーリンク" xfId="1982" builtinId="8" hidden="1"/>
    <cellStyle name="ハイパーリンク" xfId="1984" builtinId="8" hidden="1"/>
    <cellStyle name="ハイパーリンク" xfId="1986" builtinId="8" hidden="1"/>
    <cellStyle name="ハイパーリンク" xfId="1988" builtinId="8" hidden="1"/>
    <cellStyle name="ハイパーリンク" xfId="1990" builtinId="8" hidden="1"/>
    <cellStyle name="ハイパーリンク" xfId="1992" builtinId="8" hidden="1"/>
    <cellStyle name="ハイパーリンク" xfId="1994" builtinId="8" hidden="1"/>
    <cellStyle name="ハイパーリンク" xfId="1996" builtinId="8" hidden="1"/>
    <cellStyle name="ハイパーリンク" xfId="1998" builtinId="8" hidden="1"/>
    <cellStyle name="ハイパーリンク" xfId="2000" builtinId="8" hidden="1"/>
    <cellStyle name="ハイパーリンク" xfId="2002" builtinId="8" hidden="1"/>
    <cellStyle name="ハイパーリンク" xfId="2004" builtinId="8" hidden="1"/>
    <cellStyle name="ハイパーリンク" xfId="2006" builtinId="8" hidden="1"/>
    <cellStyle name="ハイパーリンク" xfId="2008" builtinId="8" hidden="1"/>
    <cellStyle name="ハイパーリンク" xfId="2010" builtinId="8" hidden="1"/>
    <cellStyle name="ハイパーリンク" xfId="2012" builtinId="8" hidden="1"/>
    <cellStyle name="ハイパーリンク" xfId="2014" builtinId="8" hidden="1"/>
    <cellStyle name="ハイパーリンク" xfId="2016" builtinId="8" hidden="1"/>
    <cellStyle name="ハイパーリンク" xfId="2018" builtinId="8" hidden="1"/>
    <cellStyle name="ハイパーリンク" xfId="2020" builtinId="8" hidden="1"/>
    <cellStyle name="ハイパーリンク" xfId="2022" builtinId="8" hidden="1"/>
    <cellStyle name="ハイパーリンク" xfId="2024" builtinId="8" hidden="1"/>
    <cellStyle name="ハイパーリンク" xfId="2026" builtinId="8" hidden="1"/>
    <cellStyle name="ハイパーリンク" xfId="2028" builtinId="8" hidden="1"/>
    <cellStyle name="ハイパーリンク" xfId="2030" builtinId="8" hidden="1"/>
    <cellStyle name="ハイパーリンク" xfId="2032" builtinId="8" hidden="1"/>
    <cellStyle name="ハイパーリンク" xfId="2034" builtinId="8" hidden="1"/>
    <cellStyle name="ハイパーリンク" xfId="2036" builtinId="8" hidden="1"/>
    <cellStyle name="ハイパーリンク" xfId="2038" builtinId="8" hidden="1"/>
    <cellStyle name="ハイパーリンク" xfId="2040" builtinId="8" hidden="1"/>
    <cellStyle name="ハイパーリンク" xfId="2042" builtinId="8" hidden="1"/>
    <cellStyle name="ハイパーリンク" xfId="2044" builtinId="8" hidden="1"/>
    <cellStyle name="ハイパーリンク" xfId="2046" builtinId="8" hidden="1"/>
    <cellStyle name="ハイパーリンク" xfId="2048" builtinId="8" hidden="1"/>
    <cellStyle name="ハイパーリンク" xfId="2050" builtinId="8" hidden="1"/>
    <cellStyle name="ハイパーリンク" xfId="2052" builtinId="8" hidden="1"/>
    <cellStyle name="ハイパーリンク" xfId="2054" builtinId="8" hidden="1"/>
    <cellStyle name="ハイパーリンク" xfId="2056" builtinId="8" hidden="1"/>
    <cellStyle name="ハイパーリンク" xfId="2058" builtinId="8" hidden="1"/>
    <cellStyle name="ハイパーリンク" xfId="2060" builtinId="8" hidden="1"/>
    <cellStyle name="ハイパーリンク" xfId="2062" builtinId="8" hidden="1"/>
    <cellStyle name="ハイパーリンク" xfId="2064" builtinId="8" hidden="1"/>
    <cellStyle name="ハイパーリンク" xfId="2066" builtinId="8" hidden="1"/>
    <cellStyle name="ハイパーリンク" xfId="2068" builtinId="8" hidden="1"/>
    <cellStyle name="ハイパーリンク" xfId="2070" builtinId="8" hidden="1"/>
    <cellStyle name="ハイパーリンク" xfId="2072" builtinId="8" hidden="1"/>
    <cellStyle name="ハイパーリンク" xfId="2074" builtinId="8" hidden="1"/>
    <cellStyle name="ハイパーリンク" xfId="2076" builtinId="8" hidden="1"/>
    <cellStyle name="ハイパーリンク" xfId="2078" builtinId="8" hidden="1"/>
    <cellStyle name="ハイパーリンク" xfId="2080" builtinId="8" hidden="1"/>
    <cellStyle name="ハイパーリンク" xfId="2082" builtinId="8" hidden="1"/>
    <cellStyle name="ハイパーリンク" xfId="2084" builtinId="8" hidden="1"/>
    <cellStyle name="ハイパーリンク" xfId="2086" builtinId="8" hidden="1"/>
    <cellStyle name="ハイパーリンク" xfId="2088" builtinId="8" hidden="1"/>
    <cellStyle name="ハイパーリンク" xfId="2090" builtinId="8" hidden="1"/>
    <cellStyle name="ハイパーリンク" xfId="2092" builtinId="8" hidden="1"/>
    <cellStyle name="ハイパーリンク" xfId="2094" builtinId="8" hidden="1"/>
    <cellStyle name="ハイパーリンク" xfId="2096" builtinId="8" hidden="1"/>
    <cellStyle name="ハイパーリンク" xfId="2098" builtinId="8" hidden="1"/>
    <cellStyle name="ハイパーリンク" xfId="2100" builtinId="8" hidden="1"/>
    <cellStyle name="ハイパーリンク" xfId="2102" builtinId="8" hidden="1"/>
    <cellStyle name="ハイパーリンク" xfId="2104" builtinId="8" hidden="1"/>
    <cellStyle name="ハイパーリンク" xfId="2106" builtinId="8" hidden="1"/>
    <cellStyle name="ハイパーリンク" xfId="2108" builtinId="8" hidden="1"/>
    <cellStyle name="ハイパーリンク" xfId="2110" builtinId="8" hidden="1"/>
    <cellStyle name="ハイパーリンク" xfId="2112" builtinId="8" hidden="1"/>
    <cellStyle name="ハイパーリンク" xfId="2114" builtinId="8" hidden="1"/>
    <cellStyle name="ハイパーリンク" xfId="2116" builtinId="8" hidden="1"/>
    <cellStyle name="ハイパーリンク" xfId="2118" builtinId="8" hidden="1"/>
    <cellStyle name="ハイパーリンク" xfId="2120" builtinId="8" hidden="1"/>
    <cellStyle name="ハイパーリンク" xfId="2122" builtinId="8" hidden="1"/>
    <cellStyle name="ハイパーリンク" xfId="2124" builtinId="8" hidden="1"/>
    <cellStyle name="ハイパーリンク" xfId="2126" builtinId="8" hidden="1"/>
    <cellStyle name="ハイパーリンク" xfId="2128" builtinId="8" hidden="1"/>
    <cellStyle name="ハイパーリンク" xfId="2130" builtinId="8" hidden="1"/>
    <cellStyle name="ハイパーリンク" xfId="2132" builtinId="8" hidden="1"/>
    <cellStyle name="ハイパーリンク" xfId="2134" builtinId="8" hidden="1"/>
    <cellStyle name="ハイパーリンク" xfId="2136" builtinId="8" hidden="1"/>
    <cellStyle name="ハイパーリンク" xfId="2138" builtinId="8" hidden="1"/>
    <cellStyle name="ハイパーリンク" xfId="2140" builtinId="8" hidden="1"/>
    <cellStyle name="ハイパーリンク" xfId="2142" builtinId="8" hidden="1"/>
    <cellStyle name="ハイパーリンク" xfId="2144" builtinId="8" hidden="1"/>
    <cellStyle name="ハイパーリンク" xfId="2146" builtinId="8" hidden="1"/>
    <cellStyle name="ハイパーリンク" xfId="2148" builtinId="8" hidden="1"/>
    <cellStyle name="ハイパーリンク" xfId="2150" builtinId="8" hidden="1"/>
    <cellStyle name="ハイパーリンク" xfId="2152" builtinId="8" hidden="1"/>
    <cellStyle name="ハイパーリンク" xfId="2154" builtinId="8" hidden="1"/>
    <cellStyle name="ハイパーリンク" xfId="2156" builtinId="8" hidden="1"/>
    <cellStyle name="ハイパーリンク" xfId="2158" builtinId="8" hidden="1"/>
    <cellStyle name="ハイパーリンク" xfId="2160" builtinId="8" hidden="1"/>
    <cellStyle name="ハイパーリンク" xfId="2162" builtinId="8" hidden="1"/>
    <cellStyle name="ハイパーリンク" xfId="2164" builtinId="8" hidden="1"/>
    <cellStyle name="ハイパーリンク" xfId="2166" builtinId="8" hidden="1"/>
    <cellStyle name="ハイパーリンク" xfId="2168" builtinId="8" hidden="1"/>
    <cellStyle name="ハイパーリンク" xfId="2170" builtinId="8" hidden="1"/>
    <cellStyle name="ハイパーリンク" xfId="2172" builtinId="8" hidden="1"/>
    <cellStyle name="ハイパーリンク" xfId="2174" builtinId="8" hidden="1"/>
    <cellStyle name="ハイパーリンク" xfId="2176" builtinId="8" hidden="1"/>
    <cellStyle name="ハイパーリンク" xfId="2178" builtinId="8" hidden="1"/>
    <cellStyle name="ハイパーリンク" xfId="2180" builtinId="8" hidden="1"/>
    <cellStyle name="ハイパーリンク" xfId="2182" builtinId="8" hidden="1"/>
    <cellStyle name="ハイパーリンク" xfId="2184" builtinId="8" hidden="1"/>
    <cellStyle name="ハイパーリンク" xfId="2186" builtinId="8" hidden="1"/>
    <cellStyle name="ハイパーリンク" xfId="2188" builtinId="8" hidden="1"/>
    <cellStyle name="ハイパーリンク" xfId="2190" builtinId="8" hidden="1"/>
    <cellStyle name="ハイパーリンク" xfId="2192" builtinId="8" hidden="1"/>
    <cellStyle name="ハイパーリンク" xfId="2194" builtinId="8" hidden="1"/>
    <cellStyle name="ハイパーリンク" xfId="2196" builtinId="8" hidden="1"/>
    <cellStyle name="ハイパーリンク" xfId="2198" builtinId="8" hidden="1"/>
    <cellStyle name="ハイパーリンク" xfId="2200" builtinId="8" hidden="1"/>
    <cellStyle name="ハイパーリンク" xfId="2202" builtinId="8" hidden="1"/>
    <cellStyle name="ハイパーリンク" xfId="2204" builtinId="8" hidden="1"/>
    <cellStyle name="ハイパーリンク" xfId="2206" builtinId="8" hidden="1"/>
    <cellStyle name="ハイパーリンク" xfId="2208" builtinId="8" hidden="1"/>
    <cellStyle name="ハイパーリンク" xfId="2210" builtinId="8" hidden="1"/>
    <cellStyle name="ハイパーリンク" xfId="2212" builtinId="8" hidden="1"/>
    <cellStyle name="ハイパーリンク" xfId="2214" builtinId="8" hidden="1"/>
    <cellStyle name="ハイパーリンク" xfId="2216" builtinId="8" hidden="1"/>
    <cellStyle name="ハイパーリンク" xfId="2218" builtinId="8" hidden="1"/>
    <cellStyle name="ハイパーリンク" xfId="2220" builtinId="8" hidden="1"/>
    <cellStyle name="ハイパーリンク" xfId="2222" builtinId="8" hidden="1"/>
    <cellStyle name="ハイパーリンク" xfId="2224" builtinId="8" hidden="1"/>
    <cellStyle name="ハイパーリンク" xfId="2226" builtinId="8" hidden="1"/>
    <cellStyle name="ハイパーリンク" xfId="2228" builtinId="8" hidden="1"/>
    <cellStyle name="ハイパーリンク" xfId="2230" builtinId="8" hidden="1"/>
    <cellStyle name="ハイパーリンク" xfId="2232" builtinId="8" hidden="1"/>
    <cellStyle name="ハイパーリンク" xfId="2234" builtinId="8" hidden="1"/>
    <cellStyle name="ハイパーリンク" xfId="2236" builtinId="8" hidden="1"/>
    <cellStyle name="ハイパーリンク" xfId="2238" builtinId="8" hidden="1"/>
    <cellStyle name="ハイパーリンク" xfId="2240" builtinId="8" hidden="1"/>
    <cellStyle name="ハイパーリンク" xfId="2242" builtinId="8" hidden="1"/>
    <cellStyle name="ハイパーリンク" xfId="2244" builtinId="8" hidden="1"/>
    <cellStyle name="ハイパーリンク" xfId="2246" builtinId="8" hidden="1"/>
    <cellStyle name="ハイパーリンク" xfId="2248" builtinId="8" hidden="1"/>
    <cellStyle name="ハイパーリンク" xfId="2250" builtinId="8" hidden="1"/>
    <cellStyle name="ハイパーリンク" xfId="2252" builtinId="8" hidden="1"/>
    <cellStyle name="ハイパーリンク" xfId="2254" builtinId="8" hidden="1"/>
    <cellStyle name="ハイパーリンク" xfId="2256" builtinId="8" hidden="1"/>
    <cellStyle name="ハイパーリンク" xfId="2258" builtinId="8" hidden="1"/>
    <cellStyle name="ハイパーリンク" xfId="2260" builtinId="8" hidden="1"/>
    <cellStyle name="ハイパーリンク" xfId="2262" builtinId="8" hidden="1"/>
    <cellStyle name="ハイパーリンク" xfId="2264" builtinId="8" hidden="1"/>
    <cellStyle name="ハイパーリンク" xfId="2266" builtinId="8" hidden="1"/>
    <cellStyle name="ハイパーリンク" xfId="2268" builtinId="8" hidden="1"/>
    <cellStyle name="ハイパーリンク" xfId="2270" builtinId="8" hidden="1"/>
    <cellStyle name="ハイパーリンク" xfId="2272" builtinId="8" hidden="1"/>
    <cellStyle name="ハイパーリンク" xfId="2274" builtinId="8" hidden="1"/>
    <cellStyle name="ハイパーリンク" xfId="2276" builtinId="8" hidden="1"/>
    <cellStyle name="ハイパーリンク" xfId="2278" builtinId="8" hidden="1"/>
    <cellStyle name="ハイパーリンク" xfId="2280" builtinId="8" hidden="1"/>
    <cellStyle name="ハイパーリンク" xfId="2282" builtinId="8" hidden="1"/>
    <cellStyle name="ハイパーリンク" xfId="2284" builtinId="8" hidden="1"/>
    <cellStyle name="ハイパーリンク" xfId="2286" builtinId="8" hidden="1"/>
    <cellStyle name="ハイパーリンク" xfId="2288" builtinId="8" hidden="1"/>
    <cellStyle name="ハイパーリンク" xfId="2290" builtinId="8" hidden="1"/>
    <cellStyle name="ハイパーリンク" xfId="2292" builtinId="8" hidden="1"/>
    <cellStyle name="ハイパーリンク" xfId="2294" builtinId="8" hidden="1"/>
    <cellStyle name="ハイパーリンク" xfId="2296" builtinId="8" hidden="1"/>
    <cellStyle name="ハイパーリンク" xfId="2298" builtinId="8" hidden="1"/>
    <cellStyle name="ハイパーリンク" xfId="2300" builtinId="8" hidden="1"/>
    <cellStyle name="ハイパーリンク" xfId="2302" builtinId="8" hidden="1"/>
    <cellStyle name="ハイパーリンク" xfId="2304" builtinId="8" hidden="1"/>
    <cellStyle name="ハイパーリンク" xfId="2306" builtinId="8" hidden="1"/>
    <cellStyle name="ハイパーリンク" xfId="2308" builtinId="8" hidden="1"/>
    <cellStyle name="ハイパーリンク" xfId="2310" builtinId="8" hidden="1"/>
    <cellStyle name="ハイパーリンク" xfId="2312" builtinId="8" hidden="1"/>
    <cellStyle name="ハイパーリンク" xfId="2314" builtinId="8" hidden="1"/>
    <cellStyle name="ハイパーリンク" xfId="2316" builtinId="8" hidden="1"/>
    <cellStyle name="ハイパーリンク" xfId="2318" builtinId="8" hidden="1"/>
    <cellStyle name="ハイパーリンク" xfId="2320" builtinId="8" hidden="1"/>
    <cellStyle name="ハイパーリンク" xfId="2322" builtinId="8" hidden="1"/>
    <cellStyle name="ハイパーリンク" xfId="2324" builtinId="8" hidden="1"/>
    <cellStyle name="ハイパーリンク" xfId="2326" builtinId="8" hidden="1"/>
    <cellStyle name="ハイパーリンク" xfId="2328" builtinId="8" hidden="1"/>
    <cellStyle name="ハイパーリンク" xfId="2330" builtinId="8" hidden="1"/>
    <cellStyle name="ハイパーリンク" xfId="2332" builtinId="8" hidden="1"/>
    <cellStyle name="ハイパーリンク" xfId="2334" builtinId="8" hidden="1"/>
    <cellStyle name="ハイパーリンク" xfId="2336" builtinId="8" hidden="1"/>
    <cellStyle name="ハイパーリンク" xfId="2338" builtinId="8" hidden="1"/>
    <cellStyle name="ハイパーリンク" xfId="2340" builtinId="8" hidden="1"/>
    <cellStyle name="ハイパーリンク" xfId="2342" builtinId="8" hidden="1"/>
    <cellStyle name="ハイパーリンク" xfId="2344" builtinId="8" hidden="1"/>
    <cellStyle name="ハイパーリンク" xfId="2346" builtinId="8" hidden="1"/>
    <cellStyle name="ハイパーリンク" xfId="2348" builtinId="8" hidden="1"/>
    <cellStyle name="ハイパーリンク" xfId="2350" builtinId="8" hidden="1"/>
    <cellStyle name="ハイパーリンク" xfId="2352" builtinId="8" hidden="1"/>
    <cellStyle name="ハイパーリンク" xfId="2354" builtinId="8" hidden="1"/>
    <cellStyle name="ハイパーリンク" xfId="2356" builtinId="8" hidden="1"/>
    <cellStyle name="ハイパーリンク" xfId="2358" builtinId="8" hidden="1"/>
    <cellStyle name="ハイパーリンク" xfId="2360" builtinId="8" hidden="1"/>
    <cellStyle name="ハイパーリンク" xfId="2362" builtinId="8" hidden="1"/>
    <cellStyle name="ハイパーリンク" xfId="2364" builtinId="8" hidden="1"/>
    <cellStyle name="ハイパーリンク" xfId="2366" builtinId="8" hidden="1"/>
    <cellStyle name="ハイパーリンク" xfId="2368" builtinId="8" hidden="1"/>
    <cellStyle name="ハイパーリンク" xfId="2370" builtinId="8" hidden="1"/>
    <cellStyle name="ハイパーリンク" xfId="2372" builtinId="8" hidden="1"/>
    <cellStyle name="ハイパーリンク" xfId="2374" builtinId="8" hidden="1"/>
    <cellStyle name="ハイパーリンク" xfId="2376" builtinId="8" hidden="1"/>
    <cellStyle name="ハイパーリンク" xfId="2378" builtinId="8" hidden="1"/>
    <cellStyle name="ハイパーリンク" xfId="2380" builtinId="8" hidden="1"/>
    <cellStyle name="ハイパーリンク" xfId="2382" builtinId="8" hidden="1"/>
    <cellStyle name="ハイパーリンク" xfId="2384" builtinId="8" hidden="1"/>
    <cellStyle name="ハイパーリンク" xfId="2386" builtinId="8" hidden="1"/>
    <cellStyle name="ハイパーリンク" xfId="2388" builtinId="8" hidden="1"/>
    <cellStyle name="ハイパーリンク" xfId="2390" builtinId="8" hidden="1"/>
    <cellStyle name="ハイパーリンク" xfId="2392" builtinId="8" hidden="1"/>
    <cellStyle name="ハイパーリンク" xfId="2394" builtinId="8" hidden="1"/>
    <cellStyle name="ハイパーリンク" xfId="2396" builtinId="8" hidden="1"/>
    <cellStyle name="ハイパーリンク" xfId="2398" builtinId="8" hidden="1"/>
    <cellStyle name="ハイパーリンク" xfId="2400" builtinId="8" hidden="1"/>
    <cellStyle name="ハイパーリンク" xfId="2402" builtinId="8" hidden="1"/>
    <cellStyle name="ハイパーリンク" xfId="2404" builtinId="8" hidden="1"/>
    <cellStyle name="ハイパーリンク" xfId="2406" builtinId="8" hidden="1"/>
    <cellStyle name="ハイパーリンク" xfId="2408" builtinId="8" hidden="1"/>
    <cellStyle name="ハイパーリンク" xfId="2410" builtinId="8" hidden="1"/>
    <cellStyle name="ハイパーリンク" xfId="2412" builtinId="8" hidden="1"/>
    <cellStyle name="ハイパーリンク" xfId="2414" builtinId="8" hidden="1"/>
    <cellStyle name="ハイパーリンク" xfId="2416" builtinId="8" hidden="1"/>
    <cellStyle name="ハイパーリンク" xfId="2418" builtinId="8" hidden="1"/>
    <cellStyle name="ハイパーリンク" xfId="2420" builtinId="8" hidden="1"/>
    <cellStyle name="ハイパーリンク" xfId="2422" builtinId="8" hidden="1"/>
    <cellStyle name="ハイパーリンク" xfId="2424" builtinId="8" hidden="1"/>
    <cellStyle name="ハイパーリンク" xfId="2426" builtinId="8" hidden="1"/>
    <cellStyle name="ハイパーリンク" xfId="2428" builtinId="8" hidden="1"/>
    <cellStyle name="ハイパーリンク" xfId="2430" builtinId="8" hidden="1"/>
    <cellStyle name="ハイパーリンク" xfId="2432" builtinId="8" hidden="1"/>
    <cellStyle name="ハイパーリンク" xfId="2434" builtinId="8" hidden="1"/>
    <cellStyle name="ハイパーリンク" xfId="2436" builtinId="8" hidden="1"/>
    <cellStyle name="ハイパーリンク" xfId="2438" builtinId="8" hidden="1"/>
    <cellStyle name="ハイパーリンク" xfId="2440" builtinId="8" hidden="1"/>
    <cellStyle name="ハイパーリンク" xfId="2442" builtinId="8" hidden="1"/>
    <cellStyle name="ハイパーリンク" xfId="2444" builtinId="8" hidden="1"/>
    <cellStyle name="ハイパーリンク" xfId="2446" builtinId="8" hidden="1"/>
    <cellStyle name="ハイパーリンク" xfId="2448" builtinId="8" hidden="1"/>
    <cellStyle name="ハイパーリンク" xfId="2450" builtinId="8" hidden="1"/>
    <cellStyle name="ハイパーリンク" xfId="2452" builtinId="8" hidden="1"/>
    <cellStyle name="ハイパーリンク" xfId="2454" builtinId="8" hidden="1"/>
    <cellStyle name="ハイパーリンク" xfId="2456" builtinId="8" hidden="1"/>
    <cellStyle name="ハイパーリンク" xfId="2458" builtinId="8" hidden="1"/>
    <cellStyle name="ハイパーリンク" xfId="2460" builtinId="8" hidden="1"/>
    <cellStyle name="ハイパーリンク" xfId="2462" builtinId="8" hidden="1"/>
    <cellStyle name="ハイパーリンク" xfId="2464" builtinId="8" hidden="1"/>
    <cellStyle name="ハイパーリンク" xfId="2466" builtinId="8" hidden="1"/>
    <cellStyle name="ハイパーリンク" xfId="2468" builtinId="8" hidden="1"/>
    <cellStyle name="ハイパーリンク" xfId="2470" builtinId="8" hidden="1"/>
    <cellStyle name="ハイパーリンク" xfId="2472" builtinId="8" hidden="1"/>
    <cellStyle name="ハイパーリンク" xfId="2474" builtinId="8" hidden="1"/>
    <cellStyle name="ハイパーリンク" xfId="2476" builtinId="8" hidden="1"/>
    <cellStyle name="ハイパーリンク" xfId="2478" builtinId="8" hidden="1"/>
    <cellStyle name="ハイパーリンク" xfId="2480" builtinId="8" hidden="1"/>
    <cellStyle name="ハイパーリンク" xfId="2482" builtinId="8" hidden="1"/>
    <cellStyle name="ハイパーリンク" xfId="2484" builtinId="8" hidden="1"/>
    <cellStyle name="ハイパーリンク" xfId="2486" builtinId="8" hidden="1"/>
    <cellStyle name="ハイパーリンク" xfId="2488" builtinId="8" hidden="1"/>
    <cellStyle name="ハイパーリンク" xfId="2490" builtinId="8" hidden="1"/>
    <cellStyle name="ハイパーリンク" xfId="2492" builtinId="8" hidden="1"/>
    <cellStyle name="ハイパーリンク" xfId="2494" builtinId="8" hidden="1"/>
    <cellStyle name="ハイパーリンク" xfId="2496" builtinId="8" hidden="1"/>
    <cellStyle name="ハイパーリンク" xfId="2498" builtinId="8" hidden="1"/>
    <cellStyle name="ハイパーリンク" xfId="2500" builtinId="8" hidden="1"/>
    <cellStyle name="ハイパーリンク" xfId="2502" builtinId="8" hidden="1"/>
    <cellStyle name="ハイパーリンク" xfId="2504" builtinId="8" hidden="1"/>
    <cellStyle name="ハイパーリンク" xfId="2506" builtinId="8" hidden="1"/>
    <cellStyle name="ハイパーリンク" xfId="2508" builtinId="8" hidden="1"/>
    <cellStyle name="ハイパーリンク" xfId="2510" builtinId="8" hidden="1"/>
    <cellStyle name="ハイパーリンク" xfId="2512" builtinId="8" hidden="1"/>
    <cellStyle name="ハイパーリンク" xfId="2514" builtinId="8" hidden="1"/>
    <cellStyle name="ハイパーリンク" xfId="2516" builtinId="8" hidden="1"/>
    <cellStyle name="ハイパーリンク" xfId="2518" builtinId="8" hidden="1"/>
    <cellStyle name="ハイパーリンク" xfId="2520" builtinId="8" hidden="1"/>
    <cellStyle name="ハイパーリンク" xfId="2522" builtinId="8" hidden="1"/>
    <cellStyle name="ハイパーリンク" xfId="2524" builtinId="8" hidden="1"/>
    <cellStyle name="ハイパーリンク" xfId="2526" builtinId="8" hidden="1"/>
    <cellStyle name="ハイパーリンク" xfId="2528" builtinId="8" hidden="1"/>
    <cellStyle name="ハイパーリンク" xfId="2530" builtinId="8" hidden="1"/>
    <cellStyle name="ハイパーリンク" xfId="2532" builtinId="8" hidden="1"/>
    <cellStyle name="ハイパーリンク" xfId="2534" builtinId="8" hidden="1"/>
    <cellStyle name="ハイパーリンク" xfId="2536" builtinId="8" hidden="1"/>
    <cellStyle name="ハイパーリンク" xfId="2538" builtinId="8" hidden="1"/>
    <cellStyle name="ハイパーリンク" xfId="2540" builtinId="8" hidden="1"/>
    <cellStyle name="ハイパーリンク" xfId="2542" builtinId="8" hidden="1"/>
    <cellStyle name="ハイパーリンク" xfId="2544" builtinId="8" hidden="1"/>
    <cellStyle name="ハイパーリンク" xfId="2546" builtinId="8" hidden="1"/>
    <cellStyle name="ハイパーリンク" xfId="2548" builtinId="8" hidden="1"/>
    <cellStyle name="ハイパーリンク" xfId="2550" builtinId="8" hidden="1"/>
    <cellStyle name="ハイパーリンク" xfId="2552" builtinId="8" hidden="1"/>
    <cellStyle name="ハイパーリンク" xfId="2554" builtinId="8" hidden="1"/>
    <cellStyle name="ハイパーリンク" xfId="2556" builtinId="8" hidden="1"/>
    <cellStyle name="ハイパーリンク" xfId="2558" builtinId="8" hidden="1"/>
    <cellStyle name="ハイパーリンク" xfId="2560" builtinId="8" hidden="1"/>
    <cellStyle name="ハイパーリンク" xfId="2562" builtinId="8" hidden="1"/>
    <cellStyle name="ハイパーリンク" xfId="2564" builtinId="8" hidden="1"/>
    <cellStyle name="ハイパーリンク" xfId="2566" builtinId="8" hidden="1"/>
    <cellStyle name="ハイパーリンク" xfId="2568" builtinId="8" hidden="1"/>
    <cellStyle name="ハイパーリンク" xfId="2570" builtinId="8" hidden="1"/>
    <cellStyle name="ハイパーリンク" xfId="2572" builtinId="8" hidden="1"/>
    <cellStyle name="ハイパーリンク" xfId="2574" builtinId="8" hidden="1"/>
    <cellStyle name="ハイパーリンク" xfId="2576" builtinId="8" hidden="1"/>
    <cellStyle name="ハイパーリンク" xfId="2578" builtinId="8" hidden="1"/>
    <cellStyle name="ハイパーリンク" xfId="2580" builtinId="8" hidden="1"/>
    <cellStyle name="ハイパーリンク" xfId="2582" builtinId="8" hidden="1"/>
    <cellStyle name="ハイパーリンク" xfId="2584" builtinId="8" hidden="1"/>
    <cellStyle name="ハイパーリンク" xfId="2586" builtinId="8" hidden="1"/>
    <cellStyle name="ハイパーリンク" xfId="2588" builtinId="8" hidden="1"/>
    <cellStyle name="ハイパーリンク" xfId="2590" builtinId="8" hidden="1"/>
    <cellStyle name="ハイパーリンク" xfId="2592" builtinId="8" hidden="1"/>
    <cellStyle name="ハイパーリンク" xfId="2594" builtinId="8" hidden="1"/>
    <cellStyle name="ハイパーリンク" xfId="2596" builtinId="8" hidden="1"/>
    <cellStyle name="ハイパーリンク" xfId="2598" builtinId="8" hidden="1"/>
    <cellStyle name="ハイパーリンク" xfId="2600" builtinId="8" hidden="1"/>
    <cellStyle name="ハイパーリンク" xfId="2602" builtinId="8" hidden="1"/>
    <cellStyle name="ハイパーリンク" xfId="2604" builtinId="8" hidden="1"/>
    <cellStyle name="ハイパーリンク" xfId="2606" builtinId="8" hidden="1"/>
    <cellStyle name="ハイパーリンク" xfId="2608" builtinId="8" hidden="1"/>
    <cellStyle name="ハイパーリンク" xfId="2610" builtinId="8" hidden="1"/>
    <cellStyle name="ハイパーリンク" xfId="2612" builtinId="8" hidden="1"/>
    <cellStyle name="ハイパーリンク" xfId="2614" builtinId="8" hidden="1"/>
    <cellStyle name="ハイパーリンク" xfId="2616" builtinId="8" hidden="1"/>
    <cellStyle name="ハイパーリンク" xfId="2618" builtinId="8" hidden="1"/>
    <cellStyle name="ハイパーリンク" xfId="2620" builtinId="8" hidden="1"/>
    <cellStyle name="ハイパーリンク" xfId="2622" builtinId="8" hidden="1"/>
    <cellStyle name="ハイパーリンク" xfId="2624" builtinId="8" hidden="1"/>
    <cellStyle name="ハイパーリンク" xfId="2626" builtinId="8" hidden="1"/>
    <cellStyle name="ハイパーリンク" xfId="2628" builtinId="8" hidden="1"/>
    <cellStyle name="ハイパーリンク" xfId="2630" builtinId="8" hidden="1"/>
    <cellStyle name="ハイパーリンク" xfId="2632" builtinId="8" hidden="1"/>
    <cellStyle name="ハイパーリンク" xfId="2634" builtinId="8" hidden="1"/>
    <cellStyle name="ハイパーリンク" xfId="2636" builtinId="8" hidden="1"/>
    <cellStyle name="ハイパーリンク" xfId="2638" builtinId="8" hidden="1"/>
    <cellStyle name="ハイパーリンク" xfId="2640" builtinId="8" hidden="1"/>
    <cellStyle name="ハイパーリンク" xfId="2642" builtinId="8" hidden="1"/>
    <cellStyle name="ハイパーリンク" xfId="2644" builtinId="8" hidden="1"/>
    <cellStyle name="ハイパーリンク" xfId="2646" builtinId="8" hidden="1"/>
    <cellStyle name="ハイパーリンク" xfId="2648" builtinId="8" hidden="1"/>
    <cellStyle name="ハイパーリンク" xfId="2650" builtinId="8" hidden="1"/>
    <cellStyle name="ハイパーリンク" xfId="2652" builtinId="8" hidden="1"/>
    <cellStyle name="ハイパーリンク" xfId="2654" builtinId="8" hidden="1"/>
    <cellStyle name="ハイパーリンク" xfId="2656" builtinId="8" hidden="1"/>
    <cellStyle name="ハイパーリンク" xfId="2658" builtinId="8" hidden="1"/>
    <cellStyle name="ハイパーリンク" xfId="2660" builtinId="8" hidden="1"/>
    <cellStyle name="ハイパーリンク" xfId="2662" builtinId="8" hidden="1"/>
    <cellStyle name="ハイパーリンク" xfId="2664" builtinId="8" hidden="1"/>
    <cellStyle name="ハイパーリンク" xfId="2666" builtinId="8" hidden="1"/>
    <cellStyle name="ハイパーリンク" xfId="2668" builtinId="8" hidden="1"/>
    <cellStyle name="ハイパーリンク" xfId="2670" builtinId="8" hidden="1"/>
    <cellStyle name="ハイパーリンク" xfId="2672" builtinId="8" hidden="1"/>
    <cellStyle name="ハイパーリンク" xfId="2674" builtinId="8" hidden="1"/>
    <cellStyle name="ハイパーリンク" xfId="2676" builtinId="8" hidden="1"/>
    <cellStyle name="ハイパーリンク" xfId="2678" builtinId="8" hidden="1"/>
    <cellStyle name="ハイパーリンク" xfId="2680" builtinId="8" hidden="1"/>
    <cellStyle name="ハイパーリンク" xfId="2682" builtinId="8" hidden="1"/>
    <cellStyle name="ハイパーリンク" xfId="2684" builtinId="8" hidden="1"/>
    <cellStyle name="ハイパーリンク" xfId="2686" builtinId="8" hidden="1"/>
    <cellStyle name="ハイパーリンク" xfId="2688" builtinId="8" hidden="1"/>
    <cellStyle name="ハイパーリンク" xfId="2690" builtinId="8" hidden="1"/>
    <cellStyle name="ハイパーリンク" xfId="2692" builtinId="8" hidden="1"/>
    <cellStyle name="ハイパーリンク" xfId="2694" builtinId="8" hidden="1"/>
    <cellStyle name="ハイパーリンク" xfId="2696" builtinId="8" hidden="1"/>
    <cellStyle name="ハイパーリンク" xfId="2698" builtinId="8" hidden="1"/>
    <cellStyle name="ハイパーリンク" xfId="2700" builtinId="8" hidden="1"/>
    <cellStyle name="ハイパーリンク" xfId="2702" builtinId="8" hidden="1"/>
    <cellStyle name="ハイパーリンク" xfId="2704" builtinId="8" hidden="1"/>
    <cellStyle name="ハイパーリンク" xfId="2706" builtinId="8" hidden="1"/>
    <cellStyle name="ハイパーリンク" xfId="2708" builtinId="8" hidden="1"/>
    <cellStyle name="ハイパーリンク" xfId="2710" builtinId="8" hidden="1"/>
    <cellStyle name="ハイパーリンク" xfId="2712" builtinId="8" hidden="1"/>
    <cellStyle name="ハイパーリンク" xfId="2714" builtinId="8" hidden="1"/>
    <cellStyle name="ハイパーリンク" xfId="2716" builtinId="8" hidden="1"/>
    <cellStyle name="ハイパーリンク" xfId="2718" builtinId="8" hidden="1"/>
    <cellStyle name="ハイパーリンク" xfId="2720" builtinId="8" hidden="1"/>
    <cellStyle name="ハイパーリンク" xfId="2722" builtinId="8" hidden="1"/>
    <cellStyle name="ハイパーリンク" xfId="2724" builtinId="8" hidden="1"/>
    <cellStyle name="ハイパーリンク" xfId="2726" builtinId="8" hidden="1"/>
    <cellStyle name="ハイパーリンク" xfId="2728" builtinId="8" hidden="1"/>
    <cellStyle name="ハイパーリンク" xfId="2730" builtinId="8" hidden="1"/>
    <cellStyle name="ハイパーリンク" xfId="2732" builtinId="8" hidden="1"/>
    <cellStyle name="ハイパーリンク" xfId="2734" builtinId="8" hidden="1"/>
    <cellStyle name="ハイパーリンク" xfId="2736" builtinId="8" hidden="1"/>
    <cellStyle name="ハイパーリンク" xfId="2738" builtinId="8" hidden="1"/>
    <cellStyle name="ハイパーリンク" xfId="2740" builtinId="8" hidden="1"/>
    <cellStyle name="ハイパーリンク" xfId="2742" builtinId="8" hidden="1"/>
    <cellStyle name="ハイパーリンク" xfId="2744" builtinId="8" hidden="1"/>
    <cellStyle name="ハイパーリンク" xfId="2746" builtinId="8" hidden="1"/>
    <cellStyle name="ハイパーリンク" xfId="2748" builtinId="8" hidden="1"/>
    <cellStyle name="ハイパーリンク" xfId="2750" builtinId="8" hidden="1"/>
    <cellStyle name="ハイパーリンク" xfId="2752" builtinId="8" hidden="1"/>
    <cellStyle name="ハイパーリンク" xfId="2754" builtinId="8" hidden="1"/>
    <cellStyle name="ハイパーリンク" xfId="2756" builtinId="8" hidden="1"/>
    <cellStyle name="ハイパーリンク" xfId="2758" builtinId="8" hidden="1"/>
    <cellStyle name="ハイパーリンク" xfId="2760" builtinId="8" hidden="1"/>
    <cellStyle name="ハイパーリンク" xfId="2762" builtinId="8" hidden="1"/>
    <cellStyle name="ハイパーリンク" xfId="2764" builtinId="8" hidden="1"/>
    <cellStyle name="ハイパーリンク" xfId="2766" builtinId="8" hidden="1"/>
    <cellStyle name="ハイパーリンク" xfId="2768" builtinId="8" hidden="1"/>
    <cellStyle name="ハイパーリンク" xfId="2770" builtinId="8" hidden="1"/>
    <cellStyle name="ハイパーリンク" xfId="2772" builtinId="8" hidden="1"/>
    <cellStyle name="ハイパーリンク" xfId="2774" builtinId="8" hidden="1"/>
    <cellStyle name="ハイパーリンク" xfId="2776" builtinId="8" hidden="1"/>
    <cellStyle name="ハイパーリンク" xfId="2778" builtinId="8" hidden="1"/>
    <cellStyle name="ハイパーリンク" xfId="2780" builtinId="8" hidden="1"/>
    <cellStyle name="ハイパーリンク" xfId="2782" builtinId="8" hidden="1"/>
    <cellStyle name="ハイパーリンク" xfId="2784" builtinId="8" hidden="1"/>
    <cellStyle name="ハイパーリンク" xfId="2786" builtinId="8" hidden="1"/>
    <cellStyle name="ハイパーリンク" xfId="2788" builtinId="8" hidden="1"/>
    <cellStyle name="標準" xfId="0" builtinId="0"/>
    <cellStyle name="標準 2" xfId="1" xr:uid="{00000000-0005-0000-0000-000073050000}"/>
    <cellStyle name="標準 2 2" xfId="2790" xr:uid="{5B2EEF89-3DA5-3745-88BC-F6D54573FCBC}"/>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 name="表示済みのハイパーリンク" xfId="1601" builtinId="9" hidden="1"/>
    <cellStyle name="表示済みのハイパーリンク" xfId="1603" builtinId="9" hidden="1"/>
    <cellStyle name="表示済みのハイパーリンク" xfId="1605" builtinId="9" hidden="1"/>
    <cellStyle name="表示済みのハイパーリンク" xfId="1607" builtinId="9" hidden="1"/>
    <cellStyle name="表示済みのハイパーリンク" xfId="1609" builtinId="9" hidden="1"/>
    <cellStyle name="表示済みのハイパーリンク" xfId="1611" builtinId="9" hidden="1"/>
    <cellStyle name="表示済みのハイパーリンク" xfId="1613" builtinId="9" hidden="1"/>
    <cellStyle name="表示済みのハイパーリンク" xfId="1615" builtinId="9" hidden="1"/>
    <cellStyle name="表示済みのハイパーリンク" xfId="1617" builtinId="9" hidden="1"/>
    <cellStyle name="表示済みのハイパーリンク" xfId="1619" builtinId="9" hidden="1"/>
    <cellStyle name="表示済みのハイパーリンク" xfId="1621" builtinId="9" hidden="1"/>
    <cellStyle name="表示済みのハイパーリンク" xfId="1623" builtinId="9" hidden="1"/>
    <cellStyle name="表示済みのハイパーリンク" xfId="1625" builtinId="9" hidden="1"/>
    <cellStyle name="表示済みのハイパーリンク" xfId="1627" builtinId="9" hidden="1"/>
    <cellStyle name="表示済みのハイパーリンク" xfId="1629" builtinId="9" hidden="1"/>
    <cellStyle name="表示済みのハイパーリンク" xfId="1631" builtinId="9" hidden="1"/>
    <cellStyle name="表示済みのハイパーリンク" xfId="1633" builtinId="9" hidden="1"/>
    <cellStyle name="表示済みのハイパーリンク" xfId="1635" builtinId="9" hidden="1"/>
    <cellStyle name="表示済みのハイパーリンク" xfId="1637" builtinId="9" hidden="1"/>
    <cellStyle name="表示済みのハイパーリンク" xfId="1639" builtinId="9" hidden="1"/>
    <cellStyle name="表示済みのハイパーリンク" xfId="1641" builtinId="9" hidden="1"/>
    <cellStyle name="表示済みのハイパーリンク" xfId="1643" builtinId="9" hidden="1"/>
    <cellStyle name="表示済みのハイパーリンク" xfId="1645" builtinId="9" hidden="1"/>
    <cellStyle name="表示済みのハイパーリンク" xfId="1647" builtinId="9" hidden="1"/>
    <cellStyle name="表示済みのハイパーリンク" xfId="1649" builtinId="9" hidden="1"/>
    <cellStyle name="表示済みのハイパーリンク" xfId="1651" builtinId="9" hidden="1"/>
    <cellStyle name="表示済みのハイパーリンク" xfId="1653" builtinId="9" hidden="1"/>
    <cellStyle name="表示済みのハイパーリンク" xfId="1655" builtinId="9" hidden="1"/>
    <cellStyle name="表示済みのハイパーリンク" xfId="1657" builtinId="9" hidden="1"/>
    <cellStyle name="表示済みのハイパーリンク" xfId="1659" builtinId="9" hidden="1"/>
    <cellStyle name="表示済みのハイパーリンク" xfId="1661" builtinId="9" hidden="1"/>
    <cellStyle name="表示済みのハイパーリンク" xfId="1663" builtinId="9" hidden="1"/>
    <cellStyle name="表示済みのハイパーリンク" xfId="1665" builtinId="9" hidden="1"/>
    <cellStyle name="表示済みのハイパーリンク" xfId="1667" builtinId="9" hidden="1"/>
    <cellStyle name="表示済みのハイパーリンク" xfId="1669" builtinId="9" hidden="1"/>
    <cellStyle name="表示済みのハイパーリンク" xfId="1671" builtinId="9" hidden="1"/>
    <cellStyle name="表示済みのハイパーリンク" xfId="1673" builtinId="9" hidden="1"/>
    <cellStyle name="表示済みのハイパーリンク" xfId="1675" builtinId="9" hidden="1"/>
    <cellStyle name="表示済みのハイパーリンク" xfId="1677" builtinId="9" hidden="1"/>
    <cellStyle name="表示済みのハイパーリンク" xfId="1679" builtinId="9" hidden="1"/>
    <cellStyle name="表示済みのハイパーリンク" xfId="1681" builtinId="9" hidden="1"/>
    <cellStyle name="表示済みのハイパーリンク" xfId="1683" builtinId="9" hidden="1"/>
    <cellStyle name="表示済みのハイパーリンク" xfId="1685" builtinId="9" hidden="1"/>
    <cellStyle name="表示済みのハイパーリンク" xfId="1687" builtinId="9" hidden="1"/>
    <cellStyle name="表示済みのハイパーリンク" xfId="1689" builtinId="9" hidden="1"/>
    <cellStyle name="表示済みのハイパーリンク" xfId="1691" builtinId="9" hidden="1"/>
    <cellStyle name="表示済みのハイパーリンク" xfId="1693" builtinId="9" hidden="1"/>
    <cellStyle name="表示済みのハイパーリンク" xfId="1695" builtinId="9" hidden="1"/>
    <cellStyle name="表示済みのハイパーリンク" xfId="1697" builtinId="9" hidden="1"/>
    <cellStyle name="表示済みのハイパーリンク" xfId="1699" builtinId="9" hidden="1"/>
    <cellStyle name="表示済みのハイパーリンク" xfId="1701" builtinId="9" hidden="1"/>
    <cellStyle name="表示済みのハイパーリンク" xfId="1703" builtinId="9" hidden="1"/>
    <cellStyle name="表示済みのハイパーリンク" xfId="1705" builtinId="9" hidden="1"/>
    <cellStyle name="表示済みのハイパーリンク" xfId="1707" builtinId="9" hidden="1"/>
    <cellStyle name="表示済みのハイパーリンク" xfId="1709" builtinId="9" hidden="1"/>
    <cellStyle name="表示済みのハイパーリンク" xfId="1711" builtinId="9" hidden="1"/>
    <cellStyle name="表示済みのハイパーリンク" xfId="1713" builtinId="9" hidden="1"/>
    <cellStyle name="表示済みのハイパーリンク" xfId="1715" builtinId="9" hidden="1"/>
    <cellStyle name="表示済みのハイパーリンク" xfId="1717" builtinId="9" hidden="1"/>
    <cellStyle name="表示済みのハイパーリンク" xfId="1719" builtinId="9" hidden="1"/>
    <cellStyle name="表示済みのハイパーリンク" xfId="1721" builtinId="9" hidden="1"/>
    <cellStyle name="表示済みのハイパーリンク" xfId="1723" builtinId="9" hidden="1"/>
    <cellStyle name="表示済みのハイパーリンク" xfId="1725" builtinId="9" hidden="1"/>
    <cellStyle name="表示済みのハイパーリンク" xfId="1727" builtinId="9" hidden="1"/>
    <cellStyle name="表示済みのハイパーリンク" xfId="1729" builtinId="9" hidden="1"/>
    <cellStyle name="表示済みのハイパーリンク" xfId="1731" builtinId="9" hidden="1"/>
    <cellStyle name="表示済みのハイパーリンク" xfId="1733" builtinId="9" hidden="1"/>
    <cellStyle name="表示済みのハイパーリンク" xfId="1735" builtinId="9" hidden="1"/>
    <cellStyle name="表示済みのハイパーリンク" xfId="1737" builtinId="9" hidden="1"/>
    <cellStyle name="表示済みのハイパーリンク" xfId="1739" builtinId="9" hidden="1"/>
    <cellStyle name="表示済みのハイパーリンク" xfId="1741" builtinId="9" hidden="1"/>
    <cellStyle name="表示済みのハイパーリンク" xfId="1743" builtinId="9" hidden="1"/>
    <cellStyle name="表示済みのハイパーリンク" xfId="1745" builtinId="9" hidden="1"/>
    <cellStyle name="表示済みのハイパーリンク" xfId="1747" builtinId="9" hidden="1"/>
    <cellStyle name="表示済みのハイパーリンク" xfId="1749" builtinId="9" hidden="1"/>
    <cellStyle name="表示済みのハイパーリンク" xfId="1751" builtinId="9" hidden="1"/>
    <cellStyle name="表示済みのハイパーリンク" xfId="1753" builtinId="9" hidden="1"/>
    <cellStyle name="表示済みのハイパーリンク" xfId="1755" builtinId="9" hidden="1"/>
    <cellStyle name="表示済みのハイパーリンク" xfId="1757" builtinId="9" hidden="1"/>
    <cellStyle name="表示済みのハイパーリンク" xfId="1759" builtinId="9" hidden="1"/>
    <cellStyle name="表示済みのハイパーリンク" xfId="1761" builtinId="9" hidden="1"/>
    <cellStyle name="表示済みのハイパーリンク" xfId="1763" builtinId="9" hidden="1"/>
    <cellStyle name="表示済みのハイパーリンク" xfId="1765" builtinId="9" hidden="1"/>
    <cellStyle name="表示済みのハイパーリンク" xfId="1767" builtinId="9" hidden="1"/>
    <cellStyle name="表示済みのハイパーリンク" xfId="1769" builtinId="9" hidden="1"/>
    <cellStyle name="表示済みのハイパーリンク" xfId="1771" builtinId="9" hidden="1"/>
    <cellStyle name="表示済みのハイパーリンク" xfId="1773" builtinId="9" hidden="1"/>
    <cellStyle name="表示済みのハイパーリンク" xfId="1775" builtinId="9" hidden="1"/>
    <cellStyle name="表示済みのハイパーリンク" xfId="1777" builtinId="9" hidden="1"/>
    <cellStyle name="表示済みのハイパーリンク" xfId="1779" builtinId="9" hidden="1"/>
    <cellStyle name="表示済みのハイパーリンク" xfId="1781" builtinId="9" hidden="1"/>
    <cellStyle name="表示済みのハイパーリンク" xfId="1783" builtinId="9" hidden="1"/>
    <cellStyle name="表示済みのハイパーリンク" xfId="1785" builtinId="9" hidden="1"/>
    <cellStyle name="表示済みのハイパーリンク" xfId="1787" builtinId="9" hidden="1"/>
    <cellStyle name="表示済みのハイパーリンク" xfId="1789" builtinId="9" hidden="1"/>
    <cellStyle name="表示済みのハイパーリンク" xfId="1791" builtinId="9" hidden="1"/>
    <cellStyle name="表示済みのハイパーリンク" xfId="1793" builtinId="9" hidden="1"/>
    <cellStyle name="表示済みのハイパーリンク" xfId="1795" builtinId="9" hidden="1"/>
    <cellStyle name="表示済みのハイパーリンク" xfId="1797" builtinId="9" hidden="1"/>
    <cellStyle name="表示済みのハイパーリンク" xfId="1799" builtinId="9" hidden="1"/>
    <cellStyle name="表示済みのハイパーリンク" xfId="1801" builtinId="9" hidden="1"/>
    <cellStyle name="表示済みのハイパーリンク" xfId="1803" builtinId="9" hidden="1"/>
    <cellStyle name="表示済みのハイパーリンク" xfId="1805" builtinId="9" hidden="1"/>
    <cellStyle name="表示済みのハイパーリンク" xfId="1807" builtinId="9" hidden="1"/>
    <cellStyle name="表示済みのハイパーリンク" xfId="1809" builtinId="9" hidden="1"/>
    <cellStyle name="表示済みのハイパーリンク" xfId="1811" builtinId="9" hidden="1"/>
    <cellStyle name="表示済みのハイパーリンク" xfId="1813" builtinId="9" hidden="1"/>
    <cellStyle name="表示済みのハイパーリンク" xfId="1815" builtinId="9" hidden="1"/>
    <cellStyle name="表示済みのハイパーリンク" xfId="1817" builtinId="9" hidden="1"/>
    <cellStyle name="表示済みのハイパーリンク" xfId="1819" builtinId="9" hidden="1"/>
    <cellStyle name="表示済みのハイパーリンク" xfId="1821" builtinId="9" hidden="1"/>
    <cellStyle name="表示済みのハイパーリンク" xfId="1823" builtinId="9" hidden="1"/>
    <cellStyle name="表示済みのハイパーリンク" xfId="1825" builtinId="9" hidden="1"/>
    <cellStyle name="表示済みのハイパーリンク" xfId="1827" builtinId="9" hidden="1"/>
    <cellStyle name="表示済みのハイパーリンク" xfId="1829" builtinId="9" hidden="1"/>
    <cellStyle name="表示済みのハイパーリンク" xfId="1831" builtinId="9" hidden="1"/>
    <cellStyle name="表示済みのハイパーリンク" xfId="1833" builtinId="9" hidden="1"/>
    <cellStyle name="表示済みのハイパーリンク" xfId="1835" builtinId="9" hidden="1"/>
    <cellStyle name="表示済みのハイパーリンク" xfId="1837" builtinId="9" hidden="1"/>
    <cellStyle name="表示済みのハイパーリンク" xfId="1839" builtinId="9" hidden="1"/>
    <cellStyle name="表示済みのハイパーリンク" xfId="1841" builtinId="9" hidden="1"/>
    <cellStyle name="表示済みのハイパーリンク" xfId="1843" builtinId="9" hidden="1"/>
    <cellStyle name="表示済みのハイパーリンク" xfId="1845" builtinId="9" hidden="1"/>
    <cellStyle name="表示済みのハイパーリンク" xfId="1847" builtinId="9" hidden="1"/>
    <cellStyle name="表示済みのハイパーリンク" xfId="1849" builtinId="9" hidden="1"/>
    <cellStyle name="表示済みのハイパーリンク" xfId="1851" builtinId="9" hidden="1"/>
    <cellStyle name="表示済みのハイパーリンク" xfId="1853" builtinId="9" hidden="1"/>
    <cellStyle name="表示済みのハイパーリンク" xfId="1855" builtinId="9" hidden="1"/>
    <cellStyle name="表示済みのハイパーリンク" xfId="1857" builtinId="9" hidden="1"/>
    <cellStyle name="表示済みのハイパーリンク" xfId="1859" builtinId="9" hidden="1"/>
    <cellStyle name="表示済みのハイパーリンク" xfId="1861" builtinId="9" hidden="1"/>
    <cellStyle name="表示済みのハイパーリンク" xfId="1863" builtinId="9" hidden="1"/>
    <cellStyle name="表示済みのハイパーリンク" xfId="1865" builtinId="9" hidden="1"/>
    <cellStyle name="表示済みのハイパーリンク" xfId="1867" builtinId="9" hidden="1"/>
    <cellStyle name="表示済みのハイパーリンク" xfId="1869" builtinId="9" hidden="1"/>
    <cellStyle name="表示済みのハイパーリンク" xfId="1871" builtinId="9" hidden="1"/>
    <cellStyle name="表示済みのハイパーリンク" xfId="1873" builtinId="9" hidden="1"/>
    <cellStyle name="表示済みのハイパーリンク" xfId="1875" builtinId="9" hidden="1"/>
    <cellStyle name="表示済みのハイパーリンク" xfId="1877" builtinId="9" hidden="1"/>
    <cellStyle name="表示済みのハイパーリンク" xfId="1879" builtinId="9" hidden="1"/>
    <cellStyle name="表示済みのハイパーリンク" xfId="1881" builtinId="9" hidden="1"/>
    <cellStyle name="表示済みのハイパーリンク" xfId="1883" builtinId="9" hidden="1"/>
    <cellStyle name="表示済みのハイパーリンク" xfId="1885" builtinId="9" hidden="1"/>
    <cellStyle name="表示済みのハイパーリンク" xfId="1887" builtinId="9" hidden="1"/>
    <cellStyle name="表示済みのハイパーリンク" xfId="1889" builtinId="9" hidden="1"/>
    <cellStyle name="表示済みのハイパーリンク" xfId="1891" builtinId="9" hidden="1"/>
    <cellStyle name="表示済みのハイパーリンク" xfId="1893" builtinId="9" hidden="1"/>
    <cellStyle name="表示済みのハイパーリンク" xfId="1895" builtinId="9" hidden="1"/>
    <cellStyle name="表示済みのハイパーリンク" xfId="1897" builtinId="9" hidden="1"/>
    <cellStyle name="表示済みのハイパーリンク" xfId="1899" builtinId="9" hidden="1"/>
    <cellStyle name="表示済みのハイパーリンク" xfId="1901" builtinId="9" hidden="1"/>
    <cellStyle name="表示済みのハイパーリンク" xfId="1903" builtinId="9" hidden="1"/>
    <cellStyle name="表示済みのハイパーリンク" xfId="1905" builtinId="9" hidden="1"/>
    <cellStyle name="表示済みのハイパーリンク" xfId="1907" builtinId="9" hidden="1"/>
    <cellStyle name="表示済みのハイパーリンク" xfId="1909" builtinId="9" hidden="1"/>
    <cellStyle name="表示済みのハイパーリンク" xfId="1911" builtinId="9" hidden="1"/>
    <cellStyle name="表示済みのハイパーリンク" xfId="1913" builtinId="9" hidden="1"/>
    <cellStyle name="表示済みのハイパーリンク" xfId="1915" builtinId="9" hidden="1"/>
    <cellStyle name="表示済みのハイパーリンク" xfId="1917" builtinId="9" hidden="1"/>
    <cellStyle name="表示済みのハイパーリンク" xfId="1919" builtinId="9" hidden="1"/>
    <cellStyle name="表示済みのハイパーリンク" xfId="1921" builtinId="9" hidden="1"/>
    <cellStyle name="表示済みのハイパーリンク" xfId="1923" builtinId="9" hidden="1"/>
    <cellStyle name="表示済みのハイパーリンク" xfId="1925" builtinId="9" hidden="1"/>
    <cellStyle name="表示済みのハイパーリンク" xfId="1927" builtinId="9" hidden="1"/>
    <cellStyle name="表示済みのハイパーリンク" xfId="1929" builtinId="9" hidden="1"/>
    <cellStyle name="表示済みのハイパーリンク" xfId="1931" builtinId="9" hidden="1"/>
    <cellStyle name="表示済みのハイパーリンク" xfId="1933" builtinId="9" hidden="1"/>
    <cellStyle name="表示済みのハイパーリンク" xfId="1935" builtinId="9" hidden="1"/>
    <cellStyle name="表示済みのハイパーリンク" xfId="1937" builtinId="9" hidden="1"/>
    <cellStyle name="表示済みのハイパーリンク" xfId="1939" builtinId="9" hidden="1"/>
    <cellStyle name="表示済みのハイパーリンク" xfId="1941" builtinId="9" hidden="1"/>
    <cellStyle name="表示済みのハイパーリンク" xfId="1943" builtinId="9" hidden="1"/>
    <cellStyle name="表示済みのハイパーリンク" xfId="1945" builtinId="9" hidden="1"/>
    <cellStyle name="表示済みのハイパーリンク" xfId="1947" builtinId="9" hidden="1"/>
    <cellStyle name="表示済みのハイパーリンク" xfId="1949" builtinId="9" hidden="1"/>
    <cellStyle name="表示済みのハイパーリンク" xfId="1951" builtinId="9" hidden="1"/>
    <cellStyle name="表示済みのハイパーリンク" xfId="1953" builtinId="9" hidden="1"/>
    <cellStyle name="表示済みのハイパーリンク" xfId="1955" builtinId="9" hidden="1"/>
    <cellStyle name="表示済みのハイパーリンク" xfId="1957" builtinId="9" hidden="1"/>
    <cellStyle name="表示済みのハイパーリンク" xfId="1959" builtinId="9" hidden="1"/>
    <cellStyle name="表示済みのハイパーリンク" xfId="1961" builtinId="9" hidden="1"/>
    <cellStyle name="表示済みのハイパーリンク" xfId="1963" builtinId="9" hidden="1"/>
    <cellStyle name="表示済みのハイパーリンク" xfId="1965" builtinId="9" hidden="1"/>
    <cellStyle name="表示済みのハイパーリンク" xfId="1967" builtinId="9" hidden="1"/>
    <cellStyle name="表示済みのハイパーリンク" xfId="1969" builtinId="9" hidden="1"/>
    <cellStyle name="表示済みのハイパーリンク" xfId="1971" builtinId="9" hidden="1"/>
    <cellStyle name="表示済みのハイパーリンク" xfId="1973" builtinId="9" hidden="1"/>
    <cellStyle name="表示済みのハイパーリンク" xfId="1975" builtinId="9" hidden="1"/>
    <cellStyle name="表示済みのハイパーリンク" xfId="1977" builtinId="9" hidden="1"/>
    <cellStyle name="表示済みのハイパーリンク" xfId="1979" builtinId="9" hidden="1"/>
    <cellStyle name="表示済みのハイパーリンク" xfId="1981" builtinId="9" hidden="1"/>
    <cellStyle name="表示済みのハイパーリンク" xfId="1983" builtinId="9" hidden="1"/>
    <cellStyle name="表示済みのハイパーリンク" xfId="1985" builtinId="9" hidden="1"/>
    <cellStyle name="表示済みのハイパーリンク" xfId="1987" builtinId="9" hidden="1"/>
    <cellStyle name="表示済みのハイパーリンク" xfId="1989" builtinId="9" hidden="1"/>
    <cellStyle name="表示済みのハイパーリンク" xfId="1991" builtinId="9" hidden="1"/>
    <cellStyle name="表示済みのハイパーリンク" xfId="1993" builtinId="9" hidden="1"/>
    <cellStyle name="表示済みのハイパーリンク" xfId="1995" builtinId="9" hidden="1"/>
    <cellStyle name="表示済みのハイパーリンク" xfId="1997" builtinId="9" hidden="1"/>
    <cellStyle name="表示済みのハイパーリンク" xfId="1999" builtinId="9" hidden="1"/>
    <cellStyle name="表示済みのハイパーリンク" xfId="2001" builtinId="9" hidden="1"/>
    <cellStyle name="表示済みのハイパーリンク" xfId="2003" builtinId="9" hidden="1"/>
    <cellStyle name="表示済みのハイパーリンク" xfId="2005" builtinId="9" hidden="1"/>
    <cellStyle name="表示済みのハイパーリンク" xfId="2007" builtinId="9" hidden="1"/>
    <cellStyle name="表示済みのハイパーリンク" xfId="2009" builtinId="9" hidden="1"/>
    <cellStyle name="表示済みのハイパーリンク" xfId="2011" builtinId="9" hidden="1"/>
    <cellStyle name="表示済みのハイパーリンク" xfId="2013" builtinId="9" hidden="1"/>
    <cellStyle name="表示済みのハイパーリンク" xfId="2015" builtinId="9" hidden="1"/>
    <cellStyle name="表示済みのハイパーリンク" xfId="2017" builtinId="9" hidden="1"/>
    <cellStyle name="表示済みのハイパーリンク" xfId="2019" builtinId="9" hidden="1"/>
    <cellStyle name="表示済みのハイパーリンク" xfId="2021" builtinId="9" hidden="1"/>
    <cellStyle name="表示済みのハイパーリンク" xfId="2023" builtinId="9" hidden="1"/>
    <cellStyle name="表示済みのハイパーリンク" xfId="2025" builtinId="9" hidden="1"/>
    <cellStyle name="表示済みのハイパーリンク" xfId="2027" builtinId="9" hidden="1"/>
    <cellStyle name="表示済みのハイパーリンク" xfId="2029" builtinId="9" hidden="1"/>
    <cellStyle name="表示済みのハイパーリンク" xfId="2031" builtinId="9" hidden="1"/>
    <cellStyle name="表示済みのハイパーリンク" xfId="2033" builtinId="9" hidden="1"/>
    <cellStyle name="表示済みのハイパーリンク" xfId="2035" builtinId="9" hidden="1"/>
    <cellStyle name="表示済みのハイパーリンク" xfId="2037" builtinId="9" hidden="1"/>
    <cellStyle name="表示済みのハイパーリンク" xfId="2039" builtinId="9" hidden="1"/>
    <cellStyle name="表示済みのハイパーリンク" xfId="2041" builtinId="9" hidden="1"/>
    <cellStyle name="表示済みのハイパーリンク" xfId="2043" builtinId="9" hidden="1"/>
    <cellStyle name="表示済みのハイパーリンク" xfId="2045" builtinId="9" hidden="1"/>
    <cellStyle name="表示済みのハイパーリンク" xfId="2047" builtinId="9" hidden="1"/>
    <cellStyle name="表示済みのハイパーリンク" xfId="2049" builtinId="9" hidden="1"/>
    <cellStyle name="表示済みのハイパーリンク" xfId="2051" builtinId="9" hidden="1"/>
    <cellStyle name="表示済みのハイパーリンク" xfId="2053" builtinId="9" hidden="1"/>
    <cellStyle name="表示済みのハイパーリンク" xfId="2055" builtinId="9" hidden="1"/>
    <cellStyle name="表示済みのハイパーリンク" xfId="2057" builtinId="9" hidden="1"/>
    <cellStyle name="表示済みのハイパーリンク" xfId="2059" builtinId="9" hidden="1"/>
    <cellStyle name="表示済みのハイパーリンク" xfId="2061" builtinId="9" hidden="1"/>
    <cellStyle name="表示済みのハイパーリンク" xfId="2063" builtinId="9" hidden="1"/>
    <cellStyle name="表示済みのハイパーリンク" xfId="2065" builtinId="9" hidden="1"/>
    <cellStyle name="表示済みのハイパーリンク" xfId="2067" builtinId="9" hidden="1"/>
    <cellStyle name="表示済みのハイパーリンク" xfId="2069" builtinId="9" hidden="1"/>
    <cellStyle name="表示済みのハイパーリンク" xfId="2071" builtinId="9" hidden="1"/>
    <cellStyle name="表示済みのハイパーリンク" xfId="2073" builtinId="9" hidden="1"/>
    <cellStyle name="表示済みのハイパーリンク" xfId="2075" builtinId="9" hidden="1"/>
    <cellStyle name="表示済みのハイパーリンク" xfId="2077" builtinId="9" hidden="1"/>
    <cellStyle name="表示済みのハイパーリンク" xfId="2079" builtinId="9" hidden="1"/>
    <cellStyle name="表示済みのハイパーリンク" xfId="2081" builtinId="9" hidden="1"/>
    <cellStyle name="表示済みのハイパーリンク" xfId="2083" builtinId="9" hidden="1"/>
    <cellStyle name="表示済みのハイパーリンク" xfId="2085" builtinId="9" hidden="1"/>
    <cellStyle name="表示済みのハイパーリンク" xfId="2087" builtinId="9" hidden="1"/>
    <cellStyle name="表示済みのハイパーリンク" xfId="2089" builtinId="9" hidden="1"/>
    <cellStyle name="表示済みのハイパーリンク" xfId="2091" builtinId="9" hidden="1"/>
    <cellStyle name="表示済みのハイパーリンク" xfId="2093" builtinId="9" hidden="1"/>
    <cellStyle name="表示済みのハイパーリンク" xfId="2095" builtinId="9" hidden="1"/>
    <cellStyle name="表示済みのハイパーリンク" xfId="2097" builtinId="9" hidden="1"/>
    <cellStyle name="表示済みのハイパーリンク" xfId="2099" builtinId="9" hidden="1"/>
    <cellStyle name="表示済みのハイパーリンク" xfId="2101" builtinId="9" hidden="1"/>
    <cellStyle name="表示済みのハイパーリンク" xfId="2103" builtinId="9" hidden="1"/>
    <cellStyle name="表示済みのハイパーリンク" xfId="2105" builtinId="9" hidden="1"/>
    <cellStyle name="表示済みのハイパーリンク" xfId="2107" builtinId="9" hidden="1"/>
    <cellStyle name="表示済みのハイパーリンク" xfId="2109" builtinId="9" hidden="1"/>
    <cellStyle name="表示済みのハイパーリンク" xfId="2111" builtinId="9" hidden="1"/>
    <cellStyle name="表示済みのハイパーリンク" xfId="2113" builtinId="9" hidden="1"/>
    <cellStyle name="表示済みのハイパーリンク" xfId="2115" builtinId="9" hidden="1"/>
    <cellStyle name="表示済みのハイパーリンク" xfId="2117" builtinId="9" hidden="1"/>
    <cellStyle name="表示済みのハイパーリンク" xfId="2119" builtinId="9" hidden="1"/>
    <cellStyle name="表示済みのハイパーリンク" xfId="2121" builtinId="9" hidden="1"/>
    <cellStyle name="表示済みのハイパーリンク" xfId="2123" builtinId="9" hidden="1"/>
    <cellStyle name="表示済みのハイパーリンク" xfId="2125" builtinId="9" hidden="1"/>
    <cellStyle name="表示済みのハイパーリンク" xfId="2127" builtinId="9" hidden="1"/>
    <cellStyle name="表示済みのハイパーリンク" xfId="2129" builtinId="9" hidden="1"/>
    <cellStyle name="表示済みのハイパーリンク" xfId="2131" builtinId="9" hidden="1"/>
    <cellStyle name="表示済みのハイパーリンク" xfId="2133" builtinId="9" hidden="1"/>
    <cellStyle name="表示済みのハイパーリンク" xfId="2135" builtinId="9" hidden="1"/>
    <cellStyle name="表示済みのハイパーリンク" xfId="2137" builtinId="9" hidden="1"/>
    <cellStyle name="表示済みのハイパーリンク" xfId="2139" builtinId="9" hidden="1"/>
    <cellStyle name="表示済みのハイパーリンク" xfId="2141" builtinId="9" hidden="1"/>
    <cellStyle name="表示済みのハイパーリンク" xfId="2143" builtinId="9" hidden="1"/>
    <cellStyle name="表示済みのハイパーリンク" xfId="2145" builtinId="9" hidden="1"/>
    <cellStyle name="表示済みのハイパーリンク" xfId="2147" builtinId="9" hidden="1"/>
    <cellStyle name="表示済みのハイパーリンク" xfId="2149" builtinId="9" hidden="1"/>
    <cellStyle name="表示済みのハイパーリンク" xfId="2151" builtinId="9" hidden="1"/>
    <cellStyle name="表示済みのハイパーリンク" xfId="2153" builtinId="9" hidden="1"/>
    <cellStyle name="表示済みのハイパーリンク" xfId="2155" builtinId="9" hidden="1"/>
    <cellStyle name="表示済みのハイパーリンク" xfId="2157" builtinId="9" hidden="1"/>
    <cellStyle name="表示済みのハイパーリンク" xfId="2159" builtinId="9" hidden="1"/>
    <cellStyle name="表示済みのハイパーリンク" xfId="2161" builtinId="9" hidden="1"/>
    <cellStyle name="表示済みのハイパーリンク" xfId="2163" builtinId="9" hidden="1"/>
    <cellStyle name="表示済みのハイパーリンク" xfId="2165" builtinId="9" hidden="1"/>
    <cellStyle name="表示済みのハイパーリンク" xfId="2167" builtinId="9" hidden="1"/>
    <cellStyle name="表示済みのハイパーリンク" xfId="2169" builtinId="9" hidden="1"/>
    <cellStyle name="表示済みのハイパーリンク" xfId="2171" builtinId="9" hidden="1"/>
    <cellStyle name="表示済みのハイパーリンク" xfId="2173" builtinId="9" hidden="1"/>
    <cellStyle name="表示済みのハイパーリンク" xfId="2175" builtinId="9" hidden="1"/>
    <cellStyle name="表示済みのハイパーリンク" xfId="2177" builtinId="9" hidden="1"/>
    <cellStyle name="表示済みのハイパーリンク" xfId="2179" builtinId="9" hidden="1"/>
    <cellStyle name="表示済みのハイパーリンク" xfId="2181" builtinId="9" hidden="1"/>
    <cellStyle name="表示済みのハイパーリンク" xfId="2183" builtinId="9" hidden="1"/>
    <cellStyle name="表示済みのハイパーリンク" xfId="2185" builtinId="9" hidden="1"/>
    <cellStyle name="表示済みのハイパーリンク" xfId="2187" builtinId="9" hidden="1"/>
    <cellStyle name="表示済みのハイパーリンク" xfId="2189" builtinId="9" hidden="1"/>
    <cellStyle name="表示済みのハイパーリンク" xfId="2191" builtinId="9" hidden="1"/>
    <cellStyle name="表示済みのハイパーリンク" xfId="2193" builtinId="9" hidden="1"/>
    <cellStyle name="表示済みのハイパーリンク" xfId="2195" builtinId="9" hidden="1"/>
    <cellStyle name="表示済みのハイパーリンク" xfId="2197" builtinId="9" hidden="1"/>
    <cellStyle name="表示済みのハイパーリンク" xfId="2199" builtinId="9" hidden="1"/>
    <cellStyle name="表示済みのハイパーリンク" xfId="2201" builtinId="9" hidden="1"/>
    <cellStyle name="表示済みのハイパーリンク" xfId="2203" builtinId="9" hidden="1"/>
    <cellStyle name="表示済みのハイパーリンク" xfId="2205" builtinId="9" hidden="1"/>
    <cellStyle name="表示済みのハイパーリンク" xfId="2207" builtinId="9" hidden="1"/>
    <cellStyle name="表示済みのハイパーリンク" xfId="2209" builtinId="9" hidden="1"/>
    <cellStyle name="表示済みのハイパーリンク" xfId="2211" builtinId="9" hidden="1"/>
    <cellStyle name="表示済みのハイパーリンク" xfId="2213" builtinId="9" hidden="1"/>
    <cellStyle name="表示済みのハイパーリンク" xfId="2215" builtinId="9" hidden="1"/>
    <cellStyle name="表示済みのハイパーリンク" xfId="2217" builtinId="9" hidden="1"/>
    <cellStyle name="表示済みのハイパーリンク" xfId="2219" builtinId="9" hidden="1"/>
    <cellStyle name="表示済みのハイパーリンク" xfId="2221" builtinId="9" hidden="1"/>
    <cellStyle name="表示済みのハイパーリンク" xfId="2223" builtinId="9" hidden="1"/>
    <cellStyle name="表示済みのハイパーリンク" xfId="2225" builtinId="9" hidden="1"/>
    <cellStyle name="表示済みのハイパーリンク" xfId="2227" builtinId="9" hidden="1"/>
    <cellStyle name="表示済みのハイパーリンク" xfId="2229" builtinId="9" hidden="1"/>
    <cellStyle name="表示済みのハイパーリンク" xfId="2231" builtinId="9" hidden="1"/>
    <cellStyle name="表示済みのハイパーリンク" xfId="2233" builtinId="9" hidden="1"/>
    <cellStyle name="表示済みのハイパーリンク" xfId="2235" builtinId="9" hidden="1"/>
    <cellStyle name="表示済みのハイパーリンク" xfId="2237" builtinId="9" hidden="1"/>
    <cellStyle name="表示済みのハイパーリンク" xfId="2239" builtinId="9" hidden="1"/>
    <cellStyle name="表示済みのハイパーリンク" xfId="2241" builtinId="9" hidden="1"/>
    <cellStyle name="表示済みのハイパーリンク" xfId="2243" builtinId="9" hidden="1"/>
    <cellStyle name="表示済みのハイパーリンク" xfId="2245" builtinId="9" hidden="1"/>
    <cellStyle name="表示済みのハイパーリンク" xfId="2247" builtinId="9" hidden="1"/>
    <cellStyle name="表示済みのハイパーリンク" xfId="2249" builtinId="9" hidden="1"/>
    <cellStyle name="表示済みのハイパーリンク" xfId="2251" builtinId="9" hidden="1"/>
    <cellStyle name="表示済みのハイパーリンク" xfId="2253" builtinId="9" hidden="1"/>
    <cellStyle name="表示済みのハイパーリンク" xfId="2255" builtinId="9" hidden="1"/>
    <cellStyle name="表示済みのハイパーリンク" xfId="2257" builtinId="9" hidden="1"/>
    <cellStyle name="表示済みのハイパーリンク" xfId="2259" builtinId="9" hidden="1"/>
    <cellStyle name="表示済みのハイパーリンク" xfId="2261" builtinId="9" hidden="1"/>
    <cellStyle name="表示済みのハイパーリンク" xfId="2263" builtinId="9" hidden="1"/>
    <cellStyle name="表示済みのハイパーリンク" xfId="2265" builtinId="9" hidden="1"/>
    <cellStyle name="表示済みのハイパーリンク" xfId="2267" builtinId="9" hidden="1"/>
    <cellStyle name="表示済みのハイパーリンク" xfId="2269" builtinId="9" hidden="1"/>
    <cellStyle name="表示済みのハイパーリンク" xfId="2271" builtinId="9" hidden="1"/>
    <cellStyle name="表示済みのハイパーリンク" xfId="2273" builtinId="9" hidden="1"/>
    <cellStyle name="表示済みのハイパーリンク" xfId="2275" builtinId="9" hidden="1"/>
    <cellStyle name="表示済みのハイパーリンク" xfId="2277" builtinId="9" hidden="1"/>
    <cellStyle name="表示済みのハイパーリンク" xfId="2279" builtinId="9" hidden="1"/>
    <cellStyle name="表示済みのハイパーリンク" xfId="2281" builtinId="9" hidden="1"/>
    <cellStyle name="表示済みのハイパーリンク" xfId="2283" builtinId="9" hidden="1"/>
    <cellStyle name="表示済みのハイパーリンク" xfId="2285" builtinId="9" hidden="1"/>
    <cellStyle name="表示済みのハイパーリンク" xfId="2287" builtinId="9" hidden="1"/>
    <cellStyle name="表示済みのハイパーリンク" xfId="2289" builtinId="9" hidden="1"/>
    <cellStyle name="表示済みのハイパーリンク" xfId="2291" builtinId="9" hidden="1"/>
    <cellStyle name="表示済みのハイパーリンク" xfId="2293" builtinId="9" hidden="1"/>
    <cellStyle name="表示済みのハイパーリンク" xfId="2295" builtinId="9" hidden="1"/>
    <cellStyle name="表示済みのハイパーリンク" xfId="2297" builtinId="9" hidden="1"/>
    <cellStyle name="表示済みのハイパーリンク" xfId="2299" builtinId="9" hidden="1"/>
    <cellStyle name="表示済みのハイパーリンク" xfId="2301" builtinId="9" hidden="1"/>
    <cellStyle name="表示済みのハイパーリンク" xfId="2303" builtinId="9" hidden="1"/>
    <cellStyle name="表示済みのハイパーリンク" xfId="2305" builtinId="9" hidden="1"/>
    <cellStyle name="表示済みのハイパーリンク" xfId="2307" builtinId="9" hidden="1"/>
    <cellStyle name="表示済みのハイパーリンク" xfId="2309" builtinId="9" hidden="1"/>
    <cellStyle name="表示済みのハイパーリンク" xfId="2311" builtinId="9" hidden="1"/>
    <cellStyle name="表示済みのハイパーリンク" xfId="2313" builtinId="9" hidden="1"/>
    <cellStyle name="表示済みのハイパーリンク" xfId="2315" builtinId="9" hidden="1"/>
    <cellStyle name="表示済みのハイパーリンク" xfId="2317" builtinId="9" hidden="1"/>
    <cellStyle name="表示済みのハイパーリンク" xfId="2319" builtinId="9" hidden="1"/>
    <cellStyle name="表示済みのハイパーリンク" xfId="2321" builtinId="9" hidden="1"/>
    <cellStyle name="表示済みのハイパーリンク" xfId="2323" builtinId="9" hidden="1"/>
    <cellStyle name="表示済みのハイパーリンク" xfId="2325" builtinId="9" hidden="1"/>
    <cellStyle name="表示済みのハイパーリンク" xfId="2327" builtinId="9" hidden="1"/>
    <cellStyle name="表示済みのハイパーリンク" xfId="2329" builtinId="9" hidden="1"/>
    <cellStyle name="表示済みのハイパーリンク" xfId="2331" builtinId="9" hidden="1"/>
    <cellStyle name="表示済みのハイパーリンク" xfId="2333" builtinId="9" hidden="1"/>
    <cellStyle name="表示済みのハイパーリンク" xfId="2335" builtinId="9" hidden="1"/>
    <cellStyle name="表示済みのハイパーリンク" xfId="2337" builtinId="9" hidden="1"/>
    <cellStyle name="表示済みのハイパーリンク" xfId="2339" builtinId="9" hidden="1"/>
    <cellStyle name="表示済みのハイパーリンク" xfId="2341" builtinId="9" hidden="1"/>
    <cellStyle name="表示済みのハイパーリンク" xfId="2343" builtinId="9" hidden="1"/>
    <cellStyle name="表示済みのハイパーリンク" xfId="2345" builtinId="9" hidden="1"/>
    <cellStyle name="表示済みのハイパーリンク" xfId="2347" builtinId="9" hidden="1"/>
    <cellStyle name="表示済みのハイパーリンク" xfId="2349" builtinId="9" hidden="1"/>
    <cellStyle name="表示済みのハイパーリンク" xfId="2351" builtinId="9" hidden="1"/>
    <cellStyle name="表示済みのハイパーリンク" xfId="2353" builtinId="9" hidden="1"/>
    <cellStyle name="表示済みのハイパーリンク" xfId="2355" builtinId="9" hidden="1"/>
    <cellStyle name="表示済みのハイパーリンク" xfId="2357" builtinId="9" hidden="1"/>
    <cellStyle name="表示済みのハイパーリンク" xfId="2359" builtinId="9" hidden="1"/>
    <cellStyle name="表示済みのハイパーリンク" xfId="2361" builtinId="9" hidden="1"/>
    <cellStyle name="表示済みのハイパーリンク" xfId="2363" builtinId="9" hidden="1"/>
    <cellStyle name="表示済みのハイパーリンク" xfId="2365" builtinId="9" hidden="1"/>
    <cellStyle name="表示済みのハイパーリンク" xfId="2367" builtinId="9" hidden="1"/>
    <cellStyle name="表示済みのハイパーリンク" xfId="2369" builtinId="9" hidden="1"/>
    <cellStyle name="表示済みのハイパーリンク" xfId="2371" builtinId="9" hidden="1"/>
    <cellStyle name="表示済みのハイパーリンク" xfId="2373" builtinId="9" hidden="1"/>
    <cellStyle name="表示済みのハイパーリンク" xfId="2375" builtinId="9" hidden="1"/>
    <cellStyle name="表示済みのハイパーリンク" xfId="2377" builtinId="9" hidden="1"/>
    <cellStyle name="表示済みのハイパーリンク" xfId="2379" builtinId="9" hidden="1"/>
    <cellStyle name="表示済みのハイパーリンク" xfId="2381" builtinId="9" hidden="1"/>
    <cellStyle name="表示済みのハイパーリンク" xfId="2383" builtinId="9" hidden="1"/>
    <cellStyle name="表示済みのハイパーリンク" xfId="2385" builtinId="9" hidden="1"/>
    <cellStyle name="表示済みのハイパーリンク" xfId="2387" builtinId="9" hidden="1"/>
    <cellStyle name="表示済みのハイパーリンク" xfId="2389" builtinId="9" hidden="1"/>
    <cellStyle name="表示済みのハイパーリンク" xfId="2391" builtinId="9" hidden="1"/>
    <cellStyle name="表示済みのハイパーリンク" xfId="2393" builtinId="9" hidden="1"/>
    <cellStyle name="表示済みのハイパーリンク" xfId="2395" builtinId="9" hidden="1"/>
    <cellStyle name="表示済みのハイパーリンク" xfId="2397" builtinId="9" hidden="1"/>
    <cellStyle name="表示済みのハイパーリンク" xfId="2399" builtinId="9" hidden="1"/>
    <cellStyle name="表示済みのハイパーリンク" xfId="2401" builtinId="9" hidden="1"/>
    <cellStyle name="表示済みのハイパーリンク" xfId="2403" builtinId="9" hidden="1"/>
    <cellStyle name="表示済みのハイパーリンク" xfId="2405" builtinId="9" hidden="1"/>
    <cellStyle name="表示済みのハイパーリンク" xfId="2407" builtinId="9" hidden="1"/>
    <cellStyle name="表示済みのハイパーリンク" xfId="2409" builtinId="9" hidden="1"/>
    <cellStyle name="表示済みのハイパーリンク" xfId="2411" builtinId="9" hidden="1"/>
    <cellStyle name="表示済みのハイパーリンク" xfId="2413" builtinId="9" hidden="1"/>
    <cellStyle name="表示済みのハイパーリンク" xfId="2415" builtinId="9" hidden="1"/>
    <cellStyle name="表示済みのハイパーリンク" xfId="2417" builtinId="9" hidden="1"/>
    <cellStyle name="表示済みのハイパーリンク" xfId="2419" builtinId="9" hidden="1"/>
    <cellStyle name="表示済みのハイパーリンク" xfId="2421" builtinId="9" hidden="1"/>
    <cellStyle name="表示済みのハイパーリンク" xfId="2423" builtinId="9" hidden="1"/>
    <cellStyle name="表示済みのハイパーリンク" xfId="2425" builtinId="9" hidden="1"/>
    <cellStyle name="表示済みのハイパーリンク" xfId="2427" builtinId="9" hidden="1"/>
    <cellStyle name="表示済みのハイパーリンク" xfId="2429" builtinId="9" hidden="1"/>
    <cellStyle name="表示済みのハイパーリンク" xfId="2431" builtinId="9" hidden="1"/>
    <cellStyle name="表示済みのハイパーリンク" xfId="2433" builtinId="9" hidden="1"/>
    <cellStyle name="表示済みのハイパーリンク" xfId="2435" builtinId="9" hidden="1"/>
    <cellStyle name="表示済みのハイパーリンク" xfId="2437" builtinId="9" hidden="1"/>
    <cellStyle name="表示済みのハイパーリンク" xfId="2439" builtinId="9" hidden="1"/>
    <cellStyle name="表示済みのハイパーリンク" xfId="2441" builtinId="9" hidden="1"/>
    <cellStyle name="表示済みのハイパーリンク" xfId="2443" builtinId="9" hidden="1"/>
    <cellStyle name="表示済みのハイパーリンク" xfId="2445" builtinId="9" hidden="1"/>
    <cellStyle name="表示済みのハイパーリンク" xfId="2447" builtinId="9" hidden="1"/>
    <cellStyle name="表示済みのハイパーリンク" xfId="2449" builtinId="9" hidden="1"/>
    <cellStyle name="表示済みのハイパーリンク" xfId="2451" builtinId="9" hidden="1"/>
    <cellStyle name="表示済みのハイパーリンク" xfId="2453" builtinId="9" hidden="1"/>
    <cellStyle name="表示済みのハイパーリンク" xfId="2455" builtinId="9" hidden="1"/>
    <cellStyle name="表示済みのハイパーリンク" xfId="2457" builtinId="9" hidden="1"/>
    <cellStyle name="表示済みのハイパーリンク" xfId="2459" builtinId="9" hidden="1"/>
    <cellStyle name="表示済みのハイパーリンク" xfId="2461" builtinId="9" hidden="1"/>
    <cellStyle name="表示済みのハイパーリンク" xfId="2463" builtinId="9" hidden="1"/>
    <cellStyle name="表示済みのハイパーリンク" xfId="2465" builtinId="9" hidden="1"/>
    <cellStyle name="表示済みのハイパーリンク" xfId="2467" builtinId="9" hidden="1"/>
    <cellStyle name="表示済みのハイパーリンク" xfId="2469" builtinId="9" hidden="1"/>
    <cellStyle name="表示済みのハイパーリンク" xfId="2471" builtinId="9" hidden="1"/>
    <cellStyle name="表示済みのハイパーリンク" xfId="2473" builtinId="9" hidden="1"/>
    <cellStyle name="表示済みのハイパーリンク" xfId="2475" builtinId="9" hidden="1"/>
    <cellStyle name="表示済みのハイパーリンク" xfId="2477" builtinId="9" hidden="1"/>
    <cellStyle name="表示済みのハイパーリンク" xfId="2479" builtinId="9" hidden="1"/>
    <cellStyle name="表示済みのハイパーリンク" xfId="2481" builtinId="9" hidden="1"/>
    <cellStyle name="表示済みのハイパーリンク" xfId="2483" builtinId="9" hidden="1"/>
    <cellStyle name="表示済みのハイパーリンク" xfId="2485" builtinId="9" hidden="1"/>
    <cellStyle name="表示済みのハイパーリンク" xfId="2487" builtinId="9" hidden="1"/>
    <cellStyle name="表示済みのハイパーリンク" xfId="2489" builtinId="9" hidden="1"/>
    <cellStyle name="表示済みのハイパーリンク" xfId="2491" builtinId="9" hidden="1"/>
    <cellStyle name="表示済みのハイパーリンク" xfId="2493" builtinId="9" hidden="1"/>
    <cellStyle name="表示済みのハイパーリンク" xfId="2495" builtinId="9" hidden="1"/>
    <cellStyle name="表示済みのハイパーリンク" xfId="2497" builtinId="9" hidden="1"/>
    <cellStyle name="表示済みのハイパーリンク" xfId="2499" builtinId="9" hidden="1"/>
    <cellStyle name="表示済みのハイパーリンク" xfId="2501" builtinId="9" hidden="1"/>
    <cellStyle name="表示済みのハイパーリンク" xfId="2503" builtinId="9" hidden="1"/>
    <cellStyle name="表示済みのハイパーリンク" xfId="2505" builtinId="9" hidden="1"/>
    <cellStyle name="表示済みのハイパーリンク" xfId="2507" builtinId="9" hidden="1"/>
    <cellStyle name="表示済みのハイパーリンク" xfId="2509" builtinId="9" hidden="1"/>
    <cellStyle name="表示済みのハイパーリンク" xfId="2511" builtinId="9" hidden="1"/>
    <cellStyle name="表示済みのハイパーリンク" xfId="2513" builtinId="9" hidden="1"/>
    <cellStyle name="表示済みのハイパーリンク" xfId="2515" builtinId="9" hidden="1"/>
    <cellStyle name="表示済みのハイパーリンク" xfId="2517" builtinId="9" hidden="1"/>
    <cellStyle name="表示済みのハイパーリンク" xfId="2519" builtinId="9" hidden="1"/>
    <cellStyle name="表示済みのハイパーリンク" xfId="2521" builtinId="9" hidden="1"/>
    <cellStyle name="表示済みのハイパーリンク" xfId="2523" builtinId="9" hidden="1"/>
    <cellStyle name="表示済みのハイパーリンク" xfId="2525" builtinId="9" hidden="1"/>
    <cellStyle name="表示済みのハイパーリンク" xfId="2527" builtinId="9" hidden="1"/>
    <cellStyle name="表示済みのハイパーリンク" xfId="2529" builtinId="9" hidden="1"/>
    <cellStyle name="表示済みのハイパーリンク" xfId="2531" builtinId="9" hidden="1"/>
    <cellStyle name="表示済みのハイパーリンク" xfId="2533" builtinId="9" hidden="1"/>
    <cellStyle name="表示済みのハイパーリンク" xfId="2535" builtinId="9" hidden="1"/>
    <cellStyle name="表示済みのハイパーリンク" xfId="2537" builtinId="9" hidden="1"/>
    <cellStyle name="表示済みのハイパーリンク" xfId="2539" builtinId="9" hidden="1"/>
    <cellStyle name="表示済みのハイパーリンク" xfId="2541" builtinId="9" hidden="1"/>
    <cellStyle name="表示済みのハイパーリンク" xfId="2543" builtinId="9" hidden="1"/>
    <cellStyle name="表示済みのハイパーリンク" xfId="2545" builtinId="9" hidden="1"/>
    <cellStyle name="表示済みのハイパーリンク" xfId="2547" builtinId="9" hidden="1"/>
    <cellStyle name="表示済みのハイパーリンク" xfId="2549" builtinId="9" hidden="1"/>
    <cellStyle name="表示済みのハイパーリンク" xfId="2551" builtinId="9" hidden="1"/>
    <cellStyle name="表示済みのハイパーリンク" xfId="2553" builtinId="9" hidden="1"/>
    <cellStyle name="表示済みのハイパーリンク" xfId="2555" builtinId="9" hidden="1"/>
    <cellStyle name="表示済みのハイパーリンク" xfId="2557" builtinId="9" hidden="1"/>
    <cellStyle name="表示済みのハイパーリンク" xfId="2559" builtinId="9" hidden="1"/>
    <cellStyle name="表示済みのハイパーリンク" xfId="2561" builtinId="9" hidden="1"/>
    <cellStyle name="表示済みのハイパーリンク" xfId="2563" builtinId="9" hidden="1"/>
    <cellStyle name="表示済みのハイパーリンク" xfId="2565" builtinId="9" hidden="1"/>
    <cellStyle name="表示済みのハイパーリンク" xfId="2567" builtinId="9" hidden="1"/>
    <cellStyle name="表示済みのハイパーリンク" xfId="2569" builtinId="9" hidden="1"/>
    <cellStyle name="表示済みのハイパーリンク" xfId="2571" builtinId="9" hidden="1"/>
    <cellStyle name="表示済みのハイパーリンク" xfId="2573" builtinId="9" hidden="1"/>
    <cellStyle name="表示済みのハイパーリンク" xfId="2575" builtinId="9" hidden="1"/>
    <cellStyle name="表示済みのハイパーリンク" xfId="2577" builtinId="9" hidden="1"/>
    <cellStyle name="表示済みのハイパーリンク" xfId="2579" builtinId="9" hidden="1"/>
    <cellStyle name="表示済みのハイパーリンク" xfId="2581" builtinId="9" hidden="1"/>
    <cellStyle name="表示済みのハイパーリンク" xfId="2583" builtinId="9" hidden="1"/>
    <cellStyle name="表示済みのハイパーリンク" xfId="2585" builtinId="9" hidden="1"/>
    <cellStyle name="表示済みのハイパーリンク" xfId="2587" builtinId="9" hidden="1"/>
    <cellStyle name="表示済みのハイパーリンク" xfId="2589" builtinId="9" hidden="1"/>
    <cellStyle name="表示済みのハイパーリンク" xfId="2591" builtinId="9" hidden="1"/>
    <cellStyle name="表示済みのハイパーリンク" xfId="2593" builtinId="9" hidden="1"/>
    <cellStyle name="表示済みのハイパーリンク" xfId="2595" builtinId="9" hidden="1"/>
    <cellStyle name="表示済みのハイパーリンク" xfId="2597" builtinId="9" hidden="1"/>
    <cellStyle name="表示済みのハイパーリンク" xfId="2599" builtinId="9" hidden="1"/>
    <cellStyle name="表示済みのハイパーリンク" xfId="2601" builtinId="9" hidden="1"/>
    <cellStyle name="表示済みのハイパーリンク" xfId="2603" builtinId="9" hidden="1"/>
    <cellStyle name="表示済みのハイパーリンク" xfId="2605" builtinId="9" hidden="1"/>
    <cellStyle name="表示済みのハイパーリンク" xfId="2607" builtinId="9" hidden="1"/>
    <cellStyle name="表示済みのハイパーリンク" xfId="2609" builtinId="9" hidden="1"/>
    <cellStyle name="表示済みのハイパーリンク" xfId="2611" builtinId="9" hidden="1"/>
    <cellStyle name="表示済みのハイパーリンク" xfId="2613" builtinId="9" hidden="1"/>
    <cellStyle name="表示済みのハイパーリンク" xfId="2615" builtinId="9" hidden="1"/>
    <cellStyle name="表示済みのハイパーリンク" xfId="2617" builtinId="9" hidden="1"/>
    <cellStyle name="表示済みのハイパーリンク" xfId="2619" builtinId="9" hidden="1"/>
    <cellStyle name="表示済みのハイパーリンク" xfId="2621" builtinId="9" hidden="1"/>
    <cellStyle name="表示済みのハイパーリンク" xfId="2623" builtinId="9" hidden="1"/>
    <cellStyle name="表示済みのハイパーリンク" xfId="2625" builtinId="9" hidden="1"/>
    <cellStyle name="表示済みのハイパーリンク" xfId="2627" builtinId="9" hidden="1"/>
    <cellStyle name="表示済みのハイパーリンク" xfId="2629" builtinId="9" hidden="1"/>
    <cellStyle name="表示済みのハイパーリンク" xfId="2631" builtinId="9" hidden="1"/>
    <cellStyle name="表示済みのハイパーリンク" xfId="2633" builtinId="9" hidden="1"/>
    <cellStyle name="表示済みのハイパーリンク" xfId="2635" builtinId="9" hidden="1"/>
    <cellStyle name="表示済みのハイパーリンク" xfId="2637" builtinId="9" hidden="1"/>
    <cellStyle name="表示済みのハイパーリンク" xfId="2639" builtinId="9" hidden="1"/>
    <cellStyle name="表示済みのハイパーリンク" xfId="2641" builtinId="9" hidden="1"/>
    <cellStyle name="表示済みのハイパーリンク" xfId="2643" builtinId="9" hidden="1"/>
    <cellStyle name="表示済みのハイパーリンク" xfId="2645" builtinId="9" hidden="1"/>
    <cellStyle name="表示済みのハイパーリンク" xfId="2647" builtinId="9" hidden="1"/>
    <cellStyle name="表示済みのハイパーリンク" xfId="2649" builtinId="9" hidden="1"/>
    <cellStyle name="表示済みのハイパーリンク" xfId="2651" builtinId="9" hidden="1"/>
    <cellStyle name="表示済みのハイパーリンク" xfId="2653" builtinId="9" hidden="1"/>
    <cellStyle name="表示済みのハイパーリンク" xfId="2655" builtinId="9" hidden="1"/>
    <cellStyle name="表示済みのハイパーリンク" xfId="2657" builtinId="9" hidden="1"/>
    <cellStyle name="表示済みのハイパーリンク" xfId="2659" builtinId="9" hidden="1"/>
    <cellStyle name="表示済みのハイパーリンク" xfId="2661" builtinId="9" hidden="1"/>
    <cellStyle name="表示済みのハイパーリンク" xfId="2663" builtinId="9" hidden="1"/>
    <cellStyle name="表示済みのハイパーリンク" xfId="2665" builtinId="9" hidden="1"/>
    <cellStyle name="表示済みのハイパーリンク" xfId="2667" builtinId="9" hidden="1"/>
    <cellStyle name="表示済みのハイパーリンク" xfId="2669" builtinId="9" hidden="1"/>
    <cellStyle name="表示済みのハイパーリンク" xfId="2671" builtinId="9" hidden="1"/>
    <cellStyle name="表示済みのハイパーリンク" xfId="2673" builtinId="9" hidden="1"/>
    <cellStyle name="表示済みのハイパーリンク" xfId="2675" builtinId="9" hidden="1"/>
    <cellStyle name="表示済みのハイパーリンク" xfId="2677" builtinId="9" hidden="1"/>
    <cellStyle name="表示済みのハイパーリンク" xfId="2679" builtinId="9" hidden="1"/>
    <cellStyle name="表示済みのハイパーリンク" xfId="2681" builtinId="9" hidden="1"/>
    <cellStyle name="表示済みのハイパーリンク" xfId="2683" builtinId="9" hidden="1"/>
    <cellStyle name="表示済みのハイパーリンク" xfId="2685" builtinId="9" hidden="1"/>
    <cellStyle name="表示済みのハイパーリンク" xfId="2687" builtinId="9" hidden="1"/>
    <cellStyle name="表示済みのハイパーリンク" xfId="2689" builtinId="9" hidden="1"/>
    <cellStyle name="表示済みのハイパーリンク" xfId="2691" builtinId="9" hidden="1"/>
    <cellStyle name="表示済みのハイパーリンク" xfId="2693" builtinId="9" hidden="1"/>
    <cellStyle name="表示済みのハイパーリンク" xfId="2695" builtinId="9" hidden="1"/>
    <cellStyle name="表示済みのハイパーリンク" xfId="2697" builtinId="9" hidden="1"/>
    <cellStyle name="表示済みのハイパーリンク" xfId="2699" builtinId="9" hidden="1"/>
    <cellStyle name="表示済みのハイパーリンク" xfId="2701" builtinId="9" hidden="1"/>
    <cellStyle name="表示済みのハイパーリンク" xfId="2703" builtinId="9" hidden="1"/>
    <cellStyle name="表示済みのハイパーリンク" xfId="2705" builtinId="9" hidden="1"/>
    <cellStyle name="表示済みのハイパーリンク" xfId="2707" builtinId="9" hidden="1"/>
    <cellStyle name="表示済みのハイパーリンク" xfId="2709" builtinId="9" hidden="1"/>
    <cellStyle name="表示済みのハイパーリンク" xfId="2711" builtinId="9" hidden="1"/>
    <cellStyle name="表示済みのハイパーリンク" xfId="2713" builtinId="9" hidden="1"/>
    <cellStyle name="表示済みのハイパーリンク" xfId="2715" builtinId="9" hidden="1"/>
    <cellStyle name="表示済みのハイパーリンク" xfId="2717" builtinId="9" hidden="1"/>
    <cellStyle name="表示済みのハイパーリンク" xfId="2719" builtinId="9" hidden="1"/>
    <cellStyle name="表示済みのハイパーリンク" xfId="2721" builtinId="9" hidden="1"/>
    <cellStyle name="表示済みのハイパーリンク" xfId="2723" builtinId="9" hidden="1"/>
    <cellStyle name="表示済みのハイパーリンク" xfId="2725" builtinId="9" hidden="1"/>
    <cellStyle name="表示済みのハイパーリンク" xfId="2727" builtinId="9" hidden="1"/>
    <cellStyle name="表示済みのハイパーリンク" xfId="2729" builtinId="9" hidden="1"/>
    <cellStyle name="表示済みのハイパーリンク" xfId="2731" builtinId="9" hidden="1"/>
    <cellStyle name="表示済みのハイパーリンク" xfId="2733" builtinId="9" hidden="1"/>
    <cellStyle name="表示済みのハイパーリンク" xfId="2735" builtinId="9" hidden="1"/>
    <cellStyle name="表示済みのハイパーリンク" xfId="2737" builtinId="9" hidden="1"/>
    <cellStyle name="表示済みのハイパーリンク" xfId="2739" builtinId="9" hidden="1"/>
    <cellStyle name="表示済みのハイパーリンク" xfId="2741" builtinId="9" hidden="1"/>
    <cellStyle name="表示済みのハイパーリンク" xfId="2743" builtinId="9" hidden="1"/>
    <cellStyle name="表示済みのハイパーリンク" xfId="2745" builtinId="9" hidden="1"/>
    <cellStyle name="表示済みのハイパーリンク" xfId="2747" builtinId="9" hidden="1"/>
    <cellStyle name="表示済みのハイパーリンク" xfId="2749" builtinId="9" hidden="1"/>
    <cellStyle name="表示済みのハイパーリンク" xfId="2751" builtinId="9" hidden="1"/>
    <cellStyle name="表示済みのハイパーリンク" xfId="2753" builtinId="9" hidden="1"/>
    <cellStyle name="表示済みのハイパーリンク" xfId="2755" builtinId="9" hidden="1"/>
    <cellStyle name="表示済みのハイパーリンク" xfId="2757" builtinId="9" hidden="1"/>
    <cellStyle name="表示済みのハイパーリンク" xfId="2759" builtinId="9" hidden="1"/>
    <cellStyle name="表示済みのハイパーリンク" xfId="2761" builtinId="9" hidden="1"/>
    <cellStyle name="表示済みのハイパーリンク" xfId="2763" builtinId="9" hidden="1"/>
    <cellStyle name="表示済みのハイパーリンク" xfId="2765" builtinId="9" hidden="1"/>
    <cellStyle name="表示済みのハイパーリンク" xfId="2767" builtinId="9" hidden="1"/>
    <cellStyle name="表示済みのハイパーリンク" xfId="2769" builtinId="9" hidden="1"/>
    <cellStyle name="表示済みのハイパーリンク" xfId="2771" builtinId="9" hidden="1"/>
    <cellStyle name="表示済みのハイパーリンク" xfId="2773" builtinId="9" hidden="1"/>
    <cellStyle name="表示済みのハイパーリンク" xfId="2775" builtinId="9" hidden="1"/>
    <cellStyle name="表示済みのハイパーリンク" xfId="2777" builtinId="9" hidden="1"/>
    <cellStyle name="表示済みのハイパーリンク" xfId="2779" builtinId="9" hidden="1"/>
    <cellStyle name="表示済みのハイパーリンク" xfId="2781" builtinId="9" hidden="1"/>
    <cellStyle name="表示済みのハイパーリンク" xfId="2783" builtinId="9" hidden="1"/>
    <cellStyle name="表示済みのハイパーリンク" xfId="2785" builtinId="9" hidden="1"/>
    <cellStyle name="表示済みのハイパーリンク" xfId="2787" builtinId="9" hidden="1"/>
    <cellStyle name="表示済みのハイパーリンク" xfId="2789" builtinId="9" hidden="1"/>
  </cellStyles>
  <dxfs count="348">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0924D-CA43-D348-8D03-B0140F8C4E1D}">
  <dimension ref="A1:AG2"/>
  <sheetViews>
    <sheetView workbookViewId="0">
      <selection activeCell="E24" sqref="E24"/>
    </sheetView>
  </sheetViews>
  <sheetFormatPr baseColWidth="10" defaultColWidth="8.83203125" defaultRowHeight="14"/>
  <cols>
    <col min="1" max="1" width="9.1640625" style="41" bestFit="1" customWidth="1"/>
    <col min="2" max="2" width="8.1640625" style="41" customWidth="1"/>
    <col min="3" max="3" width="8.83203125" style="41"/>
    <col min="4" max="4" width="9" style="41" bestFit="1" customWidth="1"/>
    <col min="5" max="5" width="18.33203125" style="41" customWidth="1"/>
    <col min="6" max="17" width="8.83203125" style="41"/>
    <col min="18" max="20" width="16.6640625" style="41" customWidth="1"/>
    <col min="21" max="21" width="5.83203125" style="41" customWidth="1"/>
    <col min="22" max="24" width="8.83203125" style="41" customWidth="1"/>
    <col min="25" max="25" width="8.83203125" style="41"/>
    <col min="26" max="26" width="5.5" style="41" customWidth="1"/>
    <col min="27" max="31" width="8.83203125" style="41"/>
    <col min="32" max="32" width="9.1640625" style="41" customWidth="1"/>
    <col min="33" max="33" width="150.83203125" style="41" customWidth="1"/>
    <col min="34" max="16384" width="8.83203125" style="41"/>
  </cols>
  <sheetData>
    <row r="1" spans="1:33">
      <c r="A1" s="38" t="s">
        <v>41</v>
      </c>
      <c r="B1" s="38" t="s">
        <v>42</v>
      </c>
      <c r="C1" s="38" t="s">
        <v>43</v>
      </c>
      <c r="D1" s="38" t="s">
        <v>44</v>
      </c>
      <c r="E1" s="38" t="s">
        <v>45</v>
      </c>
      <c r="F1" s="38" t="s">
        <v>61</v>
      </c>
      <c r="G1" s="38" t="s">
        <v>62</v>
      </c>
      <c r="H1" s="38" t="s">
        <v>63</v>
      </c>
      <c r="I1" s="38" t="s">
        <v>64</v>
      </c>
      <c r="J1" s="38" t="s">
        <v>65</v>
      </c>
      <c r="K1" s="38" t="s">
        <v>66</v>
      </c>
      <c r="L1" s="38" t="s">
        <v>46</v>
      </c>
      <c r="M1" s="38" t="s">
        <v>47</v>
      </c>
      <c r="N1" s="38" t="s">
        <v>48</v>
      </c>
      <c r="O1" s="38" t="s">
        <v>176</v>
      </c>
      <c r="P1" s="38" t="s">
        <v>49</v>
      </c>
      <c r="Q1" s="38" t="s">
        <v>50</v>
      </c>
      <c r="R1" s="39" t="s">
        <v>51</v>
      </c>
      <c r="S1" s="39" t="s">
        <v>52</v>
      </c>
      <c r="T1" s="39" t="s">
        <v>53</v>
      </c>
      <c r="U1" s="39" t="s">
        <v>90</v>
      </c>
      <c r="V1" s="39" t="s">
        <v>177</v>
      </c>
      <c r="W1" s="39" t="s">
        <v>178</v>
      </c>
      <c r="X1" s="39" t="s">
        <v>179</v>
      </c>
      <c r="Y1" s="39" t="s">
        <v>9</v>
      </c>
      <c r="Z1" s="39" t="s">
        <v>91</v>
      </c>
      <c r="AA1" s="39" t="s">
        <v>10</v>
      </c>
      <c r="AB1" s="39" t="s">
        <v>11</v>
      </c>
      <c r="AC1" s="39" t="s">
        <v>12</v>
      </c>
      <c r="AD1" s="39" t="s">
        <v>13</v>
      </c>
      <c r="AE1" s="39" t="s">
        <v>54</v>
      </c>
      <c r="AF1" s="39" t="s">
        <v>55</v>
      </c>
      <c r="AG1" s="40" t="s">
        <v>70</v>
      </c>
    </row>
    <row r="2" spans="1:33">
      <c r="A2" s="42" t="s">
        <v>34</v>
      </c>
      <c r="B2" s="42" t="s">
        <v>94</v>
      </c>
      <c r="C2" s="43" t="s">
        <v>35</v>
      </c>
      <c r="D2" s="43" t="s">
        <v>36</v>
      </c>
      <c r="E2" s="43" t="s">
        <v>37</v>
      </c>
      <c r="F2" s="50" t="s">
        <v>95</v>
      </c>
      <c r="G2" s="51"/>
      <c r="H2" s="51"/>
      <c r="I2" s="51"/>
      <c r="J2" s="51"/>
      <c r="K2" s="52"/>
      <c r="L2" s="43" t="s">
        <v>38</v>
      </c>
      <c r="M2" s="43" t="s">
        <v>39</v>
      </c>
      <c r="N2" s="43" t="s">
        <v>56</v>
      </c>
      <c r="O2" s="43" t="s">
        <v>180</v>
      </c>
      <c r="P2" s="43"/>
      <c r="Q2" s="43"/>
      <c r="R2" s="50" t="s">
        <v>40</v>
      </c>
      <c r="S2" s="51"/>
      <c r="T2" s="52"/>
      <c r="U2" s="44" t="s">
        <v>96</v>
      </c>
      <c r="V2" s="44" t="s">
        <v>181</v>
      </c>
      <c r="W2" s="44" t="s">
        <v>182</v>
      </c>
      <c r="X2" s="44" t="s">
        <v>183</v>
      </c>
      <c r="Y2" s="43"/>
      <c r="Z2" s="45" t="s">
        <v>97</v>
      </c>
      <c r="AA2" s="43"/>
      <c r="AB2" s="43"/>
      <c r="AC2" s="42" t="s">
        <v>98</v>
      </c>
      <c r="AD2" s="46" t="s">
        <v>99</v>
      </c>
      <c r="AE2" s="47" t="s">
        <v>57</v>
      </c>
      <c r="AF2" s="47" t="s">
        <v>58</v>
      </c>
      <c r="AG2" s="43"/>
    </row>
  </sheetData>
  <mergeCells count="2">
    <mergeCell ref="F2:K2"/>
    <mergeCell ref="R2:T2"/>
  </mergeCells>
  <phoneticPr fontId="12"/>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S11"/>
  <sheetViews>
    <sheetView workbookViewId="0">
      <pane xSplit="5" ySplit="1" topLeftCell="Y2" activePane="bottomRight" state="frozen"/>
      <selection activeCell="E15" sqref="E15"/>
      <selection pane="topRight" activeCell="E15" sqref="E15"/>
      <selection pane="bottomLeft" activeCell="E15" sqref="E15"/>
      <selection pane="bottomRight" activeCell="AI1" sqref="AI1:AI1048576"/>
    </sheetView>
  </sheetViews>
  <sheetFormatPr baseColWidth="10" defaultColWidth="8.83203125" defaultRowHeight="15"/>
  <cols>
    <col min="1" max="1" width="9.5" bestFit="1" customWidth="1"/>
    <col min="2" max="2" width="8.1640625" customWidth="1"/>
    <col min="5" max="5" width="18.33203125" customWidth="1"/>
    <col min="28" max="30" width="16.6640625" customWidth="1"/>
    <col min="31" max="31" width="5.83203125" customWidth="1"/>
    <col min="37" max="37" width="5.33203125" customWidth="1"/>
    <col min="40" max="40" width="8.83203125" hidden="1" customWidth="1"/>
    <col min="45" max="45" width="150.83203125" customWidth="1"/>
  </cols>
  <sheetData>
    <row r="1" spans="1:45" s="5" customFormat="1">
      <c r="A1" s="1" t="s">
        <v>0</v>
      </c>
      <c r="B1" s="1" t="s">
        <v>15</v>
      </c>
      <c r="C1" s="1" t="s">
        <v>1</v>
      </c>
      <c r="D1" s="1" t="s">
        <v>16</v>
      </c>
      <c r="E1" s="1" t="s">
        <v>2</v>
      </c>
      <c r="F1" s="1" t="s">
        <v>20</v>
      </c>
      <c r="G1" s="1" t="s">
        <v>21</v>
      </c>
      <c r="H1" s="1" t="s">
        <v>22</v>
      </c>
      <c r="I1" s="1" t="s">
        <v>23</v>
      </c>
      <c r="J1" s="1" t="s">
        <v>24</v>
      </c>
      <c r="K1" s="1" t="s">
        <v>25</v>
      </c>
      <c r="L1" s="1" t="s">
        <v>26</v>
      </c>
      <c r="M1" s="1" t="s">
        <v>30</v>
      </c>
      <c r="N1" s="1" t="s">
        <v>31</v>
      </c>
      <c r="O1" s="1" t="s">
        <v>32</v>
      </c>
      <c r="P1" s="1" t="s">
        <v>33</v>
      </c>
      <c r="Q1" s="1" t="s">
        <v>76</v>
      </c>
      <c r="R1" s="1" t="s">
        <v>77</v>
      </c>
      <c r="S1" s="1" t="s">
        <v>78</v>
      </c>
      <c r="T1" s="1" t="s">
        <v>79</v>
      </c>
      <c r="U1" s="1" t="s">
        <v>3</v>
      </c>
      <c r="V1" s="1" t="s">
        <v>80</v>
      </c>
      <c r="W1" s="1" t="s">
        <v>4</v>
      </c>
      <c r="X1" s="1" t="s">
        <v>48</v>
      </c>
      <c r="Y1" s="1" t="s">
        <v>176</v>
      </c>
      <c r="Z1" s="2" t="s">
        <v>17</v>
      </c>
      <c r="AA1" s="2" t="s">
        <v>5</v>
      </c>
      <c r="AB1" s="3" t="s">
        <v>6</v>
      </c>
      <c r="AC1" s="3" t="s">
        <v>7</v>
      </c>
      <c r="AD1" s="3" t="s">
        <v>8</v>
      </c>
      <c r="AE1" s="3" t="s">
        <v>111</v>
      </c>
      <c r="AF1" s="4" t="s">
        <v>152</v>
      </c>
      <c r="AG1" s="4" t="s">
        <v>153</v>
      </c>
      <c r="AH1" s="4" t="s">
        <v>174</v>
      </c>
      <c r="AI1" s="4" t="s">
        <v>179</v>
      </c>
      <c r="AJ1" s="4" t="s">
        <v>9</v>
      </c>
      <c r="AK1" s="4" t="s">
        <v>100</v>
      </c>
      <c r="AL1" s="4" t="s">
        <v>10</v>
      </c>
      <c r="AM1" s="4" t="s">
        <v>11</v>
      </c>
      <c r="AN1" s="4"/>
      <c r="AO1" s="4" t="s">
        <v>12</v>
      </c>
      <c r="AP1" s="4" t="s">
        <v>13</v>
      </c>
      <c r="AQ1" s="4" t="s">
        <v>54</v>
      </c>
      <c r="AR1" s="4" t="s">
        <v>55</v>
      </c>
      <c r="AS1" s="1"/>
    </row>
    <row r="2" spans="1:45" s="5" customFormat="1">
      <c r="A2" s="6"/>
      <c r="B2" s="7"/>
      <c r="C2" s="8"/>
      <c r="D2" s="9"/>
      <c r="E2" s="32"/>
      <c r="F2" s="10"/>
      <c r="G2" s="10"/>
      <c r="H2" s="10"/>
      <c r="I2" s="10"/>
      <c r="J2" s="10"/>
      <c r="K2" s="10"/>
      <c r="L2" s="10"/>
      <c r="M2" s="10"/>
      <c r="N2" s="10"/>
      <c r="O2" s="10"/>
      <c r="P2" s="10"/>
      <c r="Q2" s="10"/>
      <c r="R2" s="10"/>
      <c r="S2" s="10"/>
      <c r="T2" s="10"/>
      <c r="U2" s="22">
        <f>SUM(F2:H2)</f>
        <v>0</v>
      </c>
      <c r="V2" s="22">
        <f>SUM(I2:Q2)</f>
        <v>0</v>
      </c>
      <c r="W2" s="22">
        <f>SUM(R2:T2)</f>
        <v>0</v>
      </c>
      <c r="X2" s="23">
        <f>SUM(F2:J2)</f>
        <v>0</v>
      </c>
      <c r="Y2" s="23">
        <f>SUM(P2:T2)</f>
        <v>0</v>
      </c>
      <c r="Z2" s="11"/>
      <c r="AA2" s="11"/>
      <c r="AB2" s="13"/>
      <c r="AC2" s="13"/>
      <c r="AD2" s="13"/>
      <c r="AE2" s="13"/>
      <c r="AF2" s="33"/>
      <c r="AG2" s="34"/>
      <c r="AH2" s="12"/>
      <c r="AI2" s="11"/>
      <c r="AJ2" s="12"/>
      <c r="AK2" s="12"/>
      <c r="AL2" s="12"/>
      <c r="AM2" s="12"/>
      <c r="AN2" s="12"/>
      <c r="AO2" s="11"/>
      <c r="AP2" s="11"/>
      <c r="AQ2" s="11"/>
      <c r="AR2" s="8"/>
      <c r="AS2" s="8"/>
    </row>
    <row r="3" spans="1:45">
      <c r="F3" s="25"/>
      <c r="G3" s="25"/>
      <c r="H3" s="25"/>
      <c r="I3" s="25"/>
      <c r="J3" s="25"/>
      <c r="K3" s="25"/>
      <c r="L3" s="25"/>
      <c r="M3" s="25"/>
      <c r="N3" s="25"/>
      <c r="O3" s="25"/>
      <c r="P3" s="25"/>
      <c r="Q3" s="25"/>
      <c r="R3" s="25"/>
      <c r="S3" s="25"/>
      <c r="T3" s="25"/>
      <c r="U3" s="28"/>
      <c r="V3" s="28"/>
      <c r="W3" s="28"/>
      <c r="X3" s="28"/>
      <c r="Y3" s="28"/>
    </row>
    <row r="4" spans="1:45">
      <c r="F4" s="25"/>
      <c r="G4" s="25"/>
      <c r="H4" s="25"/>
      <c r="I4" s="25"/>
      <c r="J4" s="25"/>
      <c r="K4" s="25"/>
      <c r="L4" s="25"/>
      <c r="M4" s="25"/>
      <c r="N4" s="25"/>
      <c r="O4" s="25"/>
      <c r="P4" s="25"/>
      <c r="Q4" s="25"/>
      <c r="R4" s="25"/>
      <c r="S4" s="25"/>
      <c r="T4" s="25"/>
      <c r="U4" s="28"/>
      <c r="V4" s="28"/>
      <c r="W4" s="28"/>
      <c r="X4" s="28"/>
      <c r="Y4" s="28"/>
    </row>
    <row r="5" spans="1:45">
      <c r="F5" s="25"/>
      <c r="G5" s="25"/>
      <c r="H5" s="25"/>
      <c r="I5" s="25"/>
      <c r="J5" s="25"/>
      <c r="K5" s="25"/>
      <c r="L5" s="25"/>
      <c r="M5" s="25"/>
      <c r="N5" s="25"/>
      <c r="O5" s="25"/>
      <c r="P5" s="25"/>
      <c r="Q5" s="25"/>
      <c r="R5" s="25"/>
      <c r="S5" s="25"/>
      <c r="T5" s="25"/>
      <c r="U5" s="28"/>
      <c r="V5" s="28"/>
      <c r="W5" s="28"/>
      <c r="X5" s="28"/>
      <c r="Y5" s="28"/>
    </row>
    <row r="6" spans="1:45">
      <c r="F6" s="25"/>
      <c r="G6" s="25"/>
      <c r="H6" s="25"/>
      <c r="I6" s="25"/>
      <c r="J6" s="25"/>
      <c r="K6" s="25"/>
      <c r="L6" s="25"/>
      <c r="M6" s="25"/>
      <c r="N6" s="25"/>
      <c r="O6" s="25"/>
      <c r="P6" s="25"/>
      <c r="Q6" s="25"/>
      <c r="R6" s="25"/>
      <c r="S6" s="25"/>
      <c r="T6" s="25"/>
      <c r="U6" s="28"/>
      <c r="V6" s="28"/>
      <c r="W6" s="28"/>
      <c r="X6" s="28"/>
      <c r="Y6" s="28"/>
    </row>
    <row r="7" spans="1:45">
      <c r="F7" s="25"/>
      <c r="G7" s="25"/>
      <c r="H7" s="25"/>
      <c r="I7" s="25"/>
      <c r="J7" s="25"/>
      <c r="K7" s="25"/>
      <c r="L7" s="25"/>
      <c r="M7" s="25"/>
      <c r="N7" s="25"/>
      <c r="O7" s="25"/>
      <c r="P7" s="25"/>
      <c r="Q7" s="25"/>
      <c r="R7" s="25"/>
      <c r="S7" s="25"/>
      <c r="T7" s="25"/>
      <c r="U7" s="28"/>
      <c r="V7" s="28"/>
      <c r="W7" s="28"/>
      <c r="X7" s="28"/>
      <c r="Y7" s="28"/>
    </row>
    <row r="8" spans="1:45">
      <c r="F8" s="27"/>
      <c r="G8" s="27"/>
      <c r="H8" s="27"/>
      <c r="I8" s="26"/>
      <c r="J8" s="26"/>
      <c r="K8" s="26"/>
      <c r="L8" s="26"/>
      <c r="M8" s="26"/>
      <c r="N8" s="26"/>
      <c r="O8" s="26"/>
      <c r="P8" s="26"/>
      <c r="Q8" s="26"/>
      <c r="R8" s="26"/>
      <c r="S8" s="26"/>
      <c r="T8" s="26"/>
      <c r="U8" s="26"/>
      <c r="V8" s="26"/>
      <c r="W8" s="26"/>
      <c r="X8" s="26"/>
      <c r="Y8" s="26"/>
    </row>
    <row r="9" spans="1:45">
      <c r="I9" s="26"/>
      <c r="J9" s="26"/>
      <c r="K9" s="26"/>
      <c r="L9" s="26"/>
      <c r="M9" s="26"/>
      <c r="N9" s="26"/>
      <c r="O9" s="26"/>
      <c r="P9" s="26"/>
      <c r="Q9" s="26"/>
      <c r="R9" s="26"/>
      <c r="S9" s="26"/>
      <c r="T9" s="26"/>
      <c r="U9" s="26"/>
      <c r="V9" s="26"/>
      <c r="W9" s="26"/>
      <c r="X9" s="26"/>
      <c r="Y9" s="26"/>
    </row>
    <row r="10" spans="1:45">
      <c r="I10" s="26"/>
      <c r="J10" s="26"/>
      <c r="K10" s="26"/>
      <c r="L10" s="26"/>
      <c r="M10" s="26"/>
      <c r="N10" s="26"/>
      <c r="O10" s="26"/>
      <c r="P10" s="26"/>
      <c r="Q10" s="26"/>
      <c r="R10" s="26"/>
      <c r="S10" s="26"/>
      <c r="T10" s="26"/>
      <c r="U10" s="26"/>
      <c r="V10" s="26"/>
      <c r="W10" s="26"/>
      <c r="X10" s="26"/>
      <c r="Y10" s="26"/>
    </row>
    <row r="11" spans="1:45">
      <c r="I11" s="26"/>
      <c r="J11" s="26"/>
      <c r="K11" s="26"/>
      <c r="L11" s="26"/>
      <c r="M11" s="26"/>
      <c r="N11" s="26"/>
      <c r="O11" s="26"/>
      <c r="P11" s="26"/>
      <c r="Q11" s="26"/>
      <c r="R11" s="26"/>
      <c r="S11" s="26"/>
      <c r="T11" s="26"/>
      <c r="U11" s="26"/>
      <c r="V11" s="26"/>
      <c r="W11" s="26"/>
      <c r="X11" s="26"/>
      <c r="Y11" s="26"/>
    </row>
  </sheetData>
  <autoFilter ref="A1:AS2" xr:uid="{00000000-0009-0000-0000-000009000000}"/>
  <phoneticPr fontId="3"/>
  <conditionalFormatting sqref="AO2:AP2">
    <cfRule type="containsText" dxfId="137" priority="39" operator="containsText" text="E">
      <formula>NOT(ISERROR(SEARCH("E",AO2)))</formula>
    </cfRule>
    <cfRule type="containsText" dxfId="136" priority="40" operator="containsText" text="B">
      <formula>NOT(ISERROR(SEARCH("B",AO2)))</formula>
    </cfRule>
    <cfRule type="containsText" dxfId="135" priority="41" operator="containsText" text="A">
      <formula>NOT(ISERROR(SEARCH("A",AO2)))</formula>
    </cfRule>
  </conditionalFormatting>
  <conditionalFormatting sqref="AQ2">
    <cfRule type="containsText" dxfId="134" priority="36" operator="containsText" text="E">
      <formula>NOT(ISERROR(SEARCH("E",AQ2)))</formula>
    </cfRule>
    <cfRule type="containsText" dxfId="133" priority="37" operator="containsText" text="B">
      <formula>NOT(ISERROR(SEARCH("B",AQ2)))</formula>
    </cfRule>
    <cfRule type="containsText" dxfId="132" priority="38" operator="containsText" text="A">
      <formula>NOT(ISERROR(SEARCH("A",AQ2)))</formula>
    </cfRule>
  </conditionalFormatting>
  <conditionalFormatting sqref="R2:T2">
    <cfRule type="colorScale" priority="29">
      <colorScale>
        <cfvo type="min"/>
        <cfvo type="percentile" val="50"/>
        <cfvo type="max"/>
        <color rgb="FFF8696B"/>
        <color rgb="FFFFEB84"/>
        <color rgb="FF63BE7B"/>
      </colorScale>
    </cfRule>
  </conditionalFormatting>
  <conditionalFormatting sqref="F3:T5">
    <cfRule type="colorScale" priority="23">
      <colorScale>
        <cfvo type="min"/>
        <cfvo type="percentile" val="50"/>
        <cfvo type="max"/>
        <color rgb="FFF8696B"/>
        <color rgb="FFFFEB84"/>
        <color rgb="FF63BE7B"/>
      </colorScale>
    </cfRule>
  </conditionalFormatting>
  <conditionalFormatting sqref="F6:T7">
    <cfRule type="colorScale" priority="22">
      <colorScale>
        <cfvo type="min"/>
        <cfvo type="percentile" val="50"/>
        <cfvo type="max"/>
        <color rgb="FFF8696B"/>
        <color rgb="FFFFEB84"/>
        <color rgb="FF63BE7B"/>
      </colorScale>
    </cfRule>
  </conditionalFormatting>
  <conditionalFormatting sqref="F2:Q2">
    <cfRule type="colorScale" priority="15">
      <colorScale>
        <cfvo type="min"/>
        <cfvo type="percentile" val="50"/>
        <cfvo type="max"/>
        <color rgb="FFF8696B"/>
        <color rgb="FFFFEB84"/>
        <color rgb="FF63BE7B"/>
      </colorScale>
    </cfRule>
  </conditionalFormatting>
  <conditionalFormatting sqref="F2:Q2">
    <cfRule type="colorScale" priority="14">
      <colorScale>
        <cfvo type="min"/>
        <cfvo type="percentile" val="50"/>
        <cfvo type="max"/>
        <color rgb="FFF8696B"/>
        <color rgb="FFFFEB84"/>
        <color rgb="FF63BE7B"/>
      </colorScale>
    </cfRule>
  </conditionalFormatting>
  <conditionalFormatting sqref="F2:T2">
    <cfRule type="colorScale" priority="13">
      <colorScale>
        <cfvo type="min"/>
        <cfvo type="percentile" val="50"/>
        <cfvo type="max"/>
        <color rgb="FFF8696B"/>
        <color rgb="FFFFEB84"/>
        <color rgb="FF63BE7B"/>
      </colorScale>
    </cfRule>
  </conditionalFormatting>
  <conditionalFormatting sqref="AR2">
    <cfRule type="containsText" dxfId="131" priority="7" operator="containsText" text="E">
      <formula>NOT(ISERROR(SEARCH("E",AR2)))</formula>
    </cfRule>
    <cfRule type="containsText" dxfId="130" priority="8" operator="containsText" text="B">
      <formula>NOT(ISERROR(SEARCH("B",AR2)))</formula>
    </cfRule>
    <cfRule type="containsText" dxfId="129" priority="9" operator="containsText" text="A">
      <formula>NOT(ISERROR(SEARCH("A",AR2)))</formula>
    </cfRule>
  </conditionalFormatting>
  <conditionalFormatting sqref="AI2">
    <cfRule type="containsText" dxfId="128" priority="1" operator="containsText" text="D">
      <formula>NOT(ISERROR(SEARCH("D",AI2)))</formula>
    </cfRule>
    <cfRule type="containsText" dxfId="127" priority="2" operator="containsText" text="S">
      <formula>NOT(ISERROR(SEARCH("S",AI2)))</formula>
    </cfRule>
    <cfRule type="containsText" dxfId="126" priority="3" operator="containsText" text="F">
      <formula>NOT(ISERROR(SEARCH("F",AI2)))</formula>
    </cfRule>
    <cfRule type="containsText" dxfId="125" priority="4" operator="containsText" text="E">
      <formula>NOT(ISERROR(SEARCH("E",AI2)))</formula>
    </cfRule>
    <cfRule type="containsText" dxfId="124" priority="5" operator="containsText" text="B">
      <formula>NOT(ISERROR(SEARCH("B",AI2)))</formula>
    </cfRule>
    <cfRule type="containsText" dxfId="123" priority="6" operator="containsText" text="A">
      <formula>NOT(ISERROR(SEARCH("A",AI2)))</formula>
    </cfRule>
  </conditionalFormatting>
  <dataValidations count="1">
    <dataValidation type="list" allowBlank="1" showInputMessage="1" showErrorMessage="1" sqref="AR2" xr:uid="{56FBF8EF-BBC3-E346-B7FF-B53A7F84A2D9}">
      <formula1>"強風,外差し,イン先行,タフ"</formula1>
    </dataValidation>
  </dataValidations>
  <pageMargins left="0.75" right="0.75" top="1" bottom="1" header="0.3" footer="0.3"/>
  <pageSetup paperSize="9" orientation="portrait" horizontalDpi="4294967292" verticalDpi="4294967292"/>
  <ignoredErrors>
    <ignoredError sqref="U2:X2"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G9"/>
  <sheetViews>
    <sheetView zoomScaleNormal="100" workbookViewId="0">
      <pane xSplit="5" ySplit="1" topLeftCell="Q2" activePane="bottomRight" state="frozen"/>
      <selection activeCell="E24" sqref="E24"/>
      <selection pane="topRight" activeCell="E24" sqref="E24"/>
      <selection pane="bottomLeft" activeCell="E24" sqref="E24"/>
      <selection pane="bottomRight" activeCell="AG21" sqref="AG21"/>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4" max="24" width="5.33203125" customWidth="1"/>
    <col min="27" max="27" width="8.83203125" hidden="1" customWidth="1"/>
    <col min="32" max="33" width="150.83203125" customWidth="1"/>
  </cols>
  <sheetData>
    <row r="1" spans="1:33" s="5" customFormat="1">
      <c r="A1" s="1" t="s">
        <v>41</v>
      </c>
      <c r="B1" s="1" t="s">
        <v>81</v>
      </c>
      <c r="C1" s="1" t="s">
        <v>43</v>
      </c>
      <c r="D1" s="1" t="s">
        <v>82</v>
      </c>
      <c r="E1" s="1" t="s">
        <v>2</v>
      </c>
      <c r="F1" s="1" t="s">
        <v>83</v>
      </c>
      <c r="G1" s="1" t="s">
        <v>84</v>
      </c>
      <c r="H1" s="1" t="s">
        <v>85</v>
      </c>
      <c r="I1" s="1" t="s">
        <v>86</v>
      </c>
      <c r="J1" s="1" t="s">
        <v>87</v>
      </c>
      <c r="K1" s="1" t="s">
        <v>88</v>
      </c>
      <c r="L1" s="1" t="s">
        <v>46</v>
      </c>
      <c r="M1" s="1" t="s">
        <v>47</v>
      </c>
      <c r="N1" s="1" t="s">
        <v>48</v>
      </c>
      <c r="O1" s="1" t="s">
        <v>89</v>
      </c>
      <c r="P1" s="1" t="s">
        <v>50</v>
      </c>
      <c r="Q1" s="4" t="s">
        <v>51</v>
      </c>
      <c r="R1" s="4" t="s">
        <v>52</v>
      </c>
      <c r="S1" s="4" t="s">
        <v>53</v>
      </c>
      <c r="T1" s="4" t="s">
        <v>152</v>
      </c>
      <c r="U1" s="4" t="s">
        <v>153</v>
      </c>
      <c r="V1" s="4" t="s">
        <v>179</v>
      </c>
      <c r="W1" s="4" t="s">
        <v>9</v>
      </c>
      <c r="X1" s="4" t="s">
        <v>91</v>
      </c>
      <c r="Y1" s="4" t="s">
        <v>10</v>
      </c>
      <c r="Z1" s="4" t="s">
        <v>11</v>
      </c>
      <c r="AA1" s="4"/>
      <c r="AB1" s="4" t="s">
        <v>12</v>
      </c>
      <c r="AC1" s="4" t="s">
        <v>13</v>
      </c>
      <c r="AD1" s="4" t="s">
        <v>54</v>
      </c>
      <c r="AE1" s="4" t="s">
        <v>92</v>
      </c>
      <c r="AF1" s="14" t="s">
        <v>93</v>
      </c>
      <c r="AG1" s="14" t="s">
        <v>154</v>
      </c>
    </row>
    <row r="2" spans="1:33" s="5" customFormat="1">
      <c r="A2" s="6">
        <v>44604</v>
      </c>
      <c r="B2" s="7" t="s">
        <v>162</v>
      </c>
      <c r="C2" s="8" t="s">
        <v>198</v>
      </c>
      <c r="D2" s="9">
        <v>5.1446759259259262E-2</v>
      </c>
      <c r="E2" s="8" t="s">
        <v>190</v>
      </c>
      <c r="F2" s="10">
        <v>12.8</v>
      </c>
      <c r="G2" s="10">
        <v>11.8</v>
      </c>
      <c r="H2" s="10">
        <v>12.7</v>
      </c>
      <c r="I2" s="10">
        <v>12.5</v>
      </c>
      <c r="J2" s="10">
        <v>11.9</v>
      </c>
      <c r="K2" s="10">
        <v>12.8</v>
      </c>
      <c r="L2" s="22">
        <f t="shared" ref="L2:L5" si="0">SUM(F2:H2)</f>
        <v>37.299999999999997</v>
      </c>
      <c r="M2" s="22">
        <f t="shared" ref="M2:M5" si="1">SUM(I2:K2)</f>
        <v>37.200000000000003</v>
      </c>
      <c r="N2" s="23">
        <f t="shared" ref="N2:N5" si="2">SUM(F2:J2)</f>
        <v>61.699999999999996</v>
      </c>
      <c r="O2" s="11" t="s">
        <v>202</v>
      </c>
      <c r="P2" s="11" t="s">
        <v>203</v>
      </c>
      <c r="Q2" s="13" t="s">
        <v>204</v>
      </c>
      <c r="R2" s="13" t="s">
        <v>205</v>
      </c>
      <c r="S2" s="13" t="s">
        <v>206</v>
      </c>
      <c r="T2" s="12">
        <v>1.9</v>
      </c>
      <c r="U2" s="12">
        <v>1.3</v>
      </c>
      <c r="V2" s="11" t="s">
        <v>157</v>
      </c>
      <c r="W2" s="12">
        <v>1.4</v>
      </c>
      <c r="X2" s="12" t="s">
        <v>301</v>
      </c>
      <c r="Y2" s="12">
        <v>1.3</v>
      </c>
      <c r="Z2" s="8">
        <v>0.1</v>
      </c>
      <c r="AA2" s="8"/>
      <c r="AB2" s="11" t="s">
        <v>302</v>
      </c>
      <c r="AC2" s="11" t="s">
        <v>303</v>
      </c>
      <c r="AD2" s="11" t="s">
        <v>157</v>
      </c>
      <c r="AE2" s="8"/>
      <c r="AF2" s="8" t="s">
        <v>189</v>
      </c>
      <c r="AG2" s="29" t="s">
        <v>295</v>
      </c>
    </row>
    <row r="3" spans="1:33" s="5" customFormat="1">
      <c r="A3" s="6">
        <v>44604</v>
      </c>
      <c r="B3" s="7" t="s">
        <v>160</v>
      </c>
      <c r="C3" s="8" t="s">
        <v>198</v>
      </c>
      <c r="D3" s="9">
        <v>5.1412037037037034E-2</v>
      </c>
      <c r="E3" s="8" t="s">
        <v>194</v>
      </c>
      <c r="F3" s="10">
        <v>12.7</v>
      </c>
      <c r="G3" s="10">
        <v>11.6</v>
      </c>
      <c r="H3" s="10">
        <v>12.5</v>
      </c>
      <c r="I3" s="10">
        <v>12.4</v>
      </c>
      <c r="J3" s="10">
        <v>12.2</v>
      </c>
      <c r="K3" s="10">
        <v>12.8</v>
      </c>
      <c r="L3" s="22">
        <f t="shared" si="0"/>
        <v>36.799999999999997</v>
      </c>
      <c r="M3" s="22">
        <f t="shared" si="1"/>
        <v>37.400000000000006</v>
      </c>
      <c r="N3" s="23">
        <f t="shared" si="2"/>
        <v>61.399999999999991</v>
      </c>
      <c r="O3" s="11" t="s">
        <v>210</v>
      </c>
      <c r="P3" s="11" t="s">
        <v>211</v>
      </c>
      <c r="Q3" s="13" t="s">
        <v>212</v>
      </c>
      <c r="R3" s="13" t="s">
        <v>213</v>
      </c>
      <c r="S3" s="13" t="s">
        <v>214</v>
      </c>
      <c r="T3" s="12">
        <v>1.9</v>
      </c>
      <c r="U3" s="12">
        <v>1.3</v>
      </c>
      <c r="V3" s="11" t="s">
        <v>157</v>
      </c>
      <c r="W3" s="12">
        <v>0.9</v>
      </c>
      <c r="X3" s="12" t="s">
        <v>301</v>
      </c>
      <c r="Y3" s="12">
        <v>0.8</v>
      </c>
      <c r="Z3" s="8">
        <v>0.1</v>
      </c>
      <c r="AA3" s="8"/>
      <c r="AB3" s="11" t="s">
        <v>302</v>
      </c>
      <c r="AC3" s="11" t="s">
        <v>157</v>
      </c>
      <c r="AD3" s="11" t="s">
        <v>159</v>
      </c>
      <c r="AE3" s="8"/>
      <c r="AF3" s="8" t="s">
        <v>193</v>
      </c>
      <c r="AG3" s="29" t="s">
        <v>297</v>
      </c>
    </row>
    <row r="4" spans="1:33" s="5" customFormat="1">
      <c r="A4" s="6">
        <v>44605</v>
      </c>
      <c r="B4" s="17" t="s">
        <v>167</v>
      </c>
      <c r="C4" s="8" t="s">
        <v>198</v>
      </c>
      <c r="D4" s="9">
        <v>5.078703703703704E-2</v>
      </c>
      <c r="E4" s="30" t="s">
        <v>258</v>
      </c>
      <c r="F4" s="10">
        <v>12.7</v>
      </c>
      <c r="G4" s="10">
        <v>11</v>
      </c>
      <c r="H4" s="10">
        <v>11.8</v>
      </c>
      <c r="I4" s="10">
        <v>12.5</v>
      </c>
      <c r="J4" s="10">
        <v>12.6</v>
      </c>
      <c r="K4" s="10">
        <v>13.2</v>
      </c>
      <c r="L4" s="22">
        <f t="shared" si="0"/>
        <v>35.5</v>
      </c>
      <c r="M4" s="22">
        <f t="shared" si="1"/>
        <v>38.299999999999997</v>
      </c>
      <c r="N4" s="23">
        <f t="shared" si="2"/>
        <v>60.6</v>
      </c>
      <c r="O4" s="11" t="s">
        <v>196</v>
      </c>
      <c r="P4" s="11" t="s">
        <v>197</v>
      </c>
      <c r="Q4" s="13" t="s">
        <v>201</v>
      </c>
      <c r="R4" s="13" t="s">
        <v>259</v>
      </c>
      <c r="S4" s="13" t="s">
        <v>260</v>
      </c>
      <c r="T4" s="12">
        <v>1.6</v>
      </c>
      <c r="U4" s="12">
        <v>1.5</v>
      </c>
      <c r="V4" s="11" t="s">
        <v>157</v>
      </c>
      <c r="W4" s="12">
        <v>0.7</v>
      </c>
      <c r="X4" s="12" t="s">
        <v>301</v>
      </c>
      <c r="Y4" s="12">
        <v>0.6</v>
      </c>
      <c r="Z4" s="8">
        <v>0.1</v>
      </c>
      <c r="AA4" s="8"/>
      <c r="AB4" s="11" t="s">
        <v>303</v>
      </c>
      <c r="AC4" s="11" t="s">
        <v>303</v>
      </c>
      <c r="AD4" s="11" t="s">
        <v>157</v>
      </c>
      <c r="AE4" s="8"/>
      <c r="AF4" s="8" t="s">
        <v>315</v>
      </c>
      <c r="AG4" s="29" t="s">
        <v>316</v>
      </c>
    </row>
    <row r="5" spans="1:33" s="5" customFormat="1">
      <c r="A5" s="6">
        <v>44605</v>
      </c>
      <c r="B5" s="17" t="s">
        <v>163</v>
      </c>
      <c r="C5" s="8" t="s">
        <v>280</v>
      </c>
      <c r="D5" s="9">
        <v>5.0694444444444452E-2</v>
      </c>
      <c r="E5" s="30" t="s">
        <v>281</v>
      </c>
      <c r="F5" s="10">
        <v>12.3</v>
      </c>
      <c r="G5" s="10">
        <v>10.8</v>
      </c>
      <c r="H5" s="10">
        <v>12.1</v>
      </c>
      <c r="I5" s="10">
        <v>11.7</v>
      </c>
      <c r="J5" s="10">
        <v>12.5</v>
      </c>
      <c r="K5" s="10">
        <v>13</v>
      </c>
      <c r="L5" s="22">
        <f t="shared" si="0"/>
        <v>35.200000000000003</v>
      </c>
      <c r="M5" s="22">
        <f t="shared" si="1"/>
        <v>37.200000000000003</v>
      </c>
      <c r="N5" s="23">
        <f t="shared" si="2"/>
        <v>59.400000000000006</v>
      </c>
      <c r="O5" s="11" t="s">
        <v>196</v>
      </c>
      <c r="P5" s="11" t="s">
        <v>203</v>
      </c>
      <c r="Q5" s="13" t="s">
        <v>217</v>
      </c>
      <c r="R5" s="13" t="s">
        <v>205</v>
      </c>
      <c r="S5" s="13" t="s">
        <v>230</v>
      </c>
      <c r="T5" s="12">
        <v>1.6</v>
      </c>
      <c r="U5" s="12">
        <v>1.5</v>
      </c>
      <c r="V5" s="11" t="s">
        <v>157</v>
      </c>
      <c r="W5" s="12">
        <v>0.7</v>
      </c>
      <c r="X5" s="12" t="s">
        <v>301</v>
      </c>
      <c r="Y5" s="12">
        <v>0.7</v>
      </c>
      <c r="Z5" s="8" t="s">
        <v>304</v>
      </c>
      <c r="AA5" s="8"/>
      <c r="AB5" s="11" t="s">
        <v>303</v>
      </c>
      <c r="AC5" s="11" t="s">
        <v>303</v>
      </c>
      <c r="AD5" s="11" t="s">
        <v>157</v>
      </c>
      <c r="AE5" s="8"/>
      <c r="AF5" s="8" t="s">
        <v>331</v>
      </c>
      <c r="AG5" s="29" t="s">
        <v>332</v>
      </c>
    </row>
    <row r="6" spans="1:33" s="5" customFormat="1">
      <c r="A6" s="6">
        <v>44611</v>
      </c>
      <c r="B6" s="7" t="s">
        <v>162</v>
      </c>
      <c r="C6" s="8" t="s">
        <v>198</v>
      </c>
      <c r="D6" s="9">
        <v>5.0694444444444452E-2</v>
      </c>
      <c r="E6" s="8" t="s">
        <v>343</v>
      </c>
      <c r="F6" s="10">
        <v>12.6</v>
      </c>
      <c r="G6" s="10">
        <v>11.3</v>
      </c>
      <c r="H6" s="10">
        <v>12</v>
      </c>
      <c r="I6" s="10">
        <v>12.2</v>
      </c>
      <c r="J6" s="10">
        <v>11.8</v>
      </c>
      <c r="K6" s="10">
        <v>13.1</v>
      </c>
      <c r="L6" s="22">
        <f t="shared" ref="L6:L9" si="3">SUM(F6:H6)</f>
        <v>35.9</v>
      </c>
      <c r="M6" s="22">
        <f t="shared" ref="M6:M9" si="4">SUM(I6:K6)</f>
        <v>37.1</v>
      </c>
      <c r="N6" s="23">
        <f t="shared" ref="N6:N9" si="5">SUM(F6:J6)</f>
        <v>59.899999999999991</v>
      </c>
      <c r="O6" s="11" t="s">
        <v>196</v>
      </c>
      <c r="P6" s="11" t="s">
        <v>203</v>
      </c>
      <c r="Q6" s="13" t="s">
        <v>345</v>
      </c>
      <c r="R6" s="13" t="s">
        <v>355</v>
      </c>
      <c r="S6" s="13" t="s">
        <v>254</v>
      </c>
      <c r="T6" s="12">
        <v>3.5</v>
      </c>
      <c r="U6" s="12">
        <v>3.2</v>
      </c>
      <c r="V6" s="11" t="s">
        <v>159</v>
      </c>
      <c r="W6" s="12">
        <v>-0.1</v>
      </c>
      <c r="X6" s="12" t="s">
        <v>301</v>
      </c>
      <c r="Y6" s="12" t="s">
        <v>304</v>
      </c>
      <c r="Z6" s="8">
        <v>-0.1</v>
      </c>
      <c r="AA6" s="8"/>
      <c r="AB6" s="11" t="s">
        <v>305</v>
      </c>
      <c r="AC6" s="11" t="s">
        <v>305</v>
      </c>
      <c r="AD6" s="11" t="s">
        <v>157</v>
      </c>
      <c r="AE6" s="8"/>
      <c r="AF6" s="8" t="s">
        <v>348</v>
      </c>
      <c r="AG6" s="29" t="s">
        <v>419</v>
      </c>
    </row>
    <row r="7" spans="1:33" s="5" customFormat="1">
      <c r="A7" s="6">
        <v>44611</v>
      </c>
      <c r="B7" s="17" t="s">
        <v>164</v>
      </c>
      <c r="C7" s="8" t="s">
        <v>198</v>
      </c>
      <c r="D7" s="9">
        <v>5.0057870370370371E-2</v>
      </c>
      <c r="E7" s="8" t="s">
        <v>374</v>
      </c>
      <c r="F7" s="10">
        <v>12.1</v>
      </c>
      <c r="G7" s="10">
        <v>11.2</v>
      </c>
      <c r="H7" s="10">
        <v>11.7</v>
      </c>
      <c r="I7" s="10">
        <v>12.2</v>
      </c>
      <c r="J7" s="10">
        <v>12.1</v>
      </c>
      <c r="K7" s="10">
        <v>13.2</v>
      </c>
      <c r="L7" s="22">
        <f t="shared" si="3"/>
        <v>35</v>
      </c>
      <c r="M7" s="22">
        <f t="shared" si="4"/>
        <v>37.5</v>
      </c>
      <c r="N7" s="23">
        <f t="shared" si="5"/>
        <v>59.300000000000004</v>
      </c>
      <c r="O7" s="11" t="s">
        <v>196</v>
      </c>
      <c r="P7" s="11" t="s">
        <v>352</v>
      </c>
      <c r="Q7" s="13" t="s">
        <v>375</v>
      </c>
      <c r="R7" s="13" t="s">
        <v>376</v>
      </c>
      <c r="S7" s="13" t="s">
        <v>377</v>
      </c>
      <c r="T7" s="12">
        <v>3.5</v>
      </c>
      <c r="U7" s="12">
        <v>3.2</v>
      </c>
      <c r="V7" s="11" t="s">
        <v>159</v>
      </c>
      <c r="W7" s="12">
        <v>0.8</v>
      </c>
      <c r="X7" s="12" t="s">
        <v>301</v>
      </c>
      <c r="Y7" s="12">
        <v>0.9</v>
      </c>
      <c r="Z7" s="8">
        <v>-0.1</v>
      </c>
      <c r="AA7" s="8"/>
      <c r="AB7" s="11" t="s">
        <v>302</v>
      </c>
      <c r="AC7" s="11" t="s">
        <v>303</v>
      </c>
      <c r="AD7" s="11" t="s">
        <v>157</v>
      </c>
      <c r="AE7" s="8"/>
      <c r="AF7" s="8" t="s">
        <v>433</v>
      </c>
      <c r="AG7" s="29" t="s">
        <v>434</v>
      </c>
    </row>
    <row r="8" spans="1:33" s="5" customFormat="1">
      <c r="A8" s="6">
        <v>44612</v>
      </c>
      <c r="B8" s="7" t="s">
        <v>163</v>
      </c>
      <c r="C8" s="8" t="s">
        <v>395</v>
      </c>
      <c r="D8" s="9">
        <v>5.0717592592592592E-2</v>
      </c>
      <c r="E8" s="8" t="s">
        <v>393</v>
      </c>
      <c r="F8" s="10">
        <v>12.3</v>
      </c>
      <c r="G8" s="10">
        <v>10.6</v>
      </c>
      <c r="H8" s="10">
        <v>11.7</v>
      </c>
      <c r="I8" s="10">
        <v>12.4</v>
      </c>
      <c r="J8" s="10">
        <v>12.4</v>
      </c>
      <c r="K8" s="10">
        <v>13.8</v>
      </c>
      <c r="L8" s="22">
        <f t="shared" si="3"/>
        <v>34.599999999999994</v>
      </c>
      <c r="M8" s="22">
        <f t="shared" si="4"/>
        <v>38.6</v>
      </c>
      <c r="N8" s="23">
        <f t="shared" si="5"/>
        <v>59.399999999999991</v>
      </c>
      <c r="O8" s="11" t="s">
        <v>351</v>
      </c>
      <c r="P8" s="11" t="s">
        <v>197</v>
      </c>
      <c r="Q8" s="13" t="s">
        <v>344</v>
      </c>
      <c r="R8" s="13" t="s">
        <v>263</v>
      </c>
      <c r="S8" s="13" t="s">
        <v>408</v>
      </c>
      <c r="T8" s="12">
        <v>8.1</v>
      </c>
      <c r="U8" s="12">
        <v>9.1999999999999993</v>
      </c>
      <c r="V8" s="11" t="s">
        <v>157</v>
      </c>
      <c r="W8" s="12">
        <v>0.9</v>
      </c>
      <c r="X8" s="12" t="s">
        <v>301</v>
      </c>
      <c r="Y8" s="12">
        <v>0.5</v>
      </c>
      <c r="Z8" s="8">
        <v>0.4</v>
      </c>
      <c r="AA8" s="8"/>
      <c r="AB8" s="11" t="s">
        <v>303</v>
      </c>
      <c r="AC8" s="11" t="s">
        <v>303</v>
      </c>
      <c r="AD8" s="11" t="s">
        <v>157</v>
      </c>
      <c r="AE8" s="8"/>
      <c r="AF8" s="8" t="s">
        <v>392</v>
      </c>
      <c r="AG8" s="29" t="s">
        <v>442</v>
      </c>
    </row>
    <row r="9" spans="1:33" s="5" customFormat="1">
      <c r="A9" s="6">
        <v>44612</v>
      </c>
      <c r="B9" s="7" t="s">
        <v>155</v>
      </c>
      <c r="C9" s="8" t="s">
        <v>280</v>
      </c>
      <c r="D9" s="9">
        <v>4.9375000000000002E-2</v>
      </c>
      <c r="E9" s="8" t="s">
        <v>413</v>
      </c>
      <c r="F9" s="10">
        <v>11.9</v>
      </c>
      <c r="G9" s="10">
        <v>10.8</v>
      </c>
      <c r="H9" s="10">
        <v>11.2</v>
      </c>
      <c r="I9" s="10">
        <v>11.7</v>
      </c>
      <c r="J9" s="10">
        <v>12.2</v>
      </c>
      <c r="K9" s="10">
        <v>13.8</v>
      </c>
      <c r="L9" s="22">
        <f t="shared" si="3"/>
        <v>33.900000000000006</v>
      </c>
      <c r="M9" s="22">
        <f t="shared" si="4"/>
        <v>37.700000000000003</v>
      </c>
      <c r="N9" s="23">
        <f t="shared" si="5"/>
        <v>57.800000000000011</v>
      </c>
      <c r="O9" s="11" t="s">
        <v>351</v>
      </c>
      <c r="P9" s="11" t="s">
        <v>197</v>
      </c>
      <c r="Q9" s="13" t="s">
        <v>230</v>
      </c>
      <c r="R9" s="13" t="s">
        <v>414</v>
      </c>
      <c r="S9" s="13" t="s">
        <v>415</v>
      </c>
      <c r="T9" s="12">
        <v>8.1</v>
      </c>
      <c r="U9" s="12">
        <v>9.1999999999999993</v>
      </c>
      <c r="V9" s="11" t="s">
        <v>157</v>
      </c>
      <c r="W9" s="12">
        <v>0.9</v>
      </c>
      <c r="X9" s="12" t="s">
        <v>301</v>
      </c>
      <c r="Y9" s="12">
        <v>0.5</v>
      </c>
      <c r="Z9" s="8">
        <v>0.4</v>
      </c>
      <c r="AA9" s="8" t="s">
        <v>307</v>
      </c>
      <c r="AB9" s="11" t="s">
        <v>303</v>
      </c>
      <c r="AC9" s="11" t="s">
        <v>303</v>
      </c>
      <c r="AD9" s="11" t="s">
        <v>159</v>
      </c>
      <c r="AE9" s="8"/>
      <c r="AF9" s="8" t="s">
        <v>412</v>
      </c>
      <c r="AG9" s="29" t="s">
        <v>445</v>
      </c>
    </row>
  </sheetData>
  <autoFilter ref="A1:AF4" xr:uid="{00000000-0009-0000-0000-00000A000000}"/>
  <phoneticPr fontId="12"/>
  <conditionalFormatting sqref="AB2:AE4">
    <cfRule type="containsText" dxfId="122" priority="790" operator="containsText" text="E">
      <formula>NOT(ISERROR(SEARCH("E",AB2)))</formula>
    </cfRule>
    <cfRule type="containsText" dxfId="121" priority="791" operator="containsText" text="B">
      <formula>NOT(ISERROR(SEARCH("B",AB2)))</formula>
    </cfRule>
    <cfRule type="containsText" dxfId="120" priority="792" operator="containsText" text="A">
      <formula>NOT(ISERROR(SEARCH("A",AB2)))</formula>
    </cfRule>
  </conditionalFormatting>
  <conditionalFormatting sqref="F2:K4">
    <cfRule type="colorScale" priority="1236">
      <colorScale>
        <cfvo type="min"/>
        <cfvo type="percentile" val="50"/>
        <cfvo type="max"/>
        <color rgb="FFF8696B"/>
        <color rgb="FFFFEB84"/>
        <color rgb="FF63BE7B"/>
      </colorScale>
    </cfRule>
  </conditionalFormatting>
  <conditionalFormatting sqref="AB5:AE5">
    <cfRule type="containsText" dxfId="119" priority="466" operator="containsText" text="E">
      <formula>NOT(ISERROR(SEARCH("E",AB5)))</formula>
    </cfRule>
    <cfRule type="containsText" dxfId="118" priority="467" operator="containsText" text="B">
      <formula>NOT(ISERROR(SEARCH("B",AB5)))</formula>
    </cfRule>
    <cfRule type="containsText" dxfId="117" priority="468" operator="containsText" text="A">
      <formula>NOT(ISERROR(SEARCH("A",AB5)))</formula>
    </cfRule>
  </conditionalFormatting>
  <conditionalFormatting sqref="F5:K5">
    <cfRule type="colorScale" priority="469">
      <colorScale>
        <cfvo type="min"/>
        <cfvo type="percentile" val="50"/>
        <cfvo type="max"/>
        <color rgb="FFF8696B"/>
        <color rgb="FFFFEB84"/>
        <color rgb="FF63BE7B"/>
      </colorScale>
    </cfRule>
  </conditionalFormatting>
  <conditionalFormatting sqref="V2">
    <cfRule type="containsText" dxfId="116" priority="23" operator="containsText" text="D">
      <formula>NOT(ISERROR(SEARCH("D",V2)))</formula>
    </cfRule>
    <cfRule type="containsText" dxfId="115" priority="24" operator="containsText" text="S">
      <formula>NOT(ISERROR(SEARCH("S",V2)))</formula>
    </cfRule>
    <cfRule type="containsText" dxfId="114" priority="25" operator="containsText" text="F">
      <formula>NOT(ISERROR(SEARCH("F",V2)))</formula>
    </cfRule>
    <cfRule type="containsText" dxfId="113" priority="26" operator="containsText" text="E">
      <formula>NOT(ISERROR(SEARCH("E",V2)))</formula>
    </cfRule>
    <cfRule type="containsText" dxfId="112" priority="27" operator="containsText" text="B">
      <formula>NOT(ISERROR(SEARCH("B",V2)))</formula>
    </cfRule>
    <cfRule type="containsText" dxfId="111" priority="28" operator="containsText" text="A">
      <formula>NOT(ISERROR(SEARCH("A",V2)))</formula>
    </cfRule>
  </conditionalFormatting>
  <conditionalFormatting sqref="V3:V5">
    <cfRule type="containsText" dxfId="110" priority="11" operator="containsText" text="D">
      <formula>NOT(ISERROR(SEARCH("D",V3)))</formula>
    </cfRule>
    <cfRule type="containsText" dxfId="109" priority="12" operator="containsText" text="S">
      <formula>NOT(ISERROR(SEARCH("S",V3)))</formula>
    </cfRule>
    <cfRule type="containsText" dxfId="108" priority="13" operator="containsText" text="F">
      <formula>NOT(ISERROR(SEARCH("F",V3)))</formula>
    </cfRule>
    <cfRule type="containsText" dxfId="107" priority="14" operator="containsText" text="E">
      <formula>NOT(ISERROR(SEARCH("E",V3)))</formula>
    </cfRule>
    <cfRule type="containsText" dxfId="106" priority="15" operator="containsText" text="B">
      <formula>NOT(ISERROR(SEARCH("B",V3)))</formula>
    </cfRule>
    <cfRule type="containsText" dxfId="105" priority="16" operator="containsText" text="A">
      <formula>NOT(ISERROR(SEARCH("A",V3)))</formula>
    </cfRule>
  </conditionalFormatting>
  <conditionalFormatting sqref="AB6:AE9">
    <cfRule type="containsText" dxfId="104" priority="7" operator="containsText" text="E">
      <formula>NOT(ISERROR(SEARCH("E",AB6)))</formula>
    </cfRule>
    <cfRule type="containsText" dxfId="103" priority="8" operator="containsText" text="B">
      <formula>NOT(ISERROR(SEARCH("B",AB6)))</formula>
    </cfRule>
    <cfRule type="containsText" dxfId="102" priority="9" operator="containsText" text="A">
      <formula>NOT(ISERROR(SEARCH("A",AB6)))</formula>
    </cfRule>
  </conditionalFormatting>
  <conditionalFormatting sqref="F6:K9">
    <cfRule type="colorScale" priority="10">
      <colorScale>
        <cfvo type="min"/>
        <cfvo type="percentile" val="50"/>
        <cfvo type="max"/>
        <color rgb="FFF8696B"/>
        <color rgb="FFFFEB84"/>
        <color rgb="FF63BE7B"/>
      </colorScale>
    </cfRule>
  </conditionalFormatting>
  <conditionalFormatting sqref="V6:V9">
    <cfRule type="containsText" dxfId="101" priority="1" operator="containsText" text="D">
      <formula>NOT(ISERROR(SEARCH("D",V6)))</formula>
    </cfRule>
    <cfRule type="containsText" dxfId="100" priority="2" operator="containsText" text="S">
      <formula>NOT(ISERROR(SEARCH("S",V6)))</formula>
    </cfRule>
    <cfRule type="containsText" dxfId="99" priority="3" operator="containsText" text="F">
      <formula>NOT(ISERROR(SEARCH("F",V6)))</formula>
    </cfRule>
    <cfRule type="containsText" dxfId="98" priority="4" operator="containsText" text="E">
      <formula>NOT(ISERROR(SEARCH("E",V6)))</formula>
    </cfRule>
    <cfRule type="containsText" dxfId="97" priority="5" operator="containsText" text="B">
      <formula>NOT(ISERROR(SEARCH("B",V6)))</formula>
    </cfRule>
    <cfRule type="containsText" dxfId="96" priority="6" operator="containsText" text="A">
      <formula>NOT(ISERROR(SEARCH("A",V6)))</formula>
    </cfRule>
  </conditionalFormatting>
  <dataValidations count="1">
    <dataValidation type="list" allowBlank="1" showInputMessage="1" showErrorMessage="1" sqref="AE2:AE9" xr:uid="{00000000-0002-0000-0A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L2:N2 M3:N3 L5:N5 L6:N9" formulaRange="1"/>
    <ignoredError sqref="L3 L4:N4" formula="1"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I9"/>
  <sheetViews>
    <sheetView zoomScaleNormal="100" workbookViewId="0">
      <pane xSplit="5" ySplit="1" topLeftCell="J2" activePane="bottomRight" state="frozen"/>
      <selection activeCell="E15" sqref="E15"/>
      <selection pane="topRight" activeCell="E15" sqref="E15"/>
      <selection pane="bottomLeft" activeCell="E15" sqref="E15"/>
      <selection pane="bottomRight" activeCell="AI23" sqref="AI23"/>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6" max="26" width="5.33203125" customWidth="1"/>
    <col min="29" max="29" width="8.83203125" hidden="1" customWidth="1"/>
    <col min="34" max="35" width="150.83203125" customWidth="1"/>
  </cols>
  <sheetData>
    <row r="1" spans="1:35" s="5" customFormat="1">
      <c r="A1" s="1" t="s">
        <v>0</v>
      </c>
      <c r="B1" s="1" t="s">
        <v>18</v>
      </c>
      <c r="C1" s="1" t="s">
        <v>1</v>
      </c>
      <c r="D1" s="1" t="s">
        <v>19</v>
      </c>
      <c r="E1" s="1" t="s">
        <v>2</v>
      </c>
      <c r="F1" s="1" t="s">
        <v>20</v>
      </c>
      <c r="G1" s="1" t="s">
        <v>21</v>
      </c>
      <c r="H1" s="1" t="s">
        <v>22</v>
      </c>
      <c r="I1" s="1" t="s">
        <v>23</v>
      </c>
      <c r="J1" s="1" t="s">
        <v>24</v>
      </c>
      <c r="K1" s="1" t="s">
        <v>25</v>
      </c>
      <c r="L1" s="1" t="s">
        <v>26</v>
      </c>
      <c r="M1" s="1" t="s">
        <v>3</v>
      </c>
      <c r="N1" s="1" t="s">
        <v>27</v>
      </c>
      <c r="O1" s="1" t="s">
        <v>4</v>
      </c>
      <c r="P1" s="1" t="s">
        <v>48</v>
      </c>
      <c r="Q1" s="2" t="s">
        <v>28</v>
      </c>
      <c r="R1" s="2" t="s">
        <v>5</v>
      </c>
      <c r="S1" s="3" t="s">
        <v>6</v>
      </c>
      <c r="T1" s="3" t="s">
        <v>7</v>
      </c>
      <c r="U1" s="3" t="s">
        <v>8</v>
      </c>
      <c r="V1" s="4" t="s">
        <v>152</v>
      </c>
      <c r="W1" s="4" t="s">
        <v>153</v>
      </c>
      <c r="X1" s="4" t="s">
        <v>179</v>
      </c>
      <c r="Y1" s="4" t="s">
        <v>9</v>
      </c>
      <c r="Z1" s="4" t="s">
        <v>100</v>
      </c>
      <c r="AA1" s="4" t="s">
        <v>10</v>
      </c>
      <c r="AB1" s="4" t="s">
        <v>11</v>
      </c>
      <c r="AC1" s="4"/>
      <c r="AD1" s="4" t="s">
        <v>12</v>
      </c>
      <c r="AE1" s="4" t="s">
        <v>13</v>
      </c>
      <c r="AF1" s="4" t="s">
        <v>54</v>
      </c>
      <c r="AG1" s="4" t="s">
        <v>59</v>
      </c>
      <c r="AH1" s="1" t="s">
        <v>29</v>
      </c>
      <c r="AI1" s="14" t="s">
        <v>154</v>
      </c>
    </row>
    <row r="2" spans="1:35" s="5" customFormat="1">
      <c r="A2" s="6">
        <v>44604</v>
      </c>
      <c r="B2" s="7" t="s">
        <v>172</v>
      </c>
      <c r="C2" s="8" t="s">
        <v>223</v>
      </c>
      <c r="D2" s="9">
        <v>5.842592592592593E-2</v>
      </c>
      <c r="E2" s="8" t="s">
        <v>220</v>
      </c>
      <c r="F2" s="10">
        <v>12.1</v>
      </c>
      <c r="G2" s="10">
        <v>10.7</v>
      </c>
      <c r="H2" s="10">
        <v>11.6</v>
      </c>
      <c r="I2" s="10">
        <v>12.4</v>
      </c>
      <c r="J2" s="10">
        <v>12.5</v>
      </c>
      <c r="K2" s="10">
        <v>12.1</v>
      </c>
      <c r="L2" s="10">
        <v>13.4</v>
      </c>
      <c r="M2" s="22">
        <f>SUM(F2:H2)</f>
        <v>34.4</v>
      </c>
      <c r="N2" s="22">
        <f>I2</f>
        <v>12.4</v>
      </c>
      <c r="O2" s="22">
        <f>SUM(J2:L2)</f>
        <v>38</v>
      </c>
      <c r="P2" s="23">
        <f>SUM(F2:J2)</f>
        <v>59.3</v>
      </c>
      <c r="Q2" s="11" t="s">
        <v>221</v>
      </c>
      <c r="R2" s="11" t="s">
        <v>222</v>
      </c>
      <c r="S2" s="13" t="s">
        <v>224</v>
      </c>
      <c r="T2" s="13" t="s">
        <v>225</v>
      </c>
      <c r="U2" s="13" t="s">
        <v>226</v>
      </c>
      <c r="V2" s="12">
        <v>1.9</v>
      </c>
      <c r="W2" s="12">
        <v>1.3</v>
      </c>
      <c r="X2" s="11" t="s">
        <v>157</v>
      </c>
      <c r="Y2" s="8">
        <v>-0.3</v>
      </c>
      <c r="Z2" s="11" t="s">
        <v>301</v>
      </c>
      <c r="AA2" s="8">
        <v>-0.4</v>
      </c>
      <c r="AB2" s="8">
        <v>0.1</v>
      </c>
      <c r="AC2" s="11"/>
      <c r="AD2" s="11" t="s">
        <v>306</v>
      </c>
      <c r="AE2" s="11" t="s">
        <v>305</v>
      </c>
      <c r="AF2" s="11" t="s">
        <v>293</v>
      </c>
      <c r="AG2" s="8"/>
      <c r="AH2" s="8" t="s">
        <v>219</v>
      </c>
      <c r="AI2" s="29" t="s">
        <v>299</v>
      </c>
    </row>
    <row r="3" spans="1:35" s="5" customFormat="1">
      <c r="A3" s="6">
        <v>44604</v>
      </c>
      <c r="B3" s="18" t="s">
        <v>166</v>
      </c>
      <c r="C3" s="8" t="s">
        <v>223</v>
      </c>
      <c r="D3" s="9">
        <v>5.9050925925925923E-2</v>
      </c>
      <c r="E3" s="8" t="s">
        <v>233</v>
      </c>
      <c r="F3" s="10">
        <v>12.6</v>
      </c>
      <c r="G3" s="10">
        <v>11.3</v>
      </c>
      <c r="H3" s="10">
        <v>12</v>
      </c>
      <c r="I3" s="10">
        <v>12.3</v>
      </c>
      <c r="J3" s="10">
        <v>12.1</v>
      </c>
      <c r="K3" s="10">
        <v>12</v>
      </c>
      <c r="L3" s="10">
        <v>12.9</v>
      </c>
      <c r="M3" s="22">
        <f>SUM(F3:H3)</f>
        <v>35.9</v>
      </c>
      <c r="N3" s="22">
        <f>I3</f>
        <v>12.3</v>
      </c>
      <c r="O3" s="22">
        <f>SUM(J3:L3)</f>
        <v>37</v>
      </c>
      <c r="P3" s="23">
        <f>SUM(F3:J3)</f>
        <v>60.300000000000004</v>
      </c>
      <c r="Q3" s="11" t="s">
        <v>234</v>
      </c>
      <c r="R3" s="11" t="s">
        <v>235</v>
      </c>
      <c r="S3" s="13" t="s">
        <v>236</v>
      </c>
      <c r="T3" s="13" t="s">
        <v>237</v>
      </c>
      <c r="U3" s="13" t="s">
        <v>238</v>
      </c>
      <c r="V3" s="12">
        <v>1.9</v>
      </c>
      <c r="W3" s="12">
        <v>1.3</v>
      </c>
      <c r="X3" s="11" t="s">
        <v>157</v>
      </c>
      <c r="Y3" s="8">
        <v>0.3</v>
      </c>
      <c r="Z3" s="11" t="s">
        <v>301</v>
      </c>
      <c r="AA3" s="8">
        <v>0.2</v>
      </c>
      <c r="AB3" s="8">
        <v>0.1</v>
      </c>
      <c r="AC3" s="11"/>
      <c r="AD3" s="11" t="s">
        <v>305</v>
      </c>
      <c r="AE3" s="11" t="s">
        <v>303</v>
      </c>
      <c r="AF3" s="11" t="s">
        <v>158</v>
      </c>
      <c r="AG3" s="8"/>
      <c r="AH3" s="8" t="s">
        <v>232</v>
      </c>
      <c r="AI3" s="29" t="s">
        <v>310</v>
      </c>
    </row>
    <row r="4" spans="1:35" s="5" customFormat="1">
      <c r="A4" s="6">
        <v>44605</v>
      </c>
      <c r="B4" s="18" t="s">
        <v>165</v>
      </c>
      <c r="C4" s="8" t="s">
        <v>223</v>
      </c>
      <c r="D4" s="9">
        <v>5.9722222222222225E-2</v>
      </c>
      <c r="E4" s="32" t="s">
        <v>264</v>
      </c>
      <c r="F4" s="10">
        <v>12.3</v>
      </c>
      <c r="G4" s="10">
        <v>10.7</v>
      </c>
      <c r="H4" s="10">
        <v>11.6</v>
      </c>
      <c r="I4" s="10">
        <v>12.6</v>
      </c>
      <c r="J4" s="10">
        <v>13.1</v>
      </c>
      <c r="K4" s="10">
        <v>12.5</v>
      </c>
      <c r="L4" s="10">
        <v>13.2</v>
      </c>
      <c r="M4" s="22">
        <f>SUM(F4:H4)</f>
        <v>34.6</v>
      </c>
      <c r="N4" s="22">
        <f>I4</f>
        <v>12.6</v>
      </c>
      <c r="O4" s="22">
        <f>SUM(J4:L4)</f>
        <v>38.799999999999997</v>
      </c>
      <c r="P4" s="23">
        <f>SUM(F4:J4)</f>
        <v>60.300000000000004</v>
      </c>
      <c r="Q4" s="11" t="s">
        <v>221</v>
      </c>
      <c r="R4" s="11" t="s">
        <v>222</v>
      </c>
      <c r="S4" s="13" t="s">
        <v>265</v>
      </c>
      <c r="T4" s="13" t="s">
        <v>266</v>
      </c>
      <c r="U4" s="13" t="s">
        <v>267</v>
      </c>
      <c r="V4" s="12">
        <v>1.6</v>
      </c>
      <c r="W4" s="12">
        <v>1.5</v>
      </c>
      <c r="X4" s="11" t="s">
        <v>157</v>
      </c>
      <c r="Y4" s="8">
        <v>0.1</v>
      </c>
      <c r="Z4" s="11" t="s">
        <v>301</v>
      </c>
      <c r="AA4" s="8" t="s">
        <v>304</v>
      </c>
      <c r="AB4" s="8">
        <v>0.1</v>
      </c>
      <c r="AC4" s="11"/>
      <c r="AD4" s="11" t="s">
        <v>305</v>
      </c>
      <c r="AE4" s="11" t="s">
        <v>305</v>
      </c>
      <c r="AF4" s="11" t="s">
        <v>158</v>
      </c>
      <c r="AG4" s="8"/>
      <c r="AH4" s="8" t="s">
        <v>320</v>
      </c>
      <c r="AI4" s="29" t="s">
        <v>319</v>
      </c>
    </row>
    <row r="5" spans="1:35" s="5" customFormat="1">
      <c r="A5" s="6">
        <v>44605</v>
      </c>
      <c r="B5" s="7" t="s">
        <v>169</v>
      </c>
      <c r="C5" s="8" t="s">
        <v>287</v>
      </c>
      <c r="D5" s="9">
        <v>5.8414351851851849E-2</v>
      </c>
      <c r="E5" s="32" t="s">
        <v>290</v>
      </c>
      <c r="F5" s="10">
        <v>12.1</v>
      </c>
      <c r="G5" s="10">
        <v>10.7</v>
      </c>
      <c r="H5" s="10">
        <v>11.8</v>
      </c>
      <c r="I5" s="10">
        <v>12.2</v>
      </c>
      <c r="J5" s="10">
        <v>12.7</v>
      </c>
      <c r="K5" s="10">
        <v>12.3</v>
      </c>
      <c r="L5" s="10">
        <v>12.9</v>
      </c>
      <c r="M5" s="22">
        <f t="shared" ref="M5" si="0">SUM(F5:H5)</f>
        <v>34.599999999999994</v>
      </c>
      <c r="N5" s="22">
        <f t="shared" ref="N5" si="1">I5</f>
        <v>12.2</v>
      </c>
      <c r="O5" s="22">
        <f t="shared" ref="O5" si="2">SUM(J5:L5)</f>
        <v>37.9</v>
      </c>
      <c r="P5" s="23">
        <f t="shared" ref="P5" si="3">SUM(F5:J5)</f>
        <v>59.5</v>
      </c>
      <c r="Q5" s="11" t="s">
        <v>221</v>
      </c>
      <c r="R5" s="11" t="s">
        <v>289</v>
      </c>
      <c r="S5" s="13" t="s">
        <v>291</v>
      </c>
      <c r="T5" s="13" t="s">
        <v>292</v>
      </c>
      <c r="U5" s="13" t="s">
        <v>237</v>
      </c>
      <c r="V5" s="12">
        <v>1.6</v>
      </c>
      <c r="W5" s="12">
        <v>1.5</v>
      </c>
      <c r="X5" s="11" t="s">
        <v>159</v>
      </c>
      <c r="Y5" s="8">
        <v>0.5</v>
      </c>
      <c r="Z5" s="11" t="s">
        <v>301</v>
      </c>
      <c r="AA5" s="8">
        <v>0.6</v>
      </c>
      <c r="AB5" s="8">
        <v>-0.1</v>
      </c>
      <c r="AC5" s="11"/>
      <c r="AD5" s="11" t="s">
        <v>303</v>
      </c>
      <c r="AE5" s="11" t="s">
        <v>303</v>
      </c>
      <c r="AF5" s="11" t="s">
        <v>158</v>
      </c>
      <c r="AG5" s="8"/>
      <c r="AH5" s="8" t="s">
        <v>335</v>
      </c>
      <c r="AI5" s="29" t="s">
        <v>336</v>
      </c>
    </row>
    <row r="6" spans="1:35" s="5" customFormat="1">
      <c r="A6" s="6">
        <v>44611</v>
      </c>
      <c r="B6" s="7" t="s">
        <v>337</v>
      </c>
      <c r="C6" s="8" t="s">
        <v>223</v>
      </c>
      <c r="D6" s="9">
        <v>5.9780092592592593E-2</v>
      </c>
      <c r="E6" s="32" t="s">
        <v>342</v>
      </c>
      <c r="F6" s="10">
        <v>12.4</v>
      </c>
      <c r="G6" s="10">
        <v>10.8</v>
      </c>
      <c r="H6" s="10">
        <v>12</v>
      </c>
      <c r="I6" s="10">
        <v>13</v>
      </c>
      <c r="J6" s="10">
        <v>12.9</v>
      </c>
      <c r="K6" s="10">
        <v>12.5</v>
      </c>
      <c r="L6" s="10">
        <v>12.9</v>
      </c>
      <c r="M6" s="22">
        <f t="shared" ref="M6:M9" si="4">SUM(F6:H6)</f>
        <v>35.200000000000003</v>
      </c>
      <c r="N6" s="22">
        <f t="shared" ref="N6:N9" si="5">I6</f>
        <v>13</v>
      </c>
      <c r="O6" s="22">
        <f t="shared" ref="O6:O9" si="6">SUM(J6:L6)</f>
        <v>38.299999999999997</v>
      </c>
      <c r="P6" s="23">
        <f t="shared" ref="P6:P9" si="7">SUM(F6:J6)</f>
        <v>61.1</v>
      </c>
      <c r="Q6" s="11" t="s">
        <v>357</v>
      </c>
      <c r="R6" s="11" t="s">
        <v>358</v>
      </c>
      <c r="S6" s="13" t="s">
        <v>238</v>
      </c>
      <c r="T6" s="13" t="s">
        <v>359</v>
      </c>
      <c r="U6" s="13" t="s">
        <v>360</v>
      </c>
      <c r="V6" s="12">
        <v>3.5</v>
      </c>
      <c r="W6" s="12">
        <v>3.2</v>
      </c>
      <c r="X6" s="11" t="s">
        <v>293</v>
      </c>
      <c r="Y6" s="8">
        <v>0.6</v>
      </c>
      <c r="Z6" s="11" t="s">
        <v>301</v>
      </c>
      <c r="AA6" s="8">
        <v>0.7</v>
      </c>
      <c r="AB6" s="8">
        <v>-0.1</v>
      </c>
      <c r="AC6" s="11"/>
      <c r="AD6" s="11" t="s">
        <v>303</v>
      </c>
      <c r="AE6" s="11" t="s">
        <v>303</v>
      </c>
      <c r="AF6" s="11" t="s">
        <v>158</v>
      </c>
      <c r="AG6" s="8"/>
      <c r="AH6" s="8" t="s">
        <v>421</v>
      </c>
      <c r="AI6" s="29" t="s">
        <v>422</v>
      </c>
    </row>
    <row r="7" spans="1:35" s="5" customFormat="1">
      <c r="A7" s="6">
        <v>44611</v>
      </c>
      <c r="B7" s="7" t="s">
        <v>338</v>
      </c>
      <c r="C7" s="8" t="s">
        <v>223</v>
      </c>
      <c r="D7" s="9">
        <v>5.7731481481481474E-2</v>
      </c>
      <c r="E7" s="32" t="s">
        <v>370</v>
      </c>
      <c r="F7" s="10">
        <v>12</v>
      </c>
      <c r="G7" s="10">
        <v>10.8</v>
      </c>
      <c r="H7" s="10">
        <v>11.7</v>
      </c>
      <c r="I7" s="10">
        <v>12.2</v>
      </c>
      <c r="J7" s="10">
        <v>12.1</v>
      </c>
      <c r="K7" s="10">
        <v>11.8</v>
      </c>
      <c r="L7" s="10">
        <v>13.2</v>
      </c>
      <c r="M7" s="22">
        <f t="shared" si="4"/>
        <v>34.5</v>
      </c>
      <c r="N7" s="22">
        <f t="shared" si="5"/>
        <v>12.2</v>
      </c>
      <c r="O7" s="22">
        <f t="shared" si="6"/>
        <v>37.099999999999994</v>
      </c>
      <c r="P7" s="23">
        <f t="shared" si="7"/>
        <v>58.800000000000004</v>
      </c>
      <c r="Q7" s="11" t="s">
        <v>221</v>
      </c>
      <c r="R7" s="11" t="s">
        <v>235</v>
      </c>
      <c r="S7" s="13" t="s">
        <v>225</v>
      </c>
      <c r="T7" s="13" t="s">
        <v>371</v>
      </c>
      <c r="U7" s="13" t="s">
        <v>372</v>
      </c>
      <c r="V7" s="12">
        <v>3.5</v>
      </c>
      <c r="W7" s="12">
        <v>3.2</v>
      </c>
      <c r="X7" s="11" t="s">
        <v>293</v>
      </c>
      <c r="Y7" s="8">
        <v>0.3</v>
      </c>
      <c r="Z7" s="11" t="s">
        <v>301</v>
      </c>
      <c r="AA7" s="8">
        <v>0.4</v>
      </c>
      <c r="AB7" s="8">
        <v>-0.1</v>
      </c>
      <c r="AC7" s="11"/>
      <c r="AD7" s="11" t="s">
        <v>303</v>
      </c>
      <c r="AE7" s="11" t="s">
        <v>305</v>
      </c>
      <c r="AF7" s="11" t="s">
        <v>293</v>
      </c>
      <c r="AG7" s="8"/>
      <c r="AH7" s="8" t="s">
        <v>431</v>
      </c>
      <c r="AI7" s="29" t="s">
        <v>432</v>
      </c>
    </row>
    <row r="8" spans="1:35" s="5" customFormat="1">
      <c r="A8" s="6">
        <v>44612</v>
      </c>
      <c r="B8" s="17" t="s">
        <v>165</v>
      </c>
      <c r="C8" s="8" t="s">
        <v>397</v>
      </c>
      <c r="D8" s="9">
        <v>5.9814814814814814E-2</v>
      </c>
      <c r="E8" s="32" t="s">
        <v>382</v>
      </c>
      <c r="F8" s="10">
        <v>12</v>
      </c>
      <c r="G8" s="10">
        <v>10.9</v>
      </c>
      <c r="H8" s="10">
        <v>11.6</v>
      </c>
      <c r="I8" s="10">
        <v>12.4</v>
      </c>
      <c r="J8" s="10">
        <v>13.1</v>
      </c>
      <c r="K8" s="10">
        <v>12.9</v>
      </c>
      <c r="L8" s="10">
        <v>13.9</v>
      </c>
      <c r="M8" s="22">
        <f t="shared" si="4"/>
        <v>34.5</v>
      </c>
      <c r="N8" s="22">
        <f t="shared" si="5"/>
        <v>12.4</v>
      </c>
      <c r="O8" s="22">
        <f t="shared" si="6"/>
        <v>39.9</v>
      </c>
      <c r="P8" s="23">
        <f t="shared" si="7"/>
        <v>60</v>
      </c>
      <c r="Q8" s="11" t="s">
        <v>221</v>
      </c>
      <c r="R8" s="11" t="s">
        <v>222</v>
      </c>
      <c r="S8" s="13" t="s">
        <v>398</v>
      </c>
      <c r="T8" s="13" t="s">
        <v>372</v>
      </c>
      <c r="U8" s="13" t="s">
        <v>399</v>
      </c>
      <c r="V8" s="12">
        <v>8.1</v>
      </c>
      <c r="W8" s="12">
        <v>9.1999999999999993</v>
      </c>
      <c r="X8" s="11" t="s">
        <v>416</v>
      </c>
      <c r="Y8" s="8">
        <v>0.9</v>
      </c>
      <c r="Z8" s="11" t="s">
        <v>301</v>
      </c>
      <c r="AA8" s="8">
        <v>0.4</v>
      </c>
      <c r="AB8" s="8">
        <v>0.5</v>
      </c>
      <c r="AC8" s="11"/>
      <c r="AD8" s="11" t="s">
        <v>303</v>
      </c>
      <c r="AE8" s="11" t="s">
        <v>303</v>
      </c>
      <c r="AF8" s="11" t="s">
        <v>158</v>
      </c>
      <c r="AG8" s="8"/>
      <c r="AH8" s="8" t="s">
        <v>381</v>
      </c>
      <c r="AI8" s="29" t="s">
        <v>436</v>
      </c>
    </row>
    <row r="9" spans="1:35" s="5" customFormat="1">
      <c r="A9" s="6">
        <v>44612</v>
      </c>
      <c r="B9" s="7" t="s">
        <v>339</v>
      </c>
      <c r="C9" s="8" t="s">
        <v>287</v>
      </c>
      <c r="D9" s="9">
        <v>5.9803240740740747E-2</v>
      </c>
      <c r="E9" s="32" t="s">
        <v>385</v>
      </c>
      <c r="F9" s="10">
        <v>12.3</v>
      </c>
      <c r="G9" s="10">
        <v>11.1</v>
      </c>
      <c r="H9" s="10">
        <v>12.2</v>
      </c>
      <c r="I9" s="10">
        <v>12.7</v>
      </c>
      <c r="J9" s="10">
        <v>12.9</v>
      </c>
      <c r="K9" s="10">
        <v>12.5</v>
      </c>
      <c r="L9" s="10">
        <v>13</v>
      </c>
      <c r="M9" s="22">
        <f t="shared" si="4"/>
        <v>35.599999999999994</v>
      </c>
      <c r="N9" s="22">
        <f t="shared" si="5"/>
        <v>12.7</v>
      </c>
      <c r="O9" s="22">
        <f t="shared" si="6"/>
        <v>38.4</v>
      </c>
      <c r="P9" s="23">
        <f t="shared" si="7"/>
        <v>61.199999999999996</v>
      </c>
      <c r="Q9" s="11" t="s">
        <v>357</v>
      </c>
      <c r="R9" s="11" t="s">
        <v>358</v>
      </c>
      <c r="S9" s="13" t="s">
        <v>372</v>
      </c>
      <c r="T9" s="13" t="s">
        <v>402</v>
      </c>
      <c r="U9" s="13" t="s">
        <v>360</v>
      </c>
      <c r="V9" s="12">
        <v>8.1</v>
      </c>
      <c r="W9" s="12">
        <v>9.1999999999999993</v>
      </c>
      <c r="X9" s="11" t="s">
        <v>416</v>
      </c>
      <c r="Y9" s="8">
        <v>0.6</v>
      </c>
      <c r="Z9" s="11" t="s">
        <v>301</v>
      </c>
      <c r="AA9" s="8">
        <v>0.1</v>
      </c>
      <c r="AB9" s="8">
        <v>0.5</v>
      </c>
      <c r="AC9" s="11"/>
      <c r="AD9" s="11" t="s">
        <v>305</v>
      </c>
      <c r="AE9" s="11" t="s">
        <v>303</v>
      </c>
      <c r="AF9" s="11" t="s">
        <v>293</v>
      </c>
      <c r="AG9" s="8"/>
      <c r="AH9" s="8" t="s">
        <v>384</v>
      </c>
      <c r="AI9" s="29" t="s">
        <v>438</v>
      </c>
    </row>
  </sheetData>
  <autoFilter ref="A1:AH5" xr:uid="{00000000-0009-0000-0000-00000B000000}"/>
  <phoneticPr fontId="3"/>
  <conditionalFormatting sqref="AD2:AE2">
    <cfRule type="containsText" dxfId="95" priority="1492" operator="containsText" text="E">
      <formula>NOT(ISERROR(SEARCH("E",AD2)))</formula>
    </cfRule>
    <cfRule type="containsText" dxfId="94" priority="1493" operator="containsText" text="B">
      <formula>NOT(ISERROR(SEARCH("B",AD2)))</formula>
    </cfRule>
    <cfRule type="containsText" dxfId="93" priority="1494" operator="containsText" text="A">
      <formula>NOT(ISERROR(SEARCH("A",AD2)))</formula>
    </cfRule>
  </conditionalFormatting>
  <conditionalFormatting sqref="AF2:AG2">
    <cfRule type="containsText" dxfId="92" priority="1489" operator="containsText" text="E">
      <formula>NOT(ISERROR(SEARCH("E",AF2)))</formula>
    </cfRule>
    <cfRule type="containsText" dxfId="91" priority="1490" operator="containsText" text="B">
      <formula>NOT(ISERROR(SEARCH("B",AF2)))</formula>
    </cfRule>
    <cfRule type="containsText" dxfId="90" priority="1491" operator="containsText" text="A">
      <formula>NOT(ISERROR(SEARCH("A",AF2)))</formula>
    </cfRule>
  </conditionalFormatting>
  <conditionalFormatting sqref="AD3:AE4">
    <cfRule type="containsText" dxfId="89" priority="1486" operator="containsText" text="E">
      <formula>NOT(ISERROR(SEARCH("E",AD3)))</formula>
    </cfRule>
    <cfRule type="containsText" dxfId="88" priority="1487" operator="containsText" text="B">
      <formula>NOT(ISERROR(SEARCH("B",AD3)))</formula>
    </cfRule>
    <cfRule type="containsText" dxfId="87" priority="1488" operator="containsText" text="A">
      <formula>NOT(ISERROR(SEARCH("A",AD3)))</formula>
    </cfRule>
  </conditionalFormatting>
  <conditionalFormatting sqref="AF3:AG4">
    <cfRule type="containsText" dxfId="86" priority="1483" operator="containsText" text="E">
      <formula>NOT(ISERROR(SEARCH("E",AF3)))</formula>
    </cfRule>
    <cfRule type="containsText" dxfId="85" priority="1484" operator="containsText" text="B">
      <formula>NOT(ISERROR(SEARCH("B",AF3)))</formula>
    </cfRule>
    <cfRule type="containsText" dxfId="84" priority="1485" operator="containsText" text="A">
      <formula>NOT(ISERROR(SEARCH("A",AF3)))</formula>
    </cfRule>
  </conditionalFormatting>
  <conditionalFormatting sqref="F2:L4">
    <cfRule type="colorScale" priority="1501">
      <colorScale>
        <cfvo type="min"/>
        <cfvo type="percentile" val="50"/>
        <cfvo type="max"/>
        <color rgb="FFF8696B"/>
        <color rgb="FFFFEB84"/>
        <color rgb="FF63BE7B"/>
      </colorScale>
    </cfRule>
  </conditionalFormatting>
  <conditionalFormatting sqref="AD5:AE5">
    <cfRule type="containsText" dxfId="83" priority="309" operator="containsText" text="E">
      <formula>NOT(ISERROR(SEARCH("E",AD5)))</formula>
    </cfRule>
    <cfRule type="containsText" dxfId="82" priority="310" operator="containsText" text="B">
      <formula>NOT(ISERROR(SEARCH("B",AD5)))</formula>
    </cfRule>
    <cfRule type="containsText" dxfId="81" priority="311" operator="containsText" text="A">
      <formula>NOT(ISERROR(SEARCH("A",AD5)))</formula>
    </cfRule>
  </conditionalFormatting>
  <conditionalFormatting sqref="AF5:AG5">
    <cfRule type="containsText" dxfId="80" priority="306" operator="containsText" text="E">
      <formula>NOT(ISERROR(SEARCH("E",AF5)))</formula>
    </cfRule>
    <cfRule type="containsText" dxfId="79" priority="307" operator="containsText" text="B">
      <formula>NOT(ISERROR(SEARCH("B",AF5)))</formula>
    </cfRule>
    <cfRule type="containsText" dxfId="78" priority="308" operator="containsText" text="A">
      <formula>NOT(ISERROR(SEARCH("A",AF5)))</formula>
    </cfRule>
  </conditionalFormatting>
  <conditionalFormatting sqref="F5:L5">
    <cfRule type="colorScale" priority="1554">
      <colorScale>
        <cfvo type="min"/>
        <cfvo type="percentile" val="50"/>
        <cfvo type="max"/>
        <color rgb="FFF8696B"/>
        <color rgb="FFFFEB84"/>
        <color rgb="FF63BE7B"/>
      </colorScale>
    </cfRule>
  </conditionalFormatting>
  <conditionalFormatting sqref="X2:X5">
    <cfRule type="containsText" dxfId="77" priority="14" operator="containsText" text="D">
      <formula>NOT(ISERROR(SEARCH("D",X2)))</formula>
    </cfRule>
    <cfRule type="containsText" dxfId="76" priority="15" operator="containsText" text="S">
      <formula>NOT(ISERROR(SEARCH("S",X2)))</formula>
    </cfRule>
    <cfRule type="containsText" dxfId="75" priority="16" operator="containsText" text="F">
      <formula>NOT(ISERROR(SEARCH("F",X2)))</formula>
    </cfRule>
    <cfRule type="containsText" dxfId="74" priority="17" operator="containsText" text="E">
      <formula>NOT(ISERROR(SEARCH("E",X2)))</formula>
    </cfRule>
    <cfRule type="containsText" dxfId="73" priority="18" operator="containsText" text="B">
      <formula>NOT(ISERROR(SEARCH("B",X2)))</formula>
    </cfRule>
    <cfRule type="containsText" dxfId="72" priority="19" operator="containsText" text="A">
      <formula>NOT(ISERROR(SEARCH("A",X2)))</formula>
    </cfRule>
  </conditionalFormatting>
  <conditionalFormatting sqref="AD6:AE9">
    <cfRule type="containsText" dxfId="71" priority="10" operator="containsText" text="E">
      <formula>NOT(ISERROR(SEARCH("E",AD6)))</formula>
    </cfRule>
    <cfRule type="containsText" dxfId="70" priority="11" operator="containsText" text="B">
      <formula>NOT(ISERROR(SEARCH("B",AD6)))</formula>
    </cfRule>
    <cfRule type="containsText" dxfId="69" priority="12" operator="containsText" text="A">
      <formula>NOT(ISERROR(SEARCH("A",AD6)))</formula>
    </cfRule>
  </conditionalFormatting>
  <conditionalFormatting sqref="AF6:AG9">
    <cfRule type="containsText" dxfId="68" priority="7" operator="containsText" text="E">
      <formula>NOT(ISERROR(SEARCH("E",AF6)))</formula>
    </cfRule>
    <cfRule type="containsText" dxfId="67" priority="8" operator="containsText" text="B">
      <formula>NOT(ISERROR(SEARCH("B",AF6)))</formula>
    </cfRule>
    <cfRule type="containsText" dxfId="66" priority="9" operator="containsText" text="A">
      <formula>NOT(ISERROR(SEARCH("A",AF6)))</formula>
    </cfRule>
  </conditionalFormatting>
  <conditionalFormatting sqref="F6:L9">
    <cfRule type="colorScale" priority="13">
      <colorScale>
        <cfvo type="min"/>
        <cfvo type="percentile" val="50"/>
        <cfvo type="max"/>
        <color rgb="FFF8696B"/>
        <color rgb="FFFFEB84"/>
        <color rgb="FF63BE7B"/>
      </colorScale>
    </cfRule>
  </conditionalFormatting>
  <conditionalFormatting sqref="X6:X9">
    <cfRule type="containsText" dxfId="65" priority="1" operator="containsText" text="D">
      <formula>NOT(ISERROR(SEARCH("D",X6)))</formula>
    </cfRule>
    <cfRule type="containsText" dxfId="64" priority="2" operator="containsText" text="S">
      <formula>NOT(ISERROR(SEARCH("S",X6)))</formula>
    </cfRule>
    <cfRule type="containsText" dxfId="63" priority="3" operator="containsText" text="F">
      <formula>NOT(ISERROR(SEARCH("F",X6)))</formula>
    </cfRule>
    <cfRule type="containsText" dxfId="62" priority="4" operator="containsText" text="E">
      <formula>NOT(ISERROR(SEARCH("E",X6)))</formula>
    </cfRule>
    <cfRule type="containsText" dxfId="61" priority="5" operator="containsText" text="B">
      <formula>NOT(ISERROR(SEARCH("B",X6)))</formula>
    </cfRule>
    <cfRule type="containsText" dxfId="60" priority="6" operator="containsText" text="A">
      <formula>NOT(ISERROR(SEARCH("A",X6)))</formula>
    </cfRule>
  </conditionalFormatting>
  <dataValidations count="2">
    <dataValidation type="list" allowBlank="1" showInputMessage="1" showErrorMessage="1" sqref="AG2 AG5:AG9" xr:uid="{00000000-0002-0000-0B00-000000000000}">
      <formula1>"強風,外差し,イン先行"</formula1>
    </dataValidation>
    <dataValidation type="list" allowBlank="1" showInputMessage="1" showErrorMessage="1" sqref="AG3:AG4" xr:uid="{00000000-0002-0000-0B00-000001000000}">
      <formula1>"強風,外差し,イン先行,凍結防止"</formula1>
    </dataValidation>
  </dataValidations>
  <pageMargins left="0.75" right="0.75" top="1" bottom="1" header="0.3" footer="0.3"/>
  <pageSetup paperSize="9" orientation="portrait" horizontalDpi="4294967292" verticalDpi="4294967292"/>
  <ignoredErrors>
    <ignoredError sqref="M2:P4 M5:P5 M6:P9"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O15"/>
  <sheetViews>
    <sheetView workbookViewId="0">
      <pane xSplit="5" ySplit="1" topLeftCell="AI2" activePane="bottomRight" state="frozen"/>
      <selection activeCell="E24" sqref="E24"/>
      <selection pane="topRight" activeCell="E24" sqref="E24"/>
      <selection pane="bottomLeft" activeCell="E24" sqref="E24"/>
      <selection pane="bottomRight" activeCell="AL24" sqref="AL24"/>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41" s="5" customFormat="1">
      <c r="A1" s="1" t="s">
        <v>41</v>
      </c>
      <c r="B1" s="1" t="s">
        <v>81</v>
      </c>
      <c r="C1" s="1" t="s">
        <v>43</v>
      </c>
      <c r="D1" s="1" t="s">
        <v>82</v>
      </c>
      <c r="E1" s="1" t="s">
        <v>45</v>
      </c>
      <c r="F1" s="1" t="s">
        <v>83</v>
      </c>
      <c r="G1" s="1" t="s">
        <v>84</v>
      </c>
      <c r="H1" s="1" t="s">
        <v>85</v>
      </c>
      <c r="I1" s="1" t="s">
        <v>86</v>
      </c>
      <c r="J1" s="1" t="s">
        <v>87</v>
      </c>
      <c r="K1" s="1" t="s">
        <v>88</v>
      </c>
      <c r="L1" s="1" t="s">
        <v>101</v>
      </c>
      <c r="M1" s="1" t="s">
        <v>102</v>
      </c>
      <c r="N1" s="1" t="s">
        <v>103</v>
      </c>
      <c r="O1" s="1" t="s">
        <v>46</v>
      </c>
      <c r="P1" s="1" t="s">
        <v>69</v>
      </c>
      <c r="Q1" s="1" t="s">
        <v>47</v>
      </c>
      <c r="R1" s="1" t="s">
        <v>48</v>
      </c>
      <c r="S1" s="1" t="s">
        <v>176</v>
      </c>
      <c r="T1" s="2" t="s">
        <v>104</v>
      </c>
      <c r="U1" s="2" t="s">
        <v>50</v>
      </c>
      <c r="V1" s="3" t="s">
        <v>51</v>
      </c>
      <c r="W1" s="3" t="s">
        <v>52</v>
      </c>
      <c r="X1" s="3" t="s">
        <v>53</v>
      </c>
      <c r="Y1" s="4" t="s">
        <v>152</v>
      </c>
      <c r="Z1" s="4" t="s">
        <v>153</v>
      </c>
      <c r="AA1" s="4" t="s">
        <v>179</v>
      </c>
      <c r="AB1" s="4" t="s">
        <v>9</v>
      </c>
      <c r="AC1" s="4" t="s">
        <v>91</v>
      </c>
      <c r="AD1" s="4" t="s">
        <v>10</v>
      </c>
      <c r="AE1" s="4" t="s">
        <v>11</v>
      </c>
      <c r="AF1" s="4"/>
      <c r="AG1" s="4" t="s">
        <v>12</v>
      </c>
      <c r="AH1" s="4" t="s">
        <v>13</v>
      </c>
      <c r="AI1" s="4" t="s">
        <v>54</v>
      </c>
      <c r="AJ1" s="4" t="s">
        <v>105</v>
      </c>
      <c r="AK1" s="1" t="s">
        <v>106</v>
      </c>
      <c r="AL1" s="14" t="s">
        <v>154</v>
      </c>
    </row>
    <row r="2" spans="1:41" s="5" customFormat="1">
      <c r="A2" s="6">
        <v>44604</v>
      </c>
      <c r="B2" s="17" t="s">
        <v>162</v>
      </c>
      <c r="C2" s="8" t="s">
        <v>198</v>
      </c>
      <c r="D2" s="9">
        <v>7.9861111111111105E-2</v>
      </c>
      <c r="E2" s="8" t="s">
        <v>188</v>
      </c>
      <c r="F2" s="10">
        <v>12.8</v>
      </c>
      <c r="G2" s="10">
        <v>11.4</v>
      </c>
      <c r="H2" s="10">
        <v>13.8</v>
      </c>
      <c r="I2" s="10">
        <v>12.6</v>
      </c>
      <c r="J2" s="10">
        <v>12.6</v>
      </c>
      <c r="K2" s="10">
        <v>12.8</v>
      </c>
      <c r="L2" s="10">
        <v>12.8</v>
      </c>
      <c r="M2" s="10">
        <v>12.7</v>
      </c>
      <c r="N2" s="10">
        <v>13.5</v>
      </c>
      <c r="O2" s="22">
        <f>SUM(F2:H2)</f>
        <v>38</v>
      </c>
      <c r="P2" s="22">
        <f>SUM(I2:K2)</f>
        <v>38</v>
      </c>
      <c r="Q2" s="22">
        <f>SUM(L2:N2)</f>
        <v>39</v>
      </c>
      <c r="R2" s="23">
        <f>SUM(F2:J2)</f>
        <v>63.2</v>
      </c>
      <c r="S2" s="23">
        <f>SUM(J2:N2)</f>
        <v>64.400000000000006</v>
      </c>
      <c r="T2" s="11" t="s">
        <v>196</v>
      </c>
      <c r="U2" s="11" t="s">
        <v>197</v>
      </c>
      <c r="V2" s="13" t="s">
        <v>199</v>
      </c>
      <c r="W2" s="13" t="s">
        <v>200</v>
      </c>
      <c r="X2" s="13" t="s">
        <v>201</v>
      </c>
      <c r="Y2" s="12">
        <v>1.9</v>
      </c>
      <c r="Z2" s="12">
        <v>1.3</v>
      </c>
      <c r="AA2" s="11" t="s">
        <v>157</v>
      </c>
      <c r="AB2" s="12">
        <v>0.4</v>
      </c>
      <c r="AC2" s="12" t="s">
        <v>301</v>
      </c>
      <c r="AD2" s="12">
        <v>0.3</v>
      </c>
      <c r="AE2" s="12">
        <v>0.1</v>
      </c>
      <c r="AF2" s="12"/>
      <c r="AG2" s="11" t="s">
        <v>305</v>
      </c>
      <c r="AH2" s="11" t="s">
        <v>305</v>
      </c>
      <c r="AI2" s="11" t="s">
        <v>157</v>
      </c>
      <c r="AJ2" s="8"/>
      <c r="AK2" s="8" t="s">
        <v>187</v>
      </c>
      <c r="AL2" s="29" t="s">
        <v>294</v>
      </c>
      <c r="AO2" s="15"/>
    </row>
    <row r="3" spans="1:41" s="5" customFormat="1">
      <c r="A3" s="6">
        <v>44604</v>
      </c>
      <c r="B3" s="18" t="s">
        <v>167</v>
      </c>
      <c r="C3" s="8" t="s">
        <v>198</v>
      </c>
      <c r="D3" s="9">
        <v>7.8553240740740743E-2</v>
      </c>
      <c r="E3" s="8" t="s">
        <v>192</v>
      </c>
      <c r="F3" s="10">
        <v>13.1</v>
      </c>
      <c r="G3" s="10">
        <v>11.4</v>
      </c>
      <c r="H3" s="10">
        <v>13.8</v>
      </c>
      <c r="I3" s="10">
        <v>12.7</v>
      </c>
      <c r="J3" s="10">
        <v>12.6</v>
      </c>
      <c r="K3" s="10">
        <v>12.4</v>
      </c>
      <c r="L3" s="10">
        <v>12.4</v>
      </c>
      <c r="M3" s="10">
        <v>12.3</v>
      </c>
      <c r="N3" s="10">
        <v>13</v>
      </c>
      <c r="O3" s="22">
        <f>SUM(F3:H3)</f>
        <v>38.299999999999997</v>
      </c>
      <c r="P3" s="22">
        <f>SUM(I3:K3)</f>
        <v>37.699999999999996</v>
      </c>
      <c r="Q3" s="22">
        <f>SUM(L3:N3)</f>
        <v>37.700000000000003</v>
      </c>
      <c r="R3" s="23">
        <f>SUM(F3:J3)</f>
        <v>63.6</v>
      </c>
      <c r="S3" s="23">
        <f t="shared" ref="S3:S8" si="0">SUM(J3:N3)</f>
        <v>62.7</v>
      </c>
      <c r="T3" s="11" t="s">
        <v>196</v>
      </c>
      <c r="U3" s="11" t="s">
        <v>203</v>
      </c>
      <c r="V3" s="13" t="s">
        <v>207</v>
      </c>
      <c r="W3" s="13" t="s">
        <v>208</v>
      </c>
      <c r="X3" s="13" t="s">
        <v>209</v>
      </c>
      <c r="Y3" s="12">
        <v>1.9</v>
      </c>
      <c r="Z3" s="12">
        <v>1.3</v>
      </c>
      <c r="AA3" s="11" t="s">
        <v>157</v>
      </c>
      <c r="AB3" s="12">
        <v>-0.9</v>
      </c>
      <c r="AC3" s="12" t="s">
        <v>301</v>
      </c>
      <c r="AD3" s="12">
        <v>-1</v>
      </c>
      <c r="AE3" s="12">
        <v>0.1</v>
      </c>
      <c r="AF3" s="12" t="s">
        <v>307</v>
      </c>
      <c r="AG3" s="11" t="s">
        <v>308</v>
      </c>
      <c r="AH3" s="11" t="s">
        <v>303</v>
      </c>
      <c r="AI3" s="11" t="s">
        <v>170</v>
      </c>
      <c r="AJ3" s="8"/>
      <c r="AK3" s="8" t="s">
        <v>191</v>
      </c>
      <c r="AL3" s="29" t="s">
        <v>296</v>
      </c>
    </row>
    <row r="4" spans="1:41" s="5" customFormat="1">
      <c r="A4" s="6">
        <v>44604</v>
      </c>
      <c r="B4" s="17" t="s">
        <v>163</v>
      </c>
      <c r="C4" s="8" t="s">
        <v>198</v>
      </c>
      <c r="D4" s="9">
        <v>7.9953703703703707E-2</v>
      </c>
      <c r="E4" s="8" t="s">
        <v>228</v>
      </c>
      <c r="F4" s="10">
        <v>13</v>
      </c>
      <c r="G4" s="10">
        <v>12</v>
      </c>
      <c r="H4" s="10">
        <v>14.2</v>
      </c>
      <c r="I4" s="10">
        <v>13.5</v>
      </c>
      <c r="J4" s="10">
        <v>13.1</v>
      </c>
      <c r="K4" s="10">
        <v>12.9</v>
      </c>
      <c r="L4" s="10">
        <v>12.5</v>
      </c>
      <c r="M4" s="10">
        <v>12</v>
      </c>
      <c r="N4" s="10">
        <v>12.6</v>
      </c>
      <c r="O4" s="22">
        <f>SUM(F4:H4)</f>
        <v>39.200000000000003</v>
      </c>
      <c r="P4" s="22">
        <f>SUM(I4:K4)</f>
        <v>39.5</v>
      </c>
      <c r="Q4" s="22">
        <f>SUM(L4:N4)</f>
        <v>37.1</v>
      </c>
      <c r="R4" s="23">
        <f>SUM(F4:J4)</f>
        <v>65.8</v>
      </c>
      <c r="S4" s="23">
        <f t="shared" si="0"/>
        <v>63.1</v>
      </c>
      <c r="T4" s="11" t="s">
        <v>202</v>
      </c>
      <c r="U4" s="11" t="s">
        <v>216</v>
      </c>
      <c r="V4" s="13" t="s">
        <v>229</v>
      </c>
      <c r="W4" s="13" t="s">
        <v>230</v>
      </c>
      <c r="X4" s="13" t="s">
        <v>231</v>
      </c>
      <c r="Y4" s="12">
        <v>1.9</v>
      </c>
      <c r="Z4" s="12">
        <v>1.3</v>
      </c>
      <c r="AA4" s="11" t="s">
        <v>157</v>
      </c>
      <c r="AB4" s="12">
        <v>2.7</v>
      </c>
      <c r="AC4" s="12">
        <v>-0.6</v>
      </c>
      <c r="AD4" s="12">
        <v>2</v>
      </c>
      <c r="AE4" s="12">
        <v>0.1</v>
      </c>
      <c r="AF4" s="12"/>
      <c r="AG4" s="11" t="s">
        <v>309</v>
      </c>
      <c r="AH4" s="11" t="s">
        <v>303</v>
      </c>
      <c r="AI4" s="11" t="s">
        <v>157</v>
      </c>
      <c r="AJ4" s="8"/>
      <c r="AK4" s="8" t="s">
        <v>227</v>
      </c>
      <c r="AL4" s="29" t="s">
        <v>300</v>
      </c>
    </row>
    <row r="5" spans="1:41" s="5" customFormat="1">
      <c r="A5" s="6">
        <v>44605</v>
      </c>
      <c r="B5" s="18" t="s">
        <v>162</v>
      </c>
      <c r="C5" s="8" t="s">
        <v>198</v>
      </c>
      <c r="D5" s="9">
        <v>8.1273148148148136E-2</v>
      </c>
      <c r="E5" s="8" t="s">
        <v>261</v>
      </c>
      <c r="F5" s="10">
        <v>12.9</v>
      </c>
      <c r="G5" s="10">
        <v>11.7</v>
      </c>
      <c r="H5" s="10">
        <v>14.3</v>
      </c>
      <c r="I5" s="10">
        <v>13.7</v>
      </c>
      <c r="J5" s="10">
        <v>13</v>
      </c>
      <c r="K5" s="10">
        <v>13.1</v>
      </c>
      <c r="L5" s="10">
        <v>12.8</v>
      </c>
      <c r="M5" s="10">
        <v>12.5</v>
      </c>
      <c r="N5" s="10">
        <v>13.2</v>
      </c>
      <c r="O5" s="22">
        <f>SUM(F5:H5)</f>
        <v>38.900000000000006</v>
      </c>
      <c r="P5" s="22">
        <f>SUM(I5:K5)</f>
        <v>39.799999999999997</v>
      </c>
      <c r="Q5" s="22">
        <f>SUM(L5:N5)</f>
        <v>38.5</v>
      </c>
      <c r="R5" s="23">
        <f>SUM(F5:J5)</f>
        <v>65.600000000000009</v>
      </c>
      <c r="S5" s="23">
        <f t="shared" si="0"/>
        <v>64.600000000000009</v>
      </c>
      <c r="T5" s="11" t="s">
        <v>202</v>
      </c>
      <c r="U5" s="11" t="s">
        <v>211</v>
      </c>
      <c r="V5" s="13" t="s">
        <v>262</v>
      </c>
      <c r="W5" s="13" t="s">
        <v>259</v>
      </c>
      <c r="X5" s="13" t="s">
        <v>263</v>
      </c>
      <c r="Y5" s="12">
        <v>1.6</v>
      </c>
      <c r="Z5" s="12">
        <v>1.5</v>
      </c>
      <c r="AA5" s="11" t="s">
        <v>157</v>
      </c>
      <c r="AB5" s="12">
        <v>2.6</v>
      </c>
      <c r="AC5" s="12" t="s">
        <v>301</v>
      </c>
      <c r="AD5" s="12">
        <v>2.5</v>
      </c>
      <c r="AE5" s="12">
        <v>0.1</v>
      </c>
      <c r="AF5" s="12"/>
      <c r="AG5" s="11" t="s">
        <v>302</v>
      </c>
      <c r="AH5" s="11" t="s">
        <v>303</v>
      </c>
      <c r="AI5" s="11" t="s">
        <v>157</v>
      </c>
      <c r="AJ5" s="8"/>
      <c r="AK5" s="8" t="s">
        <v>317</v>
      </c>
      <c r="AL5" s="29" t="s">
        <v>318</v>
      </c>
    </row>
    <row r="6" spans="1:41" s="5" customFormat="1">
      <c r="A6" s="6">
        <v>44605</v>
      </c>
      <c r="B6" s="18" t="s">
        <v>160</v>
      </c>
      <c r="C6" s="8" t="s">
        <v>198</v>
      </c>
      <c r="D6" s="9">
        <v>8.1250000000000003E-2</v>
      </c>
      <c r="E6" s="8" t="s">
        <v>268</v>
      </c>
      <c r="F6" s="10">
        <v>13.6</v>
      </c>
      <c r="G6" s="10">
        <v>11.9</v>
      </c>
      <c r="H6" s="10">
        <v>14.6</v>
      </c>
      <c r="I6" s="10">
        <v>13.1</v>
      </c>
      <c r="J6" s="10">
        <v>13</v>
      </c>
      <c r="K6" s="10">
        <v>12.9</v>
      </c>
      <c r="L6" s="10">
        <v>12.6</v>
      </c>
      <c r="M6" s="10">
        <v>12.4</v>
      </c>
      <c r="N6" s="10">
        <v>12.9</v>
      </c>
      <c r="O6" s="22">
        <f>SUM(F6:H6)</f>
        <v>40.1</v>
      </c>
      <c r="P6" s="22">
        <f>SUM(I6:K6)</f>
        <v>39</v>
      </c>
      <c r="Q6" s="22">
        <f>SUM(L6:N6)</f>
        <v>37.9</v>
      </c>
      <c r="R6" s="23">
        <f>SUM(F6:J6)</f>
        <v>66.2</v>
      </c>
      <c r="S6" s="23">
        <f t="shared" si="0"/>
        <v>63.8</v>
      </c>
      <c r="T6" s="11" t="s">
        <v>202</v>
      </c>
      <c r="U6" s="11" t="s">
        <v>211</v>
      </c>
      <c r="V6" s="13" t="s">
        <v>269</v>
      </c>
      <c r="W6" s="13" t="s">
        <v>270</v>
      </c>
      <c r="X6" s="13" t="s">
        <v>218</v>
      </c>
      <c r="Y6" s="12">
        <v>1.6</v>
      </c>
      <c r="Z6" s="12">
        <v>1.5</v>
      </c>
      <c r="AA6" s="11" t="s">
        <v>157</v>
      </c>
      <c r="AB6" s="12">
        <v>2.1</v>
      </c>
      <c r="AC6" s="12">
        <v>-0.6</v>
      </c>
      <c r="AD6" s="12">
        <v>1.4</v>
      </c>
      <c r="AE6" s="12">
        <v>0.1</v>
      </c>
      <c r="AF6" s="12"/>
      <c r="AG6" s="11" t="s">
        <v>309</v>
      </c>
      <c r="AH6" s="11" t="s">
        <v>303</v>
      </c>
      <c r="AI6" s="11" t="s">
        <v>159</v>
      </c>
      <c r="AJ6" s="8"/>
      <c r="AK6" s="8" t="s">
        <v>321</v>
      </c>
      <c r="AL6" s="29" t="s">
        <v>322</v>
      </c>
    </row>
    <row r="7" spans="1:41" s="5" customFormat="1">
      <c r="A7" s="6">
        <v>44605</v>
      </c>
      <c r="B7" s="18" t="s">
        <v>163</v>
      </c>
      <c r="C7" s="8" t="s">
        <v>198</v>
      </c>
      <c r="D7" s="9">
        <v>7.993055555555556E-2</v>
      </c>
      <c r="E7" s="8" t="s">
        <v>277</v>
      </c>
      <c r="F7" s="10">
        <v>13.1</v>
      </c>
      <c r="G7" s="10">
        <v>11.9</v>
      </c>
      <c r="H7" s="10">
        <v>14.7</v>
      </c>
      <c r="I7" s="10">
        <v>13.1</v>
      </c>
      <c r="J7" s="10">
        <v>12.7</v>
      </c>
      <c r="K7" s="10">
        <v>12.8</v>
      </c>
      <c r="L7" s="10">
        <v>12.4</v>
      </c>
      <c r="M7" s="10">
        <v>11.9</v>
      </c>
      <c r="N7" s="10">
        <v>13</v>
      </c>
      <c r="O7" s="22">
        <f t="shared" ref="O7:O8" si="1">SUM(F7:H7)</f>
        <v>39.700000000000003</v>
      </c>
      <c r="P7" s="22">
        <f t="shared" ref="P7:P8" si="2">SUM(I7:K7)</f>
        <v>38.599999999999994</v>
      </c>
      <c r="Q7" s="22">
        <f t="shared" ref="Q7:Q8" si="3">SUM(L7:N7)</f>
        <v>37.299999999999997</v>
      </c>
      <c r="R7" s="23">
        <f t="shared" ref="R7:R8" si="4">SUM(F7:J7)</f>
        <v>65.5</v>
      </c>
      <c r="S7" s="23">
        <f t="shared" si="0"/>
        <v>62.8</v>
      </c>
      <c r="T7" s="11" t="s">
        <v>202</v>
      </c>
      <c r="U7" s="11" t="s">
        <v>211</v>
      </c>
      <c r="V7" s="13" t="s">
        <v>260</v>
      </c>
      <c r="W7" s="13" t="s">
        <v>278</v>
      </c>
      <c r="X7" s="13" t="s">
        <v>218</v>
      </c>
      <c r="Y7" s="12">
        <v>1.6</v>
      </c>
      <c r="Z7" s="12">
        <v>1.5</v>
      </c>
      <c r="AA7" s="11" t="s">
        <v>157</v>
      </c>
      <c r="AB7" s="12">
        <v>2.5</v>
      </c>
      <c r="AC7" s="12">
        <v>-0.6</v>
      </c>
      <c r="AD7" s="12">
        <v>1.9</v>
      </c>
      <c r="AE7" s="12" t="s">
        <v>304</v>
      </c>
      <c r="AF7" s="12"/>
      <c r="AG7" s="11" t="s">
        <v>309</v>
      </c>
      <c r="AH7" s="11" t="s">
        <v>303</v>
      </c>
      <c r="AI7" s="11" t="s">
        <v>157</v>
      </c>
      <c r="AJ7" s="8"/>
      <c r="AK7" s="8" t="s">
        <v>326</v>
      </c>
      <c r="AL7" s="29" t="s">
        <v>327</v>
      </c>
    </row>
    <row r="8" spans="1:41" s="5" customFormat="1">
      <c r="A8" s="6">
        <v>44605</v>
      </c>
      <c r="B8" s="18" t="s">
        <v>184</v>
      </c>
      <c r="C8" s="8" t="s">
        <v>280</v>
      </c>
      <c r="D8" s="9">
        <v>7.7870370370370368E-2</v>
      </c>
      <c r="E8" s="8" t="s">
        <v>282</v>
      </c>
      <c r="F8" s="10">
        <v>12.7</v>
      </c>
      <c r="G8" s="10">
        <v>11.5</v>
      </c>
      <c r="H8" s="10">
        <v>13.2</v>
      </c>
      <c r="I8" s="10">
        <v>12</v>
      </c>
      <c r="J8" s="10">
        <v>12.4</v>
      </c>
      <c r="K8" s="10">
        <v>12.3</v>
      </c>
      <c r="L8" s="10">
        <v>12.6</v>
      </c>
      <c r="M8" s="10">
        <v>12.4</v>
      </c>
      <c r="N8" s="10">
        <v>13.7</v>
      </c>
      <c r="O8" s="22">
        <f t="shared" si="1"/>
        <v>37.4</v>
      </c>
      <c r="P8" s="22">
        <f t="shared" si="2"/>
        <v>36.700000000000003</v>
      </c>
      <c r="Q8" s="22">
        <f t="shared" si="3"/>
        <v>38.700000000000003</v>
      </c>
      <c r="R8" s="23">
        <f t="shared" si="4"/>
        <v>61.8</v>
      </c>
      <c r="S8" s="23">
        <f t="shared" si="0"/>
        <v>63.400000000000006</v>
      </c>
      <c r="T8" s="11" t="s">
        <v>196</v>
      </c>
      <c r="U8" s="11" t="s">
        <v>197</v>
      </c>
      <c r="V8" s="13" t="s">
        <v>283</v>
      </c>
      <c r="W8" s="13" t="s">
        <v>284</v>
      </c>
      <c r="X8" s="13" t="s">
        <v>285</v>
      </c>
      <c r="Y8" s="12">
        <v>1.6</v>
      </c>
      <c r="Z8" s="12">
        <v>1.5</v>
      </c>
      <c r="AA8" s="11" t="s">
        <v>157</v>
      </c>
      <c r="AB8" s="12">
        <v>1.3</v>
      </c>
      <c r="AC8" s="12" t="s">
        <v>301</v>
      </c>
      <c r="AD8" s="12">
        <v>1.3</v>
      </c>
      <c r="AE8" s="12" t="s">
        <v>304</v>
      </c>
      <c r="AF8" s="12"/>
      <c r="AG8" s="11" t="s">
        <v>302</v>
      </c>
      <c r="AH8" s="11" t="s">
        <v>305</v>
      </c>
      <c r="AI8" s="11" t="s">
        <v>157</v>
      </c>
      <c r="AJ8" s="8"/>
      <c r="AK8" s="8" t="s">
        <v>333</v>
      </c>
      <c r="AL8" s="29" t="s">
        <v>334</v>
      </c>
    </row>
    <row r="9" spans="1:41" s="5" customFormat="1">
      <c r="A9" s="6">
        <v>44611</v>
      </c>
      <c r="B9" s="17" t="s">
        <v>162</v>
      </c>
      <c r="C9" s="8" t="s">
        <v>198</v>
      </c>
      <c r="D9" s="9">
        <v>8.0613425925925922E-2</v>
      </c>
      <c r="E9" s="8" t="s">
        <v>347</v>
      </c>
      <c r="F9" s="10">
        <v>12.8</v>
      </c>
      <c r="G9" s="10">
        <v>10.8</v>
      </c>
      <c r="H9" s="10">
        <v>13.1</v>
      </c>
      <c r="I9" s="10">
        <v>12.7</v>
      </c>
      <c r="J9" s="10">
        <v>13.2</v>
      </c>
      <c r="K9" s="10">
        <v>13.9</v>
      </c>
      <c r="L9" s="10">
        <v>13.7</v>
      </c>
      <c r="M9" s="10">
        <v>13</v>
      </c>
      <c r="N9" s="10">
        <v>13.3</v>
      </c>
      <c r="O9" s="22">
        <f t="shared" ref="O9:O15" si="5">SUM(F9:H9)</f>
        <v>36.700000000000003</v>
      </c>
      <c r="P9" s="22">
        <f t="shared" ref="P9:P15" si="6">SUM(I9:K9)</f>
        <v>39.799999999999997</v>
      </c>
      <c r="Q9" s="22">
        <f t="shared" ref="Q9:Q15" si="7">SUM(L9:N9)</f>
        <v>40</v>
      </c>
      <c r="R9" s="23">
        <f t="shared" ref="R9:R15" si="8">SUM(F9:J9)</f>
        <v>62.600000000000009</v>
      </c>
      <c r="S9" s="23">
        <f t="shared" ref="S9:S15" si="9">SUM(J9:N9)</f>
        <v>67.099999999999994</v>
      </c>
      <c r="T9" s="11" t="s">
        <v>351</v>
      </c>
      <c r="U9" s="11" t="s">
        <v>352</v>
      </c>
      <c r="V9" s="13" t="s">
        <v>353</v>
      </c>
      <c r="W9" s="13" t="s">
        <v>201</v>
      </c>
      <c r="X9" s="13" t="s">
        <v>354</v>
      </c>
      <c r="Y9" s="12">
        <v>3.5</v>
      </c>
      <c r="Z9" s="12">
        <v>3.2</v>
      </c>
      <c r="AA9" s="11" t="s">
        <v>159</v>
      </c>
      <c r="AB9" s="12">
        <v>1.9</v>
      </c>
      <c r="AC9" s="12" t="s">
        <v>301</v>
      </c>
      <c r="AD9" s="12">
        <v>2</v>
      </c>
      <c r="AE9" s="12">
        <v>-0.1</v>
      </c>
      <c r="AF9" s="12"/>
      <c r="AG9" s="11" t="s">
        <v>302</v>
      </c>
      <c r="AH9" s="11" t="s">
        <v>303</v>
      </c>
      <c r="AI9" s="11" t="s">
        <v>157</v>
      </c>
      <c r="AJ9" s="8"/>
      <c r="AK9" s="8" t="s">
        <v>346</v>
      </c>
      <c r="AL9" s="29" t="s">
        <v>418</v>
      </c>
    </row>
    <row r="10" spans="1:41" s="5" customFormat="1">
      <c r="A10" s="6">
        <v>44611</v>
      </c>
      <c r="B10" s="18" t="s">
        <v>340</v>
      </c>
      <c r="C10" s="8" t="s">
        <v>198</v>
      </c>
      <c r="D10" s="9">
        <v>8.0590277777777775E-2</v>
      </c>
      <c r="E10" s="8" t="s">
        <v>361</v>
      </c>
      <c r="F10" s="10">
        <v>12.9</v>
      </c>
      <c r="G10" s="10">
        <v>11.3</v>
      </c>
      <c r="H10" s="10">
        <v>14.2</v>
      </c>
      <c r="I10" s="10">
        <v>13.3</v>
      </c>
      <c r="J10" s="10">
        <v>13.2</v>
      </c>
      <c r="K10" s="10">
        <v>13</v>
      </c>
      <c r="L10" s="10">
        <v>12.9</v>
      </c>
      <c r="M10" s="10">
        <v>12.4</v>
      </c>
      <c r="N10" s="10">
        <v>13.1</v>
      </c>
      <c r="O10" s="22">
        <f t="shared" si="5"/>
        <v>38.400000000000006</v>
      </c>
      <c r="P10" s="22">
        <f t="shared" si="6"/>
        <v>39.5</v>
      </c>
      <c r="Q10" s="22">
        <f t="shared" si="7"/>
        <v>38.4</v>
      </c>
      <c r="R10" s="23">
        <f t="shared" si="8"/>
        <v>64.900000000000006</v>
      </c>
      <c r="S10" s="23">
        <f t="shared" si="9"/>
        <v>64.599999999999994</v>
      </c>
      <c r="T10" s="11" t="s">
        <v>210</v>
      </c>
      <c r="U10" s="11" t="s">
        <v>203</v>
      </c>
      <c r="V10" s="13" t="s">
        <v>208</v>
      </c>
      <c r="W10" s="13" t="s">
        <v>259</v>
      </c>
      <c r="X10" s="13" t="s">
        <v>214</v>
      </c>
      <c r="Y10" s="12">
        <v>3.5</v>
      </c>
      <c r="Z10" s="12">
        <v>3.2</v>
      </c>
      <c r="AA10" s="11" t="s">
        <v>159</v>
      </c>
      <c r="AB10" s="12">
        <v>1.4</v>
      </c>
      <c r="AC10" s="12" t="s">
        <v>301</v>
      </c>
      <c r="AD10" s="12">
        <v>1.5</v>
      </c>
      <c r="AE10" s="12">
        <v>-0.1</v>
      </c>
      <c r="AF10" s="12"/>
      <c r="AG10" s="11" t="s">
        <v>302</v>
      </c>
      <c r="AH10" s="11" t="s">
        <v>303</v>
      </c>
      <c r="AI10" s="11" t="s">
        <v>159</v>
      </c>
      <c r="AJ10" s="8"/>
      <c r="AK10" s="8" t="s">
        <v>362</v>
      </c>
      <c r="AL10" s="29" t="s">
        <v>423</v>
      </c>
    </row>
    <row r="11" spans="1:41" s="5" customFormat="1">
      <c r="A11" s="6">
        <v>44611</v>
      </c>
      <c r="B11" s="18" t="s">
        <v>161</v>
      </c>
      <c r="C11" s="8" t="s">
        <v>198</v>
      </c>
      <c r="D11" s="9">
        <v>7.9212962962962971E-2</v>
      </c>
      <c r="E11" s="8" t="s">
        <v>366</v>
      </c>
      <c r="F11" s="10">
        <v>12.8</v>
      </c>
      <c r="G11" s="10">
        <v>11.2</v>
      </c>
      <c r="H11" s="10">
        <v>13.5</v>
      </c>
      <c r="I11" s="10">
        <v>13.1</v>
      </c>
      <c r="J11" s="10">
        <v>13.4</v>
      </c>
      <c r="K11" s="10">
        <v>13.2</v>
      </c>
      <c r="L11" s="10">
        <v>12.3</v>
      </c>
      <c r="M11" s="10">
        <v>12.1</v>
      </c>
      <c r="N11" s="10">
        <v>12.8</v>
      </c>
      <c r="O11" s="22">
        <f t="shared" si="5"/>
        <v>37.5</v>
      </c>
      <c r="P11" s="22">
        <f t="shared" si="6"/>
        <v>39.700000000000003</v>
      </c>
      <c r="Q11" s="22">
        <f t="shared" si="7"/>
        <v>37.200000000000003</v>
      </c>
      <c r="R11" s="23">
        <f t="shared" si="8"/>
        <v>64</v>
      </c>
      <c r="S11" s="23">
        <f t="shared" si="9"/>
        <v>63.800000000000011</v>
      </c>
      <c r="T11" s="11" t="s">
        <v>210</v>
      </c>
      <c r="U11" s="11" t="s">
        <v>241</v>
      </c>
      <c r="V11" s="13" t="s">
        <v>273</v>
      </c>
      <c r="W11" s="13" t="s">
        <v>218</v>
      </c>
      <c r="X11" s="13" t="s">
        <v>367</v>
      </c>
      <c r="Y11" s="12">
        <v>3.5</v>
      </c>
      <c r="Z11" s="12">
        <v>3.2</v>
      </c>
      <c r="AA11" s="11" t="s">
        <v>159</v>
      </c>
      <c r="AB11" s="12">
        <v>0.8</v>
      </c>
      <c r="AC11" s="12">
        <v>-0.6</v>
      </c>
      <c r="AD11" s="12">
        <v>0.3</v>
      </c>
      <c r="AE11" s="12">
        <v>-0.1</v>
      </c>
      <c r="AF11" s="12"/>
      <c r="AG11" s="11" t="s">
        <v>305</v>
      </c>
      <c r="AH11" s="11" t="s">
        <v>305</v>
      </c>
      <c r="AI11" s="11" t="s">
        <v>242</v>
      </c>
      <c r="AJ11" s="8"/>
      <c r="AK11" s="8" t="s">
        <v>425</v>
      </c>
      <c r="AL11" s="29" t="s">
        <v>426</v>
      </c>
    </row>
    <row r="12" spans="1:41" s="5" customFormat="1">
      <c r="A12" s="6">
        <v>44612</v>
      </c>
      <c r="B12" s="18" t="s">
        <v>162</v>
      </c>
      <c r="C12" s="8" t="s">
        <v>395</v>
      </c>
      <c r="D12" s="9">
        <v>8.0636574074074083E-2</v>
      </c>
      <c r="E12" s="8" t="s">
        <v>380</v>
      </c>
      <c r="F12" s="10">
        <v>13.2</v>
      </c>
      <c r="G12" s="10">
        <v>11.9</v>
      </c>
      <c r="H12" s="10">
        <v>14.3</v>
      </c>
      <c r="I12" s="10">
        <v>12.8</v>
      </c>
      <c r="J12" s="10">
        <v>12.8</v>
      </c>
      <c r="K12" s="10">
        <v>13</v>
      </c>
      <c r="L12" s="10">
        <v>13</v>
      </c>
      <c r="M12" s="10">
        <v>12.3</v>
      </c>
      <c r="N12" s="10">
        <v>13.4</v>
      </c>
      <c r="O12" s="22">
        <f t="shared" si="5"/>
        <v>39.400000000000006</v>
      </c>
      <c r="P12" s="22">
        <f t="shared" si="6"/>
        <v>38.6</v>
      </c>
      <c r="Q12" s="22">
        <f t="shared" si="7"/>
        <v>38.700000000000003</v>
      </c>
      <c r="R12" s="23">
        <f t="shared" si="8"/>
        <v>65</v>
      </c>
      <c r="S12" s="23">
        <f t="shared" si="9"/>
        <v>64.5</v>
      </c>
      <c r="T12" s="11" t="s">
        <v>210</v>
      </c>
      <c r="U12" s="11" t="s">
        <v>197</v>
      </c>
      <c r="V12" s="13" t="s">
        <v>206</v>
      </c>
      <c r="W12" s="13" t="s">
        <v>396</v>
      </c>
      <c r="X12" s="13" t="s">
        <v>201</v>
      </c>
      <c r="Y12" s="12">
        <v>8.1</v>
      </c>
      <c r="Z12" s="12">
        <v>9.1999999999999993</v>
      </c>
      <c r="AA12" s="11" t="s">
        <v>170</v>
      </c>
      <c r="AB12" s="12">
        <v>2.1</v>
      </c>
      <c r="AC12" s="12">
        <v>-0.2</v>
      </c>
      <c r="AD12" s="12">
        <v>1.3</v>
      </c>
      <c r="AE12" s="12">
        <v>0.6</v>
      </c>
      <c r="AF12" s="12"/>
      <c r="AG12" s="11" t="s">
        <v>302</v>
      </c>
      <c r="AH12" s="11" t="s">
        <v>303</v>
      </c>
      <c r="AI12" s="11" t="s">
        <v>157</v>
      </c>
      <c r="AJ12" s="8"/>
      <c r="AK12" s="8" t="s">
        <v>379</v>
      </c>
      <c r="AL12" s="29" t="s">
        <v>435</v>
      </c>
    </row>
    <row r="13" spans="1:41" s="5" customFormat="1">
      <c r="A13" s="6">
        <v>44612</v>
      </c>
      <c r="B13" s="18" t="s">
        <v>162</v>
      </c>
      <c r="C13" s="8" t="s">
        <v>280</v>
      </c>
      <c r="D13" s="9">
        <v>8.0555555555555561E-2</v>
      </c>
      <c r="E13" s="8" t="s">
        <v>378</v>
      </c>
      <c r="F13" s="10">
        <v>13.2</v>
      </c>
      <c r="G13" s="10">
        <v>11.5</v>
      </c>
      <c r="H13" s="10">
        <v>13.9</v>
      </c>
      <c r="I13" s="10">
        <v>12.9</v>
      </c>
      <c r="J13" s="10">
        <v>12.3</v>
      </c>
      <c r="K13" s="10">
        <v>12.2</v>
      </c>
      <c r="L13" s="10">
        <v>13</v>
      </c>
      <c r="M13" s="10">
        <v>13.4</v>
      </c>
      <c r="N13" s="10">
        <v>13.6</v>
      </c>
      <c r="O13" s="22">
        <f t="shared" si="5"/>
        <v>38.6</v>
      </c>
      <c r="P13" s="22">
        <f t="shared" si="6"/>
        <v>37.400000000000006</v>
      </c>
      <c r="Q13" s="22">
        <f t="shared" si="7"/>
        <v>40</v>
      </c>
      <c r="R13" s="23">
        <f t="shared" si="8"/>
        <v>63.8</v>
      </c>
      <c r="S13" s="23">
        <f t="shared" si="9"/>
        <v>64.5</v>
      </c>
      <c r="T13" s="11" t="s">
        <v>196</v>
      </c>
      <c r="U13" s="11" t="s">
        <v>197</v>
      </c>
      <c r="V13" s="13" t="s">
        <v>263</v>
      </c>
      <c r="W13" s="13" t="s">
        <v>209</v>
      </c>
      <c r="X13" s="13" t="s">
        <v>355</v>
      </c>
      <c r="Y13" s="12">
        <v>8.1</v>
      </c>
      <c r="Z13" s="12">
        <v>9.1999999999999993</v>
      </c>
      <c r="AA13" s="11" t="s">
        <v>170</v>
      </c>
      <c r="AB13" s="12">
        <v>1.4</v>
      </c>
      <c r="AC13" s="12" t="s">
        <v>301</v>
      </c>
      <c r="AD13" s="12">
        <v>0.8</v>
      </c>
      <c r="AE13" s="12">
        <v>0.6</v>
      </c>
      <c r="AF13" s="12"/>
      <c r="AG13" s="11" t="s">
        <v>303</v>
      </c>
      <c r="AH13" s="11" t="s">
        <v>303</v>
      </c>
      <c r="AI13" s="11" t="s">
        <v>157</v>
      </c>
      <c r="AJ13" s="8"/>
      <c r="AK13" s="8" t="s">
        <v>383</v>
      </c>
      <c r="AL13" s="29" t="s">
        <v>437</v>
      </c>
    </row>
    <row r="14" spans="1:41" s="5" customFormat="1">
      <c r="A14" s="6">
        <v>44612</v>
      </c>
      <c r="B14" s="18" t="s">
        <v>163</v>
      </c>
      <c r="C14" s="8" t="s">
        <v>280</v>
      </c>
      <c r="D14" s="9">
        <v>7.9907407407407413E-2</v>
      </c>
      <c r="E14" s="8" t="s">
        <v>391</v>
      </c>
      <c r="F14" s="10">
        <v>13.1</v>
      </c>
      <c r="G14" s="10">
        <v>11.9</v>
      </c>
      <c r="H14" s="10">
        <v>13.9</v>
      </c>
      <c r="I14" s="10">
        <v>12.7</v>
      </c>
      <c r="J14" s="10">
        <v>12.5</v>
      </c>
      <c r="K14" s="10">
        <v>12.5</v>
      </c>
      <c r="L14" s="10">
        <v>12.6</v>
      </c>
      <c r="M14" s="10">
        <v>12.6</v>
      </c>
      <c r="N14" s="10">
        <v>13.6</v>
      </c>
      <c r="O14" s="22">
        <f t="shared" si="5"/>
        <v>38.9</v>
      </c>
      <c r="P14" s="22">
        <f t="shared" si="6"/>
        <v>37.700000000000003</v>
      </c>
      <c r="Q14" s="22">
        <f t="shared" si="7"/>
        <v>38.799999999999997</v>
      </c>
      <c r="R14" s="23">
        <f t="shared" si="8"/>
        <v>64.099999999999994</v>
      </c>
      <c r="S14" s="23">
        <f t="shared" si="9"/>
        <v>63.800000000000004</v>
      </c>
      <c r="T14" s="11" t="s">
        <v>210</v>
      </c>
      <c r="U14" s="11" t="s">
        <v>197</v>
      </c>
      <c r="V14" s="13" t="s">
        <v>263</v>
      </c>
      <c r="W14" s="13" t="s">
        <v>217</v>
      </c>
      <c r="X14" s="13" t="s">
        <v>407</v>
      </c>
      <c r="Y14" s="12">
        <v>8.1</v>
      </c>
      <c r="Z14" s="12">
        <v>9.1999999999999993</v>
      </c>
      <c r="AA14" s="11" t="s">
        <v>170</v>
      </c>
      <c r="AB14" s="12">
        <v>2.2999999999999998</v>
      </c>
      <c r="AC14" s="12">
        <v>-0.1</v>
      </c>
      <c r="AD14" s="12">
        <v>1.6</v>
      </c>
      <c r="AE14" s="12">
        <v>0.6</v>
      </c>
      <c r="AF14" s="12"/>
      <c r="AG14" s="11" t="s">
        <v>302</v>
      </c>
      <c r="AH14" s="11" t="s">
        <v>303</v>
      </c>
      <c r="AI14" s="11" t="s">
        <v>157</v>
      </c>
      <c r="AJ14" s="8"/>
      <c r="AK14" s="8" t="s">
        <v>390</v>
      </c>
      <c r="AL14" s="29" t="s">
        <v>441</v>
      </c>
    </row>
    <row r="15" spans="1:41" s="5" customFormat="1">
      <c r="A15" s="6">
        <v>44612</v>
      </c>
      <c r="B15" s="18" t="s">
        <v>164</v>
      </c>
      <c r="C15" s="8" t="s">
        <v>280</v>
      </c>
      <c r="D15" s="9">
        <v>7.993055555555556E-2</v>
      </c>
      <c r="E15" s="32" t="s">
        <v>363</v>
      </c>
      <c r="F15" s="10">
        <v>13</v>
      </c>
      <c r="G15" s="10">
        <v>11.9</v>
      </c>
      <c r="H15" s="10">
        <v>14.1</v>
      </c>
      <c r="I15" s="10">
        <v>12.7</v>
      </c>
      <c r="J15" s="10">
        <v>13.1</v>
      </c>
      <c r="K15" s="10">
        <v>12.8</v>
      </c>
      <c r="L15" s="10">
        <v>12.1</v>
      </c>
      <c r="M15" s="10">
        <v>12.5</v>
      </c>
      <c r="N15" s="10">
        <v>13.4</v>
      </c>
      <c r="O15" s="22">
        <f t="shared" si="5"/>
        <v>39</v>
      </c>
      <c r="P15" s="22">
        <f t="shared" si="6"/>
        <v>38.599999999999994</v>
      </c>
      <c r="Q15" s="22">
        <f t="shared" si="7"/>
        <v>38</v>
      </c>
      <c r="R15" s="23">
        <f t="shared" si="8"/>
        <v>64.8</v>
      </c>
      <c r="S15" s="23">
        <f t="shared" si="9"/>
        <v>63.9</v>
      </c>
      <c r="T15" s="11" t="s">
        <v>202</v>
      </c>
      <c r="U15" s="11" t="s">
        <v>203</v>
      </c>
      <c r="V15" s="13" t="s">
        <v>199</v>
      </c>
      <c r="W15" s="13" t="s">
        <v>409</v>
      </c>
      <c r="X15" s="13" t="s">
        <v>410</v>
      </c>
      <c r="Y15" s="12">
        <v>8.1</v>
      </c>
      <c r="Z15" s="12">
        <v>9.1999999999999993</v>
      </c>
      <c r="AA15" s="11" t="s">
        <v>170</v>
      </c>
      <c r="AB15" s="12">
        <v>3.3</v>
      </c>
      <c r="AC15" s="12">
        <v>-0.2</v>
      </c>
      <c r="AD15" s="12">
        <v>2.5</v>
      </c>
      <c r="AE15" s="12">
        <v>0.6</v>
      </c>
      <c r="AF15" s="12"/>
      <c r="AG15" s="11" t="s">
        <v>302</v>
      </c>
      <c r="AH15" s="11" t="s">
        <v>303</v>
      </c>
      <c r="AI15" s="11" t="s">
        <v>157</v>
      </c>
      <c r="AJ15" s="8"/>
      <c r="AK15" s="8" t="s">
        <v>394</v>
      </c>
      <c r="AL15" s="29" t="s">
        <v>443</v>
      </c>
    </row>
  </sheetData>
  <autoFilter ref="A1:AK8" xr:uid="{00000000-0009-0000-0000-00000C000000}"/>
  <phoneticPr fontId="12"/>
  <conditionalFormatting sqref="AG2:AH6">
    <cfRule type="containsText" dxfId="59" priority="1211" operator="containsText" text="E">
      <formula>NOT(ISERROR(SEARCH("E",AG2)))</formula>
    </cfRule>
    <cfRule type="containsText" dxfId="58" priority="1212" operator="containsText" text="B">
      <formula>NOT(ISERROR(SEARCH("B",AG2)))</formula>
    </cfRule>
    <cfRule type="containsText" dxfId="57" priority="1213" operator="containsText" text="A">
      <formula>NOT(ISERROR(SEARCH("A",AG2)))</formula>
    </cfRule>
  </conditionalFormatting>
  <conditionalFormatting sqref="AI2:AJ6">
    <cfRule type="containsText" dxfId="56" priority="1208" operator="containsText" text="E">
      <formula>NOT(ISERROR(SEARCH("E",AI2)))</formula>
    </cfRule>
    <cfRule type="containsText" dxfId="55" priority="1209" operator="containsText" text="B">
      <formula>NOT(ISERROR(SEARCH("B",AI2)))</formula>
    </cfRule>
    <cfRule type="containsText" dxfId="54" priority="1210" operator="containsText" text="A">
      <formula>NOT(ISERROR(SEARCH("A",AI2)))</formula>
    </cfRule>
  </conditionalFormatting>
  <conditionalFormatting sqref="F2:N6">
    <cfRule type="colorScale" priority="1565">
      <colorScale>
        <cfvo type="min"/>
        <cfvo type="percentile" val="50"/>
        <cfvo type="max"/>
        <color rgb="FFF8696B"/>
        <color rgb="FFFFEB84"/>
        <color rgb="FF63BE7B"/>
      </colorScale>
    </cfRule>
  </conditionalFormatting>
  <conditionalFormatting sqref="AG7:AH8">
    <cfRule type="containsText" dxfId="53" priority="357" operator="containsText" text="E">
      <formula>NOT(ISERROR(SEARCH("E",AG7)))</formula>
    </cfRule>
    <cfRule type="containsText" dxfId="52" priority="358" operator="containsText" text="B">
      <formula>NOT(ISERROR(SEARCH("B",AG7)))</formula>
    </cfRule>
    <cfRule type="containsText" dxfId="51" priority="359" operator="containsText" text="A">
      <formula>NOT(ISERROR(SEARCH("A",AG7)))</formula>
    </cfRule>
  </conditionalFormatting>
  <conditionalFormatting sqref="AI7:AJ8">
    <cfRule type="containsText" dxfId="50" priority="354" operator="containsText" text="E">
      <formula>NOT(ISERROR(SEARCH("E",AI7)))</formula>
    </cfRule>
    <cfRule type="containsText" dxfId="49" priority="355" operator="containsText" text="B">
      <formula>NOT(ISERROR(SEARCH("B",AI7)))</formula>
    </cfRule>
    <cfRule type="containsText" dxfId="48" priority="356" operator="containsText" text="A">
      <formula>NOT(ISERROR(SEARCH("A",AI7)))</formula>
    </cfRule>
  </conditionalFormatting>
  <conditionalFormatting sqref="F7:N8">
    <cfRule type="colorScale" priority="1567">
      <colorScale>
        <cfvo type="min"/>
        <cfvo type="percentile" val="50"/>
        <cfvo type="max"/>
        <color rgb="FFF8696B"/>
        <color rgb="FFFFEB84"/>
        <color rgb="FF63BE7B"/>
      </colorScale>
    </cfRule>
  </conditionalFormatting>
  <conditionalFormatting sqref="AA2:AA8">
    <cfRule type="containsText" dxfId="47" priority="20" operator="containsText" text="D">
      <formula>NOT(ISERROR(SEARCH("D",AA2)))</formula>
    </cfRule>
    <cfRule type="containsText" dxfId="46" priority="21" operator="containsText" text="S">
      <formula>NOT(ISERROR(SEARCH("S",AA2)))</formula>
    </cfRule>
    <cfRule type="containsText" dxfId="45" priority="22" operator="containsText" text="F">
      <formula>NOT(ISERROR(SEARCH("F",AA2)))</formula>
    </cfRule>
    <cfRule type="containsText" dxfId="44" priority="23" operator="containsText" text="E">
      <formula>NOT(ISERROR(SEARCH("E",AA2)))</formula>
    </cfRule>
    <cfRule type="containsText" dxfId="43" priority="24" operator="containsText" text="B">
      <formula>NOT(ISERROR(SEARCH("B",AA2)))</formula>
    </cfRule>
    <cfRule type="containsText" dxfId="42" priority="25" operator="containsText" text="A">
      <formula>NOT(ISERROR(SEARCH("A",AA2)))</formula>
    </cfRule>
  </conditionalFormatting>
  <conditionalFormatting sqref="AG9:AH15">
    <cfRule type="containsText" dxfId="41" priority="16" operator="containsText" text="E">
      <formula>NOT(ISERROR(SEARCH("E",AG9)))</formula>
    </cfRule>
    <cfRule type="containsText" dxfId="40" priority="17" operator="containsText" text="B">
      <formula>NOT(ISERROR(SEARCH("B",AG9)))</formula>
    </cfRule>
    <cfRule type="containsText" dxfId="39" priority="18" operator="containsText" text="A">
      <formula>NOT(ISERROR(SEARCH("A",AG9)))</formula>
    </cfRule>
  </conditionalFormatting>
  <conditionalFormatting sqref="AI9:AJ15">
    <cfRule type="containsText" dxfId="38" priority="13" operator="containsText" text="E">
      <formula>NOT(ISERROR(SEARCH("E",AI9)))</formula>
    </cfRule>
    <cfRule type="containsText" dxfId="37" priority="14" operator="containsText" text="B">
      <formula>NOT(ISERROR(SEARCH("B",AI9)))</formula>
    </cfRule>
    <cfRule type="containsText" dxfId="36" priority="15" operator="containsText" text="A">
      <formula>NOT(ISERROR(SEARCH("A",AI9)))</formula>
    </cfRule>
  </conditionalFormatting>
  <conditionalFormatting sqref="F9:N15">
    <cfRule type="colorScale" priority="19">
      <colorScale>
        <cfvo type="min"/>
        <cfvo type="percentile" val="50"/>
        <cfvo type="max"/>
        <color rgb="FFF8696B"/>
        <color rgb="FFFFEB84"/>
        <color rgb="FF63BE7B"/>
      </colorScale>
    </cfRule>
  </conditionalFormatting>
  <conditionalFormatting sqref="AA9:AA11">
    <cfRule type="containsText" dxfId="35" priority="7" operator="containsText" text="D">
      <formula>NOT(ISERROR(SEARCH("D",AA9)))</formula>
    </cfRule>
    <cfRule type="containsText" dxfId="34" priority="8" operator="containsText" text="S">
      <formula>NOT(ISERROR(SEARCH("S",AA9)))</formula>
    </cfRule>
    <cfRule type="containsText" dxfId="33" priority="9" operator="containsText" text="F">
      <formula>NOT(ISERROR(SEARCH("F",AA9)))</formula>
    </cfRule>
    <cfRule type="containsText" dxfId="32" priority="10" operator="containsText" text="E">
      <formula>NOT(ISERROR(SEARCH("E",AA9)))</formula>
    </cfRule>
    <cfRule type="containsText" dxfId="31" priority="11" operator="containsText" text="B">
      <formula>NOT(ISERROR(SEARCH("B",AA9)))</formula>
    </cfRule>
    <cfRule type="containsText" dxfId="30" priority="12" operator="containsText" text="A">
      <formula>NOT(ISERROR(SEARCH("A",AA9)))</formula>
    </cfRule>
  </conditionalFormatting>
  <conditionalFormatting sqref="AA12:AA15">
    <cfRule type="containsText" dxfId="29" priority="1" operator="containsText" text="D">
      <formula>NOT(ISERROR(SEARCH("D",AA12)))</formula>
    </cfRule>
    <cfRule type="containsText" dxfId="28" priority="2" operator="containsText" text="S">
      <formula>NOT(ISERROR(SEARCH("S",AA12)))</formula>
    </cfRule>
    <cfRule type="containsText" dxfId="27" priority="3" operator="containsText" text="F">
      <formula>NOT(ISERROR(SEARCH("F",AA12)))</formula>
    </cfRule>
    <cfRule type="containsText" dxfId="26" priority="4" operator="containsText" text="E">
      <formula>NOT(ISERROR(SEARCH("E",AA12)))</formula>
    </cfRule>
    <cfRule type="containsText" dxfId="25" priority="5" operator="containsText" text="B">
      <formula>NOT(ISERROR(SEARCH("B",AA12)))</formula>
    </cfRule>
    <cfRule type="containsText" dxfId="24" priority="6" operator="containsText" text="A">
      <formula>NOT(ISERROR(SEARCH("A",AA12)))</formula>
    </cfRule>
  </conditionalFormatting>
  <dataValidations count="1">
    <dataValidation type="list" allowBlank="1" showInputMessage="1" showErrorMessage="1" sqref="AJ2:AJ15" xr:uid="{00000000-0002-0000-0C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O2:R6 O7:R8 S2:S8 O9:S15"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M3"/>
  <sheetViews>
    <sheetView workbookViewId="0">
      <pane xSplit="5" ySplit="1" topLeftCell="AE2" activePane="bottomRight" state="frozen"/>
      <selection activeCell="E24" sqref="E24"/>
      <selection pane="topRight" activeCell="E24" sqref="E24"/>
      <selection pane="bottomLeft" activeCell="E24" sqref="E24"/>
      <selection pane="bottomRight" activeCell="AM13" sqref="AM13"/>
    </sheetView>
  </sheetViews>
  <sheetFormatPr baseColWidth="10" defaultColWidth="8.83203125" defaultRowHeight="15"/>
  <cols>
    <col min="1" max="1" width="10" bestFit="1" customWidth="1"/>
    <col min="2" max="2" width="8.1640625" customWidth="1"/>
    <col min="5" max="5" width="18.33203125" customWidth="1"/>
    <col min="23" max="25" width="16.6640625" customWidth="1"/>
    <col min="30" max="30" width="5.33203125" customWidth="1"/>
    <col min="32" max="32" width="8.83203125" customWidth="1"/>
    <col min="33" max="33" width="8.83203125" hidden="1" customWidth="1"/>
    <col min="38" max="39" width="150.83203125" customWidth="1"/>
  </cols>
  <sheetData>
    <row r="1" spans="1:39" s="5" customFormat="1">
      <c r="A1" s="1" t="s">
        <v>41</v>
      </c>
      <c r="B1" s="1" t="s">
        <v>42</v>
      </c>
      <c r="C1" s="1" t="s">
        <v>43</v>
      </c>
      <c r="D1" s="1" t="s">
        <v>44</v>
      </c>
      <c r="E1" s="1" t="s">
        <v>45</v>
      </c>
      <c r="F1" s="1" t="s">
        <v>61</v>
      </c>
      <c r="G1" s="1" t="s">
        <v>62</v>
      </c>
      <c r="H1" s="1" t="s">
        <v>63</v>
      </c>
      <c r="I1" s="1" t="s">
        <v>64</v>
      </c>
      <c r="J1" s="1" t="s">
        <v>65</v>
      </c>
      <c r="K1" s="1" t="s">
        <v>88</v>
      </c>
      <c r="L1" s="1" t="s">
        <v>101</v>
      </c>
      <c r="M1" s="1" t="s">
        <v>68</v>
      </c>
      <c r="N1" s="1" t="s">
        <v>71</v>
      </c>
      <c r="O1" s="1" t="s">
        <v>73</v>
      </c>
      <c r="P1" s="1" t="s">
        <v>46</v>
      </c>
      <c r="Q1" s="1" t="s">
        <v>72</v>
      </c>
      <c r="R1" s="1" t="s">
        <v>47</v>
      </c>
      <c r="S1" s="1" t="s">
        <v>48</v>
      </c>
      <c r="T1" s="1" t="s">
        <v>176</v>
      </c>
      <c r="U1" s="2" t="s">
        <v>49</v>
      </c>
      <c r="V1" s="2" t="s">
        <v>50</v>
      </c>
      <c r="W1" s="3" t="s">
        <v>51</v>
      </c>
      <c r="X1" s="3" t="s">
        <v>52</v>
      </c>
      <c r="Y1" s="3" t="s">
        <v>53</v>
      </c>
      <c r="Z1" s="4" t="s">
        <v>152</v>
      </c>
      <c r="AA1" s="4" t="s">
        <v>153</v>
      </c>
      <c r="AB1" s="4" t="s">
        <v>179</v>
      </c>
      <c r="AC1" s="4" t="s">
        <v>9</v>
      </c>
      <c r="AD1" s="4" t="s">
        <v>91</v>
      </c>
      <c r="AE1" s="4" t="s">
        <v>10</v>
      </c>
      <c r="AF1" s="4" t="s">
        <v>11</v>
      </c>
      <c r="AG1" s="4"/>
      <c r="AH1" s="4" t="s">
        <v>12</v>
      </c>
      <c r="AI1" s="4" t="s">
        <v>13</v>
      </c>
      <c r="AJ1" s="4" t="s">
        <v>54</v>
      </c>
      <c r="AK1" s="4" t="s">
        <v>55</v>
      </c>
      <c r="AL1" s="14" t="s">
        <v>93</v>
      </c>
      <c r="AM1" s="14" t="s">
        <v>154</v>
      </c>
    </row>
    <row r="2" spans="1:39" s="5" customFormat="1">
      <c r="A2" s="6">
        <v>44604</v>
      </c>
      <c r="B2" s="7" t="s">
        <v>164</v>
      </c>
      <c r="C2" s="8" t="s">
        <v>198</v>
      </c>
      <c r="D2" s="9">
        <v>8.7557870370370369E-2</v>
      </c>
      <c r="E2" s="32" t="s">
        <v>252</v>
      </c>
      <c r="F2" s="10">
        <v>13</v>
      </c>
      <c r="G2" s="10">
        <v>11.4</v>
      </c>
      <c r="H2" s="10">
        <v>11.7</v>
      </c>
      <c r="I2" s="10">
        <v>13.7</v>
      </c>
      <c r="J2" s="10">
        <v>12.6</v>
      </c>
      <c r="K2" s="10">
        <v>12.6</v>
      </c>
      <c r="L2" s="10">
        <v>12.7</v>
      </c>
      <c r="M2" s="10">
        <v>12.6</v>
      </c>
      <c r="N2" s="10">
        <v>12.5</v>
      </c>
      <c r="O2" s="10">
        <v>13.7</v>
      </c>
      <c r="P2" s="22">
        <f t="shared" ref="P2" si="0">SUM(F2:H2)</f>
        <v>36.099999999999994</v>
      </c>
      <c r="Q2" s="22">
        <f t="shared" ref="Q2" si="1">SUM(I2:L2)</f>
        <v>51.599999999999994</v>
      </c>
      <c r="R2" s="22">
        <f t="shared" ref="R2" si="2">SUM(M2:O2)</f>
        <v>38.799999999999997</v>
      </c>
      <c r="S2" s="23">
        <f t="shared" ref="S2" si="3">SUM(F2:J2)</f>
        <v>62.4</v>
      </c>
      <c r="T2" s="23">
        <f>SUM(K2:O2)</f>
        <v>64.099999999999994</v>
      </c>
      <c r="U2" s="11" t="s">
        <v>196</v>
      </c>
      <c r="V2" s="11" t="s">
        <v>197</v>
      </c>
      <c r="W2" s="13" t="s">
        <v>253</v>
      </c>
      <c r="X2" s="13" t="s">
        <v>254</v>
      </c>
      <c r="Y2" s="13" t="s">
        <v>230</v>
      </c>
      <c r="Z2" s="12">
        <v>1.9</v>
      </c>
      <c r="AA2" s="12">
        <v>1.3</v>
      </c>
      <c r="AB2" s="11" t="s">
        <v>157</v>
      </c>
      <c r="AC2" s="12">
        <v>0.9</v>
      </c>
      <c r="AD2" s="12" t="s">
        <v>301</v>
      </c>
      <c r="AE2" s="12">
        <v>0.8</v>
      </c>
      <c r="AF2" s="12">
        <v>0.1</v>
      </c>
      <c r="AG2" s="12"/>
      <c r="AH2" s="11" t="s">
        <v>303</v>
      </c>
      <c r="AI2" s="11" t="s">
        <v>305</v>
      </c>
      <c r="AJ2" s="11" t="s">
        <v>157</v>
      </c>
      <c r="AK2" s="8"/>
      <c r="AL2" s="8" t="s">
        <v>251</v>
      </c>
      <c r="AM2" s="29" t="s">
        <v>314</v>
      </c>
    </row>
    <row r="3" spans="1:39" s="5" customFormat="1">
      <c r="A3" s="6">
        <v>44611</v>
      </c>
      <c r="B3" s="7" t="s">
        <v>162</v>
      </c>
      <c r="C3" s="8" t="s">
        <v>198</v>
      </c>
      <c r="D3" s="9">
        <v>8.8298611111111105E-2</v>
      </c>
      <c r="E3" s="32" t="s">
        <v>350</v>
      </c>
      <c r="F3" s="10">
        <v>12.6</v>
      </c>
      <c r="G3" s="10">
        <v>11</v>
      </c>
      <c r="H3" s="10">
        <v>12</v>
      </c>
      <c r="I3" s="10">
        <v>14</v>
      </c>
      <c r="J3" s="10">
        <v>12.6</v>
      </c>
      <c r="K3" s="10">
        <v>13.1</v>
      </c>
      <c r="L3" s="10">
        <v>12.9</v>
      </c>
      <c r="M3" s="10">
        <v>13.1</v>
      </c>
      <c r="N3" s="10">
        <v>13.1</v>
      </c>
      <c r="O3" s="10">
        <v>13.5</v>
      </c>
      <c r="P3" s="22">
        <f t="shared" ref="P3" si="4">SUM(F3:H3)</f>
        <v>35.6</v>
      </c>
      <c r="Q3" s="22">
        <f t="shared" ref="Q3" si="5">SUM(I3:L3)</f>
        <v>52.6</v>
      </c>
      <c r="R3" s="22">
        <f t="shared" ref="R3" si="6">SUM(M3:O3)</f>
        <v>39.700000000000003</v>
      </c>
      <c r="S3" s="23">
        <f t="shared" ref="S3" si="7">SUM(F3:J3)</f>
        <v>62.2</v>
      </c>
      <c r="T3" s="23">
        <f>SUM(K3:O3)</f>
        <v>65.7</v>
      </c>
      <c r="U3" s="11" t="s">
        <v>351</v>
      </c>
      <c r="V3" s="11" t="s">
        <v>352</v>
      </c>
      <c r="W3" s="13" t="s">
        <v>345</v>
      </c>
      <c r="X3" s="13" t="s">
        <v>356</v>
      </c>
      <c r="Y3" s="13" t="s">
        <v>218</v>
      </c>
      <c r="Z3" s="12">
        <v>3.5</v>
      </c>
      <c r="AA3" s="12">
        <v>3.2</v>
      </c>
      <c r="AB3" s="11" t="s">
        <v>159</v>
      </c>
      <c r="AC3" s="12">
        <v>-0.3</v>
      </c>
      <c r="AD3" s="12" t="s">
        <v>301</v>
      </c>
      <c r="AE3" s="12">
        <v>-0.2</v>
      </c>
      <c r="AF3" s="12">
        <v>-0.1</v>
      </c>
      <c r="AG3" s="12"/>
      <c r="AH3" s="11" t="s">
        <v>305</v>
      </c>
      <c r="AI3" s="11" t="s">
        <v>305</v>
      </c>
      <c r="AJ3" s="11" t="s">
        <v>159</v>
      </c>
      <c r="AK3" s="8"/>
      <c r="AL3" s="8" t="s">
        <v>349</v>
      </c>
      <c r="AM3" s="29" t="s">
        <v>420</v>
      </c>
    </row>
  </sheetData>
  <autoFilter ref="A1:AL2" xr:uid="{00000000-0009-0000-0000-00000D000000}"/>
  <phoneticPr fontId="12"/>
  <conditionalFormatting sqref="AH2:AI2">
    <cfRule type="containsText" dxfId="23" priority="719" operator="containsText" text="E">
      <formula>NOT(ISERROR(SEARCH("E",AH2)))</formula>
    </cfRule>
    <cfRule type="containsText" dxfId="22" priority="720" operator="containsText" text="B">
      <formula>NOT(ISERROR(SEARCH("B",AH2)))</formula>
    </cfRule>
    <cfRule type="containsText" dxfId="21" priority="721" operator="containsText" text="A">
      <formula>NOT(ISERROR(SEARCH("A",AH2)))</formula>
    </cfRule>
  </conditionalFormatting>
  <conditionalFormatting sqref="AJ2:AK2">
    <cfRule type="containsText" dxfId="20" priority="716" operator="containsText" text="E">
      <formula>NOT(ISERROR(SEARCH("E",AJ2)))</formula>
    </cfRule>
    <cfRule type="containsText" dxfId="19" priority="717" operator="containsText" text="B">
      <formula>NOT(ISERROR(SEARCH("B",AJ2)))</formula>
    </cfRule>
    <cfRule type="containsText" dxfId="18" priority="718" operator="containsText" text="A">
      <formula>NOT(ISERROR(SEARCH("A",AJ2)))</formula>
    </cfRule>
  </conditionalFormatting>
  <conditionalFormatting sqref="F2:O2">
    <cfRule type="colorScale" priority="1167">
      <colorScale>
        <cfvo type="min"/>
        <cfvo type="percentile" val="50"/>
        <cfvo type="max"/>
        <color rgb="FFF8696B"/>
        <color rgb="FFFFEB84"/>
        <color rgb="FF63BE7B"/>
      </colorScale>
    </cfRule>
  </conditionalFormatting>
  <conditionalFormatting sqref="AB2">
    <cfRule type="containsText" dxfId="17" priority="14" operator="containsText" text="D">
      <formula>NOT(ISERROR(SEARCH("D",AB2)))</formula>
    </cfRule>
    <cfRule type="containsText" dxfId="16" priority="15" operator="containsText" text="S">
      <formula>NOT(ISERROR(SEARCH("S",AB2)))</formula>
    </cfRule>
    <cfRule type="containsText" dxfId="15" priority="16" operator="containsText" text="F">
      <formula>NOT(ISERROR(SEARCH("F",AB2)))</formula>
    </cfRule>
    <cfRule type="containsText" dxfId="14" priority="17" operator="containsText" text="E">
      <formula>NOT(ISERROR(SEARCH("E",AB2)))</formula>
    </cfRule>
    <cfRule type="containsText" dxfId="13" priority="18" operator="containsText" text="B">
      <formula>NOT(ISERROR(SEARCH("B",AB2)))</formula>
    </cfRule>
    <cfRule type="containsText" dxfId="12" priority="19" operator="containsText" text="A">
      <formula>NOT(ISERROR(SEARCH("A",AB2)))</formula>
    </cfRule>
  </conditionalFormatting>
  <conditionalFormatting sqref="AH3:AI3">
    <cfRule type="containsText" dxfId="11" priority="10" operator="containsText" text="E">
      <formula>NOT(ISERROR(SEARCH("E",AH3)))</formula>
    </cfRule>
    <cfRule type="containsText" dxfId="10" priority="11" operator="containsText" text="B">
      <formula>NOT(ISERROR(SEARCH("B",AH3)))</formula>
    </cfRule>
    <cfRule type="containsText" dxfId="9" priority="12" operator="containsText" text="A">
      <formula>NOT(ISERROR(SEARCH("A",AH3)))</formula>
    </cfRule>
  </conditionalFormatting>
  <conditionalFormatting sqref="AJ3:AK3">
    <cfRule type="containsText" dxfId="8" priority="7" operator="containsText" text="E">
      <formula>NOT(ISERROR(SEARCH("E",AJ3)))</formula>
    </cfRule>
    <cfRule type="containsText" dxfId="7" priority="8" operator="containsText" text="B">
      <formula>NOT(ISERROR(SEARCH("B",AJ3)))</formula>
    </cfRule>
    <cfRule type="containsText" dxfId="6" priority="9" operator="containsText" text="A">
      <formula>NOT(ISERROR(SEARCH("A",AJ3)))</formula>
    </cfRule>
  </conditionalFormatting>
  <conditionalFormatting sqref="F3:O3">
    <cfRule type="colorScale" priority="13">
      <colorScale>
        <cfvo type="min"/>
        <cfvo type="percentile" val="50"/>
        <cfvo type="max"/>
        <color rgb="FFF8696B"/>
        <color rgb="FFFFEB84"/>
        <color rgb="FF63BE7B"/>
      </colorScale>
    </cfRule>
  </conditionalFormatting>
  <conditionalFormatting sqref="AB3">
    <cfRule type="containsText" dxfId="5" priority="1" operator="containsText" text="D">
      <formula>NOT(ISERROR(SEARCH("D",AB3)))</formula>
    </cfRule>
    <cfRule type="containsText" dxfId="4" priority="2" operator="containsText" text="S">
      <formula>NOT(ISERROR(SEARCH("S",AB3)))</formula>
    </cfRule>
    <cfRule type="containsText" dxfId="3" priority="3" operator="containsText" text="F">
      <formula>NOT(ISERROR(SEARCH("F",AB3)))</formula>
    </cfRule>
    <cfRule type="containsText" dxfId="2" priority="4" operator="containsText" text="E">
      <formula>NOT(ISERROR(SEARCH("E",AB3)))</formula>
    </cfRule>
    <cfRule type="containsText" dxfId="1" priority="5" operator="containsText" text="B">
      <formula>NOT(ISERROR(SEARCH("B",AB3)))</formula>
    </cfRule>
    <cfRule type="containsText" dxfId="0" priority="6" operator="containsText" text="A">
      <formula>NOT(ISERROR(SEARCH("A",AB3)))</formula>
    </cfRule>
  </conditionalFormatting>
  <dataValidations count="1">
    <dataValidation type="list" allowBlank="1" showInputMessage="1" showErrorMessage="1" sqref="AK2:AK3" xr:uid="{F502B6E6-CB27-3748-A57F-762DC17CCED0}">
      <formula1>"強風,外差し,イン先行"</formula1>
    </dataValidation>
  </dataValidations>
  <pageMargins left="0.7" right="0.7" top="0.75" bottom="0.75" header="0.3" footer="0.3"/>
  <pageSetup paperSize="9" orientation="portrait" horizontalDpi="4294967292" verticalDpi="4294967292"/>
  <ignoredErrors>
    <ignoredError sqref="P2:T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2"/>
  <sheetViews>
    <sheetView workbookViewId="0">
      <pane xSplit="5" ySplit="1" topLeftCell="F2" activePane="bottomRight" state="frozen"/>
      <selection activeCell="E24" sqref="E24"/>
      <selection pane="topRight" activeCell="E24" sqref="E24"/>
      <selection pane="bottomLeft" activeCell="E24" sqref="E24"/>
      <selection pane="bottomRight" activeCell="B2" sqref="B2"/>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41</v>
      </c>
      <c r="B1" s="1" t="s">
        <v>81</v>
      </c>
      <c r="C1" s="1" t="s">
        <v>43</v>
      </c>
      <c r="D1" s="1" t="s">
        <v>82</v>
      </c>
      <c r="E1" s="1" t="s">
        <v>45</v>
      </c>
      <c r="F1" s="1" t="s">
        <v>83</v>
      </c>
      <c r="G1" s="1" t="s">
        <v>84</v>
      </c>
      <c r="H1" s="1" t="s">
        <v>85</v>
      </c>
      <c r="I1" s="1" t="s">
        <v>86</v>
      </c>
      <c r="J1" s="1" t="s">
        <v>87</v>
      </c>
      <c r="K1" s="1" t="s">
        <v>88</v>
      </c>
      <c r="L1" s="1" t="s">
        <v>46</v>
      </c>
      <c r="M1" s="1" t="s">
        <v>47</v>
      </c>
      <c r="N1" s="1" t="s">
        <v>48</v>
      </c>
      <c r="O1" s="1" t="s">
        <v>89</v>
      </c>
      <c r="P1" s="1" t="s">
        <v>50</v>
      </c>
      <c r="Q1" s="4" t="s">
        <v>51</v>
      </c>
      <c r="R1" s="4" t="s">
        <v>52</v>
      </c>
      <c r="S1" s="4" t="s">
        <v>53</v>
      </c>
      <c r="T1" s="4" t="s">
        <v>90</v>
      </c>
      <c r="U1" s="4" t="s">
        <v>152</v>
      </c>
      <c r="V1" s="4" t="s">
        <v>153</v>
      </c>
      <c r="W1" s="4" t="s">
        <v>174</v>
      </c>
      <c r="X1" s="4" t="s">
        <v>179</v>
      </c>
      <c r="Y1" s="4" t="s">
        <v>9</v>
      </c>
      <c r="Z1" s="4" t="s">
        <v>91</v>
      </c>
      <c r="AA1" s="4" t="s">
        <v>10</v>
      </c>
      <c r="AB1" s="4" t="s">
        <v>11</v>
      </c>
      <c r="AC1" s="4"/>
      <c r="AD1" s="4" t="s">
        <v>12</v>
      </c>
      <c r="AE1" s="4" t="s">
        <v>13</v>
      </c>
      <c r="AF1" s="4" t="s">
        <v>54</v>
      </c>
      <c r="AG1" s="4" t="s">
        <v>92</v>
      </c>
      <c r="AH1" s="14" t="s">
        <v>93</v>
      </c>
      <c r="AI1" s="14" t="s">
        <v>154</v>
      </c>
    </row>
    <row r="2" spans="1:35" s="5" customFormat="1">
      <c r="A2" s="6"/>
      <c r="B2" s="7"/>
      <c r="C2" s="8"/>
      <c r="D2" s="9"/>
      <c r="E2" s="8"/>
      <c r="F2" s="10"/>
      <c r="G2" s="10"/>
      <c r="H2" s="10"/>
      <c r="I2" s="10"/>
      <c r="J2" s="10"/>
      <c r="K2" s="10"/>
      <c r="L2" s="22">
        <f t="shared" ref="L2" si="0">SUM(F2:H2)</f>
        <v>0</v>
      </c>
      <c r="M2" s="22">
        <f t="shared" ref="M2" si="1">SUM(I2:K2)</f>
        <v>0</v>
      </c>
      <c r="N2" s="23">
        <f t="shared" ref="N2" si="2">SUM(F2:J2)</f>
        <v>0</v>
      </c>
      <c r="O2" s="11"/>
      <c r="P2" s="11"/>
      <c r="Q2" s="35"/>
      <c r="R2" s="35"/>
      <c r="S2" s="35"/>
      <c r="T2" s="13"/>
      <c r="U2" s="12"/>
      <c r="V2" s="12"/>
      <c r="W2" s="12"/>
      <c r="X2" s="11"/>
      <c r="Y2" s="12"/>
      <c r="Z2" s="12"/>
      <c r="AA2" s="12"/>
      <c r="AB2" s="8"/>
      <c r="AC2" s="8"/>
      <c r="AD2" s="11"/>
      <c r="AE2" s="11"/>
      <c r="AF2" s="11"/>
      <c r="AG2" s="8"/>
      <c r="AH2" s="8"/>
      <c r="AI2" s="29"/>
    </row>
  </sheetData>
  <autoFilter ref="A1:AH1" xr:uid="{00000000-0009-0000-0000-000001000000}"/>
  <phoneticPr fontId="12"/>
  <conditionalFormatting sqref="AD2:AE2">
    <cfRule type="containsText" dxfId="347" priority="716" operator="containsText" text="E">
      <formula>NOT(ISERROR(SEARCH("E",AD2)))</formula>
    </cfRule>
    <cfRule type="containsText" dxfId="346" priority="717" operator="containsText" text="B">
      <formula>NOT(ISERROR(SEARCH("B",AD2)))</formula>
    </cfRule>
    <cfRule type="containsText" dxfId="345" priority="718" operator="containsText" text="A">
      <formula>NOT(ISERROR(SEARCH("A",AD2)))</formula>
    </cfRule>
  </conditionalFormatting>
  <conditionalFormatting sqref="AF2">
    <cfRule type="containsText" dxfId="344" priority="713" operator="containsText" text="E">
      <formula>NOT(ISERROR(SEARCH("E",AF2)))</formula>
    </cfRule>
    <cfRule type="containsText" dxfId="343" priority="714" operator="containsText" text="B">
      <formula>NOT(ISERROR(SEARCH("B",AF2)))</formula>
    </cfRule>
    <cfRule type="containsText" dxfId="342" priority="715" operator="containsText" text="A">
      <formula>NOT(ISERROR(SEARCH("A",AF2)))</formula>
    </cfRule>
  </conditionalFormatting>
  <conditionalFormatting sqref="F2:K2">
    <cfRule type="colorScale" priority="675">
      <colorScale>
        <cfvo type="min"/>
        <cfvo type="percentile" val="50"/>
        <cfvo type="max"/>
        <color rgb="FFF8696B"/>
        <color rgb="FFFFEB84"/>
        <color rgb="FF63BE7B"/>
      </colorScale>
    </cfRule>
  </conditionalFormatting>
  <conditionalFormatting sqref="AG2">
    <cfRule type="containsText" dxfId="341" priority="431" operator="containsText" text="E">
      <formula>NOT(ISERROR(SEARCH("E",AG2)))</formula>
    </cfRule>
    <cfRule type="containsText" dxfId="340" priority="432" operator="containsText" text="B">
      <formula>NOT(ISERROR(SEARCH("B",AG2)))</formula>
    </cfRule>
    <cfRule type="containsText" dxfId="339" priority="433" operator="containsText" text="A">
      <formula>NOT(ISERROR(SEARCH("A",AG2)))</formula>
    </cfRule>
  </conditionalFormatting>
  <conditionalFormatting sqref="X2">
    <cfRule type="containsText" dxfId="338" priority="7" operator="containsText" text="D">
      <formula>NOT(ISERROR(SEARCH("D",X2)))</formula>
    </cfRule>
    <cfRule type="containsText" dxfId="337" priority="8" operator="containsText" text="S">
      <formula>NOT(ISERROR(SEARCH("S",X2)))</formula>
    </cfRule>
    <cfRule type="containsText" dxfId="336" priority="9" operator="containsText" text="F">
      <formula>NOT(ISERROR(SEARCH("F",X2)))</formula>
    </cfRule>
    <cfRule type="containsText" dxfId="335" priority="10" operator="containsText" text="E">
      <formula>NOT(ISERROR(SEARCH("E",X2)))</formula>
    </cfRule>
    <cfRule type="containsText" dxfId="334" priority="11" operator="containsText" text="B">
      <formula>NOT(ISERROR(SEARCH("B",X2)))</formula>
    </cfRule>
    <cfRule type="containsText" dxfId="333" priority="12" operator="containsText" text="A">
      <formula>NOT(ISERROR(SEARCH("A",X2)))</formula>
    </cfRule>
  </conditionalFormatting>
  <dataValidations count="1">
    <dataValidation type="list" allowBlank="1" showInputMessage="1" showErrorMessage="1" sqref="AG2" xr:uid="{00000000-0002-0000-0100-000000000000}">
      <formula1>"強風,外差し,イン先行,タフ"</formula1>
    </dataValidation>
  </dataValidations>
  <pageMargins left="0.7" right="0.7" top="0.75" bottom="0.75" header="0.3" footer="0.3"/>
  <pageSetup paperSize="9" orientation="portrait" horizontalDpi="4294967292" verticalDpi="4294967292"/>
  <ignoredErrors>
    <ignoredError sqref="L2:N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K4"/>
  <sheetViews>
    <sheetView tabSelected="1" zoomScaleNormal="100" workbookViewId="0">
      <pane xSplit="5" ySplit="1" topLeftCell="F2" activePane="bottomRight" state="frozen"/>
      <selection activeCell="E15" sqref="E15"/>
      <selection pane="topRight" activeCell="E15" sqref="E15"/>
      <selection pane="bottomLeft" activeCell="E15" sqref="E15"/>
      <selection pane="bottomRight" activeCell="AK15" sqref="AK15"/>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2" max="22" width="5.83203125" customWidth="1"/>
    <col min="28" max="28" width="5.33203125" customWidth="1"/>
    <col min="31" max="31" width="8.83203125" hidden="1" customWidth="1"/>
    <col min="36" max="37" width="150.83203125" customWidth="1"/>
  </cols>
  <sheetData>
    <row r="1" spans="1:37" s="5" customFormat="1">
      <c r="A1" s="1" t="s">
        <v>0</v>
      </c>
      <c r="B1" s="1" t="s">
        <v>15</v>
      </c>
      <c r="C1" s="1" t="s">
        <v>1</v>
      </c>
      <c r="D1" s="1" t="s">
        <v>16</v>
      </c>
      <c r="E1" s="1" t="s">
        <v>2</v>
      </c>
      <c r="F1" s="1" t="s">
        <v>20</v>
      </c>
      <c r="G1" s="1" t="s">
        <v>21</v>
      </c>
      <c r="H1" s="1" t="s">
        <v>22</v>
      </c>
      <c r="I1" s="1" t="s">
        <v>23</v>
      </c>
      <c r="J1" s="1" t="s">
        <v>24</v>
      </c>
      <c r="K1" s="1" t="s">
        <v>25</v>
      </c>
      <c r="L1" s="1" t="s">
        <v>26</v>
      </c>
      <c r="M1" s="1" t="s">
        <v>3</v>
      </c>
      <c r="N1" s="1" t="s">
        <v>27</v>
      </c>
      <c r="O1" s="1" t="s">
        <v>4</v>
      </c>
      <c r="P1" s="1" t="s">
        <v>48</v>
      </c>
      <c r="Q1" s="2" t="s">
        <v>17</v>
      </c>
      <c r="R1" s="2" t="s">
        <v>5</v>
      </c>
      <c r="S1" s="3" t="s">
        <v>6</v>
      </c>
      <c r="T1" s="3" t="s">
        <v>7</v>
      </c>
      <c r="U1" s="3" t="s">
        <v>8</v>
      </c>
      <c r="V1" s="3" t="s">
        <v>107</v>
      </c>
      <c r="W1" s="4" t="s">
        <v>152</v>
      </c>
      <c r="X1" s="4" t="s">
        <v>153</v>
      </c>
      <c r="Y1" s="4" t="s">
        <v>174</v>
      </c>
      <c r="Z1" s="4" t="s">
        <v>179</v>
      </c>
      <c r="AA1" s="4" t="s">
        <v>9</v>
      </c>
      <c r="AB1" s="4" t="s">
        <v>100</v>
      </c>
      <c r="AC1" s="4" t="s">
        <v>10</v>
      </c>
      <c r="AD1" s="4" t="s">
        <v>11</v>
      </c>
      <c r="AE1" s="4"/>
      <c r="AF1" s="4" t="s">
        <v>12</v>
      </c>
      <c r="AG1" s="4" t="s">
        <v>13</v>
      </c>
      <c r="AH1" s="4" t="s">
        <v>54</v>
      </c>
      <c r="AI1" s="4" t="s">
        <v>55</v>
      </c>
      <c r="AJ1" s="1" t="s">
        <v>14</v>
      </c>
      <c r="AK1" s="14" t="s">
        <v>154</v>
      </c>
    </row>
    <row r="2" spans="1:37" s="5" customFormat="1">
      <c r="A2" s="19">
        <v>44611</v>
      </c>
      <c r="B2" s="17" t="s">
        <v>155</v>
      </c>
      <c r="C2" s="20" t="s">
        <v>198</v>
      </c>
      <c r="D2" s="21">
        <v>5.4942129629629632E-2</v>
      </c>
      <c r="E2" s="31" t="s">
        <v>373</v>
      </c>
      <c r="F2" s="10">
        <v>12.2</v>
      </c>
      <c r="G2" s="10">
        <v>10.8</v>
      </c>
      <c r="H2" s="10">
        <v>11.3</v>
      </c>
      <c r="I2" s="10">
        <v>11.5</v>
      </c>
      <c r="J2" s="10">
        <v>11.1</v>
      </c>
      <c r="K2" s="10">
        <v>10.7</v>
      </c>
      <c r="L2" s="10">
        <v>12.1</v>
      </c>
      <c r="M2" s="22">
        <f t="shared" ref="M2" si="0">SUM(F2:H2)</f>
        <v>34.299999999999997</v>
      </c>
      <c r="N2" s="22">
        <f t="shared" ref="N2" si="1">I2</f>
        <v>11.5</v>
      </c>
      <c r="O2" s="22">
        <f t="shared" ref="O2" si="2">SUM(J2:L2)</f>
        <v>33.9</v>
      </c>
      <c r="P2" s="23">
        <f t="shared" ref="P2" si="3">SUM(F2:J2)</f>
        <v>56.9</v>
      </c>
      <c r="Q2" s="11" t="s">
        <v>196</v>
      </c>
      <c r="R2" s="11" t="s">
        <v>203</v>
      </c>
      <c r="S2" s="13" t="s">
        <v>245</v>
      </c>
      <c r="T2" s="13" t="s">
        <v>276</v>
      </c>
      <c r="U2" s="13" t="s">
        <v>209</v>
      </c>
      <c r="V2" s="13" t="s">
        <v>156</v>
      </c>
      <c r="W2" s="12">
        <v>9.6</v>
      </c>
      <c r="X2" s="12">
        <v>11.1</v>
      </c>
      <c r="Y2" s="12">
        <v>9.5</v>
      </c>
      <c r="Z2" s="11" t="s">
        <v>242</v>
      </c>
      <c r="AA2" s="16">
        <v>-0.8</v>
      </c>
      <c r="AB2" s="11">
        <v>-0.1</v>
      </c>
      <c r="AC2" s="11">
        <v>-0.1</v>
      </c>
      <c r="AD2" s="11">
        <v>-0.8</v>
      </c>
      <c r="AE2" s="11"/>
      <c r="AF2" s="11" t="s">
        <v>305</v>
      </c>
      <c r="AG2" s="11" t="s">
        <v>303</v>
      </c>
      <c r="AH2" s="11" t="s">
        <v>157</v>
      </c>
      <c r="AI2" s="8"/>
      <c r="AJ2" s="8"/>
      <c r="AK2" s="29"/>
    </row>
    <row r="3" spans="1:37" s="5" customFormat="1">
      <c r="A3" s="19">
        <v>44612</v>
      </c>
      <c r="B3" s="18" t="s">
        <v>161</v>
      </c>
      <c r="C3" s="20" t="s">
        <v>280</v>
      </c>
      <c r="D3" s="21">
        <v>5.6331018518518516E-2</v>
      </c>
      <c r="E3" s="31" t="s">
        <v>389</v>
      </c>
      <c r="F3" s="10">
        <v>12.1</v>
      </c>
      <c r="G3" s="10">
        <v>11</v>
      </c>
      <c r="H3" s="10">
        <v>11.5</v>
      </c>
      <c r="I3" s="10">
        <v>11.9</v>
      </c>
      <c r="J3" s="10">
        <v>11.7</v>
      </c>
      <c r="K3" s="10">
        <v>11.3</v>
      </c>
      <c r="L3" s="10">
        <v>12.2</v>
      </c>
      <c r="M3" s="22">
        <f t="shared" ref="M3" si="4">SUM(F3:H3)</f>
        <v>34.6</v>
      </c>
      <c r="N3" s="22">
        <f t="shared" ref="N3" si="5">I3</f>
        <v>11.9</v>
      </c>
      <c r="O3" s="22">
        <f t="shared" ref="O3" si="6">SUM(J3:L3)</f>
        <v>35.200000000000003</v>
      </c>
      <c r="P3" s="23">
        <f t="shared" ref="P3" si="7">SUM(F3:J3)</f>
        <v>58.2</v>
      </c>
      <c r="Q3" s="11" t="s">
        <v>351</v>
      </c>
      <c r="R3" s="11" t="s">
        <v>211</v>
      </c>
      <c r="S3" s="13" t="s">
        <v>263</v>
      </c>
      <c r="T3" s="13" t="s">
        <v>405</v>
      </c>
      <c r="U3" s="13" t="s">
        <v>406</v>
      </c>
      <c r="V3" s="13" t="s">
        <v>156</v>
      </c>
      <c r="W3" s="12">
        <v>11.8</v>
      </c>
      <c r="X3" s="12">
        <v>13.2</v>
      </c>
      <c r="Y3" s="12">
        <v>9.4</v>
      </c>
      <c r="Z3" s="11" t="s">
        <v>159</v>
      </c>
      <c r="AA3" s="16">
        <v>-0.3</v>
      </c>
      <c r="AB3" s="11" t="s">
        <v>301</v>
      </c>
      <c r="AC3" s="11">
        <v>0.3</v>
      </c>
      <c r="AD3" s="11">
        <v>-0.6</v>
      </c>
      <c r="AE3" s="11"/>
      <c r="AF3" s="11" t="s">
        <v>303</v>
      </c>
      <c r="AG3" s="11" t="s">
        <v>303</v>
      </c>
      <c r="AH3" s="11" t="s">
        <v>159</v>
      </c>
      <c r="AI3" s="8"/>
      <c r="AJ3" s="8" t="s">
        <v>388</v>
      </c>
      <c r="AK3" s="29" t="s">
        <v>440</v>
      </c>
    </row>
    <row r="4" spans="1:37">
      <c r="F4" s="26"/>
      <c r="G4" s="26"/>
      <c r="H4" s="26"/>
      <c r="I4" s="26"/>
      <c r="J4" s="26"/>
      <c r="K4" s="26"/>
      <c r="L4" s="26"/>
      <c r="M4" s="26"/>
      <c r="N4" s="26"/>
      <c r="O4" s="26"/>
      <c r="P4" s="26"/>
    </row>
  </sheetData>
  <autoFilter ref="A1:AJ2" xr:uid="{00000000-0009-0000-0000-000002000000}"/>
  <phoneticPr fontId="12"/>
  <conditionalFormatting sqref="Z3">
    <cfRule type="containsText" dxfId="332" priority="17" operator="containsText" text="D">
      <formula>NOT(ISERROR(SEARCH("D",Z3)))</formula>
    </cfRule>
    <cfRule type="containsText" dxfId="331" priority="18" operator="containsText" text="S">
      <formula>NOT(ISERROR(SEARCH("S",Z3)))</formula>
    </cfRule>
    <cfRule type="containsText" dxfId="330" priority="19" operator="containsText" text="F">
      <formula>NOT(ISERROR(SEARCH("F",Z3)))</formula>
    </cfRule>
    <cfRule type="containsText" dxfId="329" priority="20" operator="containsText" text="E">
      <formula>NOT(ISERROR(SEARCH("E",Z3)))</formula>
    </cfRule>
    <cfRule type="containsText" dxfId="328" priority="21" operator="containsText" text="B">
      <formula>NOT(ISERROR(SEARCH("B",Z3)))</formula>
    </cfRule>
    <cfRule type="containsText" dxfId="327" priority="22" operator="containsText" text="A">
      <formula>NOT(ISERROR(SEARCH("A",Z3)))</formula>
    </cfRule>
  </conditionalFormatting>
  <conditionalFormatting sqref="AF3:AG3">
    <cfRule type="containsText" dxfId="326" priority="30" operator="containsText" text="E">
      <formula>NOT(ISERROR(SEARCH("E",AF3)))</formula>
    </cfRule>
    <cfRule type="containsText" dxfId="325" priority="31" operator="containsText" text="B">
      <formula>NOT(ISERROR(SEARCH("B",AF3)))</formula>
    </cfRule>
    <cfRule type="containsText" dxfId="324" priority="32" operator="containsText" text="A">
      <formula>NOT(ISERROR(SEARCH("A",AF3)))</formula>
    </cfRule>
  </conditionalFormatting>
  <conditionalFormatting sqref="AH3">
    <cfRule type="containsText" dxfId="323" priority="27" operator="containsText" text="E">
      <formula>NOT(ISERROR(SEARCH("E",AH3)))</formula>
    </cfRule>
    <cfRule type="containsText" dxfId="322" priority="28" operator="containsText" text="B">
      <formula>NOT(ISERROR(SEARCH("B",AH3)))</formula>
    </cfRule>
    <cfRule type="containsText" dxfId="321" priority="29" operator="containsText" text="A">
      <formula>NOT(ISERROR(SEARCH("A",AH3)))</formula>
    </cfRule>
  </conditionalFormatting>
  <conditionalFormatting sqref="F3:L3">
    <cfRule type="colorScale" priority="26">
      <colorScale>
        <cfvo type="min"/>
        <cfvo type="percentile" val="50"/>
        <cfvo type="max"/>
        <color rgb="FFF8696B"/>
        <color rgb="FFFFEB84"/>
        <color rgb="FF63BE7B"/>
      </colorScale>
    </cfRule>
  </conditionalFormatting>
  <conditionalFormatting sqref="AI3">
    <cfRule type="containsText" dxfId="320" priority="23" operator="containsText" text="E">
      <formula>NOT(ISERROR(SEARCH("E",AI3)))</formula>
    </cfRule>
    <cfRule type="containsText" dxfId="319" priority="24" operator="containsText" text="B">
      <formula>NOT(ISERROR(SEARCH("B",AI3)))</formula>
    </cfRule>
    <cfRule type="containsText" dxfId="318" priority="25" operator="containsText" text="A">
      <formula>NOT(ISERROR(SEARCH("A",AI3)))</formula>
    </cfRule>
  </conditionalFormatting>
  <conditionalFormatting sqref="AF2:AG2">
    <cfRule type="containsText" dxfId="317" priority="14" operator="containsText" text="E">
      <formula>NOT(ISERROR(SEARCH("E",AF2)))</formula>
    </cfRule>
    <cfRule type="containsText" dxfId="316" priority="15" operator="containsText" text="B">
      <formula>NOT(ISERROR(SEARCH("B",AF2)))</formula>
    </cfRule>
    <cfRule type="containsText" dxfId="315" priority="16" operator="containsText" text="A">
      <formula>NOT(ISERROR(SEARCH("A",AF2)))</formula>
    </cfRule>
  </conditionalFormatting>
  <conditionalFormatting sqref="AH2">
    <cfRule type="containsText" dxfId="314" priority="11" operator="containsText" text="E">
      <formula>NOT(ISERROR(SEARCH("E",AH2)))</formula>
    </cfRule>
    <cfRule type="containsText" dxfId="313" priority="12" operator="containsText" text="B">
      <formula>NOT(ISERROR(SEARCH("B",AH2)))</formula>
    </cfRule>
    <cfRule type="containsText" dxfId="312" priority="13" operator="containsText" text="A">
      <formula>NOT(ISERROR(SEARCH("A",AH2)))</formula>
    </cfRule>
  </conditionalFormatting>
  <conditionalFormatting sqref="F2:L2">
    <cfRule type="colorScale" priority="10">
      <colorScale>
        <cfvo type="min"/>
        <cfvo type="percentile" val="50"/>
        <cfvo type="max"/>
        <color rgb="FFF8696B"/>
        <color rgb="FFFFEB84"/>
        <color rgb="FF63BE7B"/>
      </colorScale>
    </cfRule>
  </conditionalFormatting>
  <conditionalFormatting sqref="AI2">
    <cfRule type="containsText" dxfId="311" priority="7" operator="containsText" text="E">
      <formula>NOT(ISERROR(SEARCH("E",AI2)))</formula>
    </cfRule>
    <cfRule type="containsText" dxfId="310" priority="8" operator="containsText" text="B">
      <formula>NOT(ISERROR(SEARCH("B",AI2)))</formula>
    </cfRule>
    <cfRule type="containsText" dxfId="309" priority="9" operator="containsText" text="A">
      <formula>NOT(ISERROR(SEARCH("A",AI2)))</formula>
    </cfRule>
  </conditionalFormatting>
  <conditionalFormatting sqref="Z2">
    <cfRule type="containsText" dxfId="308" priority="1" operator="containsText" text="D">
      <formula>NOT(ISERROR(SEARCH("D",Z2)))</formula>
    </cfRule>
    <cfRule type="containsText" dxfId="307" priority="2" operator="containsText" text="S">
      <formula>NOT(ISERROR(SEARCH("S",Z2)))</formula>
    </cfRule>
    <cfRule type="containsText" dxfId="306" priority="3" operator="containsText" text="F">
      <formula>NOT(ISERROR(SEARCH("F",Z2)))</formula>
    </cfRule>
    <cfRule type="containsText" dxfId="305" priority="4" operator="containsText" text="E">
      <formula>NOT(ISERROR(SEARCH("E",Z2)))</formula>
    </cfRule>
    <cfRule type="containsText" dxfId="304" priority="5" operator="containsText" text="B">
      <formula>NOT(ISERROR(SEARCH("B",Z2)))</formula>
    </cfRule>
    <cfRule type="containsText" dxfId="303" priority="6" operator="containsText" text="A">
      <formula>NOT(ISERROR(SEARCH("A",Z2)))</formula>
    </cfRule>
  </conditionalFormatting>
  <dataValidations count="1">
    <dataValidation type="list" allowBlank="1" showInputMessage="1" showErrorMessage="1" sqref="AI2:AI3" xr:uid="{00000000-0002-0000-0200-000000000000}">
      <formula1>"強風,外差し,イン先行,タフ"</formula1>
    </dataValidation>
  </dataValidations>
  <pageMargins left="0.75" right="0.75" top="1" bottom="1" header="0.3" footer="0.3"/>
  <pageSetup paperSize="9" orientation="portrait" horizontalDpi="4294967292" verticalDpi="4294967292"/>
  <ignoredErrors>
    <ignoredError sqref="M2:P2 M3:P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M7"/>
  <sheetViews>
    <sheetView workbookViewId="0">
      <pane xSplit="5" ySplit="1" topLeftCell="AA2" activePane="bottomRight" state="frozen"/>
      <selection activeCell="E24" sqref="E24"/>
      <selection pane="topRight" activeCell="E24" sqref="E24"/>
      <selection pane="bottomLeft" activeCell="E24" sqref="E24"/>
      <selection pane="bottomRight" activeCell="AM17" sqref="AM17"/>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4" max="24" width="5.83203125" customWidth="1"/>
    <col min="30" max="30" width="5.33203125" customWidth="1"/>
    <col min="33" max="33" width="8.83203125" hidden="1" customWidth="1"/>
    <col min="38" max="39" width="150.83203125" customWidth="1"/>
  </cols>
  <sheetData>
    <row r="1" spans="1:39" s="5" customFormat="1">
      <c r="A1" s="1" t="s">
        <v>41</v>
      </c>
      <c r="B1" s="1" t="s">
        <v>81</v>
      </c>
      <c r="C1" s="1" t="s">
        <v>43</v>
      </c>
      <c r="D1" s="1" t="s">
        <v>82</v>
      </c>
      <c r="E1" s="1" t="s">
        <v>45</v>
      </c>
      <c r="F1" s="1" t="s">
        <v>83</v>
      </c>
      <c r="G1" s="1" t="s">
        <v>84</v>
      </c>
      <c r="H1" s="1" t="s">
        <v>85</v>
      </c>
      <c r="I1" s="1" t="s">
        <v>86</v>
      </c>
      <c r="J1" s="1" t="s">
        <v>87</v>
      </c>
      <c r="K1" s="1" t="s">
        <v>88</v>
      </c>
      <c r="L1" s="1" t="s">
        <v>101</v>
      </c>
      <c r="M1" s="1" t="s">
        <v>108</v>
      </c>
      <c r="N1" s="1" t="s">
        <v>46</v>
      </c>
      <c r="O1" s="1" t="s">
        <v>60</v>
      </c>
      <c r="P1" s="1" t="s">
        <v>47</v>
      </c>
      <c r="Q1" s="1" t="s">
        <v>48</v>
      </c>
      <c r="R1" s="2" t="s">
        <v>185</v>
      </c>
      <c r="S1" s="2" t="s">
        <v>89</v>
      </c>
      <c r="T1" s="2" t="s">
        <v>50</v>
      </c>
      <c r="U1" s="3" t="s">
        <v>51</v>
      </c>
      <c r="V1" s="3" t="s">
        <v>52</v>
      </c>
      <c r="W1" s="3" t="s">
        <v>53</v>
      </c>
      <c r="X1" s="3" t="s">
        <v>90</v>
      </c>
      <c r="Y1" s="4" t="s">
        <v>152</v>
      </c>
      <c r="Z1" s="4" t="s">
        <v>153</v>
      </c>
      <c r="AA1" s="4" t="s">
        <v>174</v>
      </c>
      <c r="AB1" s="4" t="s">
        <v>179</v>
      </c>
      <c r="AC1" s="4" t="s">
        <v>9</v>
      </c>
      <c r="AD1" s="4" t="s">
        <v>91</v>
      </c>
      <c r="AE1" s="4" t="s">
        <v>10</v>
      </c>
      <c r="AF1" s="4" t="s">
        <v>11</v>
      </c>
      <c r="AG1" s="4"/>
      <c r="AH1" s="4" t="s">
        <v>12</v>
      </c>
      <c r="AI1" s="4" t="s">
        <v>13</v>
      </c>
      <c r="AJ1" s="4" t="s">
        <v>54</v>
      </c>
      <c r="AK1" s="4" t="s">
        <v>92</v>
      </c>
      <c r="AL1" s="14" t="s">
        <v>93</v>
      </c>
      <c r="AM1" s="14" t="s">
        <v>154</v>
      </c>
    </row>
    <row r="2" spans="1:39" s="5" customFormat="1">
      <c r="A2" s="6">
        <v>44604</v>
      </c>
      <c r="B2" s="18" t="s">
        <v>155</v>
      </c>
      <c r="C2" s="8" t="s">
        <v>198</v>
      </c>
      <c r="D2" s="9">
        <v>6.3298611111111111E-2</v>
      </c>
      <c r="E2" s="8" t="s">
        <v>248</v>
      </c>
      <c r="F2" s="10">
        <v>12.5</v>
      </c>
      <c r="G2" s="10">
        <v>11.2</v>
      </c>
      <c r="H2" s="10">
        <v>11.4</v>
      </c>
      <c r="I2" s="10">
        <v>11.4</v>
      </c>
      <c r="J2" s="10">
        <v>11.3</v>
      </c>
      <c r="K2" s="10">
        <v>11.2</v>
      </c>
      <c r="L2" s="10">
        <v>10.7</v>
      </c>
      <c r="M2" s="10">
        <v>12.2</v>
      </c>
      <c r="N2" s="22">
        <f t="shared" ref="N2:N4" si="0">SUM(F2:H2)</f>
        <v>35.1</v>
      </c>
      <c r="O2" s="22">
        <f t="shared" ref="O2:O4" si="1">SUM(I2:J2)</f>
        <v>22.700000000000003</v>
      </c>
      <c r="P2" s="22">
        <f t="shared" ref="P2:P4" si="2">SUM(K2:M2)</f>
        <v>34.099999999999994</v>
      </c>
      <c r="Q2" s="23">
        <f t="shared" ref="Q2:Q4" si="3">SUM(F2:J2)</f>
        <v>57.8</v>
      </c>
      <c r="R2" s="23">
        <f>SUM(I2:M2)</f>
        <v>56.800000000000011</v>
      </c>
      <c r="S2" s="11" t="s">
        <v>196</v>
      </c>
      <c r="T2" s="11" t="s">
        <v>216</v>
      </c>
      <c r="U2" s="13" t="s">
        <v>249</v>
      </c>
      <c r="V2" s="13" t="s">
        <v>250</v>
      </c>
      <c r="W2" s="13" t="s">
        <v>217</v>
      </c>
      <c r="X2" s="13" t="s">
        <v>156</v>
      </c>
      <c r="Y2" s="12">
        <v>9.8000000000000007</v>
      </c>
      <c r="Z2" s="12">
        <v>11.2</v>
      </c>
      <c r="AA2" s="12">
        <v>9.6999999999999993</v>
      </c>
      <c r="AB2" s="11" t="s">
        <v>156</v>
      </c>
      <c r="AC2" s="12">
        <v>-1.1000000000000001</v>
      </c>
      <c r="AD2" s="12" t="s">
        <v>301</v>
      </c>
      <c r="AE2" s="12">
        <v>0.3</v>
      </c>
      <c r="AF2" s="12">
        <v>-1.4</v>
      </c>
      <c r="AG2" s="12"/>
      <c r="AH2" s="11" t="s">
        <v>305</v>
      </c>
      <c r="AI2" s="11" t="s">
        <v>303</v>
      </c>
      <c r="AJ2" s="11" t="s">
        <v>159</v>
      </c>
      <c r="AK2" s="8"/>
      <c r="AL2" s="8" t="s">
        <v>247</v>
      </c>
      <c r="AM2" s="29" t="s">
        <v>313</v>
      </c>
    </row>
    <row r="3" spans="1:39" s="5" customFormat="1">
      <c r="A3" s="6">
        <v>44605</v>
      </c>
      <c r="B3" s="18" t="s">
        <v>162</v>
      </c>
      <c r="C3" s="8" t="s">
        <v>198</v>
      </c>
      <c r="D3" s="9">
        <v>6.6018518518518518E-2</v>
      </c>
      <c r="E3" s="30" t="s">
        <v>271</v>
      </c>
      <c r="F3" s="10">
        <v>12.6</v>
      </c>
      <c r="G3" s="10">
        <v>11.6</v>
      </c>
      <c r="H3" s="10">
        <v>12.7</v>
      </c>
      <c r="I3" s="10">
        <v>12.7</v>
      </c>
      <c r="J3" s="10">
        <v>12.6</v>
      </c>
      <c r="K3" s="10">
        <v>11.4</v>
      </c>
      <c r="L3" s="10">
        <v>10.6</v>
      </c>
      <c r="M3" s="10">
        <v>11.2</v>
      </c>
      <c r="N3" s="22">
        <f t="shared" si="0"/>
        <v>36.9</v>
      </c>
      <c r="O3" s="22">
        <f t="shared" si="1"/>
        <v>25.299999999999997</v>
      </c>
      <c r="P3" s="22">
        <f t="shared" si="2"/>
        <v>33.200000000000003</v>
      </c>
      <c r="Q3" s="23">
        <f t="shared" si="3"/>
        <v>62.199999999999996</v>
      </c>
      <c r="R3" s="23">
        <f t="shared" ref="R3:R4" si="4">SUM(I3:M3)</f>
        <v>58.5</v>
      </c>
      <c r="S3" s="11" t="s">
        <v>202</v>
      </c>
      <c r="T3" s="11" t="s">
        <v>241</v>
      </c>
      <c r="U3" s="13" t="s">
        <v>272</v>
      </c>
      <c r="V3" s="13" t="s">
        <v>273</v>
      </c>
      <c r="W3" s="13" t="s">
        <v>274</v>
      </c>
      <c r="X3" s="13" t="s">
        <v>156</v>
      </c>
      <c r="Y3" s="12">
        <v>8.9</v>
      </c>
      <c r="Z3" s="12">
        <v>10.4</v>
      </c>
      <c r="AA3" s="12">
        <v>9.9</v>
      </c>
      <c r="AB3" s="11" t="s">
        <v>156</v>
      </c>
      <c r="AC3" s="12">
        <v>0.1</v>
      </c>
      <c r="AD3" s="12">
        <v>-1</v>
      </c>
      <c r="AE3" s="12">
        <v>0.4</v>
      </c>
      <c r="AF3" s="12">
        <v>-1.3</v>
      </c>
      <c r="AG3" s="12"/>
      <c r="AH3" s="11" t="s">
        <v>303</v>
      </c>
      <c r="AI3" s="11" t="s">
        <v>305</v>
      </c>
      <c r="AJ3" s="11" t="s">
        <v>242</v>
      </c>
      <c r="AK3" s="8"/>
      <c r="AL3" s="8" t="s">
        <v>330</v>
      </c>
      <c r="AM3" s="29" t="s">
        <v>323</v>
      </c>
    </row>
    <row r="4" spans="1:39" s="5" customFormat="1">
      <c r="A4" s="6">
        <v>44605</v>
      </c>
      <c r="B4" s="18" t="s">
        <v>161</v>
      </c>
      <c r="C4" s="8" t="s">
        <v>280</v>
      </c>
      <c r="D4" s="9">
        <v>6.6770833333333335E-2</v>
      </c>
      <c r="E4" s="32" t="s">
        <v>279</v>
      </c>
      <c r="F4" s="10">
        <v>13.5</v>
      </c>
      <c r="G4" s="10">
        <v>11.8</v>
      </c>
      <c r="H4" s="10">
        <v>12.7</v>
      </c>
      <c r="I4" s="10">
        <v>12.8</v>
      </c>
      <c r="J4" s="10">
        <v>12.5</v>
      </c>
      <c r="K4" s="10">
        <v>11.7</v>
      </c>
      <c r="L4" s="10">
        <v>10.4</v>
      </c>
      <c r="M4" s="10">
        <v>11.5</v>
      </c>
      <c r="N4" s="22">
        <f t="shared" si="0"/>
        <v>38</v>
      </c>
      <c r="O4" s="22">
        <f t="shared" si="1"/>
        <v>25.3</v>
      </c>
      <c r="P4" s="22">
        <f t="shared" si="2"/>
        <v>33.6</v>
      </c>
      <c r="Q4" s="23">
        <f t="shared" si="3"/>
        <v>63.3</v>
      </c>
      <c r="R4" s="23">
        <f t="shared" si="4"/>
        <v>58.9</v>
      </c>
      <c r="S4" s="11" t="s">
        <v>202</v>
      </c>
      <c r="T4" s="11" t="s">
        <v>241</v>
      </c>
      <c r="U4" s="13" t="s">
        <v>209</v>
      </c>
      <c r="V4" s="13" t="s">
        <v>212</v>
      </c>
      <c r="W4" s="13" t="s">
        <v>209</v>
      </c>
      <c r="X4" s="13" t="s">
        <v>156</v>
      </c>
      <c r="Y4" s="12">
        <v>8.9</v>
      </c>
      <c r="Z4" s="12">
        <v>10.4</v>
      </c>
      <c r="AA4" s="12">
        <v>9.9</v>
      </c>
      <c r="AB4" s="11" t="s">
        <v>242</v>
      </c>
      <c r="AC4" s="12">
        <v>2.2999999999999998</v>
      </c>
      <c r="AD4" s="12">
        <v>-1.2</v>
      </c>
      <c r="AE4" s="12">
        <v>2.1</v>
      </c>
      <c r="AF4" s="12">
        <v>-1</v>
      </c>
      <c r="AG4" s="12"/>
      <c r="AH4" s="11" t="s">
        <v>309</v>
      </c>
      <c r="AI4" s="11" t="s">
        <v>305</v>
      </c>
      <c r="AJ4" s="11" t="s">
        <v>159</v>
      </c>
      <c r="AK4" s="8"/>
      <c r="AL4" s="8" t="s">
        <v>328</v>
      </c>
      <c r="AM4" s="29" t="s">
        <v>329</v>
      </c>
    </row>
    <row r="5" spans="1:39" s="5" customFormat="1">
      <c r="A5" s="6">
        <v>44611</v>
      </c>
      <c r="B5" s="18" t="s">
        <v>163</v>
      </c>
      <c r="C5" s="8" t="s">
        <v>198</v>
      </c>
      <c r="D5" s="9">
        <v>6.537037037037037E-2</v>
      </c>
      <c r="E5" s="32" t="s">
        <v>368</v>
      </c>
      <c r="F5" s="10">
        <v>12.8</v>
      </c>
      <c r="G5" s="10">
        <v>11.7</v>
      </c>
      <c r="H5" s="10">
        <v>12.3</v>
      </c>
      <c r="I5" s="10">
        <v>12</v>
      </c>
      <c r="J5" s="10">
        <v>11.9</v>
      </c>
      <c r="K5" s="10">
        <v>11.1</v>
      </c>
      <c r="L5" s="10">
        <v>10.9</v>
      </c>
      <c r="M5" s="10">
        <v>12.1</v>
      </c>
      <c r="N5" s="22">
        <f t="shared" ref="N5:N7" si="5">SUM(F5:H5)</f>
        <v>36.799999999999997</v>
      </c>
      <c r="O5" s="22">
        <f t="shared" ref="O5:O7" si="6">SUM(I5:J5)</f>
        <v>23.9</v>
      </c>
      <c r="P5" s="22">
        <f t="shared" ref="P5:P7" si="7">SUM(K5:M5)</f>
        <v>34.1</v>
      </c>
      <c r="Q5" s="23">
        <f t="shared" ref="Q5:Q7" si="8">SUM(F5:J5)</f>
        <v>60.699999999999996</v>
      </c>
      <c r="R5" s="23">
        <f t="shared" ref="R5:R7" si="9">SUM(I5:M5)</f>
        <v>58</v>
      </c>
      <c r="S5" s="11" t="s">
        <v>210</v>
      </c>
      <c r="T5" s="11" t="s">
        <v>216</v>
      </c>
      <c r="U5" s="13" t="s">
        <v>272</v>
      </c>
      <c r="V5" s="13" t="s">
        <v>369</v>
      </c>
      <c r="W5" s="13" t="s">
        <v>263</v>
      </c>
      <c r="X5" s="13" t="s">
        <v>156</v>
      </c>
      <c r="Y5" s="12">
        <v>9.6</v>
      </c>
      <c r="Z5" s="12">
        <v>11.1</v>
      </c>
      <c r="AA5" s="12">
        <v>9.5</v>
      </c>
      <c r="AB5" s="11" t="s">
        <v>242</v>
      </c>
      <c r="AC5" s="12">
        <v>0.2</v>
      </c>
      <c r="AD5" s="12">
        <v>-0.7</v>
      </c>
      <c r="AE5" s="12">
        <v>0.5</v>
      </c>
      <c r="AF5" s="12">
        <v>-1</v>
      </c>
      <c r="AG5" s="12"/>
      <c r="AH5" s="11" t="s">
        <v>303</v>
      </c>
      <c r="AI5" s="11" t="s">
        <v>303</v>
      </c>
      <c r="AJ5" s="11" t="s">
        <v>159</v>
      </c>
      <c r="AK5" s="8"/>
      <c r="AL5" s="8" t="s">
        <v>427</v>
      </c>
      <c r="AM5" s="29" t="s">
        <v>428</v>
      </c>
    </row>
    <row r="6" spans="1:39" s="5" customFormat="1">
      <c r="A6" s="6">
        <v>44612</v>
      </c>
      <c r="B6" s="18" t="s">
        <v>168</v>
      </c>
      <c r="C6" s="8" t="s">
        <v>395</v>
      </c>
      <c r="D6" s="9">
        <v>6.6006944444444438E-2</v>
      </c>
      <c r="E6" s="32" t="s">
        <v>401</v>
      </c>
      <c r="F6" s="10">
        <v>13.2</v>
      </c>
      <c r="G6" s="10">
        <v>11.7</v>
      </c>
      <c r="H6" s="10">
        <v>12.4</v>
      </c>
      <c r="I6" s="10">
        <v>12.2</v>
      </c>
      <c r="J6" s="10">
        <v>12</v>
      </c>
      <c r="K6" s="10">
        <v>11.2</v>
      </c>
      <c r="L6" s="10">
        <v>10.7</v>
      </c>
      <c r="M6" s="10">
        <v>11.9</v>
      </c>
      <c r="N6" s="22">
        <f t="shared" si="5"/>
        <v>37.299999999999997</v>
      </c>
      <c r="O6" s="22">
        <f t="shared" si="6"/>
        <v>24.2</v>
      </c>
      <c r="P6" s="22">
        <f t="shared" si="7"/>
        <v>33.799999999999997</v>
      </c>
      <c r="Q6" s="23">
        <f t="shared" si="8"/>
        <v>61.5</v>
      </c>
      <c r="R6" s="23">
        <f t="shared" si="9"/>
        <v>57.999999999999993</v>
      </c>
      <c r="S6" s="11" t="s">
        <v>202</v>
      </c>
      <c r="T6" s="11" t="s">
        <v>241</v>
      </c>
      <c r="U6" s="13" t="s">
        <v>411</v>
      </c>
      <c r="V6" s="13" t="s">
        <v>263</v>
      </c>
      <c r="W6" s="13" t="s">
        <v>259</v>
      </c>
      <c r="X6" s="13" t="s">
        <v>156</v>
      </c>
      <c r="Y6" s="12">
        <v>11.8</v>
      </c>
      <c r="Z6" s="12">
        <v>13.2</v>
      </c>
      <c r="AA6" s="12">
        <v>9.4</v>
      </c>
      <c r="AB6" s="11" t="s">
        <v>159</v>
      </c>
      <c r="AC6" s="12">
        <v>1.9</v>
      </c>
      <c r="AD6" s="12">
        <v>-0.9</v>
      </c>
      <c r="AE6" s="12">
        <v>1.7</v>
      </c>
      <c r="AF6" s="12">
        <v>-0.7</v>
      </c>
      <c r="AG6" s="12"/>
      <c r="AH6" s="11" t="s">
        <v>309</v>
      </c>
      <c r="AI6" s="11" t="s">
        <v>305</v>
      </c>
      <c r="AJ6" s="11" t="s">
        <v>159</v>
      </c>
      <c r="AK6" s="8"/>
      <c r="AL6" s="8" t="s">
        <v>400</v>
      </c>
      <c r="AM6" s="29" t="s">
        <v>444</v>
      </c>
    </row>
    <row r="7" spans="1:39" s="5" customFormat="1">
      <c r="A7" s="6">
        <v>44612</v>
      </c>
      <c r="B7" s="18" t="s">
        <v>164</v>
      </c>
      <c r="C7" s="8" t="s">
        <v>280</v>
      </c>
      <c r="D7" s="9">
        <v>6.5347222222222223E-2</v>
      </c>
      <c r="E7" s="32" t="s">
        <v>417</v>
      </c>
      <c r="F7" s="10">
        <v>12.6</v>
      </c>
      <c r="G7" s="10">
        <v>11</v>
      </c>
      <c r="H7" s="10">
        <v>12</v>
      </c>
      <c r="I7" s="10">
        <v>11.9</v>
      </c>
      <c r="J7" s="10">
        <v>11.9</v>
      </c>
      <c r="K7" s="10">
        <v>11.7</v>
      </c>
      <c r="L7" s="10">
        <v>11.2</v>
      </c>
      <c r="M7" s="10">
        <v>12.3</v>
      </c>
      <c r="N7" s="22">
        <f t="shared" si="5"/>
        <v>35.6</v>
      </c>
      <c r="O7" s="22">
        <f t="shared" si="6"/>
        <v>23.8</v>
      </c>
      <c r="P7" s="22">
        <f t="shared" si="7"/>
        <v>35.200000000000003</v>
      </c>
      <c r="Q7" s="23">
        <f t="shared" si="8"/>
        <v>59.4</v>
      </c>
      <c r="R7" s="23">
        <f t="shared" si="9"/>
        <v>59</v>
      </c>
      <c r="S7" s="11" t="s">
        <v>196</v>
      </c>
      <c r="T7" s="11" t="s">
        <v>203</v>
      </c>
      <c r="U7" s="13" t="s">
        <v>278</v>
      </c>
      <c r="V7" s="13" t="s">
        <v>207</v>
      </c>
      <c r="W7" s="13" t="s">
        <v>217</v>
      </c>
      <c r="X7" s="13" t="s">
        <v>156</v>
      </c>
      <c r="Y7" s="12">
        <v>11.8</v>
      </c>
      <c r="Z7" s="12">
        <v>13.2</v>
      </c>
      <c r="AA7" s="12">
        <v>9.4</v>
      </c>
      <c r="AB7" s="11" t="s">
        <v>159</v>
      </c>
      <c r="AC7" s="12">
        <v>0.6</v>
      </c>
      <c r="AD7" s="12">
        <v>-0.1</v>
      </c>
      <c r="AE7" s="12">
        <v>1.2</v>
      </c>
      <c r="AF7" s="12">
        <v>-0.7</v>
      </c>
      <c r="AG7" s="12"/>
      <c r="AH7" s="11" t="s">
        <v>302</v>
      </c>
      <c r="AI7" s="11" t="s">
        <v>303</v>
      </c>
      <c r="AJ7" s="11" t="s">
        <v>157</v>
      </c>
      <c r="AK7" s="8"/>
      <c r="AL7" s="8" t="s">
        <v>446</v>
      </c>
      <c r="AM7" s="29" t="s">
        <v>447</v>
      </c>
    </row>
  </sheetData>
  <autoFilter ref="A1:AL2" xr:uid="{00000000-0009-0000-0000-000003000000}"/>
  <phoneticPr fontId="12"/>
  <conditionalFormatting sqref="AH2:AI2">
    <cfRule type="containsText" dxfId="302" priority="984" operator="containsText" text="E">
      <formula>NOT(ISERROR(SEARCH("E",AH2)))</formula>
    </cfRule>
    <cfRule type="containsText" dxfId="301" priority="985" operator="containsText" text="B">
      <formula>NOT(ISERROR(SEARCH("B",AH2)))</formula>
    </cfRule>
    <cfRule type="containsText" dxfId="300" priority="986" operator="containsText" text="A">
      <formula>NOT(ISERROR(SEARCH("A",AH2)))</formula>
    </cfRule>
  </conditionalFormatting>
  <conditionalFormatting sqref="AJ2">
    <cfRule type="containsText" dxfId="299" priority="981" operator="containsText" text="E">
      <formula>NOT(ISERROR(SEARCH("E",AJ2)))</formula>
    </cfRule>
    <cfRule type="containsText" dxfId="298" priority="982" operator="containsText" text="B">
      <formula>NOT(ISERROR(SEARCH("B",AJ2)))</formula>
    </cfRule>
    <cfRule type="containsText" dxfId="297" priority="983" operator="containsText" text="A">
      <formula>NOT(ISERROR(SEARCH("A",AJ2)))</formula>
    </cfRule>
  </conditionalFormatting>
  <conditionalFormatting sqref="F2:M2">
    <cfRule type="colorScale" priority="1347">
      <colorScale>
        <cfvo type="min"/>
        <cfvo type="percentile" val="50"/>
        <cfvo type="max"/>
        <color rgb="FFF8696B"/>
        <color rgb="FFFFEB84"/>
        <color rgb="FF63BE7B"/>
      </colorScale>
    </cfRule>
  </conditionalFormatting>
  <conditionalFormatting sqref="AH3:AI3">
    <cfRule type="containsText" dxfId="296" priority="572" operator="containsText" text="E">
      <formula>NOT(ISERROR(SEARCH("E",AH3)))</formula>
    </cfRule>
    <cfRule type="containsText" dxfId="295" priority="573" operator="containsText" text="B">
      <formula>NOT(ISERROR(SEARCH("B",AH3)))</formula>
    </cfRule>
    <cfRule type="containsText" dxfId="294" priority="574" operator="containsText" text="A">
      <formula>NOT(ISERROR(SEARCH("A",AH3)))</formula>
    </cfRule>
  </conditionalFormatting>
  <conditionalFormatting sqref="AJ3">
    <cfRule type="containsText" dxfId="293" priority="569" operator="containsText" text="E">
      <formula>NOT(ISERROR(SEARCH("E",AJ3)))</formula>
    </cfRule>
    <cfRule type="containsText" dxfId="292" priority="570" operator="containsText" text="B">
      <formula>NOT(ISERROR(SEARCH("B",AJ3)))</formula>
    </cfRule>
    <cfRule type="containsText" dxfId="291" priority="571" operator="containsText" text="A">
      <formula>NOT(ISERROR(SEARCH("A",AJ3)))</formula>
    </cfRule>
  </conditionalFormatting>
  <conditionalFormatting sqref="F3:M3">
    <cfRule type="colorScale" priority="568">
      <colorScale>
        <cfvo type="min"/>
        <cfvo type="percentile" val="50"/>
        <cfvo type="max"/>
        <color rgb="FFF8696B"/>
        <color rgb="FFFFEB84"/>
        <color rgb="FF63BE7B"/>
      </colorScale>
    </cfRule>
  </conditionalFormatting>
  <conditionalFormatting sqref="AK2:AK3">
    <cfRule type="containsText" dxfId="290" priority="519" operator="containsText" text="E">
      <formula>NOT(ISERROR(SEARCH("E",AK2)))</formula>
    </cfRule>
    <cfRule type="containsText" dxfId="289" priority="520" operator="containsText" text="B">
      <formula>NOT(ISERROR(SEARCH("B",AK2)))</formula>
    </cfRule>
    <cfRule type="containsText" dxfId="288" priority="521" operator="containsText" text="A">
      <formula>NOT(ISERROR(SEARCH("A",AK2)))</formula>
    </cfRule>
  </conditionalFormatting>
  <conditionalFormatting sqref="AH4:AI4">
    <cfRule type="containsText" dxfId="287" priority="369" operator="containsText" text="E">
      <formula>NOT(ISERROR(SEARCH("E",AH4)))</formula>
    </cfRule>
    <cfRule type="containsText" dxfId="286" priority="370" operator="containsText" text="B">
      <formula>NOT(ISERROR(SEARCH("B",AH4)))</formula>
    </cfRule>
    <cfRule type="containsText" dxfId="285" priority="371" operator="containsText" text="A">
      <formula>NOT(ISERROR(SEARCH("A",AH4)))</formula>
    </cfRule>
  </conditionalFormatting>
  <conditionalFormatting sqref="AJ4">
    <cfRule type="containsText" dxfId="284" priority="366" operator="containsText" text="E">
      <formula>NOT(ISERROR(SEARCH("E",AJ4)))</formula>
    </cfRule>
    <cfRule type="containsText" dxfId="283" priority="367" operator="containsText" text="B">
      <formula>NOT(ISERROR(SEARCH("B",AJ4)))</formula>
    </cfRule>
    <cfRule type="containsText" dxfId="282" priority="368" operator="containsText" text="A">
      <formula>NOT(ISERROR(SEARCH("A",AJ4)))</formula>
    </cfRule>
  </conditionalFormatting>
  <conditionalFormatting sqref="AK4">
    <cfRule type="containsText" dxfId="281" priority="362" operator="containsText" text="E">
      <formula>NOT(ISERROR(SEARCH("E",AK4)))</formula>
    </cfRule>
    <cfRule type="containsText" dxfId="280" priority="363" operator="containsText" text="B">
      <formula>NOT(ISERROR(SEARCH("B",AK4)))</formula>
    </cfRule>
    <cfRule type="containsText" dxfId="279" priority="364" operator="containsText" text="A">
      <formula>NOT(ISERROR(SEARCH("A",AK4)))</formula>
    </cfRule>
  </conditionalFormatting>
  <conditionalFormatting sqref="F4:M4">
    <cfRule type="colorScale" priority="361">
      <colorScale>
        <cfvo type="min"/>
        <cfvo type="percentile" val="50"/>
        <cfvo type="max"/>
        <color rgb="FFF8696B"/>
        <color rgb="FFFFEB84"/>
        <color rgb="FF63BE7B"/>
      </colorScale>
    </cfRule>
  </conditionalFormatting>
  <conditionalFormatting sqref="AB2">
    <cfRule type="containsText" dxfId="278" priority="23" operator="containsText" text="D">
      <formula>NOT(ISERROR(SEARCH("D",AB2)))</formula>
    </cfRule>
    <cfRule type="containsText" dxfId="277" priority="24" operator="containsText" text="S">
      <formula>NOT(ISERROR(SEARCH("S",AB2)))</formula>
    </cfRule>
    <cfRule type="containsText" dxfId="276" priority="25" operator="containsText" text="F">
      <formula>NOT(ISERROR(SEARCH("F",AB2)))</formula>
    </cfRule>
    <cfRule type="containsText" dxfId="275" priority="26" operator="containsText" text="E">
      <formula>NOT(ISERROR(SEARCH("E",AB2)))</formula>
    </cfRule>
    <cfRule type="containsText" dxfId="274" priority="27" operator="containsText" text="B">
      <formula>NOT(ISERROR(SEARCH("B",AB2)))</formula>
    </cfRule>
    <cfRule type="containsText" dxfId="273" priority="28" operator="containsText" text="A">
      <formula>NOT(ISERROR(SEARCH("A",AB2)))</formula>
    </cfRule>
  </conditionalFormatting>
  <conditionalFormatting sqref="AB3:AB4">
    <cfRule type="containsText" dxfId="272" priority="17" operator="containsText" text="D">
      <formula>NOT(ISERROR(SEARCH("D",AB3)))</formula>
    </cfRule>
    <cfRule type="containsText" dxfId="271" priority="18" operator="containsText" text="S">
      <formula>NOT(ISERROR(SEARCH("S",AB3)))</formula>
    </cfRule>
    <cfRule type="containsText" dxfId="270" priority="19" operator="containsText" text="F">
      <formula>NOT(ISERROR(SEARCH("F",AB3)))</formula>
    </cfRule>
    <cfRule type="containsText" dxfId="269" priority="20" operator="containsText" text="E">
      <formula>NOT(ISERROR(SEARCH("E",AB3)))</formula>
    </cfRule>
    <cfRule type="containsText" dxfId="268" priority="21" operator="containsText" text="B">
      <formula>NOT(ISERROR(SEARCH("B",AB3)))</formula>
    </cfRule>
    <cfRule type="containsText" dxfId="267" priority="22" operator="containsText" text="A">
      <formula>NOT(ISERROR(SEARCH("A",AB3)))</formula>
    </cfRule>
  </conditionalFormatting>
  <conditionalFormatting sqref="AH5:AI7">
    <cfRule type="containsText" dxfId="266" priority="14" operator="containsText" text="E">
      <formula>NOT(ISERROR(SEARCH("E",AH5)))</formula>
    </cfRule>
    <cfRule type="containsText" dxfId="265" priority="15" operator="containsText" text="B">
      <formula>NOT(ISERROR(SEARCH("B",AH5)))</formula>
    </cfRule>
    <cfRule type="containsText" dxfId="264" priority="16" operator="containsText" text="A">
      <formula>NOT(ISERROR(SEARCH("A",AH5)))</formula>
    </cfRule>
  </conditionalFormatting>
  <conditionalFormatting sqref="AJ5:AJ7">
    <cfRule type="containsText" dxfId="263" priority="11" operator="containsText" text="E">
      <formula>NOT(ISERROR(SEARCH("E",AJ5)))</formula>
    </cfRule>
    <cfRule type="containsText" dxfId="262" priority="12" operator="containsText" text="B">
      <formula>NOT(ISERROR(SEARCH("B",AJ5)))</formula>
    </cfRule>
    <cfRule type="containsText" dxfId="261" priority="13" operator="containsText" text="A">
      <formula>NOT(ISERROR(SEARCH("A",AJ5)))</formula>
    </cfRule>
  </conditionalFormatting>
  <conditionalFormatting sqref="AK5:AK7">
    <cfRule type="containsText" dxfId="260" priority="8" operator="containsText" text="E">
      <formula>NOT(ISERROR(SEARCH("E",AK5)))</formula>
    </cfRule>
    <cfRule type="containsText" dxfId="259" priority="9" operator="containsText" text="B">
      <formula>NOT(ISERROR(SEARCH("B",AK5)))</formula>
    </cfRule>
    <cfRule type="containsText" dxfId="258" priority="10" operator="containsText" text="A">
      <formula>NOT(ISERROR(SEARCH("A",AK5)))</formula>
    </cfRule>
  </conditionalFormatting>
  <conditionalFormatting sqref="F5:M7">
    <cfRule type="colorScale" priority="7">
      <colorScale>
        <cfvo type="min"/>
        <cfvo type="percentile" val="50"/>
        <cfvo type="max"/>
        <color rgb="FFF8696B"/>
        <color rgb="FFFFEB84"/>
        <color rgb="FF63BE7B"/>
      </colorScale>
    </cfRule>
  </conditionalFormatting>
  <conditionalFormatting sqref="AB5:AB7">
    <cfRule type="containsText" dxfId="257" priority="1" operator="containsText" text="D">
      <formula>NOT(ISERROR(SEARCH("D",AB5)))</formula>
    </cfRule>
    <cfRule type="containsText" dxfId="256" priority="2" operator="containsText" text="S">
      <formula>NOT(ISERROR(SEARCH("S",AB5)))</formula>
    </cfRule>
    <cfRule type="containsText" dxfId="255" priority="3" operator="containsText" text="F">
      <formula>NOT(ISERROR(SEARCH("F",AB5)))</formula>
    </cfRule>
    <cfRule type="containsText" dxfId="254" priority="4" operator="containsText" text="E">
      <formula>NOT(ISERROR(SEARCH("E",AB5)))</formula>
    </cfRule>
    <cfRule type="containsText" dxfId="253" priority="5" operator="containsText" text="B">
      <formula>NOT(ISERROR(SEARCH("B",AB5)))</formula>
    </cfRule>
    <cfRule type="containsText" dxfId="252" priority="6" operator="containsText" text="A">
      <formula>NOT(ISERROR(SEARCH("A",AB5)))</formula>
    </cfRule>
  </conditionalFormatting>
  <dataValidations count="1">
    <dataValidation type="list" allowBlank="1" showInputMessage="1" showErrorMessage="1" sqref="AK2:AK7" xr:uid="{00000000-0002-0000-0300-000000000000}">
      <formula1>"強風,外差し,イン先行,タフ"</formula1>
    </dataValidation>
  </dataValidations>
  <pageMargins left="0.7" right="0.7" top="0.75" bottom="0.75" header="0.3" footer="0.3"/>
  <pageSetup paperSize="9" orientation="portrait" horizontalDpi="4294967292" verticalDpi="4294967292"/>
  <ignoredErrors>
    <ignoredError sqref="N2:Q2 N3:Q3 N4:Q4 R2:R4 N5:R8"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N5"/>
  <sheetViews>
    <sheetView workbookViewId="0">
      <pane xSplit="5" ySplit="1" topLeftCell="H2" activePane="bottomRight" state="frozen"/>
      <selection activeCell="E24" sqref="E24"/>
      <selection pane="topRight" activeCell="E24" sqref="E24"/>
      <selection pane="bottomLeft" activeCell="E24" sqref="E24"/>
      <selection pane="bottomRight" activeCell="AN12" sqref="AN12"/>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5" customFormat="1">
      <c r="A1" s="1" t="s">
        <v>41</v>
      </c>
      <c r="B1" s="1" t="s">
        <v>81</v>
      </c>
      <c r="C1" s="1" t="s">
        <v>43</v>
      </c>
      <c r="D1" s="1" t="s">
        <v>82</v>
      </c>
      <c r="E1" s="1" t="s">
        <v>215</v>
      </c>
      <c r="F1" s="1" t="s">
        <v>83</v>
      </c>
      <c r="G1" s="1" t="s">
        <v>84</v>
      </c>
      <c r="H1" s="1" t="s">
        <v>85</v>
      </c>
      <c r="I1" s="1" t="s">
        <v>86</v>
      </c>
      <c r="J1" s="1" t="s">
        <v>87</v>
      </c>
      <c r="K1" s="1" t="s">
        <v>88</v>
      </c>
      <c r="L1" s="1" t="s">
        <v>101</v>
      </c>
      <c r="M1" s="1" t="s">
        <v>108</v>
      </c>
      <c r="N1" s="1" t="s">
        <v>109</v>
      </c>
      <c r="O1" s="1" t="s">
        <v>46</v>
      </c>
      <c r="P1" s="1" t="s">
        <v>69</v>
      </c>
      <c r="Q1" s="1" t="s">
        <v>47</v>
      </c>
      <c r="R1" s="1" t="s">
        <v>48</v>
      </c>
      <c r="S1" s="1" t="s">
        <v>176</v>
      </c>
      <c r="T1" s="2" t="s">
        <v>89</v>
      </c>
      <c r="U1" s="2" t="s">
        <v>50</v>
      </c>
      <c r="V1" s="3" t="s">
        <v>51</v>
      </c>
      <c r="W1" s="3" t="s">
        <v>52</v>
      </c>
      <c r="X1" s="3" t="s">
        <v>53</v>
      </c>
      <c r="Y1" s="3" t="s">
        <v>90</v>
      </c>
      <c r="Z1" s="4" t="s">
        <v>152</v>
      </c>
      <c r="AA1" s="4" t="s">
        <v>153</v>
      </c>
      <c r="AB1" s="4" t="s">
        <v>174</v>
      </c>
      <c r="AC1" s="4" t="s">
        <v>179</v>
      </c>
      <c r="AD1" s="4" t="s">
        <v>9</v>
      </c>
      <c r="AE1" s="4" t="s">
        <v>91</v>
      </c>
      <c r="AF1" s="4" t="s">
        <v>10</v>
      </c>
      <c r="AG1" s="4" t="s">
        <v>11</v>
      </c>
      <c r="AH1" s="4"/>
      <c r="AI1" s="4" t="s">
        <v>12</v>
      </c>
      <c r="AJ1" s="4" t="s">
        <v>13</v>
      </c>
      <c r="AK1" s="4" t="s">
        <v>54</v>
      </c>
      <c r="AL1" s="4" t="s">
        <v>92</v>
      </c>
      <c r="AM1" s="1" t="s">
        <v>93</v>
      </c>
      <c r="AN1" s="14" t="s">
        <v>154</v>
      </c>
    </row>
    <row r="2" spans="1:40" s="5" customFormat="1">
      <c r="A2" s="6">
        <v>44604</v>
      </c>
      <c r="B2" s="17" t="s">
        <v>162</v>
      </c>
      <c r="C2" s="8" t="s">
        <v>198</v>
      </c>
      <c r="D2" s="9">
        <v>7.3680555555555555E-2</v>
      </c>
      <c r="E2" s="8" t="s">
        <v>186</v>
      </c>
      <c r="F2" s="10">
        <v>12.7</v>
      </c>
      <c r="G2" s="10">
        <v>11.2</v>
      </c>
      <c r="H2" s="10">
        <v>11.6</v>
      </c>
      <c r="I2" s="10">
        <v>12.2</v>
      </c>
      <c r="J2" s="10">
        <v>12.3</v>
      </c>
      <c r="K2" s="10">
        <v>12.2</v>
      </c>
      <c r="L2" s="10">
        <v>11.8</v>
      </c>
      <c r="M2" s="10">
        <v>10.9</v>
      </c>
      <c r="N2" s="10">
        <v>11.7</v>
      </c>
      <c r="O2" s="22">
        <f t="shared" ref="O2:O3" si="0">SUM(F2:H2)</f>
        <v>35.5</v>
      </c>
      <c r="P2" s="22">
        <f t="shared" ref="P2:P3" si="1">SUM(I2:K2)</f>
        <v>36.700000000000003</v>
      </c>
      <c r="Q2" s="22">
        <f t="shared" ref="Q2:Q3" si="2">SUM(L2:N2)</f>
        <v>34.400000000000006</v>
      </c>
      <c r="R2" s="23">
        <f t="shared" ref="R2:R3" si="3">SUM(F2:J2)</f>
        <v>60</v>
      </c>
      <c r="S2" s="23">
        <f>SUM(J2:N2)</f>
        <v>58.899999999999991</v>
      </c>
      <c r="T2" s="11" t="s">
        <v>210</v>
      </c>
      <c r="U2" s="11" t="s">
        <v>216</v>
      </c>
      <c r="V2" s="13" t="s">
        <v>217</v>
      </c>
      <c r="W2" s="13" t="s">
        <v>218</v>
      </c>
      <c r="X2" s="13" t="s">
        <v>207</v>
      </c>
      <c r="Y2" s="13" t="s">
        <v>156</v>
      </c>
      <c r="Z2" s="12">
        <v>9.8000000000000007</v>
      </c>
      <c r="AA2" s="12">
        <v>11.2</v>
      </c>
      <c r="AB2" s="12">
        <v>9.6999999999999993</v>
      </c>
      <c r="AC2" s="11" t="s">
        <v>156</v>
      </c>
      <c r="AD2" s="12">
        <v>-1.4</v>
      </c>
      <c r="AE2" s="12">
        <v>-0.6</v>
      </c>
      <c r="AF2" s="12">
        <v>-0.5</v>
      </c>
      <c r="AG2" s="12">
        <v>-1.5</v>
      </c>
      <c r="AH2" s="12"/>
      <c r="AI2" s="11" t="s">
        <v>306</v>
      </c>
      <c r="AJ2" s="11" t="s">
        <v>305</v>
      </c>
      <c r="AK2" s="11" t="s">
        <v>159</v>
      </c>
      <c r="AL2" s="8"/>
      <c r="AM2" s="8" t="s">
        <v>195</v>
      </c>
      <c r="AN2" s="29" t="s">
        <v>298</v>
      </c>
    </row>
    <row r="3" spans="1:40" s="5" customFormat="1">
      <c r="A3" s="6">
        <v>44604</v>
      </c>
      <c r="B3" s="7" t="s">
        <v>164</v>
      </c>
      <c r="C3" s="8" t="s">
        <v>198</v>
      </c>
      <c r="D3" s="9">
        <v>7.3692129629629635E-2</v>
      </c>
      <c r="E3" s="30" t="s">
        <v>240</v>
      </c>
      <c r="F3" s="10">
        <v>13.1</v>
      </c>
      <c r="G3" s="10">
        <v>12</v>
      </c>
      <c r="H3" s="10">
        <v>12.1</v>
      </c>
      <c r="I3" s="10">
        <v>11.9</v>
      </c>
      <c r="J3" s="10">
        <v>11.9</v>
      </c>
      <c r="K3" s="10">
        <v>11.7</v>
      </c>
      <c r="L3" s="10">
        <v>11.5</v>
      </c>
      <c r="M3" s="10">
        <v>10.7</v>
      </c>
      <c r="N3" s="10">
        <v>11.8</v>
      </c>
      <c r="O3" s="22">
        <f t="shared" si="0"/>
        <v>37.200000000000003</v>
      </c>
      <c r="P3" s="22">
        <f t="shared" si="1"/>
        <v>35.5</v>
      </c>
      <c r="Q3" s="22">
        <f t="shared" si="2"/>
        <v>34</v>
      </c>
      <c r="R3" s="23">
        <f t="shared" si="3"/>
        <v>61</v>
      </c>
      <c r="S3" s="23">
        <f>SUM(J3:N3)</f>
        <v>57.599999999999994</v>
      </c>
      <c r="T3" s="11" t="s">
        <v>202</v>
      </c>
      <c r="U3" s="11" t="s">
        <v>241</v>
      </c>
      <c r="V3" s="13" t="s">
        <v>217</v>
      </c>
      <c r="W3" s="13" t="s">
        <v>207</v>
      </c>
      <c r="X3" s="13" t="s">
        <v>217</v>
      </c>
      <c r="Y3" s="13" t="s">
        <v>156</v>
      </c>
      <c r="Z3" s="12">
        <v>9.8000000000000007</v>
      </c>
      <c r="AA3" s="12">
        <v>11.2</v>
      </c>
      <c r="AB3" s="12">
        <v>9.6999999999999993</v>
      </c>
      <c r="AC3" s="11" t="s">
        <v>156</v>
      </c>
      <c r="AD3" s="12">
        <v>0.3</v>
      </c>
      <c r="AE3" s="12">
        <v>-0.8</v>
      </c>
      <c r="AF3" s="12">
        <v>1</v>
      </c>
      <c r="AG3" s="12">
        <v>-1.5</v>
      </c>
      <c r="AH3" s="12"/>
      <c r="AI3" s="11" t="s">
        <v>309</v>
      </c>
      <c r="AJ3" s="11" t="s">
        <v>303</v>
      </c>
      <c r="AK3" s="11" t="s">
        <v>157</v>
      </c>
      <c r="AL3" s="8"/>
      <c r="AM3" s="8" t="s">
        <v>239</v>
      </c>
      <c r="AN3" s="29" t="s">
        <v>311</v>
      </c>
    </row>
    <row r="4" spans="1:40" s="5" customFormat="1">
      <c r="A4" s="6">
        <v>44611</v>
      </c>
      <c r="B4" s="7" t="s">
        <v>161</v>
      </c>
      <c r="C4" s="8" t="s">
        <v>198</v>
      </c>
      <c r="D4" s="9">
        <v>7.5763888888888895E-2</v>
      </c>
      <c r="E4" s="30" t="s">
        <v>341</v>
      </c>
      <c r="F4" s="10">
        <v>13.5</v>
      </c>
      <c r="G4" s="10">
        <v>12.3</v>
      </c>
      <c r="H4" s="10">
        <v>12.8</v>
      </c>
      <c r="I4" s="10">
        <v>13</v>
      </c>
      <c r="J4" s="10">
        <v>12.8</v>
      </c>
      <c r="K4" s="10">
        <v>12.3</v>
      </c>
      <c r="L4" s="10">
        <v>11.4</v>
      </c>
      <c r="M4" s="10">
        <v>10.4</v>
      </c>
      <c r="N4" s="10">
        <v>11.1</v>
      </c>
      <c r="O4" s="22">
        <f t="shared" ref="O4:O5" si="4">SUM(F4:H4)</f>
        <v>38.6</v>
      </c>
      <c r="P4" s="22">
        <f t="shared" ref="P4:P5" si="5">SUM(I4:K4)</f>
        <v>38.1</v>
      </c>
      <c r="Q4" s="22">
        <f t="shared" ref="Q4:Q5" si="6">SUM(L4:N4)</f>
        <v>32.9</v>
      </c>
      <c r="R4" s="23">
        <f t="shared" ref="R4:R5" si="7">SUM(F4:J4)</f>
        <v>64.400000000000006</v>
      </c>
      <c r="S4" s="23">
        <f t="shared" ref="S4:S5" si="8">SUM(J4:N4)</f>
        <v>58</v>
      </c>
      <c r="T4" s="11" t="s">
        <v>202</v>
      </c>
      <c r="U4" s="11" t="s">
        <v>241</v>
      </c>
      <c r="V4" s="13" t="s">
        <v>345</v>
      </c>
      <c r="W4" s="13" t="s">
        <v>273</v>
      </c>
      <c r="X4" s="13" t="s">
        <v>217</v>
      </c>
      <c r="Y4" s="13" t="s">
        <v>156</v>
      </c>
      <c r="Z4" s="12">
        <v>9.6</v>
      </c>
      <c r="AA4" s="12">
        <v>11.1</v>
      </c>
      <c r="AB4" s="12">
        <v>9.5</v>
      </c>
      <c r="AC4" s="11" t="s">
        <v>242</v>
      </c>
      <c r="AD4" s="12">
        <v>2.4</v>
      </c>
      <c r="AE4" s="12">
        <v>-1.4</v>
      </c>
      <c r="AF4" s="12">
        <v>2.2000000000000002</v>
      </c>
      <c r="AG4" s="12">
        <v>-1.2</v>
      </c>
      <c r="AH4" s="12"/>
      <c r="AI4" s="11" t="s">
        <v>309</v>
      </c>
      <c r="AJ4" s="11" t="s">
        <v>305</v>
      </c>
      <c r="AK4" s="11" t="s">
        <v>159</v>
      </c>
      <c r="AL4" s="8"/>
      <c r="AM4" s="8" t="s">
        <v>429</v>
      </c>
      <c r="AN4" s="29" t="s">
        <v>430</v>
      </c>
    </row>
    <row r="5" spans="1:40" s="5" customFormat="1">
      <c r="A5" s="6">
        <v>44612</v>
      </c>
      <c r="B5" s="7" t="s">
        <v>167</v>
      </c>
      <c r="C5" s="8" t="s">
        <v>280</v>
      </c>
      <c r="D5" s="9">
        <v>7.4386574074074077E-2</v>
      </c>
      <c r="E5" s="30" t="s">
        <v>387</v>
      </c>
      <c r="F5" s="10">
        <v>12.7</v>
      </c>
      <c r="G5" s="10">
        <v>11.3</v>
      </c>
      <c r="H5" s="10">
        <v>12</v>
      </c>
      <c r="I5" s="10">
        <v>12.2</v>
      </c>
      <c r="J5" s="10">
        <v>12.2</v>
      </c>
      <c r="K5" s="10">
        <v>12.3</v>
      </c>
      <c r="L5" s="10">
        <v>11.7</v>
      </c>
      <c r="M5" s="10">
        <v>11.3</v>
      </c>
      <c r="N5" s="10">
        <v>12</v>
      </c>
      <c r="O5" s="22">
        <f t="shared" si="4"/>
        <v>36</v>
      </c>
      <c r="P5" s="22">
        <f t="shared" si="5"/>
        <v>36.700000000000003</v>
      </c>
      <c r="Q5" s="22">
        <f t="shared" si="6"/>
        <v>35</v>
      </c>
      <c r="R5" s="23">
        <f t="shared" si="7"/>
        <v>60.400000000000006</v>
      </c>
      <c r="S5" s="23">
        <f t="shared" si="8"/>
        <v>59.5</v>
      </c>
      <c r="T5" s="11" t="s">
        <v>196</v>
      </c>
      <c r="U5" s="11" t="s">
        <v>203</v>
      </c>
      <c r="V5" s="13" t="s">
        <v>403</v>
      </c>
      <c r="W5" s="13" t="s">
        <v>207</v>
      </c>
      <c r="X5" s="13" t="s">
        <v>404</v>
      </c>
      <c r="Y5" s="13" t="s">
        <v>156</v>
      </c>
      <c r="Z5" s="12">
        <v>11.8</v>
      </c>
      <c r="AA5" s="12">
        <v>13.2</v>
      </c>
      <c r="AB5" s="12">
        <v>9.4</v>
      </c>
      <c r="AC5" s="11" t="s">
        <v>159</v>
      </c>
      <c r="AD5" s="12">
        <v>-0.3</v>
      </c>
      <c r="AE5" s="12">
        <v>-0.3</v>
      </c>
      <c r="AF5" s="12">
        <v>0.2</v>
      </c>
      <c r="AG5" s="12">
        <v>-0.8</v>
      </c>
      <c r="AH5" s="12"/>
      <c r="AI5" s="11" t="s">
        <v>305</v>
      </c>
      <c r="AJ5" s="11" t="s">
        <v>305</v>
      </c>
      <c r="AK5" s="11" t="s">
        <v>157</v>
      </c>
      <c r="AL5" s="8"/>
      <c r="AM5" s="8" t="s">
        <v>386</v>
      </c>
      <c r="AN5" s="29" t="s">
        <v>439</v>
      </c>
    </row>
  </sheetData>
  <autoFilter ref="A1:AM2" xr:uid="{00000000-0009-0000-0000-000004000000}"/>
  <phoneticPr fontId="12"/>
  <conditionalFormatting sqref="AI2:AJ2">
    <cfRule type="containsText" dxfId="251" priority="864" operator="containsText" text="E">
      <formula>NOT(ISERROR(SEARCH("E",AI2)))</formula>
    </cfRule>
    <cfRule type="containsText" dxfId="250" priority="865" operator="containsText" text="B">
      <formula>NOT(ISERROR(SEARCH("B",AI2)))</formula>
    </cfRule>
    <cfRule type="containsText" dxfId="249" priority="866" operator="containsText" text="A">
      <formula>NOT(ISERROR(SEARCH("A",AI2)))</formula>
    </cfRule>
  </conditionalFormatting>
  <conditionalFormatting sqref="AK2">
    <cfRule type="containsText" dxfId="248" priority="861" operator="containsText" text="E">
      <formula>NOT(ISERROR(SEARCH("E",AK2)))</formula>
    </cfRule>
    <cfRule type="containsText" dxfId="247" priority="862" operator="containsText" text="B">
      <formula>NOT(ISERROR(SEARCH("B",AK2)))</formula>
    </cfRule>
    <cfRule type="containsText" dxfId="246" priority="863" operator="containsText" text="A">
      <formula>NOT(ISERROR(SEARCH("A",AK2)))</formula>
    </cfRule>
  </conditionalFormatting>
  <conditionalFormatting sqref="F2:N2">
    <cfRule type="colorScale" priority="1286">
      <colorScale>
        <cfvo type="min"/>
        <cfvo type="percentile" val="50"/>
        <cfvo type="max"/>
        <color rgb="FFF8696B"/>
        <color rgb="FFFFEB84"/>
        <color rgb="FF63BE7B"/>
      </colorScale>
    </cfRule>
  </conditionalFormatting>
  <conditionalFormatting sqref="AI3:AJ3">
    <cfRule type="containsText" dxfId="245" priority="510" operator="containsText" text="E">
      <formula>NOT(ISERROR(SEARCH("E",AI3)))</formula>
    </cfRule>
    <cfRule type="containsText" dxfId="244" priority="511" operator="containsText" text="B">
      <formula>NOT(ISERROR(SEARCH("B",AI3)))</formula>
    </cfRule>
    <cfRule type="containsText" dxfId="243" priority="512" operator="containsText" text="A">
      <formula>NOT(ISERROR(SEARCH("A",AI3)))</formula>
    </cfRule>
  </conditionalFormatting>
  <conditionalFormatting sqref="AK3">
    <cfRule type="containsText" dxfId="242" priority="507" operator="containsText" text="E">
      <formula>NOT(ISERROR(SEARCH("E",AK3)))</formula>
    </cfRule>
    <cfRule type="containsText" dxfId="241" priority="508" operator="containsText" text="B">
      <formula>NOT(ISERROR(SEARCH("B",AK3)))</formula>
    </cfRule>
    <cfRule type="containsText" dxfId="240" priority="509" operator="containsText" text="A">
      <formula>NOT(ISERROR(SEARCH("A",AK3)))</formula>
    </cfRule>
  </conditionalFormatting>
  <conditionalFormatting sqref="F3:N3">
    <cfRule type="colorScale" priority="506">
      <colorScale>
        <cfvo type="min"/>
        <cfvo type="percentile" val="50"/>
        <cfvo type="max"/>
        <color rgb="FFF8696B"/>
        <color rgb="FFFFEB84"/>
        <color rgb="FF63BE7B"/>
      </colorScale>
    </cfRule>
  </conditionalFormatting>
  <conditionalFormatting sqref="AL2:AL3">
    <cfRule type="containsText" dxfId="239" priority="452" operator="containsText" text="E">
      <formula>NOT(ISERROR(SEARCH("E",AL2)))</formula>
    </cfRule>
    <cfRule type="containsText" dxfId="238" priority="453" operator="containsText" text="B">
      <formula>NOT(ISERROR(SEARCH("B",AL2)))</formula>
    </cfRule>
    <cfRule type="containsText" dxfId="237" priority="454" operator="containsText" text="A">
      <formula>NOT(ISERROR(SEARCH("A",AL2)))</formula>
    </cfRule>
  </conditionalFormatting>
  <conditionalFormatting sqref="AC2">
    <cfRule type="containsText" dxfId="236" priority="23" operator="containsText" text="D">
      <formula>NOT(ISERROR(SEARCH("D",AC2)))</formula>
    </cfRule>
    <cfRule type="containsText" dxfId="235" priority="24" operator="containsText" text="S">
      <formula>NOT(ISERROR(SEARCH("S",AC2)))</formula>
    </cfRule>
    <cfRule type="containsText" dxfId="234" priority="25" operator="containsText" text="F">
      <formula>NOT(ISERROR(SEARCH("F",AC2)))</formula>
    </cfRule>
    <cfRule type="containsText" dxfId="233" priority="26" operator="containsText" text="E">
      <formula>NOT(ISERROR(SEARCH("E",AC2)))</formula>
    </cfRule>
    <cfRule type="containsText" dxfId="232" priority="27" operator="containsText" text="B">
      <formula>NOT(ISERROR(SEARCH("B",AC2)))</formula>
    </cfRule>
    <cfRule type="containsText" dxfId="231" priority="28" operator="containsText" text="A">
      <formula>NOT(ISERROR(SEARCH("A",AC2)))</formula>
    </cfRule>
  </conditionalFormatting>
  <conditionalFormatting sqref="AC3">
    <cfRule type="containsText" dxfId="230" priority="17" operator="containsText" text="D">
      <formula>NOT(ISERROR(SEARCH("D",AC3)))</formula>
    </cfRule>
    <cfRule type="containsText" dxfId="229" priority="18" operator="containsText" text="S">
      <formula>NOT(ISERROR(SEARCH("S",AC3)))</formula>
    </cfRule>
    <cfRule type="containsText" dxfId="228" priority="19" operator="containsText" text="F">
      <formula>NOT(ISERROR(SEARCH("F",AC3)))</formula>
    </cfRule>
    <cfRule type="containsText" dxfId="227" priority="20" operator="containsText" text="E">
      <formula>NOT(ISERROR(SEARCH("E",AC3)))</formula>
    </cfRule>
    <cfRule type="containsText" dxfId="226" priority="21" operator="containsText" text="B">
      <formula>NOT(ISERROR(SEARCH("B",AC3)))</formula>
    </cfRule>
    <cfRule type="containsText" dxfId="225" priority="22" operator="containsText" text="A">
      <formula>NOT(ISERROR(SEARCH("A",AC3)))</formula>
    </cfRule>
  </conditionalFormatting>
  <conditionalFormatting sqref="AI4:AJ5">
    <cfRule type="containsText" dxfId="224" priority="14" operator="containsText" text="E">
      <formula>NOT(ISERROR(SEARCH("E",AI4)))</formula>
    </cfRule>
    <cfRule type="containsText" dxfId="223" priority="15" operator="containsText" text="B">
      <formula>NOT(ISERROR(SEARCH("B",AI4)))</formula>
    </cfRule>
    <cfRule type="containsText" dxfId="222" priority="16" operator="containsText" text="A">
      <formula>NOT(ISERROR(SEARCH("A",AI4)))</formula>
    </cfRule>
  </conditionalFormatting>
  <conditionalFormatting sqref="AK4:AK5">
    <cfRule type="containsText" dxfId="221" priority="11" operator="containsText" text="E">
      <formula>NOT(ISERROR(SEARCH("E",AK4)))</formula>
    </cfRule>
    <cfRule type="containsText" dxfId="220" priority="12" operator="containsText" text="B">
      <formula>NOT(ISERROR(SEARCH("B",AK4)))</formula>
    </cfRule>
    <cfRule type="containsText" dxfId="219" priority="13" operator="containsText" text="A">
      <formula>NOT(ISERROR(SEARCH("A",AK4)))</formula>
    </cfRule>
  </conditionalFormatting>
  <conditionalFormatting sqref="F4:N5">
    <cfRule type="colorScale" priority="10">
      <colorScale>
        <cfvo type="min"/>
        <cfvo type="percentile" val="50"/>
        <cfvo type="max"/>
        <color rgb="FFF8696B"/>
        <color rgb="FFFFEB84"/>
        <color rgb="FF63BE7B"/>
      </colorScale>
    </cfRule>
  </conditionalFormatting>
  <conditionalFormatting sqref="AL4:AL5">
    <cfRule type="containsText" dxfId="218" priority="7" operator="containsText" text="E">
      <formula>NOT(ISERROR(SEARCH("E",AL4)))</formula>
    </cfRule>
    <cfRule type="containsText" dxfId="217" priority="8" operator="containsText" text="B">
      <formula>NOT(ISERROR(SEARCH("B",AL4)))</formula>
    </cfRule>
    <cfRule type="containsText" dxfId="216" priority="9" operator="containsText" text="A">
      <formula>NOT(ISERROR(SEARCH("A",AL4)))</formula>
    </cfRule>
  </conditionalFormatting>
  <conditionalFormatting sqref="AC4:AC5">
    <cfRule type="containsText" dxfId="215" priority="1" operator="containsText" text="D">
      <formula>NOT(ISERROR(SEARCH("D",AC4)))</formula>
    </cfRule>
    <cfRule type="containsText" dxfId="214" priority="2" operator="containsText" text="S">
      <formula>NOT(ISERROR(SEARCH("S",AC4)))</formula>
    </cfRule>
    <cfRule type="containsText" dxfId="213" priority="3" operator="containsText" text="F">
      <formula>NOT(ISERROR(SEARCH("F",AC4)))</formula>
    </cfRule>
    <cfRule type="containsText" dxfId="212" priority="4" operator="containsText" text="E">
      <formula>NOT(ISERROR(SEARCH("E",AC4)))</formula>
    </cfRule>
    <cfRule type="containsText" dxfId="211" priority="5" operator="containsText" text="B">
      <formula>NOT(ISERROR(SEARCH("B",AC4)))</formula>
    </cfRule>
    <cfRule type="containsText" dxfId="210" priority="6" operator="containsText" text="A">
      <formula>NOT(ISERROR(SEARCH("A",AC4)))</formula>
    </cfRule>
  </conditionalFormatting>
  <dataValidations count="1">
    <dataValidation type="list" allowBlank="1" showInputMessage="1" showErrorMessage="1" sqref="AL2:AL5" xr:uid="{00000000-0002-0000-0400-000000000000}">
      <formula1>"強風,外差し,イン先行,タフ"</formula1>
    </dataValidation>
  </dataValidations>
  <pageMargins left="0.7" right="0.7" top="0.75" bottom="0.75" header="0.3" footer="0.3"/>
  <pageSetup paperSize="9" orientation="portrait" horizontalDpi="4294967292" verticalDpi="4294967292"/>
  <ignoredErrors>
    <ignoredError sqref="O2:R2 O3:R3 S2:S3 O4:S5"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O3"/>
  <sheetViews>
    <sheetView zoomScaleNormal="100" workbookViewId="0">
      <pane xSplit="5" ySplit="1" topLeftCell="AN2" activePane="bottomRight" state="frozen"/>
      <selection activeCell="E24" sqref="E24"/>
      <selection pane="topRight" activeCell="E24" sqref="E24"/>
      <selection pane="bottomLeft" activeCell="E24" sqref="E24"/>
      <selection pane="bottomRight" activeCell="AO13" sqref="AO13"/>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4" max="34" width="8.83203125" customWidth="1"/>
    <col min="35" max="35" width="8.83203125" hidden="1" customWidth="1"/>
    <col min="40" max="41" width="150.83203125" customWidth="1"/>
  </cols>
  <sheetData>
    <row r="1" spans="1:41" s="5" customFormat="1">
      <c r="A1" s="1" t="s">
        <v>41</v>
      </c>
      <c r="B1" s="1" t="s">
        <v>81</v>
      </c>
      <c r="C1" s="1" t="s">
        <v>43</v>
      </c>
      <c r="D1" s="1" t="s">
        <v>82</v>
      </c>
      <c r="E1" s="1" t="s">
        <v>45</v>
      </c>
      <c r="F1" s="1" t="s">
        <v>83</v>
      </c>
      <c r="G1" s="1" t="s">
        <v>84</v>
      </c>
      <c r="H1" s="1" t="s">
        <v>85</v>
      </c>
      <c r="I1" s="1" t="s">
        <v>86</v>
      </c>
      <c r="J1" s="1" t="s">
        <v>87</v>
      </c>
      <c r="K1" s="1" t="s">
        <v>88</v>
      </c>
      <c r="L1" s="1" t="s">
        <v>101</v>
      </c>
      <c r="M1" s="1" t="s">
        <v>108</v>
      </c>
      <c r="N1" s="1" t="s">
        <v>109</v>
      </c>
      <c r="O1" s="1" t="s">
        <v>110</v>
      </c>
      <c r="P1" s="1" t="s">
        <v>46</v>
      </c>
      <c r="Q1" s="1" t="s">
        <v>72</v>
      </c>
      <c r="R1" s="1" t="s">
        <v>47</v>
      </c>
      <c r="S1" s="1" t="s">
        <v>48</v>
      </c>
      <c r="T1" s="1" t="s">
        <v>176</v>
      </c>
      <c r="U1" s="2" t="s">
        <v>89</v>
      </c>
      <c r="V1" s="2" t="s">
        <v>50</v>
      </c>
      <c r="W1" s="3" t="s">
        <v>51</v>
      </c>
      <c r="X1" s="3" t="s">
        <v>52</v>
      </c>
      <c r="Y1" s="3" t="s">
        <v>53</v>
      </c>
      <c r="Z1" s="3" t="s">
        <v>90</v>
      </c>
      <c r="AA1" s="4" t="s">
        <v>152</v>
      </c>
      <c r="AB1" s="4" t="s">
        <v>153</v>
      </c>
      <c r="AC1" s="4" t="s">
        <v>174</v>
      </c>
      <c r="AD1" s="4" t="s">
        <v>179</v>
      </c>
      <c r="AE1" s="4" t="s">
        <v>9</v>
      </c>
      <c r="AF1" s="4" t="s">
        <v>91</v>
      </c>
      <c r="AG1" s="4" t="s">
        <v>10</v>
      </c>
      <c r="AH1" s="4" t="s">
        <v>11</v>
      </c>
      <c r="AI1" s="4"/>
      <c r="AJ1" s="4" t="s">
        <v>12</v>
      </c>
      <c r="AK1" s="4" t="s">
        <v>13</v>
      </c>
      <c r="AL1" s="4" t="s">
        <v>54</v>
      </c>
      <c r="AM1" s="4" t="s">
        <v>92</v>
      </c>
      <c r="AN1" s="14" t="s">
        <v>93</v>
      </c>
      <c r="AO1" s="14" t="s">
        <v>154</v>
      </c>
    </row>
    <row r="2" spans="1:41" s="5" customFormat="1">
      <c r="A2" s="6">
        <v>44604</v>
      </c>
      <c r="B2" s="7" t="s">
        <v>168</v>
      </c>
      <c r="C2" s="8" t="s">
        <v>198</v>
      </c>
      <c r="D2" s="9">
        <v>8.3333333333333329E-2</v>
      </c>
      <c r="E2" s="48" t="s">
        <v>243</v>
      </c>
      <c r="F2" s="10">
        <v>12.5</v>
      </c>
      <c r="G2" s="10">
        <v>11.7</v>
      </c>
      <c r="H2" s="10">
        <v>12.9</v>
      </c>
      <c r="I2" s="10">
        <v>12.7</v>
      </c>
      <c r="J2" s="10">
        <v>12.2</v>
      </c>
      <c r="K2" s="10">
        <v>12.1</v>
      </c>
      <c r="L2" s="10">
        <v>11.7</v>
      </c>
      <c r="M2" s="10">
        <v>11.2</v>
      </c>
      <c r="N2" s="10">
        <v>11.2</v>
      </c>
      <c r="O2" s="10">
        <v>11.8</v>
      </c>
      <c r="P2" s="22">
        <f t="shared" ref="P2:P3" si="0">SUM(F2:H2)</f>
        <v>37.1</v>
      </c>
      <c r="Q2" s="22">
        <f t="shared" ref="Q2:Q3" si="1">SUM(I2:L2)</f>
        <v>48.7</v>
      </c>
      <c r="R2" s="22">
        <f t="shared" ref="R2:R3" si="2">SUM(M2:O2)</f>
        <v>34.200000000000003</v>
      </c>
      <c r="S2" s="23">
        <f t="shared" ref="S2:S3" si="3">SUM(F2:J2)</f>
        <v>62</v>
      </c>
      <c r="T2" s="23">
        <f>SUM(K2:O2)</f>
        <v>58</v>
      </c>
      <c r="U2" s="11" t="s">
        <v>202</v>
      </c>
      <c r="V2" s="11" t="s">
        <v>216</v>
      </c>
      <c r="W2" s="49" t="s">
        <v>244</v>
      </c>
      <c r="X2" s="13"/>
      <c r="Y2" s="13" t="s">
        <v>245</v>
      </c>
      <c r="Z2" s="13" t="s">
        <v>156</v>
      </c>
      <c r="AA2" s="12">
        <v>9.8000000000000007</v>
      </c>
      <c r="AB2" s="12">
        <v>11.2</v>
      </c>
      <c r="AC2" s="12">
        <v>9.6999999999999993</v>
      </c>
      <c r="AD2" s="11" t="s">
        <v>156</v>
      </c>
      <c r="AE2" s="12">
        <v>0.5</v>
      </c>
      <c r="AF2" s="12">
        <v>-0.7</v>
      </c>
      <c r="AG2" s="12">
        <v>1.5</v>
      </c>
      <c r="AH2" s="12">
        <v>-1.7</v>
      </c>
      <c r="AI2" s="12"/>
      <c r="AJ2" s="11" t="s">
        <v>309</v>
      </c>
      <c r="AK2" s="11" t="s">
        <v>303</v>
      </c>
      <c r="AL2" s="11" t="s">
        <v>157</v>
      </c>
      <c r="AM2" s="8"/>
      <c r="AN2" s="8" t="s">
        <v>246</v>
      </c>
      <c r="AO2" s="29" t="s">
        <v>312</v>
      </c>
    </row>
    <row r="3" spans="1:41" s="5" customFormat="1">
      <c r="A3" s="6">
        <v>44605</v>
      </c>
      <c r="B3" s="7" t="s">
        <v>162</v>
      </c>
      <c r="C3" s="8" t="s">
        <v>198</v>
      </c>
      <c r="D3" s="9">
        <v>8.3437499999999998E-2</v>
      </c>
      <c r="E3" s="8" t="s">
        <v>275</v>
      </c>
      <c r="F3" s="10">
        <v>12.9</v>
      </c>
      <c r="G3" s="10">
        <v>12</v>
      </c>
      <c r="H3" s="10">
        <v>12.7</v>
      </c>
      <c r="I3" s="10">
        <v>12.5</v>
      </c>
      <c r="J3" s="10">
        <v>12.3</v>
      </c>
      <c r="K3" s="10">
        <v>12.1</v>
      </c>
      <c r="L3" s="10">
        <v>11.9</v>
      </c>
      <c r="M3" s="10">
        <v>11.5</v>
      </c>
      <c r="N3" s="10">
        <v>11.2</v>
      </c>
      <c r="O3" s="10">
        <v>11.8</v>
      </c>
      <c r="P3" s="22">
        <f t="shared" si="0"/>
        <v>37.599999999999994</v>
      </c>
      <c r="Q3" s="22">
        <f t="shared" si="1"/>
        <v>48.8</v>
      </c>
      <c r="R3" s="22">
        <f t="shared" si="2"/>
        <v>34.5</v>
      </c>
      <c r="S3" s="23">
        <f t="shared" si="3"/>
        <v>62.399999999999991</v>
      </c>
      <c r="T3" s="23">
        <f>SUM(K3:O3)</f>
        <v>58.5</v>
      </c>
      <c r="U3" s="11" t="s">
        <v>210</v>
      </c>
      <c r="V3" s="11" t="s">
        <v>241</v>
      </c>
      <c r="W3" s="13" t="s">
        <v>217</v>
      </c>
      <c r="X3" s="13" t="s">
        <v>276</v>
      </c>
      <c r="Y3" s="13" t="s">
        <v>217</v>
      </c>
      <c r="Z3" s="13" t="s">
        <v>156</v>
      </c>
      <c r="AA3" s="12">
        <v>8.9</v>
      </c>
      <c r="AB3" s="12">
        <v>10.4</v>
      </c>
      <c r="AC3" s="12">
        <v>9.9</v>
      </c>
      <c r="AD3" s="11" t="s">
        <v>156</v>
      </c>
      <c r="AE3" s="12">
        <v>-1.1000000000000001</v>
      </c>
      <c r="AF3" s="12">
        <v>-0.8</v>
      </c>
      <c r="AG3" s="12">
        <v>-0.4</v>
      </c>
      <c r="AH3" s="12">
        <v>-1.5</v>
      </c>
      <c r="AI3" s="12"/>
      <c r="AJ3" s="11" t="s">
        <v>306</v>
      </c>
      <c r="AK3" s="11" t="s">
        <v>305</v>
      </c>
      <c r="AL3" s="11" t="s">
        <v>159</v>
      </c>
      <c r="AM3" s="8"/>
      <c r="AN3" s="8" t="s">
        <v>324</v>
      </c>
      <c r="AO3" s="29" t="s">
        <v>325</v>
      </c>
    </row>
  </sheetData>
  <autoFilter ref="A1:AN2" xr:uid="{00000000-0009-0000-0000-000005000000}"/>
  <dataConsolidate/>
  <phoneticPr fontId="12"/>
  <conditionalFormatting sqref="AJ2:AK2">
    <cfRule type="containsText" dxfId="209" priority="826" operator="containsText" text="E">
      <formula>NOT(ISERROR(SEARCH("E",AJ2)))</formula>
    </cfRule>
    <cfRule type="containsText" dxfId="208" priority="827" operator="containsText" text="B">
      <formula>NOT(ISERROR(SEARCH("B",AJ2)))</formula>
    </cfRule>
    <cfRule type="containsText" dxfId="207" priority="828" operator="containsText" text="A">
      <formula>NOT(ISERROR(SEARCH("A",AJ2)))</formula>
    </cfRule>
  </conditionalFormatting>
  <conditionalFormatting sqref="AL2">
    <cfRule type="containsText" dxfId="206" priority="823" operator="containsText" text="E">
      <formula>NOT(ISERROR(SEARCH("E",AL2)))</formula>
    </cfRule>
    <cfRule type="containsText" dxfId="205" priority="824" operator="containsText" text="B">
      <formula>NOT(ISERROR(SEARCH("B",AL2)))</formula>
    </cfRule>
    <cfRule type="containsText" dxfId="204" priority="825" operator="containsText" text="A">
      <formula>NOT(ISERROR(SEARCH("A",AL2)))</formula>
    </cfRule>
  </conditionalFormatting>
  <conditionalFormatting sqref="AM2">
    <cfRule type="containsText" dxfId="203" priority="451" operator="containsText" text="E">
      <formula>NOT(ISERROR(SEARCH("E",AM2)))</formula>
    </cfRule>
    <cfRule type="containsText" dxfId="202" priority="452" operator="containsText" text="B">
      <formula>NOT(ISERROR(SEARCH("B",AM2)))</formula>
    </cfRule>
    <cfRule type="containsText" dxfId="201" priority="453" operator="containsText" text="A">
      <formula>NOT(ISERROR(SEARCH("A",AM2)))</formula>
    </cfRule>
  </conditionalFormatting>
  <conditionalFormatting sqref="F2:O2">
    <cfRule type="colorScale" priority="1503">
      <colorScale>
        <cfvo type="min"/>
        <cfvo type="percentile" val="50"/>
        <cfvo type="max"/>
        <color rgb="FFF8696B"/>
        <color rgb="FFFFEB84"/>
        <color rgb="FF63BE7B"/>
      </colorScale>
    </cfRule>
  </conditionalFormatting>
  <conditionalFormatting sqref="AJ3:AK3">
    <cfRule type="containsText" dxfId="200" priority="309" operator="containsText" text="E">
      <formula>NOT(ISERROR(SEARCH("E",AJ3)))</formula>
    </cfRule>
    <cfRule type="containsText" dxfId="199" priority="310" operator="containsText" text="B">
      <formula>NOT(ISERROR(SEARCH("B",AJ3)))</formula>
    </cfRule>
    <cfRule type="containsText" dxfId="198" priority="311" operator="containsText" text="A">
      <formula>NOT(ISERROR(SEARCH("A",AJ3)))</formula>
    </cfRule>
  </conditionalFormatting>
  <conditionalFormatting sqref="AL3">
    <cfRule type="containsText" dxfId="197" priority="306" operator="containsText" text="E">
      <formula>NOT(ISERROR(SEARCH("E",AL3)))</formula>
    </cfRule>
    <cfRule type="containsText" dxfId="196" priority="307" operator="containsText" text="B">
      <formula>NOT(ISERROR(SEARCH("B",AL3)))</formula>
    </cfRule>
    <cfRule type="containsText" dxfId="195" priority="308" operator="containsText" text="A">
      <formula>NOT(ISERROR(SEARCH("A",AL3)))</formula>
    </cfRule>
  </conditionalFormatting>
  <conditionalFormatting sqref="AM3">
    <cfRule type="containsText" dxfId="194" priority="303" operator="containsText" text="E">
      <formula>NOT(ISERROR(SEARCH("E",AM3)))</formula>
    </cfRule>
    <cfRule type="containsText" dxfId="193" priority="304" operator="containsText" text="B">
      <formula>NOT(ISERROR(SEARCH("B",AM3)))</formula>
    </cfRule>
    <cfRule type="containsText" dxfId="192" priority="305" operator="containsText" text="A">
      <formula>NOT(ISERROR(SEARCH("A",AM3)))</formula>
    </cfRule>
  </conditionalFormatting>
  <conditionalFormatting sqref="F3:O3">
    <cfRule type="colorScale" priority="1537">
      <colorScale>
        <cfvo type="min"/>
        <cfvo type="percentile" val="50"/>
        <cfvo type="max"/>
        <color rgb="FFF8696B"/>
        <color rgb="FFFFEB84"/>
        <color rgb="FF63BE7B"/>
      </colorScale>
    </cfRule>
  </conditionalFormatting>
  <conditionalFormatting sqref="AD2">
    <cfRule type="containsText" dxfId="191" priority="7" operator="containsText" text="D">
      <formula>NOT(ISERROR(SEARCH("D",AD2)))</formula>
    </cfRule>
    <cfRule type="containsText" dxfId="190" priority="8" operator="containsText" text="S">
      <formula>NOT(ISERROR(SEARCH("S",AD2)))</formula>
    </cfRule>
    <cfRule type="containsText" dxfId="189" priority="9" operator="containsText" text="F">
      <formula>NOT(ISERROR(SEARCH("F",AD2)))</formula>
    </cfRule>
    <cfRule type="containsText" dxfId="188" priority="10" operator="containsText" text="E">
      <formula>NOT(ISERROR(SEARCH("E",AD2)))</formula>
    </cfRule>
    <cfRule type="containsText" dxfId="187" priority="11" operator="containsText" text="B">
      <formula>NOT(ISERROR(SEARCH("B",AD2)))</formula>
    </cfRule>
    <cfRule type="containsText" dxfId="186" priority="12" operator="containsText" text="A">
      <formula>NOT(ISERROR(SEARCH("A",AD2)))</formula>
    </cfRule>
  </conditionalFormatting>
  <conditionalFormatting sqref="AD3">
    <cfRule type="containsText" dxfId="185" priority="1" operator="containsText" text="D">
      <formula>NOT(ISERROR(SEARCH("D",AD3)))</formula>
    </cfRule>
    <cfRule type="containsText" dxfId="184" priority="2" operator="containsText" text="S">
      <formula>NOT(ISERROR(SEARCH("S",AD3)))</formula>
    </cfRule>
    <cfRule type="containsText" dxfId="183" priority="3" operator="containsText" text="F">
      <formula>NOT(ISERROR(SEARCH("F",AD3)))</formula>
    </cfRule>
    <cfRule type="containsText" dxfId="182" priority="4" operator="containsText" text="E">
      <formula>NOT(ISERROR(SEARCH("E",AD3)))</formula>
    </cfRule>
    <cfRule type="containsText" dxfId="181" priority="5" operator="containsText" text="B">
      <formula>NOT(ISERROR(SEARCH("B",AD3)))</formula>
    </cfRule>
    <cfRule type="containsText" dxfId="180" priority="6" operator="containsText" text="A">
      <formula>NOT(ISERROR(SEARCH("A",AD3)))</formula>
    </cfRule>
  </conditionalFormatting>
  <dataValidations count="1">
    <dataValidation type="list" allowBlank="1" showInputMessage="1" showErrorMessage="1" sqref="AM2:AM3" xr:uid="{00000000-0002-0000-0500-000000000000}">
      <formula1>"強風,外差し,イン先行,タフ"</formula1>
    </dataValidation>
  </dataValidations>
  <pageMargins left="0.7" right="0.7" top="0.75" bottom="0.75" header="0.3" footer="0.3"/>
  <pageSetup paperSize="9" orientation="portrait" horizontalDpi="4294967292" verticalDpi="4294967292"/>
  <ignoredErrors>
    <ignoredError sqref="P2:S2 P3:S3 T2:T3"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P9"/>
  <sheetViews>
    <sheetView zoomScaleNormal="100" workbookViewId="0">
      <pane xSplit="5" ySplit="1" topLeftCell="M2" activePane="bottomRight" state="frozen"/>
      <selection activeCell="E18" sqref="E18"/>
      <selection pane="topRight" activeCell="E18" sqref="E18"/>
      <selection pane="bottomLeft" activeCell="E18" sqref="E18"/>
      <selection pane="bottomRight" activeCell="U2" sqref="U2"/>
    </sheetView>
  </sheetViews>
  <sheetFormatPr baseColWidth="10" defaultColWidth="8.83203125" defaultRowHeight="15"/>
  <cols>
    <col min="1" max="1" width="10" bestFit="1" customWidth="1"/>
    <col min="2" max="2" width="8.1640625" customWidth="1"/>
    <col min="5" max="5" width="18.33203125" customWidth="1"/>
    <col min="24" max="26" width="16.6640625" customWidth="1"/>
    <col min="27" max="27" width="5.83203125" customWidth="1"/>
    <col min="33" max="33" width="5.33203125" customWidth="1"/>
    <col min="36" max="36" width="8.83203125" hidden="1" customWidth="1"/>
    <col min="41" max="42" width="150.83203125" customWidth="1"/>
  </cols>
  <sheetData>
    <row r="1" spans="1:42" s="5" customFormat="1">
      <c r="A1" s="1" t="s">
        <v>41</v>
      </c>
      <c r="B1" s="1" t="s">
        <v>42</v>
      </c>
      <c r="C1" s="1" t="s">
        <v>43</v>
      </c>
      <c r="D1" s="1" t="s">
        <v>44</v>
      </c>
      <c r="E1" s="1" t="s">
        <v>45</v>
      </c>
      <c r="F1" s="1" t="s">
        <v>61</v>
      </c>
      <c r="G1" s="1" t="s">
        <v>62</v>
      </c>
      <c r="H1" s="1" t="s">
        <v>63</v>
      </c>
      <c r="I1" s="1" t="s">
        <v>64</v>
      </c>
      <c r="J1" s="1" t="s">
        <v>65</v>
      </c>
      <c r="K1" s="1" t="s">
        <v>66</v>
      </c>
      <c r="L1" s="1" t="s">
        <v>67</v>
      </c>
      <c r="M1" s="1" t="s">
        <v>68</v>
      </c>
      <c r="N1" s="1" t="s">
        <v>71</v>
      </c>
      <c r="O1" s="1" t="s">
        <v>73</v>
      </c>
      <c r="P1" s="1" t="s">
        <v>74</v>
      </c>
      <c r="Q1" s="1" t="s">
        <v>46</v>
      </c>
      <c r="R1" s="1" t="s">
        <v>75</v>
      </c>
      <c r="S1" s="1" t="s">
        <v>47</v>
      </c>
      <c r="T1" s="1" t="s">
        <v>48</v>
      </c>
      <c r="U1" s="1" t="s">
        <v>176</v>
      </c>
      <c r="V1" s="2" t="s">
        <v>49</v>
      </c>
      <c r="W1" s="2" t="s">
        <v>50</v>
      </c>
      <c r="X1" s="3" t="s">
        <v>51</v>
      </c>
      <c r="Y1" s="3" t="s">
        <v>52</v>
      </c>
      <c r="Z1" s="3" t="s">
        <v>53</v>
      </c>
      <c r="AA1" s="3" t="s">
        <v>111</v>
      </c>
      <c r="AB1" s="4" t="s">
        <v>152</v>
      </c>
      <c r="AC1" s="4" t="s">
        <v>153</v>
      </c>
      <c r="AD1" s="4" t="s">
        <v>175</v>
      </c>
      <c r="AE1" s="4" t="s">
        <v>179</v>
      </c>
      <c r="AF1" s="4" t="s">
        <v>9</v>
      </c>
      <c r="AG1" s="4" t="s">
        <v>100</v>
      </c>
      <c r="AH1" s="4" t="s">
        <v>10</v>
      </c>
      <c r="AI1" s="4" t="s">
        <v>11</v>
      </c>
      <c r="AJ1" s="4"/>
      <c r="AK1" s="4" t="s">
        <v>12</v>
      </c>
      <c r="AL1" s="4" t="s">
        <v>13</v>
      </c>
      <c r="AM1" s="4" t="s">
        <v>54</v>
      </c>
      <c r="AN1" s="4" t="s">
        <v>55</v>
      </c>
      <c r="AO1" s="14" t="s">
        <v>70</v>
      </c>
      <c r="AP1" s="14" t="s">
        <v>154</v>
      </c>
    </row>
    <row r="2" spans="1:42" s="5" customFormat="1">
      <c r="A2" s="6">
        <v>44605</v>
      </c>
      <c r="B2" s="7" t="s">
        <v>171</v>
      </c>
      <c r="C2" s="8" t="s">
        <v>287</v>
      </c>
      <c r="D2" s="9">
        <v>9.1076388888888901E-2</v>
      </c>
      <c r="E2" s="32" t="s">
        <v>286</v>
      </c>
      <c r="F2" s="10">
        <v>12.7</v>
      </c>
      <c r="G2" s="10">
        <v>11.3</v>
      </c>
      <c r="H2" s="10">
        <v>12</v>
      </c>
      <c r="I2" s="10">
        <v>12.9</v>
      </c>
      <c r="J2" s="10">
        <v>12.8</v>
      </c>
      <c r="K2" s="10">
        <v>12.7</v>
      </c>
      <c r="L2" s="10">
        <v>11.6</v>
      </c>
      <c r="M2" s="10">
        <v>11.4</v>
      </c>
      <c r="N2" s="10">
        <v>11.4</v>
      </c>
      <c r="O2" s="10">
        <v>11</v>
      </c>
      <c r="P2" s="10">
        <v>12.1</v>
      </c>
      <c r="Q2" s="22">
        <f t="shared" ref="Q2" si="0">SUM(F2:H2)</f>
        <v>36</v>
      </c>
      <c r="R2" s="22">
        <f t="shared" ref="R2" si="1">SUM(I2:M2)</f>
        <v>61.400000000000006</v>
      </c>
      <c r="S2" s="22">
        <f t="shared" ref="S2" si="2">SUM(N2:P2)</f>
        <v>34.5</v>
      </c>
      <c r="T2" s="23">
        <f t="shared" ref="T2" si="3">SUM(F2:J2)</f>
        <v>61.7</v>
      </c>
      <c r="U2" s="23">
        <f>SUM(L2:P2)</f>
        <v>57.5</v>
      </c>
      <c r="V2" s="11" t="s">
        <v>234</v>
      </c>
      <c r="W2" s="11" t="s">
        <v>255</v>
      </c>
      <c r="X2" s="13" t="s">
        <v>257</v>
      </c>
      <c r="Y2" s="13" t="s">
        <v>256</v>
      </c>
      <c r="Z2" s="13" t="s">
        <v>288</v>
      </c>
      <c r="AA2" s="13" t="s">
        <v>151</v>
      </c>
      <c r="AB2" s="12">
        <v>8.9</v>
      </c>
      <c r="AC2" s="12">
        <v>10.4</v>
      </c>
      <c r="AD2" s="12">
        <v>9.9</v>
      </c>
      <c r="AE2" s="11" t="s">
        <v>173</v>
      </c>
      <c r="AF2" s="12" t="s">
        <v>304</v>
      </c>
      <c r="AG2" s="12">
        <v>-0.6</v>
      </c>
      <c r="AH2" s="12">
        <v>0.6</v>
      </c>
      <c r="AI2" s="12">
        <v>-1.2</v>
      </c>
      <c r="AJ2" s="12"/>
      <c r="AK2" s="11" t="s">
        <v>303</v>
      </c>
      <c r="AL2" s="11" t="s">
        <v>305</v>
      </c>
      <c r="AM2" s="11" t="s">
        <v>158</v>
      </c>
      <c r="AN2" s="8"/>
      <c r="AO2" s="8"/>
      <c r="AP2" s="29"/>
    </row>
    <row r="4" spans="1:42">
      <c r="F4" s="36"/>
      <c r="G4" s="36"/>
      <c r="H4" s="36"/>
      <c r="I4" s="36"/>
      <c r="J4" s="36"/>
      <c r="K4" s="36"/>
      <c r="L4" s="36"/>
      <c r="M4" s="36"/>
      <c r="N4" s="36"/>
      <c r="O4" s="36"/>
      <c r="P4" s="36"/>
      <c r="Q4" s="37"/>
      <c r="R4" s="37"/>
      <c r="S4" s="37"/>
      <c r="T4" s="37"/>
      <c r="U4" s="37"/>
    </row>
    <row r="5" spans="1:42">
      <c r="F5" s="26"/>
      <c r="G5" s="26"/>
      <c r="H5" s="26"/>
      <c r="I5" s="26"/>
      <c r="J5" s="26"/>
      <c r="K5" s="26"/>
      <c r="L5" s="26"/>
      <c r="M5" s="26"/>
      <c r="N5" s="26"/>
      <c r="O5" s="26"/>
      <c r="P5" s="26"/>
      <c r="Q5" s="26"/>
      <c r="R5" s="26"/>
      <c r="S5" s="26"/>
      <c r="T5" s="26"/>
      <c r="U5" s="26"/>
    </row>
    <row r="6" spans="1:42">
      <c r="F6" s="26"/>
      <c r="G6" s="26"/>
      <c r="H6" s="26"/>
      <c r="I6" s="26"/>
      <c r="J6" s="26"/>
      <c r="K6" s="26"/>
      <c r="L6" s="26"/>
      <c r="M6" s="26"/>
      <c r="N6" s="26"/>
      <c r="O6" s="26"/>
      <c r="P6" s="26"/>
      <c r="Q6" s="26"/>
      <c r="R6" s="26"/>
      <c r="S6" s="26"/>
      <c r="T6" s="26"/>
      <c r="U6" s="26"/>
    </row>
    <row r="7" spans="1:42">
      <c r="F7" s="26"/>
      <c r="G7" s="26"/>
      <c r="H7" s="26"/>
      <c r="I7" s="26"/>
      <c r="J7" s="26"/>
      <c r="K7" s="26"/>
      <c r="L7" s="26"/>
      <c r="M7" s="26"/>
      <c r="N7" s="26"/>
      <c r="O7" s="26"/>
      <c r="P7" s="26"/>
      <c r="Q7" s="26"/>
      <c r="R7" s="26"/>
      <c r="S7" s="26"/>
      <c r="T7" s="26"/>
      <c r="U7" s="26"/>
    </row>
    <row r="8" spans="1:42">
      <c r="F8" s="26"/>
      <c r="G8" s="26"/>
      <c r="H8" s="26"/>
      <c r="I8" s="26"/>
      <c r="J8" s="26"/>
      <c r="K8" s="26"/>
      <c r="L8" s="26"/>
      <c r="M8" s="26"/>
      <c r="N8" s="26"/>
      <c r="O8" s="26"/>
      <c r="P8" s="26"/>
      <c r="Q8" s="26"/>
      <c r="R8" s="26"/>
      <c r="S8" s="26"/>
      <c r="T8" s="26"/>
      <c r="U8" s="26"/>
    </row>
    <row r="9" spans="1:42">
      <c r="F9" s="26"/>
      <c r="G9" s="26"/>
      <c r="H9" s="26"/>
      <c r="I9" s="26"/>
      <c r="J9" s="26"/>
      <c r="K9" s="26"/>
      <c r="L9" s="26"/>
      <c r="M9" s="26"/>
      <c r="N9" s="26"/>
      <c r="O9" s="26"/>
      <c r="P9" s="26"/>
      <c r="Q9" s="26"/>
      <c r="R9" s="26"/>
      <c r="S9" s="26"/>
      <c r="T9" s="26"/>
      <c r="U9" s="26"/>
    </row>
  </sheetData>
  <autoFilter ref="A1:AO2" xr:uid="{00000000-0009-0000-0000-000006000000}"/>
  <phoneticPr fontId="3"/>
  <conditionalFormatting sqref="AK2:AL2">
    <cfRule type="containsText" dxfId="179" priority="356" operator="containsText" text="E">
      <formula>NOT(ISERROR(SEARCH("E",AK2)))</formula>
    </cfRule>
    <cfRule type="containsText" dxfId="178" priority="357" operator="containsText" text="B">
      <formula>NOT(ISERROR(SEARCH("B",AK2)))</formula>
    </cfRule>
    <cfRule type="containsText" dxfId="177" priority="358" operator="containsText" text="A">
      <formula>NOT(ISERROR(SEARCH("A",AK2)))</formula>
    </cfRule>
  </conditionalFormatting>
  <conditionalFormatting sqref="AM2:AN2">
    <cfRule type="containsText" dxfId="176" priority="353" operator="containsText" text="E">
      <formula>NOT(ISERROR(SEARCH("E",AM2)))</formula>
    </cfRule>
    <cfRule type="containsText" dxfId="175" priority="354" operator="containsText" text="B">
      <formula>NOT(ISERROR(SEARCH("B",AM2)))</formula>
    </cfRule>
    <cfRule type="containsText" dxfId="174" priority="355" operator="containsText" text="A">
      <formula>NOT(ISERROR(SEARCH("A",AM2)))</formula>
    </cfRule>
  </conditionalFormatting>
  <conditionalFormatting sqref="AN2">
    <cfRule type="containsText" dxfId="173" priority="164" operator="containsText" text="E">
      <formula>NOT(ISERROR(SEARCH("E",AN2)))</formula>
    </cfRule>
    <cfRule type="containsText" dxfId="172" priority="165" operator="containsText" text="B">
      <formula>NOT(ISERROR(SEARCH("B",AN2)))</formula>
    </cfRule>
    <cfRule type="containsText" dxfId="171" priority="166" operator="containsText" text="A">
      <formula>NOT(ISERROR(SEARCH("A",AN2)))</formula>
    </cfRule>
  </conditionalFormatting>
  <conditionalFormatting sqref="F4:P4">
    <cfRule type="colorScale" priority="14">
      <colorScale>
        <cfvo type="min"/>
        <cfvo type="percentile" val="50"/>
        <cfvo type="max"/>
        <color rgb="FFF8696B"/>
        <color rgb="FFFFEB84"/>
        <color rgb="FF63BE7B"/>
      </colorScale>
    </cfRule>
  </conditionalFormatting>
  <conditionalFormatting sqref="AE2">
    <cfRule type="containsText" dxfId="170" priority="8" operator="containsText" text="D">
      <formula>NOT(ISERROR(SEARCH("D",AE2)))</formula>
    </cfRule>
    <cfRule type="containsText" dxfId="169" priority="9" operator="containsText" text="S">
      <formula>NOT(ISERROR(SEARCH("S",AE2)))</formula>
    </cfRule>
    <cfRule type="containsText" dxfId="168" priority="10" operator="containsText" text="F">
      <formula>NOT(ISERROR(SEARCH("F",AE2)))</formula>
    </cfRule>
    <cfRule type="containsText" dxfId="167" priority="11" operator="containsText" text="E">
      <formula>NOT(ISERROR(SEARCH("E",AE2)))</formula>
    </cfRule>
    <cfRule type="containsText" dxfId="166" priority="12" operator="containsText" text="B">
      <formula>NOT(ISERROR(SEARCH("B",AE2)))</formula>
    </cfRule>
    <cfRule type="containsText" dxfId="165" priority="13" operator="containsText" text="A">
      <formula>NOT(ISERROR(SEARCH("A",AE2)))</formula>
    </cfRule>
  </conditionalFormatting>
  <conditionalFormatting sqref="F2:P2">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N2" xr:uid="{00000000-0002-0000-0600-000000000000}">
      <formula1>"強風,外差し,イン先行,タフ"</formula1>
    </dataValidation>
  </dataValidations>
  <pageMargins left="0.7" right="0.7" top="0.75" bottom="0.75" header="0.3" footer="0.3"/>
  <pageSetup paperSize="9" orientation="portrait" horizontalDpi="4294967292" verticalDpi="4294967292"/>
  <ignoredErrors>
    <ignoredError sqref="Q2:U2"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Q2"/>
  <sheetViews>
    <sheetView workbookViewId="0">
      <pane xSplit="5" ySplit="1" topLeftCell="W2" activePane="bottomRight" state="frozen"/>
      <selection activeCell="E24" sqref="E24"/>
      <selection pane="topRight" activeCell="E24" sqref="E24"/>
      <selection pane="bottomLeft" activeCell="E24" sqref="E24"/>
      <selection pane="bottomRight" activeCell="AQ17" sqref="AQ17"/>
    </sheetView>
  </sheetViews>
  <sheetFormatPr baseColWidth="10" defaultColWidth="8.83203125" defaultRowHeight="15"/>
  <cols>
    <col min="1" max="1" width="10" bestFit="1" customWidth="1"/>
    <col min="2" max="2" width="8.1640625" customWidth="1"/>
    <col min="5" max="5" width="18.33203125" customWidth="1"/>
    <col min="25" max="27" width="16.6640625" customWidth="1"/>
    <col min="28" max="28" width="5.33203125" customWidth="1"/>
    <col min="34" max="34" width="5.33203125" customWidth="1"/>
    <col min="37" max="37" width="8.83203125" hidden="1" customWidth="1"/>
    <col min="42" max="43" width="150.83203125" customWidth="1"/>
  </cols>
  <sheetData>
    <row r="1" spans="1:43" s="5" customFormat="1">
      <c r="A1" s="1" t="s">
        <v>41</v>
      </c>
      <c r="B1" s="1" t="s">
        <v>112</v>
      </c>
      <c r="C1" s="1" t="s">
        <v>43</v>
      </c>
      <c r="D1" s="1" t="s">
        <v>113</v>
      </c>
      <c r="E1" s="1" t="s">
        <v>45</v>
      </c>
      <c r="F1" s="1" t="s">
        <v>114</v>
      </c>
      <c r="G1" s="1" t="s">
        <v>115</v>
      </c>
      <c r="H1" s="1" t="s">
        <v>116</v>
      </c>
      <c r="I1" s="1" t="s">
        <v>117</v>
      </c>
      <c r="J1" s="1" t="s">
        <v>118</v>
      </c>
      <c r="K1" s="1" t="s">
        <v>119</v>
      </c>
      <c r="L1" s="1" t="s">
        <v>120</v>
      </c>
      <c r="M1" s="1" t="s">
        <v>121</v>
      </c>
      <c r="N1" s="1" t="s">
        <v>122</v>
      </c>
      <c r="O1" s="1" t="s">
        <v>123</v>
      </c>
      <c r="P1" s="1" t="s">
        <v>124</v>
      </c>
      <c r="Q1" s="1" t="s">
        <v>125</v>
      </c>
      <c r="R1" s="1" t="s">
        <v>46</v>
      </c>
      <c r="S1" s="1" t="s">
        <v>126</v>
      </c>
      <c r="T1" s="1" t="s">
        <v>47</v>
      </c>
      <c r="U1" s="1" t="s">
        <v>48</v>
      </c>
      <c r="V1" s="1" t="s">
        <v>176</v>
      </c>
      <c r="W1" s="2" t="s">
        <v>127</v>
      </c>
      <c r="X1" s="2" t="s">
        <v>50</v>
      </c>
      <c r="Y1" s="3" t="s">
        <v>51</v>
      </c>
      <c r="Z1" s="3" t="s">
        <v>52</v>
      </c>
      <c r="AA1" s="3" t="s">
        <v>53</v>
      </c>
      <c r="AB1" s="3" t="s">
        <v>130</v>
      </c>
      <c r="AC1" s="4" t="s">
        <v>152</v>
      </c>
      <c r="AD1" s="4" t="s">
        <v>153</v>
      </c>
      <c r="AE1" s="4" t="s">
        <v>174</v>
      </c>
      <c r="AF1" s="4" t="s">
        <v>179</v>
      </c>
      <c r="AG1" s="4" t="s">
        <v>9</v>
      </c>
      <c r="AH1" s="4" t="s">
        <v>91</v>
      </c>
      <c r="AI1" s="4" t="s">
        <v>10</v>
      </c>
      <c r="AJ1" s="4" t="s">
        <v>11</v>
      </c>
      <c r="AK1" s="4"/>
      <c r="AL1" s="4" t="s">
        <v>12</v>
      </c>
      <c r="AM1" s="4" t="s">
        <v>13</v>
      </c>
      <c r="AN1" s="4" t="s">
        <v>54</v>
      </c>
      <c r="AO1" s="4" t="s">
        <v>128</v>
      </c>
      <c r="AP1" s="1" t="s">
        <v>129</v>
      </c>
      <c r="AQ1" s="14" t="s">
        <v>154</v>
      </c>
    </row>
    <row r="2" spans="1:43" s="5" customFormat="1">
      <c r="A2" s="6">
        <v>44611</v>
      </c>
      <c r="B2" s="7" t="s">
        <v>162</v>
      </c>
      <c r="C2" s="8" t="s">
        <v>198</v>
      </c>
      <c r="D2" s="9">
        <v>0.10280092592592593</v>
      </c>
      <c r="E2" s="32" t="s">
        <v>365</v>
      </c>
      <c r="F2" s="10">
        <v>12.7</v>
      </c>
      <c r="G2" s="10">
        <v>11.1</v>
      </c>
      <c r="H2" s="10">
        <v>12.9</v>
      </c>
      <c r="I2" s="10">
        <v>13.1</v>
      </c>
      <c r="J2" s="10">
        <v>13.2</v>
      </c>
      <c r="K2" s="10">
        <v>13.3</v>
      </c>
      <c r="L2" s="10">
        <v>13</v>
      </c>
      <c r="M2" s="10">
        <v>12.5</v>
      </c>
      <c r="N2" s="10">
        <v>12</v>
      </c>
      <c r="O2" s="10">
        <v>11.5</v>
      </c>
      <c r="P2" s="10">
        <v>11.2</v>
      </c>
      <c r="Q2" s="10">
        <v>11.7</v>
      </c>
      <c r="R2" s="22">
        <f t="shared" ref="R2" si="0">SUM(F2:H2)</f>
        <v>36.699999999999996</v>
      </c>
      <c r="S2" s="22">
        <f t="shared" ref="S2" si="1">SUM(I2:N2)</f>
        <v>77.099999999999994</v>
      </c>
      <c r="T2" s="22">
        <f t="shared" ref="T2" si="2">SUM(O2:Q2)</f>
        <v>34.4</v>
      </c>
      <c r="U2" s="23">
        <f t="shared" ref="U2" si="3">SUM(F2:J2)</f>
        <v>63</v>
      </c>
      <c r="V2" s="23">
        <f>SUM(M2:Q2)</f>
        <v>58.900000000000006</v>
      </c>
      <c r="W2" s="11" t="s">
        <v>202</v>
      </c>
      <c r="X2" s="11" t="s">
        <v>216</v>
      </c>
      <c r="Y2" s="13" t="s">
        <v>276</v>
      </c>
      <c r="Z2" s="13" t="s">
        <v>345</v>
      </c>
      <c r="AA2" s="13" t="s">
        <v>212</v>
      </c>
      <c r="AB2" s="11" t="s">
        <v>156</v>
      </c>
      <c r="AC2" s="12">
        <v>9.6</v>
      </c>
      <c r="AD2" s="12">
        <v>11.1</v>
      </c>
      <c r="AE2" s="12">
        <v>9.5</v>
      </c>
      <c r="AF2" s="11" t="s">
        <v>156</v>
      </c>
      <c r="AG2" s="12">
        <v>-0.3</v>
      </c>
      <c r="AH2" s="12">
        <v>-1.1000000000000001</v>
      </c>
      <c r="AI2" s="12">
        <v>0.3</v>
      </c>
      <c r="AJ2" s="12">
        <v>-1.7</v>
      </c>
      <c r="AK2" s="12"/>
      <c r="AL2" s="11" t="s">
        <v>305</v>
      </c>
      <c r="AM2" s="11" t="s">
        <v>305</v>
      </c>
      <c r="AN2" s="11" t="s">
        <v>157</v>
      </c>
      <c r="AO2" s="8"/>
      <c r="AP2" s="8" t="s">
        <v>364</v>
      </c>
      <c r="AQ2" s="29" t="s">
        <v>424</v>
      </c>
    </row>
  </sheetData>
  <autoFilter ref="A1:AP2" xr:uid="{00000000-0009-0000-0000-000007000000}"/>
  <phoneticPr fontId="12"/>
  <conditionalFormatting sqref="AL2:AM2">
    <cfRule type="containsText" dxfId="164" priority="493" operator="containsText" text="E">
      <formula>NOT(ISERROR(SEARCH("E",AL2)))</formula>
    </cfRule>
    <cfRule type="containsText" dxfId="163" priority="494" operator="containsText" text="B">
      <formula>NOT(ISERROR(SEARCH("B",AL2)))</formula>
    </cfRule>
    <cfRule type="containsText" dxfId="162" priority="495" operator="containsText" text="A">
      <formula>NOT(ISERROR(SEARCH("A",AL2)))</formula>
    </cfRule>
  </conditionalFormatting>
  <conditionalFormatting sqref="AN2">
    <cfRule type="containsText" dxfId="161" priority="490" operator="containsText" text="E">
      <formula>NOT(ISERROR(SEARCH("E",AN2)))</formula>
    </cfRule>
    <cfRule type="containsText" dxfId="160" priority="491" operator="containsText" text="B">
      <formula>NOT(ISERROR(SEARCH("B",AN2)))</formula>
    </cfRule>
    <cfRule type="containsText" dxfId="159" priority="492" operator="containsText" text="A">
      <formula>NOT(ISERROR(SEARCH("A",AN2)))</formula>
    </cfRule>
  </conditionalFormatting>
  <conditionalFormatting sqref="F2:Q2">
    <cfRule type="colorScale" priority="282">
      <colorScale>
        <cfvo type="min"/>
        <cfvo type="percentile" val="50"/>
        <cfvo type="max"/>
        <color rgb="FFF8696B"/>
        <color rgb="FFFFEB84"/>
        <color rgb="FF63BE7B"/>
      </colorScale>
    </cfRule>
  </conditionalFormatting>
  <conditionalFormatting sqref="F2:Q2">
    <cfRule type="colorScale" priority="281">
      <colorScale>
        <cfvo type="min"/>
        <cfvo type="percentile" val="50"/>
        <cfvo type="max"/>
        <color rgb="FFF8696B"/>
        <color rgb="FFFFEB84"/>
        <color rgb="FF63BE7B"/>
      </colorScale>
    </cfRule>
  </conditionalFormatting>
  <conditionalFormatting sqref="AO2">
    <cfRule type="containsText" dxfId="158" priority="236" operator="containsText" text="E">
      <formula>NOT(ISERROR(SEARCH("E",AO2)))</formula>
    </cfRule>
    <cfRule type="containsText" dxfId="157" priority="237" operator="containsText" text="B">
      <formula>NOT(ISERROR(SEARCH("B",AO2)))</formula>
    </cfRule>
    <cfRule type="containsText" dxfId="156" priority="238" operator="containsText" text="A">
      <formula>NOT(ISERROR(SEARCH("A",AO2)))</formula>
    </cfRule>
  </conditionalFormatting>
  <conditionalFormatting sqref="AF2">
    <cfRule type="containsText" dxfId="155" priority="1" operator="containsText" text="D">
      <formula>NOT(ISERROR(SEARCH("D",AF2)))</formula>
    </cfRule>
    <cfRule type="containsText" dxfId="154" priority="2" operator="containsText" text="S">
      <formula>NOT(ISERROR(SEARCH("S",AF2)))</formula>
    </cfRule>
    <cfRule type="containsText" dxfId="153" priority="3" operator="containsText" text="F">
      <formula>NOT(ISERROR(SEARCH("F",AF2)))</formula>
    </cfRule>
    <cfRule type="containsText" dxfId="152" priority="4" operator="containsText" text="E">
      <formula>NOT(ISERROR(SEARCH("E",AF2)))</formula>
    </cfRule>
    <cfRule type="containsText" dxfId="151" priority="5" operator="containsText" text="B">
      <formula>NOT(ISERROR(SEARCH("B",AF2)))</formula>
    </cfRule>
    <cfRule type="containsText" dxfId="150" priority="6" operator="containsText" text="A">
      <formula>NOT(ISERROR(SEARCH("A",AF2)))</formula>
    </cfRule>
  </conditionalFormatting>
  <dataValidations count="1">
    <dataValidation type="list" allowBlank="1" showInputMessage="1" showErrorMessage="1" sqref="AO2" xr:uid="{00000000-0002-0000-0700-000000000000}">
      <formula1>"強風,外差し,イン先行,タフ"</formula1>
    </dataValidation>
  </dataValidations>
  <pageMargins left="0.7" right="0.7" top="0.75" bottom="0.75" header="0.3" footer="0.3"/>
  <pageSetup paperSize="9" orientation="portrait" horizontalDpi="4294967292" verticalDpi="4294967292"/>
  <ignoredErrors>
    <ignoredError sqref="R2:V2"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R2"/>
  <sheetViews>
    <sheetView workbookViewId="0">
      <pane xSplit="5" ySplit="1" topLeftCell="AN2" activePane="bottomRight" state="frozen"/>
      <selection activeCell="E24" sqref="E24"/>
      <selection pane="topRight" activeCell="E24" sqref="E24"/>
      <selection pane="bottomLeft" activeCell="E24" sqref="E24"/>
      <selection pane="bottomRight" activeCell="AF1" sqref="AF1:AG1048576"/>
    </sheetView>
  </sheetViews>
  <sheetFormatPr baseColWidth="10" defaultColWidth="8.83203125" defaultRowHeight="15"/>
  <cols>
    <col min="1" max="1" width="10" bestFit="1" customWidth="1"/>
    <col min="2" max="2" width="8.1640625" customWidth="1"/>
    <col min="5" max="5" width="18.33203125" customWidth="1"/>
    <col min="26" max="28" width="16.6640625" customWidth="1"/>
    <col min="29" max="29" width="5.33203125" customWidth="1"/>
    <col min="35" max="35" width="5.33203125" customWidth="1"/>
    <col min="38" max="38" width="8.83203125" hidden="1" customWidth="1"/>
    <col min="43" max="44" width="150.83203125" customWidth="1"/>
  </cols>
  <sheetData>
    <row r="1" spans="1:44" s="5" customFormat="1">
      <c r="A1" s="1" t="s">
        <v>41</v>
      </c>
      <c r="B1" s="1" t="s">
        <v>131</v>
      </c>
      <c r="C1" s="1" t="s">
        <v>43</v>
      </c>
      <c r="D1" s="1" t="s">
        <v>132</v>
      </c>
      <c r="E1" s="1" t="s">
        <v>45</v>
      </c>
      <c r="F1" s="1" t="s">
        <v>133</v>
      </c>
      <c r="G1" s="1" t="s">
        <v>134</v>
      </c>
      <c r="H1" s="1" t="s">
        <v>135</v>
      </c>
      <c r="I1" s="1" t="s">
        <v>136</v>
      </c>
      <c r="J1" s="1" t="s">
        <v>137</v>
      </c>
      <c r="K1" s="1" t="s">
        <v>138</v>
      </c>
      <c r="L1" s="1" t="s">
        <v>139</v>
      </c>
      <c r="M1" s="1" t="s">
        <v>140</v>
      </c>
      <c r="N1" s="1" t="s">
        <v>141</v>
      </c>
      <c r="O1" s="1" t="s">
        <v>142</v>
      </c>
      <c r="P1" s="1" t="s">
        <v>143</v>
      </c>
      <c r="Q1" s="1" t="s">
        <v>144</v>
      </c>
      <c r="R1" s="1" t="s">
        <v>145</v>
      </c>
      <c r="S1" s="1" t="s">
        <v>46</v>
      </c>
      <c r="T1" s="1" t="s">
        <v>146</v>
      </c>
      <c r="U1" s="1" t="s">
        <v>47</v>
      </c>
      <c r="V1" s="1" t="s">
        <v>48</v>
      </c>
      <c r="W1" s="1" t="s">
        <v>176</v>
      </c>
      <c r="X1" s="2" t="s">
        <v>147</v>
      </c>
      <c r="Y1" s="2" t="s">
        <v>50</v>
      </c>
      <c r="Z1" s="3" t="s">
        <v>51</v>
      </c>
      <c r="AA1" s="3" t="s">
        <v>52</v>
      </c>
      <c r="AB1" s="3" t="s">
        <v>53</v>
      </c>
      <c r="AC1" s="3" t="s">
        <v>148</v>
      </c>
      <c r="AD1" s="4" t="s">
        <v>152</v>
      </c>
      <c r="AE1" s="4" t="s">
        <v>153</v>
      </c>
      <c r="AF1" s="4" t="s">
        <v>174</v>
      </c>
      <c r="AG1" s="4" t="s">
        <v>179</v>
      </c>
      <c r="AH1" s="4" t="s">
        <v>9</v>
      </c>
      <c r="AI1" s="4" t="s">
        <v>91</v>
      </c>
      <c r="AJ1" s="4" t="s">
        <v>10</v>
      </c>
      <c r="AK1" s="4" t="s">
        <v>11</v>
      </c>
      <c r="AL1" s="4"/>
      <c r="AM1" s="4" t="s">
        <v>12</v>
      </c>
      <c r="AN1" s="4" t="s">
        <v>13</v>
      </c>
      <c r="AO1" s="4" t="s">
        <v>54</v>
      </c>
      <c r="AP1" s="4" t="s">
        <v>149</v>
      </c>
      <c r="AQ1" s="1" t="s">
        <v>150</v>
      </c>
      <c r="AR1" s="14" t="s">
        <v>154</v>
      </c>
    </row>
    <row r="2" spans="1:44" s="5" customFormat="1">
      <c r="A2" s="6"/>
      <c r="B2" s="7"/>
      <c r="C2" s="8"/>
      <c r="D2" s="9"/>
      <c r="E2" s="32"/>
      <c r="F2" s="24"/>
      <c r="G2" s="24"/>
      <c r="H2" s="24"/>
      <c r="I2" s="24"/>
      <c r="J2" s="24"/>
      <c r="K2" s="24"/>
      <c r="L2" s="24"/>
      <c r="M2" s="24"/>
      <c r="N2" s="24"/>
      <c r="O2" s="24"/>
      <c r="P2" s="24"/>
      <c r="Q2" s="24"/>
      <c r="R2" s="24"/>
      <c r="S2" s="22">
        <f>SUM(F2:H2)</f>
        <v>0</v>
      </c>
      <c r="T2" s="22">
        <f>SUM(I2:O2)</f>
        <v>0</v>
      </c>
      <c r="U2" s="22">
        <f>SUM(P2:R2)</f>
        <v>0</v>
      </c>
      <c r="V2" s="23">
        <f>SUM(F2:J2)</f>
        <v>0</v>
      </c>
      <c r="W2" s="23">
        <f>SUM(N2:R2)</f>
        <v>0</v>
      </c>
      <c r="X2" s="11"/>
      <c r="Y2" s="11"/>
      <c r="Z2" s="13"/>
      <c r="AA2" s="13"/>
      <c r="AB2" s="13"/>
      <c r="AC2" s="11" t="s">
        <v>157</v>
      </c>
      <c r="AD2" s="12"/>
      <c r="AE2" s="12"/>
      <c r="AF2" s="12"/>
      <c r="AG2" s="11"/>
      <c r="AH2" s="12"/>
      <c r="AI2" s="12"/>
      <c r="AJ2" s="12"/>
      <c r="AK2" s="12"/>
      <c r="AL2" s="12"/>
      <c r="AM2" s="11"/>
      <c r="AN2" s="11"/>
      <c r="AO2" s="11"/>
      <c r="AP2" s="8"/>
      <c r="AQ2" s="8"/>
      <c r="AR2" s="29"/>
    </row>
  </sheetData>
  <autoFilter ref="A1:AQ1" xr:uid="{00000000-0009-0000-0000-000008000000}"/>
  <phoneticPr fontId="12"/>
  <conditionalFormatting sqref="AM2:AO2">
    <cfRule type="containsText" dxfId="149" priority="104" operator="containsText" text="E">
      <formula>NOT(ISERROR(SEARCH("E",AM2)))</formula>
    </cfRule>
    <cfRule type="containsText" dxfId="148" priority="105" operator="containsText" text="B">
      <formula>NOT(ISERROR(SEARCH("B",AM2)))</formula>
    </cfRule>
    <cfRule type="containsText" dxfId="147" priority="106" operator="containsText" text="A">
      <formula>NOT(ISERROR(SEARCH("A",AM2)))</formula>
    </cfRule>
  </conditionalFormatting>
  <conditionalFormatting sqref="F2:R2">
    <cfRule type="colorScale" priority="88">
      <colorScale>
        <cfvo type="min"/>
        <cfvo type="percentile" val="50"/>
        <cfvo type="max"/>
        <color rgb="FFF8696B"/>
        <color rgb="FFFFEB84"/>
        <color rgb="FF63BE7B"/>
      </colorScale>
    </cfRule>
  </conditionalFormatting>
  <conditionalFormatting sqref="AP2">
    <cfRule type="containsText" dxfId="146" priority="21" operator="containsText" text="E">
      <formula>NOT(ISERROR(SEARCH("E",AP2)))</formula>
    </cfRule>
    <cfRule type="containsText" dxfId="145" priority="22" operator="containsText" text="B">
      <formula>NOT(ISERROR(SEARCH("B",AP2)))</formula>
    </cfRule>
    <cfRule type="containsText" dxfId="144" priority="23" operator="containsText" text="A">
      <formula>NOT(ISERROR(SEARCH("A",AP2)))</formula>
    </cfRule>
  </conditionalFormatting>
  <conditionalFormatting sqref="AG2">
    <cfRule type="containsText" dxfId="143" priority="1" operator="containsText" text="D">
      <formula>NOT(ISERROR(SEARCH("D",AG2)))</formula>
    </cfRule>
    <cfRule type="containsText" dxfId="142" priority="2" operator="containsText" text="S">
      <formula>NOT(ISERROR(SEARCH("S",AG2)))</formula>
    </cfRule>
    <cfRule type="containsText" dxfId="141" priority="3" operator="containsText" text="F">
      <formula>NOT(ISERROR(SEARCH("F",AG2)))</formula>
    </cfRule>
    <cfRule type="containsText" dxfId="140" priority="4" operator="containsText" text="E">
      <formula>NOT(ISERROR(SEARCH("E",AG2)))</formula>
    </cfRule>
    <cfRule type="containsText" dxfId="139" priority="5" operator="containsText" text="B">
      <formula>NOT(ISERROR(SEARCH("B",AG2)))</formula>
    </cfRule>
    <cfRule type="containsText" dxfId="138" priority="6" operator="containsText" text="A">
      <formula>NOT(ISERROR(SEARCH("A",AG2)))</formula>
    </cfRule>
  </conditionalFormatting>
  <dataValidations count="1">
    <dataValidation type="list" allowBlank="1" showInputMessage="1" showErrorMessage="1" sqref="AP2" xr:uid="{CA06B2CD-FFAC-F847-8A5F-DDA8F0144930}">
      <formula1>"強風,外差し,イン先行,タフ"</formula1>
    </dataValidation>
  </dataValidations>
  <pageMargins left="0.7" right="0.7" top="0.75" bottom="0.75" header="0.3" footer="0.3"/>
  <pageSetup paperSize="9" orientation="portrait" horizontalDpi="4294967292" verticalDpi="4294967292"/>
  <ignoredErrors>
    <ignoredError sqref="S2:V2"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14</vt:i4>
      </vt:variant>
    </vt:vector>
  </HeadingPairs>
  <TitlesOfParts>
    <vt:vector size="14" baseType="lpstr">
      <vt:lpstr>表の見方</vt:lpstr>
      <vt:lpstr>芝1200m</vt:lpstr>
      <vt:lpstr>芝1400m</vt:lpstr>
      <vt:lpstr>芝1600m</vt:lpstr>
      <vt:lpstr>芝1800m</vt:lpstr>
      <vt:lpstr>芝2000m</vt:lpstr>
      <vt:lpstr>芝2200m</vt:lpstr>
      <vt:lpstr>芝2400m</vt:lpstr>
      <vt:lpstr>芝2600m</vt:lpstr>
      <vt:lpstr>芝3000m</vt:lpstr>
      <vt:lpstr>ダ1200m</vt:lpstr>
      <vt:lpstr>ダ1400m</vt:lpstr>
      <vt:lpstr>ダ1800m</vt:lpstr>
      <vt:lpstr>ダ2000m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2019-03-30T04:08:48Z</cp:lastPrinted>
  <dcterms:created xsi:type="dcterms:W3CDTF">2016-01-01T05:14:51Z</dcterms:created>
  <dcterms:modified xsi:type="dcterms:W3CDTF">2022-02-24T06:39:57Z</dcterms:modified>
</cp:coreProperties>
</file>