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filterPrivacy="1" showInkAnnotation="0" codeName="ThisWorkbook" autoCompressPictures="0"/>
  <xr:revisionPtr revIDLastSave="0" documentId="13_ncr:1_{4E50E1CD-3382-5B47-A760-7AF263124FCF}" xr6:coauthVersionLast="45" xr6:coauthVersionMax="45" xr10:uidLastSave="{00000000-0000-0000-0000-000000000000}"/>
  <bookViews>
    <workbookView xWindow="920" yWindow="460" windowWidth="23920" windowHeight="12880" tabRatio="855" activeTab="1" xr2:uid="{00000000-000D-0000-FFFF-FFFF00000000}"/>
  </bookViews>
  <sheets>
    <sheet name="表の見方" sheetId="43" r:id="rId1"/>
    <sheet name="芝1200m" sheetId="31" r:id="rId2"/>
    <sheet name="芝1700m" sheetId="39" r:id="rId3"/>
    <sheet name="芝1800m" sheetId="36" r:id="rId4"/>
    <sheet name="芝2000m" sheetId="37" r:id="rId5"/>
    <sheet name="芝2600m" sheetId="38" r:id="rId6"/>
    <sheet name="ダ1000m" sheetId="29" r:id="rId7"/>
    <sheet name="ダ1700m" sheetId="11" r:id="rId8"/>
    <sheet name="ダ2400m" sheetId="41" r:id="rId9"/>
  </sheets>
  <definedNames>
    <definedName name="_xlnm._FilterDatabase" localSheetId="6" hidden="1">ダ1000m!$A$1:$AD$1</definedName>
    <definedName name="_xlnm._FilterDatabase" localSheetId="7" hidden="1">ダ1700m!$A$1:$AI$1</definedName>
    <definedName name="_xlnm._FilterDatabase" localSheetId="8" hidden="1">ダ2400m!$A$1:$AM$2</definedName>
    <definedName name="_xlnm._FilterDatabase" localSheetId="1" hidden="1">芝1200m!$A$1:$AH$7</definedName>
    <definedName name="_xlnm._FilterDatabase" localSheetId="2" hidden="1">芝1700m!$A$1:$AJ$2</definedName>
    <definedName name="_xlnm._FilterDatabase" localSheetId="3" hidden="1">芝1800m!$A$1:$AL$1</definedName>
    <definedName name="_xlnm._FilterDatabase" localSheetId="4" hidden="1">芝2000m!$A$1:$AM$1</definedName>
    <definedName name="_xlnm._FilterDatabase" localSheetId="5" hidden="1">芝2600m!$A$1:$AP$2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6" i="37" l="1"/>
  <c r="R16" i="37"/>
  <c r="Q16" i="37"/>
  <c r="P16" i="37"/>
  <c r="S15" i="37"/>
  <c r="R15" i="37"/>
  <c r="Q15" i="37"/>
  <c r="P15" i="37"/>
  <c r="S14" i="37"/>
  <c r="R14" i="37"/>
  <c r="Q14" i="37"/>
  <c r="P14" i="37"/>
  <c r="S13" i="37"/>
  <c r="R13" i="37"/>
  <c r="Q13" i="37"/>
  <c r="P13" i="37"/>
  <c r="R18" i="36"/>
  <c r="Q18" i="36"/>
  <c r="P18" i="36"/>
  <c r="O18" i="36"/>
  <c r="R17" i="36"/>
  <c r="Q17" i="36"/>
  <c r="P17" i="36"/>
  <c r="O17" i="36"/>
  <c r="R16" i="36"/>
  <c r="Q16" i="36"/>
  <c r="P16" i="36"/>
  <c r="O16" i="36"/>
  <c r="N29" i="31"/>
  <c r="M29" i="31"/>
  <c r="L29" i="31"/>
  <c r="N28" i="31"/>
  <c r="M28" i="31"/>
  <c r="L28" i="31"/>
  <c r="N27" i="31"/>
  <c r="M27" i="31"/>
  <c r="L27" i="31"/>
  <c r="N26" i="31"/>
  <c r="M26" i="31"/>
  <c r="L26" i="31"/>
  <c r="N25" i="31"/>
  <c r="M25" i="31"/>
  <c r="L25" i="31"/>
  <c r="N24" i="31"/>
  <c r="M24" i="31"/>
  <c r="L24" i="31"/>
  <c r="Q29" i="11"/>
  <c r="P29" i="11"/>
  <c r="O29" i="11"/>
  <c r="Q28" i="11"/>
  <c r="P28" i="11"/>
  <c r="O28" i="11"/>
  <c r="Q27" i="11"/>
  <c r="P27" i="11"/>
  <c r="O27" i="11"/>
  <c r="Q26" i="11"/>
  <c r="P26" i="11"/>
  <c r="O26" i="11"/>
  <c r="Q25" i="11"/>
  <c r="P25" i="11"/>
  <c r="O25" i="11"/>
  <c r="Q24" i="11"/>
  <c r="P24" i="11"/>
  <c r="O24" i="11"/>
  <c r="L12" i="29"/>
  <c r="K12" i="29"/>
  <c r="L11" i="29"/>
  <c r="K11" i="29"/>
  <c r="V6" i="38" l="1"/>
  <c r="U6" i="38"/>
  <c r="T6" i="38"/>
  <c r="S6" i="38"/>
  <c r="S12" i="37"/>
  <c r="R12" i="37"/>
  <c r="Q12" i="37"/>
  <c r="P12" i="37"/>
  <c r="S11" i="37"/>
  <c r="R11" i="37"/>
  <c r="Q11" i="37"/>
  <c r="P11" i="37"/>
  <c r="S10" i="37"/>
  <c r="R10" i="37"/>
  <c r="Q10" i="37"/>
  <c r="P10" i="37"/>
  <c r="R15" i="36"/>
  <c r="Q15" i="36"/>
  <c r="P15" i="36"/>
  <c r="O15" i="36"/>
  <c r="R14" i="36"/>
  <c r="Q14" i="36"/>
  <c r="P14" i="36"/>
  <c r="O14" i="36"/>
  <c r="R13" i="36"/>
  <c r="Q13" i="36"/>
  <c r="P13" i="36"/>
  <c r="O13" i="36"/>
  <c r="R12" i="36"/>
  <c r="Q12" i="36"/>
  <c r="P12" i="36"/>
  <c r="O12" i="36"/>
  <c r="N23" i="31"/>
  <c r="M23" i="31"/>
  <c r="L23" i="31"/>
  <c r="N22" i="31"/>
  <c r="M22" i="31"/>
  <c r="L22" i="31"/>
  <c r="N21" i="31"/>
  <c r="M21" i="31"/>
  <c r="L21" i="31"/>
  <c r="N20" i="31"/>
  <c r="M20" i="31"/>
  <c r="L20" i="31"/>
  <c r="N19" i="31"/>
  <c r="M19" i="31"/>
  <c r="L19" i="31"/>
  <c r="Q23" i="11"/>
  <c r="P23" i="11"/>
  <c r="O23" i="11"/>
  <c r="Q22" i="11"/>
  <c r="P22" i="11"/>
  <c r="O22" i="11"/>
  <c r="Q21" i="11"/>
  <c r="P21" i="11"/>
  <c r="O21" i="11"/>
  <c r="Q20" i="11"/>
  <c r="P20" i="11"/>
  <c r="O20" i="11"/>
  <c r="Q19" i="11"/>
  <c r="P19" i="11"/>
  <c r="O19" i="11"/>
  <c r="L10" i="29"/>
  <c r="K10" i="29"/>
  <c r="L9" i="29"/>
  <c r="K9" i="29"/>
  <c r="V5" i="38" l="1"/>
  <c r="U5" i="38"/>
  <c r="T5" i="38"/>
  <c r="S5" i="38"/>
  <c r="S9" i="37"/>
  <c r="R9" i="37"/>
  <c r="Q9" i="37"/>
  <c r="P9" i="37"/>
  <c r="S8" i="37"/>
  <c r="R8" i="37"/>
  <c r="Q8" i="37"/>
  <c r="P8" i="37"/>
  <c r="S7" i="37"/>
  <c r="R7" i="37"/>
  <c r="Q7" i="37"/>
  <c r="P7" i="37"/>
  <c r="R11" i="36"/>
  <c r="Q11" i="36"/>
  <c r="P11" i="36"/>
  <c r="O11" i="36"/>
  <c r="R10" i="36"/>
  <c r="Q10" i="36"/>
  <c r="P10" i="36"/>
  <c r="O10" i="36"/>
  <c r="N18" i="31"/>
  <c r="M18" i="31"/>
  <c r="L18" i="31"/>
  <c r="N17" i="31"/>
  <c r="M17" i="31"/>
  <c r="L17" i="31"/>
  <c r="N16" i="31"/>
  <c r="M16" i="31"/>
  <c r="L16" i="31"/>
  <c r="N15" i="31"/>
  <c r="M15" i="31"/>
  <c r="L15" i="31"/>
  <c r="N14" i="31"/>
  <c r="M14" i="31"/>
  <c r="L14" i="31"/>
  <c r="N13" i="31"/>
  <c r="M13" i="31"/>
  <c r="L13" i="31"/>
  <c r="N12" i="31"/>
  <c r="M12" i="31"/>
  <c r="L12" i="31"/>
  <c r="Q18" i="11"/>
  <c r="P18" i="11"/>
  <c r="O18" i="11"/>
  <c r="Q17" i="11"/>
  <c r="P17" i="11"/>
  <c r="O17" i="11"/>
  <c r="Q16" i="11"/>
  <c r="P16" i="11"/>
  <c r="O16" i="11"/>
  <c r="Q15" i="11"/>
  <c r="P15" i="11"/>
  <c r="O15" i="11"/>
  <c r="Q14" i="11"/>
  <c r="P14" i="11"/>
  <c r="O14" i="11"/>
  <c r="L8" i="29"/>
  <c r="K8" i="29"/>
  <c r="L7" i="29"/>
  <c r="K7" i="29"/>
  <c r="L6" i="29"/>
  <c r="K6" i="29"/>
  <c r="V4" i="38" l="1"/>
  <c r="U4" i="38"/>
  <c r="T4" i="38"/>
  <c r="S4" i="38"/>
  <c r="V3" i="38"/>
  <c r="U3" i="38"/>
  <c r="T3" i="38"/>
  <c r="S3" i="38"/>
  <c r="S6" i="37"/>
  <c r="R6" i="37"/>
  <c r="Q6" i="37"/>
  <c r="P6" i="37"/>
  <c r="S5" i="37"/>
  <c r="R5" i="37"/>
  <c r="Q5" i="37"/>
  <c r="P5" i="37"/>
  <c r="S4" i="37"/>
  <c r="R4" i="37"/>
  <c r="Q4" i="37"/>
  <c r="P4" i="37"/>
  <c r="R9" i="36"/>
  <c r="Q9" i="36"/>
  <c r="P9" i="36"/>
  <c r="O9" i="36"/>
  <c r="R8" i="36"/>
  <c r="Q8" i="36"/>
  <c r="P8" i="36"/>
  <c r="O8" i="36"/>
  <c r="R7" i="36"/>
  <c r="Q7" i="36"/>
  <c r="P7" i="36"/>
  <c r="O7" i="36"/>
  <c r="R6" i="36"/>
  <c r="Q6" i="36"/>
  <c r="P6" i="36"/>
  <c r="O6" i="36"/>
  <c r="N11" i="31"/>
  <c r="M11" i="31"/>
  <c r="L11" i="31"/>
  <c r="N10" i="31"/>
  <c r="M10" i="31"/>
  <c r="L10" i="31"/>
  <c r="N9" i="31"/>
  <c r="M9" i="31"/>
  <c r="L9" i="31"/>
  <c r="N8" i="31"/>
  <c r="M8" i="31"/>
  <c r="L8" i="31"/>
  <c r="Q13" i="11"/>
  <c r="P13" i="11"/>
  <c r="O13" i="11"/>
  <c r="Q12" i="11"/>
  <c r="P12" i="11"/>
  <c r="O12" i="11"/>
  <c r="Q11" i="11"/>
  <c r="P11" i="11"/>
  <c r="O11" i="11"/>
  <c r="Q10" i="11"/>
  <c r="P10" i="11"/>
  <c r="O10" i="11"/>
  <c r="Q9" i="11"/>
  <c r="P9" i="11"/>
  <c r="O9" i="11"/>
  <c r="Q8" i="11"/>
  <c r="P8" i="11"/>
  <c r="O8" i="11"/>
  <c r="L5" i="29"/>
  <c r="K5" i="29"/>
  <c r="L4" i="29"/>
  <c r="K4" i="29"/>
  <c r="L3" i="29" l="1"/>
  <c r="K3" i="29"/>
  <c r="R5" i="36" l="1"/>
  <c r="Q5" i="36"/>
  <c r="P5" i="36"/>
  <c r="O5" i="36"/>
  <c r="S3" i="37"/>
  <c r="R3" i="37"/>
  <c r="Q3" i="37"/>
  <c r="P3" i="37"/>
  <c r="S2" i="37"/>
  <c r="R2" i="37"/>
  <c r="Q2" i="37"/>
  <c r="P2" i="37"/>
  <c r="R4" i="36"/>
  <c r="Q4" i="36"/>
  <c r="P4" i="36"/>
  <c r="O4" i="36"/>
  <c r="R3" i="36"/>
  <c r="Q3" i="36"/>
  <c r="P3" i="36"/>
  <c r="O3" i="36"/>
  <c r="R2" i="36"/>
  <c r="Q2" i="36"/>
  <c r="P2" i="36"/>
  <c r="O2" i="36"/>
  <c r="N7" i="31"/>
  <c r="M7" i="31"/>
  <c r="L7" i="31"/>
  <c r="N6" i="31"/>
  <c r="M6" i="31"/>
  <c r="L6" i="31"/>
  <c r="N5" i="31"/>
  <c r="M5" i="31"/>
  <c r="L5" i="31"/>
  <c r="N4" i="31"/>
  <c r="M4" i="31"/>
  <c r="L4" i="31"/>
  <c r="N3" i="31"/>
  <c r="M3" i="31"/>
  <c r="L3" i="31"/>
  <c r="N2" i="31"/>
  <c r="M2" i="31"/>
  <c r="L2" i="31"/>
  <c r="Q7" i="11"/>
  <c r="P7" i="11"/>
  <c r="O7" i="11"/>
  <c r="Q6" i="11"/>
  <c r="P6" i="11"/>
  <c r="O6" i="11"/>
  <c r="Q5" i="11"/>
  <c r="P5" i="11"/>
  <c r="O5" i="11"/>
  <c r="Q4" i="11"/>
  <c r="P4" i="11"/>
  <c r="O4" i="11"/>
  <c r="Q3" i="11"/>
  <c r="P3" i="11"/>
  <c r="O3" i="11"/>
  <c r="Q2" i="11"/>
  <c r="P2" i="11"/>
  <c r="O2" i="11"/>
  <c r="L2" i="29"/>
  <c r="K2" i="29"/>
  <c r="U2" i="41"/>
  <c r="T2" i="41"/>
  <c r="S2" i="41"/>
  <c r="R2" i="41"/>
  <c r="Q2" i="39"/>
  <c r="P2" i="39"/>
  <c r="O2" i="39"/>
  <c r="U2" i="38"/>
  <c r="T2" i="38"/>
  <c r="V2" i="38"/>
  <c r="S2"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E5CE6133-7A35-7247-AC68-92184F413B65}">
      <text>
        <r>
          <rPr>
            <b/>
            <sz val="10"/>
            <color rgb="FF000000"/>
            <rFont val="ＭＳ Ｐゴシック"/>
            <family val="2"/>
            <charset val="128"/>
          </rPr>
          <t>牝馬限定レースの場合は背景色が薄赤色になります</t>
        </r>
      </text>
    </comment>
    <comment ref="X2" authorId="0" shapeId="0" xr:uid="{936E6DC4-C64A-B145-81CD-6405E2F86F12}">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Z2" authorId="0" shapeId="0" xr:uid="{09382692-E556-454D-BA4B-3A457A3161BC}">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A2" authorId="0" shapeId="0" xr:uid="{760BE261-0D78-5441-9C2E-846B08EDA1B8}">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<sst xmlns="http://schemas.openxmlformats.org/spreadsheetml/2006/main" count="2009" uniqueCount="634">
  <si>
    <t>日付</t>
    <rPh sb="0" eb="2">
      <t>ヒヅケ</t>
    </rPh>
    <phoneticPr fontId="2"/>
  </si>
  <si>
    <t>馬場</t>
    <rPh sb="0" eb="2">
      <t>ババ</t>
    </rPh>
    <phoneticPr fontId="2"/>
  </si>
  <si>
    <t>勝ち馬</t>
    <rPh sb="0" eb="1">
      <t>カ</t>
    </rPh>
    <rPh sb="2" eb="3">
      <t>ウマ</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</si>
  <si>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</si>
  <si>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</si>
  <si>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</si>
  <si>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</si>
  <si>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</si>
  <si>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</si>
  <si>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</si>
  <si>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</si>
  <si>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</si>
  <si>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</si>
  <si>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</si>
  <si>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</si>
  <si>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</si>
  <si>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</si>
  <si>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</si>
  <si>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</si>
  <si>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</si>
  <si>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</si>
  <si>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</si>
  <si>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</si>
  <si>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</si>
  <si>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</si>
  <si>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</si>
  <si>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</si>
  <si>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</si>
  <si>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</si>
  <si>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</si>
  <si>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</si>
  <si>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</si>
  <si>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</si>
  <si>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</si>
  <si>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</si>
  <si>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馬場</t>
    <rPh sb="0" eb="2">
      <t>ババ</t>
    </rPh>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</si>
  <si>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</si>
  <si>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</si>
  <si>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</si>
  <si>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</si>
  <si>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</si>
  <si>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</si>
  <si>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</si>
  <si>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</si>
  <si>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</si>
  <si>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</si>
  <si>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</si>
  <si>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</si>
  <si>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</si>
  <si>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中3F</t>
    <rPh sb="0" eb="1">
      <t>ナカ</t>
    </rPh>
    <phoneticPr fontId="1"/>
  </si>
  <si>
    <t>中4F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</si>
  <si>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</si>
  <si>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</si>
  <si>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</si>
  <si>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</si>
  <si>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</si>
  <si>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</si>
  <si>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</si>
  <si>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</si>
  <si>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</si>
  <si>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</si>
  <si>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</si>
  <si>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</si>
  <si>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</si>
  <si>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</si>
  <si>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使用コース</t>
    <rPh sb="0" eb="2">
      <t>シヨウ</t>
    </rPh>
    <phoneticPr fontId="1"/>
  </si>
  <si>
    <t>ペース補正</t>
    <rPh sb="3" eb="5">
      <t>ホセイ</t>
    </rPh>
    <phoneticPr fontId="1"/>
  </si>
  <si>
    <t>7F</t>
    <phoneticPr fontId="1"/>
  </si>
  <si>
    <t>ペ補</t>
    <rPh sb="1" eb="2">
      <t>ホセイ</t>
    </rPh>
    <phoneticPr fontId="1"/>
  </si>
  <si>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</si>
  <si>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</si>
  <si>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</si>
  <si>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</si>
  <si>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</si>
  <si>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</si>
  <si>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</si>
  <si>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</si>
  <si>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</si>
  <si>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</si>
  <si>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</si>
  <si>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</si>
  <si>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</si>
  <si>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</si>
  <si>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</si>
  <si>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</si>
  <si>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中6F</t>
    <rPh sb="0" eb="1">
      <t>ナカ</t>
    </rPh>
    <phoneticPr fontId="1"/>
  </si>
  <si>
    <t>ペース</t>
    <phoneticPr fontId="1"/>
  </si>
  <si>
    <t>バイアス</t>
    <phoneticPr fontId="1"/>
  </si>
  <si>
    <t>コメント</t>
    <phoneticPr fontId="1"/>
  </si>
  <si>
    <t>コース</t>
    <phoneticPr fontId="10"/>
  </si>
  <si>
    <t>12F</t>
    <phoneticPr fontId="10"/>
  </si>
  <si>
    <t>13F</t>
    <phoneticPr fontId="1"/>
  </si>
  <si>
    <t>中7F</t>
    <rPh sb="0" eb="1">
      <t>ナk</t>
    </rPh>
    <phoneticPr fontId="1"/>
  </si>
  <si>
    <t>下2F</t>
    <rPh sb="0" eb="1">
      <t>シタイ</t>
    </rPh>
    <phoneticPr fontId="1"/>
  </si>
  <si>
    <t>中3F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</si>
  <si>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</si>
  <si>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</si>
  <si>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</si>
  <si>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</si>
  <si>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</si>
  <si>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</si>
  <si>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</si>
  <si>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</si>
  <si>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</si>
  <si>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</si>
  <si>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</si>
  <si>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</si>
  <si>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</si>
  <si>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</si>
  <si>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ペース</t>
    <phoneticPr fontId="1"/>
  </si>
  <si>
    <t>バイアス</t>
    <phoneticPr fontId="1"/>
  </si>
  <si>
    <t>コメント</t>
    <phoneticPr fontId="1"/>
  </si>
  <si>
    <t>含水(ゴ)</t>
    <rPh sb="0" eb="2">
      <t>ガンス</t>
    </rPh>
    <phoneticPr fontId="10"/>
  </si>
  <si>
    <t>含水(4)</t>
    <rPh sb="0" eb="2">
      <t>ガンス</t>
    </rPh>
    <phoneticPr fontId="10"/>
  </si>
  <si>
    <t>レースクラス</t>
    <phoneticPr fontId="1"/>
  </si>
  <si>
    <t>ラップタイム</t>
    <phoneticPr fontId="1"/>
  </si>
  <si>
    <t>タイムレベル</t>
    <phoneticPr fontId="1"/>
  </si>
  <si>
    <t>メンバーレベル</t>
    <phoneticPr fontId="1"/>
  </si>
  <si>
    <t>勝ち馬メモ</t>
    <rPh sb="0" eb="1">
      <t>カ</t>
    </rPh>
    <rPh sb="2" eb="5">
      <t>ウm</t>
    </rPh>
    <phoneticPr fontId="1"/>
  </si>
  <si>
    <t>A</t>
    <phoneticPr fontId="10"/>
  </si>
  <si>
    <t>C</t>
    <phoneticPr fontId="10"/>
  </si>
  <si>
    <t>D</t>
    <phoneticPr fontId="10"/>
  </si>
  <si>
    <t>D</t>
    <phoneticPr fontId="1"/>
  </si>
  <si>
    <t>C</t>
    <phoneticPr fontId="1"/>
  </si>
  <si>
    <t>M</t>
    <phoneticPr fontId="10"/>
  </si>
  <si>
    <t>ロードカナロア</t>
    <phoneticPr fontId="10"/>
  </si>
  <si>
    <t>M</t>
    <phoneticPr fontId="1"/>
  </si>
  <si>
    <t>ヘニーヒューズ</t>
    <phoneticPr fontId="1"/>
  </si>
  <si>
    <t>H</t>
    <phoneticPr fontId="10"/>
  </si>
  <si>
    <t>ｽｳｪﾌﾟﾄｵｰｳﾞｧｰﾎﾞｰﾄﾞ</t>
    <phoneticPr fontId="10"/>
  </si>
  <si>
    <t>リアルインパクト</t>
    <phoneticPr fontId="10"/>
  </si>
  <si>
    <t>ハーツクライ</t>
    <phoneticPr fontId="10"/>
  </si>
  <si>
    <t>S</t>
    <phoneticPr fontId="10"/>
  </si>
  <si>
    <t>ブラックタイド</t>
    <phoneticPr fontId="1"/>
  </si>
  <si>
    <t>タートルボウル</t>
    <phoneticPr fontId="1"/>
  </si>
  <si>
    <t>メイショウボーラー</t>
    <phoneticPr fontId="10"/>
  </si>
  <si>
    <t>トーセンジョーダン</t>
    <phoneticPr fontId="1"/>
  </si>
  <si>
    <t>ステイゴールド</t>
    <phoneticPr fontId="10"/>
  </si>
  <si>
    <t>ロードカナロア</t>
    <phoneticPr fontId="1"/>
  </si>
  <si>
    <t>エイシンフラッシュ</t>
    <phoneticPr fontId="10"/>
  </si>
  <si>
    <t>キングズベスト</t>
    <phoneticPr fontId="10"/>
  </si>
  <si>
    <t>キングカメハメハ</t>
    <phoneticPr fontId="1"/>
  </si>
  <si>
    <t>バゴ</t>
    <phoneticPr fontId="10"/>
  </si>
  <si>
    <t>消耗</t>
    <rPh sb="0" eb="2">
      <t>ショウモウ</t>
    </rPh>
    <phoneticPr fontId="1"/>
  </si>
  <si>
    <t>良</t>
    <rPh sb="0" eb="1">
      <t>ヨイ</t>
    </rPh>
    <phoneticPr fontId="10"/>
  </si>
  <si>
    <t>消耗</t>
    <rPh sb="0" eb="1">
      <t>ショウモウ</t>
    </rPh>
    <phoneticPr fontId="10"/>
  </si>
  <si>
    <t>消耗</t>
    <rPh sb="0" eb="2">
      <t>ショウモウ</t>
    </rPh>
    <phoneticPr fontId="10"/>
  </si>
  <si>
    <t>エピファネイア</t>
    <phoneticPr fontId="10"/>
  </si>
  <si>
    <t>平坦</t>
    <rPh sb="0" eb="2">
      <t>ヘイタn</t>
    </rPh>
    <phoneticPr fontId="10"/>
  </si>
  <si>
    <t>アーデントリー</t>
    <phoneticPr fontId="10"/>
  </si>
  <si>
    <t>1勝</t>
    <rPh sb="1" eb="2">
      <t>ショウ</t>
    </rPh>
    <phoneticPr fontId="10"/>
  </si>
  <si>
    <t>未勝利</t>
    <rPh sb="0" eb="1">
      <t>ミショウリ</t>
    </rPh>
    <phoneticPr fontId="10"/>
  </si>
  <si>
    <t>未勝利</t>
    <rPh sb="0" eb="1">
      <t>ミショウリ</t>
    </rPh>
    <phoneticPr fontId="1"/>
  </si>
  <si>
    <t>未勝利</t>
    <rPh sb="0" eb="3">
      <t>ミショウリ</t>
    </rPh>
    <phoneticPr fontId="1"/>
  </si>
  <si>
    <t>2勝</t>
    <rPh sb="1" eb="2">
      <t>ショウ</t>
    </rPh>
    <phoneticPr fontId="1"/>
  </si>
  <si>
    <t>1勝</t>
    <rPh sb="1" eb="2">
      <t>ショウ</t>
    </rPh>
    <phoneticPr fontId="1"/>
  </si>
  <si>
    <t>2勝</t>
    <rPh sb="1" eb="2">
      <t>ショウ</t>
    </rPh>
    <phoneticPr fontId="10"/>
  </si>
  <si>
    <t>未勝利</t>
    <rPh sb="0" eb="3">
      <t>ミショウリ</t>
    </rPh>
    <phoneticPr fontId="10"/>
  </si>
  <si>
    <t>平坦</t>
    <rPh sb="0" eb="2">
      <t>ヘイタn</t>
    </rPh>
    <phoneticPr fontId="1"/>
  </si>
  <si>
    <t>ホワイトマズル</t>
    <phoneticPr fontId="1"/>
  </si>
  <si>
    <t>OP</t>
    <phoneticPr fontId="1"/>
  </si>
  <si>
    <t>3勝</t>
    <rPh sb="1" eb="2">
      <t>ショウ</t>
    </rPh>
    <phoneticPr fontId="10"/>
  </si>
  <si>
    <t>スピルバーグ</t>
    <phoneticPr fontId="10"/>
  </si>
  <si>
    <t>スパイツタウン</t>
    <phoneticPr fontId="10"/>
  </si>
  <si>
    <t>エイシンヒカリ</t>
    <phoneticPr fontId="10"/>
  </si>
  <si>
    <t>キンシャサノキセキ</t>
    <phoneticPr fontId="1"/>
  </si>
  <si>
    <t>馬場L</t>
    <rPh sb="0" eb="2">
      <t>ババ</t>
    </rPh>
    <phoneticPr fontId="10"/>
  </si>
  <si>
    <t>馬場L</t>
    <rPh sb="0" eb="2">
      <t>ババ</t>
    </rPh>
    <phoneticPr fontId="1"/>
  </si>
  <si>
    <t>3 1勝</t>
    <rPh sb="3" eb="4">
      <t>ショウ</t>
    </rPh>
    <phoneticPr fontId="1"/>
  </si>
  <si>
    <t>新馬</t>
    <rPh sb="0" eb="2">
      <t>シンバ</t>
    </rPh>
    <phoneticPr fontId="10"/>
  </si>
  <si>
    <t>クッション</t>
    <phoneticPr fontId="10"/>
  </si>
  <si>
    <t>独自馬場レベル</t>
    <rPh sb="0" eb="2">
      <t>ドクジ</t>
    </rPh>
    <rPh sb="2" eb="4">
      <t>b</t>
    </rPh>
    <phoneticPr fontId="10"/>
  </si>
  <si>
    <t>4コーナー含水率</t>
    <rPh sb="5" eb="8">
      <t>ガンスイ</t>
    </rPh>
    <phoneticPr fontId="10"/>
  </si>
  <si>
    <t>ゴール前含水率</t>
    <rPh sb="4" eb="7">
      <t>ガンスイ</t>
    </rPh>
    <phoneticPr fontId="10"/>
  </si>
  <si>
    <t>含水(4)</t>
    <rPh sb="0" eb="2">
      <t>ガンスイ</t>
    </rPh>
    <phoneticPr fontId="10"/>
  </si>
  <si>
    <t>含水(ゴ)</t>
    <rPh sb="0" eb="2">
      <t>ガンスイ</t>
    </rPh>
    <phoneticPr fontId="10"/>
  </si>
  <si>
    <t>キタノインディ</t>
    <phoneticPr fontId="1"/>
  </si>
  <si>
    <t>ボビーズキトゥン</t>
    <phoneticPr fontId="1"/>
  </si>
  <si>
    <t>スティクス</t>
    <phoneticPr fontId="10"/>
  </si>
  <si>
    <t>トーセンラー</t>
    <phoneticPr fontId="10"/>
  </si>
  <si>
    <t>ダノンシャーク</t>
    <phoneticPr fontId="10"/>
  </si>
  <si>
    <t>ゲンパチミーティア</t>
    <phoneticPr fontId="10"/>
  </si>
  <si>
    <t>バガン</t>
    <phoneticPr fontId="10"/>
  </si>
  <si>
    <t>デトロイトテソーロ</t>
    <phoneticPr fontId="10"/>
  </si>
  <si>
    <t>シユーニ</t>
    <phoneticPr fontId="10"/>
  </si>
  <si>
    <t>ファイナルマズル</t>
    <phoneticPr fontId="1"/>
  </si>
  <si>
    <t>イルーシヴゴールド</t>
    <phoneticPr fontId="10"/>
  </si>
  <si>
    <t>イン先行</t>
  </si>
  <si>
    <t>タマモティータイム</t>
    <phoneticPr fontId="10"/>
  </si>
  <si>
    <t>モズレジーナ</t>
    <phoneticPr fontId="1"/>
  </si>
  <si>
    <t>D</t>
  </si>
  <si>
    <t>B</t>
  </si>
  <si>
    <t>C</t>
  </si>
  <si>
    <t>カレンブラックヒル</t>
    <phoneticPr fontId="10"/>
  </si>
  <si>
    <t>消耗</t>
    <rPh sb="0" eb="1">
      <t>ショウモウ</t>
    </rPh>
    <phoneticPr fontId="1"/>
  </si>
  <si>
    <t>ウォーターアンク</t>
    <phoneticPr fontId="1"/>
  </si>
  <si>
    <t>稍重</t>
    <rPh sb="0" eb="2">
      <t>ヤヤオモ</t>
    </rPh>
    <phoneticPr fontId="1"/>
  </si>
  <si>
    <t>ナンヨーローズ</t>
    <phoneticPr fontId="10"/>
  </si>
  <si>
    <t>平坦</t>
    <rPh sb="0" eb="1">
      <t>ヘイタn</t>
    </rPh>
    <phoneticPr fontId="10"/>
  </si>
  <si>
    <t>クーファピーカブー</t>
    <phoneticPr fontId="10"/>
  </si>
  <si>
    <t>オルフェーヴル</t>
    <phoneticPr fontId="1"/>
  </si>
  <si>
    <t>スクリーンヒーロー</t>
    <phoneticPr fontId="1"/>
  </si>
  <si>
    <t>リオンディーズ</t>
    <phoneticPr fontId="1"/>
  </si>
  <si>
    <t>リオンディーズ</t>
    <phoneticPr fontId="10"/>
  </si>
  <si>
    <t>ワールドエース</t>
    <phoneticPr fontId="10"/>
  </si>
  <si>
    <t>オルフェーヴル</t>
    <phoneticPr fontId="10"/>
  </si>
  <si>
    <t>キズナ</t>
    <phoneticPr fontId="10"/>
  </si>
  <si>
    <t>バルドルブレイン</t>
    <phoneticPr fontId="10"/>
  </si>
  <si>
    <t>ドゥラメンテ</t>
    <phoneticPr fontId="10"/>
  </si>
  <si>
    <t>ジャスタウェイ</t>
    <phoneticPr fontId="10"/>
  </si>
  <si>
    <t>タイフォン</t>
    <phoneticPr fontId="10"/>
  </si>
  <si>
    <t>フェノーメノ</t>
    <phoneticPr fontId="10"/>
  </si>
  <si>
    <t>平坦</t>
    <rPh sb="0" eb="1">
      <t>ヘイタn</t>
    </rPh>
    <phoneticPr fontId="1"/>
  </si>
  <si>
    <t>ロードシュトローム</t>
    <phoneticPr fontId="1"/>
  </si>
  <si>
    <t>稍重</t>
    <rPh sb="0" eb="1">
      <t>ヤヤオモ</t>
    </rPh>
    <phoneticPr fontId="1"/>
  </si>
  <si>
    <t>マクフィ</t>
    <phoneticPr fontId="1"/>
  </si>
  <si>
    <t>モーリス</t>
    <phoneticPr fontId="1"/>
  </si>
  <si>
    <t>ハーランズハーツ</t>
    <phoneticPr fontId="10"/>
  </si>
  <si>
    <t>ブラックタイド</t>
    <phoneticPr fontId="10"/>
  </si>
  <si>
    <t>タートルボウル</t>
    <phoneticPr fontId="10"/>
  </si>
  <si>
    <t>ホーリーライン</t>
    <phoneticPr fontId="10"/>
  </si>
  <si>
    <t>ルーラーシップ</t>
    <phoneticPr fontId="10"/>
  </si>
  <si>
    <t>エヒト</t>
    <phoneticPr fontId="10"/>
  </si>
  <si>
    <t>ゴールドシップ</t>
    <phoneticPr fontId="10"/>
  </si>
  <si>
    <t>H</t>
    <phoneticPr fontId="1"/>
  </si>
  <si>
    <t>ソリストサンダー</t>
    <phoneticPr fontId="1"/>
  </si>
  <si>
    <t>トビーズコーナー</t>
    <phoneticPr fontId="1"/>
  </si>
  <si>
    <t>ネオユニヴァース</t>
    <phoneticPr fontId="1"/>
  </si>
  <si>
    <t>ワールドウインズ</t>
    <phoneticPr fontId="10"/>
  </si>
  <si>
    <t>キングカメハメハ</t>
    <phoneticPr fontId="10"/>
  </si>
  <si>
    <t>A</t>
  </si>
  <si>
    <t>先行タイプがズラリと揃っており競りあって速いペースに。最後は差し馬が上位を独占する展開になった。</t>
    <phoneticPr fontId="1"/>
  </si>
  <si>
    <t>ハイペースを好位追走から早めに抜け出す強い競馬。やはり重賞2着の実績はダテではなかった。ここに来て相当力をつけてきているんだろう。</t>
    <phoneticPr fontId="1"/>
  </si>
  <si>
    <t>前走は超ハイレベルだったラペルーズの1勝クラスで上位に走れていた。今回は途中で捲られながらも強い競馬。素質は相当に高いが小回りダート1700mはベストな感じ。</t>
    <phoneticPr fontId="1"/>
  </si>
  <si>
    <t>小倉芝は高速馬場だったが中距離戦は外を回しても届くような馬場。ここは距離を伸ばして外から早めに捲って行ったタイフォンが押し切り勝ち。</t>
    <phoneticPr fontId="10"/>
  </si>
  <si>
    <t>低レベル戦だったが３コーナーあたりから外を動いて捲り切ったようにスタミナはありそう。中距離はあっていましたし、スタミナ比べなら活躍の場があっても。</t>
    <phoneticPr fontId="10"/>
  </si>
  <si>
    <t>冬の芝とは思えないほどに開幕週の土曜の小倉芝は超のつく高速馬場。未勝利とは思えない時計が出たが、ここは単純にスティクスが強かったか。2着以下の指数は半信半疑。</t>
    <phoneticPr fontId="10"/>
  </si>
  <si>
    <t>芝替わりでまさしく一変。超高速馬場に恵まれた部分はあるが、それでもこの時計で走れるならばある程度は評価できるだろう。同型が多いレースでどうなるか。</t>
    <phoneticPr fontId="10"/>
  </si>
  <si>
    <t>冬の芝とは思えないほどに開幕週の土曜の小倉芝は超のつく高速馬場。もう1200mは前に行かないと話にならない感じで、このレースもデトロイトテソーロが逃げ切り勝ち。</t>
    <phoneticPr fontId="10"/>
  </si>
  <si>
    <t>モズスーパーフレア同様にスパイツタウン産駒のスピード型。こういう逃げる競馬ができれば強い。ただ、今回は超高速馬場に恵まれてはいる。</t>
    <phoneticPr fontId="10"/>
  </si>
  <si>
    <t>冬の芝とは思えないほどに開幕週の土曜の小倉芝は超のつく高速馬場。もう1200mは前に行かないと話にならない感じで、このレースもタマモティータイムが逃げ切り勝ち。</t>
    <phoneticPr fontId="10"/>
  </si>
  <si>
    <t>超高速馬場で内枠から逃げての勝利。この日の未勝利、1勝クラスの時計と比較しても評価は微妙。スピードはあるがそろそろ底が見えるかも。</t>
    <phoneticPr fontId="10"/>
  </si>
  <si>
    <t>小倉芝は高速馬場だったが中距離戦は外を回しても届くような馬場。高速馬場のハイペース戦で最後は差し馬が台頭する大混戦になり、アーデントリーが差し切って勝利。</t>
    <phoneticPr fontId="10"/>
  </si>
  <si>
    <t>上がりがかかる差し条件に強い馬。今回はハイペースで上がりがかかった上に低レベルな結果になったのが良かった。</t>
    <phoneticPr fontId="10"/>
  </si>
  <si>
    <t>小倉芝は高速馬場だったが中距離戦は外を回しても届くような馬場。速いペースで進んだが前に行った2頭が3着以下を突き放してワンツーという結果に。</t>
    <phoneticPr fontId="10"/>
  </si>
  <si>
    <t>タフな馬場は走れない馬で、今回は超高速馬場でラチ沿い好位を完璧に立ち回るというこれ以上ない競馬に。上のクラスでもこういう馬場ならという感じ。</t>
    <phoneticPr fontId="10"/>
  </si>
  <si>
    <t>低調なメンバーレベル。スピードの違いで先手を奪ったファイナルマズルがそのまま押し切って勝利となった。</t>
    <phoneticPr fontId="1"/>
  </si>
  <si>
    <t>前走に引き続いて逃げる競馬でパフォーマンスを上げてきた。逃げ戦法で明らかに良くなってきており、この競馬を続けた方が良さそうだ。</t>
    <phoneticPr fontId="1"/>
  </si>
  <si>
    <t>ロードシュトロームが逃げる展開。出遅れたイグナイターが捲ってきたが、直線では再び先頭に立っての圧勝となった。</t>
    <phoneticPr fontId="1"/>
  </si>
  <si>
    <t>小倉芝は高速馬場だったが中距離戦は外を回しても届くような馬場。そんな馬場への意識からかなり速いペースになり、差し馬が上位を独占するような結果に。</t>
    <phoneticPr fontId="10"/>
  </si>
  <si>
    <t>ステラヴェローチェと同じ父バゴ×母父ディープの配合。初戦よりもスタミナが活かせる展開になって前進。まだ成長途上な感じなので上でもやれそうな感じがします。</t>
    <phoneticPr fontId="10"/>
  </si>
  <si>
    <t>中盤ペースが緩まなかった結果、最後は差し馬が台頭する展開に。モズレジーナが勢いよく差し切って圧勝となった。</t>
    <phoneticPr fontId="1"/>
  </si>
  <si>
    <t>展開も向いてあっさりと差し切り勝ち。天下の矢作厩舎ですらいまだに適性がどこかわかっていない感じで試行錯誤中。素質はあると思うがどこがベストなんだろうか。</t>
    <phoneticPr fontId="1"/>
  </si>
  <si>
    <t>小倉芝は高速馬場だったが中距離戦は外を回しても届くような馬場。この週の馬場を考えれば速くない流れで進み、ワールドウインズが先行策から押し切って勝利。</t>
    <phoneticPr fontId="10"/>
  </si>
  <si>
    <t>展開に恵まれたとはいえ余裕の勝利。前走は苦手そうな瞬発戦にも対応していましたし、成長しているんだろう。成長あればオープンまですぐに行けそうな感じがします。</t>
    <phoneticPr fontId="10"/>
  </si>
  <si>
    <t>小倉芝は高速馬場だったが中距離戦は外を回しても届くような馬場。ここも道中ペースが速くなったことで上がりがかかり、ハーランズハーツの差しが決まった。</t>
    <phoneticPr fontId="10"/>
  </si>
  <si>
    <t>未勝利勝ちに引き続いて小倉コースで連勝。よほどこの舞台が得意な可能性はあり。今回は最内を立ち回る完璧な騎乗も目立った。</t>
    <phoneticPr fontId="10"/>
  </si>
  <si>
    <t>冬の芝とは思えないほどに開幕週の土曜の小倉芝は超のつく高速馬場。その馬場を考えると前半3F=33.7はスローと言っても良かった。決め手を活かしてホーリーラインが勝利。</t>
    <phoneticPr fontId="10"/>
  </si>
  <si>
    <t>出遅れたが内枠だったおかげで挽回できた。スプリント戦で脚を溜める競馬を覚えてきており、今回も展開は向いていないので上でやれていいかも。</t>
    <phoneticPr fontId="10"/>
  </si>
  <si>
    <t>馬体が増えているのを見ても復調していたか。めちゃくちゃなローテで調子を落としていなければとっくにこのクラスは勝てていた。素質はあるが今後も厩舎次第。</t>
    <phoneticPr fontId="10"/>
  </si>
  <si>
    <t>小倉芝は高速馬場だったが中距離戦は外を回しても届くような馬場。今の馬場ならこのペースでもスローだった感じで、最後は加速ラップで終わっている。</t>
    <phoneticPr fontId="10"/>
  </si>
  <si>
    <t>この条件らしくスピードタイプが揃っていた一戦。内枠好位からスムーズに末脚を伸ばすことができたクーファピーカブーが完勝。</t>
    <phoneticPr fontId="10"/>
  </si>
  <si>
    <t>未勝利時代もこの条件でだけ非常に強い競馬を見せていた。よほどのダート1000m巧者の可能性あり。この条件なら上のクラスでもやれそう。</t>
    <phoneticPr fontId="10"/>
  </si>
  <si>
    <t>---</t>
  </si>
  <si>
    <t>±0</t>
  </si>
  <si>
    <t>E</t>
  </si>
  <si>
    <t>○</t>
  </si>
  <si>
    <t>中盤部分だけが緩むレースラップに。最後は３頭が4着以下を突き放しての大接戦になり、キタノインディがギリギリ抜け出して勝利。</t>
    <phoneticPr fontId="1"/>
  </si>
  <si>
    <t>じわじわと伸びてくるタイプなのでこの条件があったか。時計も優秀だが1800mだと決め手の面で差が出そう。この条件がベストか。</t>
    <phoneticPr fontId="1"/>
  </si>
  <si>
    <t>指数抜けていたゲンパチミーティアがハナを奪う展開。もうこうなればゲンパチミーティアが圧勝となるのも当然か。</t>
    <phoneticPr fontId="10"/>
  </si>
  <si>
    <t>ハイレベルだったジャスパーゴールドの未勝利で上位ならここでは断然。鞍上コメントを見てもこの距離は短かったようで1200mの方が良さそうだ。</t>
    <phoneticPr fontId="10"/>
  </si>
  <si>
    <t>既走ダート馬のレベルが低く、かなり低レベルな結果に。この時計では全く評価できないんじゃないだろうか。</t>
    <phoneticPr fontId="1"/>
  </si>
  <si>
    <t>詰まり気味で最後も余裕あったがかなりの低レベル戦。スタートも遅かったですし普通のレベルのレースではスピード負けして終わりそうだが。</t>
    <phoneticPr fontId="1"/>
  </si>
  <si>
    <t>冬の芝とは思えないほどに開幕週の土曜の小倉芝は超のつく高速馬場。日曜になって時計レベルは落ち着いた感じで、ここはナンヨーローズの追い込みが決まった。</t>
    <phoneticPr fontId="10"/>
  </si>
  <si>
    <t>前走はナナコ騎手のロスだらけの騎乗だったが、今回は上手く脚を溜めての好騎乗。末脚は良さそうだが今回の時計をどう評価するかが難しい。</t>
    <phoneticPr fontId="10"/>
  </si>
  <si>
    <t>冬の芝とは思えないほどに開幕週の土曜の小倉芝は超のつく高速馬場。好位から競馬を進めたバルドルブレインが勝利となった。</t>
    <phoneticPr fontId="10"/>
  </si>
  <si>
    <t>大外枠から先行してなだれ込んで終わるかと思ったが、最後にエンジンがかかって差し切った。今回は全く力を出していないが子供っぽいので次走も真剣に走るかが鍵。</t>
    <phoneticPr fontId="10"/>
  </si>
  <si>
    <t>3勝</t>
    <rPh sb="1" eb="2">
      <t>ショウ</t>
    </rPh>
    <phoneticPr fontId="1"/>
  </si>
  <si>
    <t>3 1勝</t>
    <rPh sb="3" eb="4">
      <t>ショウ</t>
    </rPh>
    <phoneticPr fontId="10"/>
  </si>
  <si>
    <t>B</t>
    <phoneticPr fontId="10"/>
  </si>
  <si>
    <t>B</t>
    <phoneticPr fontId="1"/>
  </si>
  <si>
    <t>ドナキアーロ</t>
    <phoneticPr fontId="10"/>
  </si>
  <si>
    <t>ランスオブアース</t>
    <phoneticPr fontId="1"/>
  </si>
  <si>
    <t>重</t>
    <rPh sb="0" eb="1">
      <t>オモイ</t>
    </rPh>
    <phoneticPr fontId="1"/>
  </si>
  <si>
    <t>エピファネイア</t>
    <phoneticPr fontId="1"/>
  </si>
  <si>
    <t>ヴィクトワールピサ</t>
    <phoneticPr fontId="1"/>
  </si>
  <si>
    <t>エスケンデレヤ</t>
    <phoneticPr fontId="1"/>
  </si>
  <si>
    <t>トーホウバロン</t>
    <phoneticPr fontId="10"/>
  </si>
  <si>
    <t>稍重</t>
    <rPh sb="0" eb="2">
      <t>ヤヤオモ</t>
    </rPh>
    <phoneticPr fontId="10"/>
  </si>
  <si>
    <t>ジャングルポケット</t>
    <phoneticPr fontId="10"/>
  </si>
  <si>
    <t>モーリス</t>
    <phoneticPr fontId="10"/>
  </si>
  <si>
    <t>サウンドブライアン</t>
    <phoneticPr fontId="10"/>
  </si>
  <si>
    <t>重</t>
    <rPh sb="0" eb="1">
      <t>オモイ</t>
    </rPh>
    <phoneticPr fontId="10"/>
  </si>
  <si>
    <t>クリーンエコロジー</t>
    <phoneticPr fontId="10"/>
  </si>
  <si>
    <t>ﾏｼﾞｪｽﾃｨｯｸｳｫﾘｱｰ</t>
    <phoneticPr fontId="10"/>
  </si>
  <si>
    <t>マツリダゴッホ</t>
    <phoneticPr fontId="10"/>
  </si>
  <si>
    <t>ショウナンアイビー</t>
    <phoneticPr fontId="10"/>
  </si>
  <si>
    <t>トゥザワールド</t>
    <phoneticPr fontId="10"/>
  </si>
  <si>
    <t>ディープブリランテ</t>
    <phoneticPr fontId="10"/>
  </si>
  <si>
    <t>フランケル</t>
    <phoneticPr fontId="10"/>
  </si>
  <si>
    <t>A</t>
    <phoneticPr fontId="1"/>
  </si>
  <si>
    <t>ミモザゴール</t>
    <phoneticPr fontId="1"/>
  </si>
  <si>
    <t>ルーラーシップ</t>
    <phoneticPr fontId="1"/>
  </si>
  <si>
    <t>トランセンド</t>
    <phoneticPr fontId="1"/>
  </si>
  <si>
    <t>ﾏｼﾞｪｽﾃｨｯｸｳｫﾘｱｰ</t>
    <phoneticPr fontId="1"/>
  </si>
  <si>
    <t>小倉ダートは雨の影響でかなりの高速馬場に。ベスト条件が揃ったミモザゴールがスピードを活かして逃げ切った。</t>
    <phoneticPr fontId="1"/>
  </si>
  <si>
    <t>とにかく軽いダートでスピードを押し出してこその馬。小回りダート1700mの軽い馬場専用機なところがあるので、狙う条件をきっちりと見極めたい。</t>
    <phoneticPr fontId="1"/>
  </si>
  <si>
    <t>小倉ダートは雨の影響でかなりの高速馬場に。１番人気のサウンドブライアンがここでは能力違った感じで差し切り勝ち。</t>
    <phoneticPr fontId="10"/>
  </si>
  <si>
    <t>行きっぷりも悪くこの条件は忙しそうだった感じ。それでも直線に向いてからの脚色は抜けており能力が違った。1200mの方が良さそう。</t>
    <phoneticPr fontId="10"/>
  </si>
  <si>
    <t>ロジーナ</t>
    <phoneticPr fontId="10"/>
  </si>
  <si>
    <t>ベスビアナイト</t>
    <phoneticPr fontId="10"/>
  </si>
  <si>
    <t>ｲﾝｸﾞﾘｯｼｭﾁｬﾈﾙ</t>
    <phoneticPr fontId="10"/>
  </si>
  <si>
    <t>稍重</t>
    <rPh sb="0" eb="1">
      <t>ヤヤオモ</t>
    </rPh>
    <phoneticPr fontId="10"/>
  </si>
  <si>
    <t>ダノンレジェンド</t>
    <phoneticPr fontId="10"/>
  </si>
  <si>
    <t>クープドクール</t>
    <phoneticPr fontId="10"/>
  </si>
  <si>
    <t>メイショウハリオ</t>
    <phoneticPr fontId="1"/>
  </si>
  <si>
    <t>パイロ</t>
    <phoneticPr fontId="1"/>
  </si>
  <si>
    <t>スマートファルコン</t>
    <phoneticPr fontId="1"/>
  </si>
  <si>
    <t>エンパイアメーカー</t>
    <phoneticPr fontId="1"/>
  </si>
  <si>
    <t>瞬発</t>
    <rPh sb="0" eb="2">
      <t>シュンパテゥ</t>
    </rPh>
    <phoneticPr fontId="10"/>
  </si>
  <si>
    <t>ホウオウエクレール</t>
    <phoneticPr fontId="10"/>
  </si>
  <si>
    <t>ハービンジャー</t>
    <phoneticPr fontId="10"/>
  </si>
  <si>
    <t>不良</t>
    <rPh sb="0" eb="2">
      <t>フリョウ</t>
    </rPh>
    <phoneticPr fontId="1"/>
  </si>
  <si>
    <t>キゾク</t>
    <phoneticPr fontId="1"/>
  </si>
  <si>
    <t>トゥザワールド</t>
    <phoneticPr fontId="1"/>
  </si>
  <si>
    <t>キングズベスト</t>
    <phoneticPr fontId="1"/>
  </si>
  <si>
    <t>キュンストラー</t>
    <phoneticPr fontId="10"/>
  </si>
  <si>
    <t>ローズオブシャロン</t>
    <phoneticPr fontId="10"/>
  </si>
  <si>
    <t>不良</t>
    <rPh sb="0" eb="2">
      <t>フリョウ</t>
    </rPh>
    <phoneticPr fontId="10"/>
  </si>
  <si>
    <t>アイルハヴアナザー</t>
    <phoneticPr fontId="10"/>
  </si>
  <si>
    <t>スクリーンヒーロー</t>
    <phoneticPr fontId="10"/>
  </si>
  <si>
    <t>フォイアーロート</t>
    <phoneticPr fontId="10"/>
  </si>
  <si>
    <t>ルージュアリュール</t>
    <phoneticPr fontId="10"/>
  </si>
  <si>
    <t>セファーラジエル</t>
    <phoneticPr fontId="10"/>
  </si>
  <si>
    <t>タガノウィリアム</t>
    <phoneticPr fontId="1"/>
  </si>
  <si>
    <t>不良</t>
    <rPh sb="0" eb="1">
      <t>フリョウ</t>
    </rPh>
    <phoneticPr fontId="1"/>
  </si>
  <si>
    <t>キズナ</t>
    <phoneticPr fontId="1"/>
  </si>
  <si>
    <t>カレンブラックヒル</t>
    <phoneticPr fontId="1"/>
  </si>
  <si>
    <t>ダイワメジャー</t>
    <phoneticPr fontId="10"/>
  </si>
  <si>
    <t>グッドワード</t>
    <phoneticPr fontId="10"/>
  </si>
  <si>
    <t>クロフネ</t>
    <phoneticPr fontId="10"/>
  </si>
  <si>
    <t>キンシャサノキセキ</t>
    <phoneticPr fontId="10"/>
  </si>
  <si>
    <t>テオレーマ</t>
    <phoneticPr fontId="1"/>
  </si>
  <si>
    <t>メロディーレーン</t>
    <phoneticPr fontId="10"/>
  </si>
  <si>
    <t>ディープインパクト</t>
    <phoneticPr fontId="10"/>
  </si>
  <si>
    <t>ジャスタウェイ</t>
    <phoneticPr fontId="1"/>
  </si>
  <si>
    <t>SL</t>
  </si>
  <si>
    <t>グラウクスが逃げて前半3F=32.8のペースだったが渋った馬場ではさすがに速かったか。最後は差し馬が上位を独占する結果となった。</t>
    <phoneticPr fontId="10"/>
  </si>
  <si>
    <t>中央再転入で芝1200mで圧巻のパフォーマンス。特殊な馬場ではあったが、それにしても強い競馬。上のクラスでもこの条件なら通用するだろう。</t>
    <phoneticPr fontId="10"/>
  </si>
  <si>
    <t>前半スローだったが途中から黛騎手のポーラーサマーがかなり早いタイミングから仕掛けてのロンスパ戦に。展開が向いた差し勢が最後に台頭してきた。</t>
    <phoneticPr fontId="10"/>
  </si>
  <si>
    <t>前走は出遅れて完全に脚を余していた。良血で素質はあるがズブくて勝ち味に遅かったタイプ。スタミナを活かす競馬なら上のクラスでも通用するだろう。</t>
    <phoneticPr fontId="10"/>
  </si>
  <si>
    <t>シゲルセンムが逃げて前半3F=32.7のペースだったが渋った馬場ではさすがに速かったか。最後は差し馬が上位を独占する結果となった。</t>
    <phoneticPr fontId="10"/>
  </si>
  <si>
    <t>前走は出遅れて伸びないインを突く形。今回は馬場も展開も向いて突き抜けた。</t>
    <phoneticPr fontId="10"/>
  </si>
  <si>
    <t>途中からサトノゲイルが捲ったことで先行馬には厳しい展開に。最後は差し馬が上位を独占する結果となった。</t>
    <phoneticPr fontId="1"/>
  </si>
  <si>
    <t>西村騎手の完璧な捌きが光っての勝利。２戦連続で完璧な競馬になっていたので、上のクラスでここまで上手くは行くだろうか。</t>
    <phoneticPr fontId="1"/>
  </si>
  <si>
    <t>雨の影響を受けた馬場で極端にペースが緩まないスタミナ勝負に。絶好の条件が揃ったアイドル馬メロディーレーンが久々の勝利となった。</t>
    <phoneticPr fontId="10"/>
  </si>
  <si>
    <t>超小柄な馬体だがタフ馬場は大得意でとにかく上がりがかかる条件でこそ。今回は完璧な条件が揃っていた。こういうレースならオープンでもやれる馬だろう。</t>
    <phoneticPr fontId="10"/>
  </si>
  <si>
    <t>超高速馬場を考えれば極端に速いペースではなかったが、最後は差し馬が上位を独占。テオレーマが勢いよく差し切って勝利となった。</t>
    <phoneticPr fontId="1"/>
  </si>
  <si>
    <t>決め手を活かす競馬でここに来て本格化。末脚の質はオープンでも通用しそうで牝馬交流でも。次走は石坂厩舎の解散ヤリになりそうなので期待値が上がるかも。</t>
    <phoneticPr fontId="1"/>
  </si>
  <si>
    <t>かなり低調なメンバーレベル。今まで強い相手にキレ負けを繰り返していた感じのドナキアーロが完璧な競馬で差し切り勝ち。</t>
    <phoneticPr fontId="10"/>
  </si>
  <si>
    <t>世代限定のハイレベル戦で常にキレ負けしていただけで能力はあった馬。今回はかなり弱い相手に完璧な競馬での差し切り勝ちで、さすがに上のクラスではどうだろうか。</t>
    <phoneticPr fontId="10"/>
  </si>
  <si>
    <t>超高速馬場で内枠からタガノウィリアムがスッと逃げる展開。そのまま前に行った馬がなだれ込むようなレースになった。</t>
    <phoneticPr fontId="1"/>
  </si>
  <si>
    <t>クラス上位ではあったが前に行ってあと一歩というレース続き。今回は条件も枠も馬場も完璧にハマったか。上のクラスでも条件が向けば。</t>
    <phoneticPr fontId="1"/>
  </si>
  <si>
    <t>リーブルミノルが逃げて淀みない流れ。人気のセファーラジエルが好位から抜け出して勝利となった。</t>
    <phoneticPr fontId="10"/>
  </si>
  <si>
    <t>立ち回りが上手いので今回のような条件は合っていたか。跳びが大きくて馬場は合わなかったはず。上のクラスでも立ち回りの上手さを活かせれば。</t>
    <phoneticPr fontId="10"/>
  </si>
  <si>
    <t>雨の影響を多分に受けた馬場にしては速いペースだったか。最後は差し馬が上位を独占する結果となった。</t>
    <phoneticPr fontId="10"/>
  </si>
  <si>
    <t>毎回最速上がりは使えている馬。今回は馬場も展開もハマったかんじでの差し切り勝ち。上のクラスでも展開が向けば。</t>
    <phoneticPr fontId="10"/>
  </si>
  <si>
    <t>小倉芝は雨の影響を受けた馬場だったが、それでもこのレースはスローペースだったか。逃げたホウオウエクレールがそのまま押し切って勝利。</t>
    <phoneticPr fontId="10"/>
  </si>
  <si>
    <t>過去の好走は全てが小倉コース。この舞台で時計がかかるレースになってこそか。今回は馬場も展開も恵まれた感じはします。</t>
    <phoneticPr fontId="10"/>
  </si>
  <si>
    <t>小倉ダートは雨の影響を受けた超高速馬場。ここは先手を奪ったローズオブシャロンがそのまま逃げ切り勝ちとなった。</t>
    <phoneticPr fontId="10"/>
  </si>
  <si>
    <t>過去の戦績を見ても、とにかくテンに速くて1000mでスピードを活かしてこそ。今回は条件ベストで馬場に恵まれた感じはします。</t>
    <phoneticPr fontId="10"/>
  </si>
  <si>
    <t>小倉ダートは雨の影響でかなりの高速馬場に。速い時計の決着になったが、インからランスオブアースが楽々と抜け出して勝利となった。</t>
    <phoneticPr fontId="1"/>
  </si>
  <si>
    <t>ダート２戦目でレースセンスも上達してきた感じ。最後も余裕十分の差し切りでしたし、上のクラスでも通用していいんじゃないだろうか。</t>
    <phoneticPr fontId="1"/>
  </si>
  <si>
    <t>小倉芝は雨の影響で重い馬場に。それなりにペースが流れて地力が問われる展開になり、トーホウバロンとテンサウザンドケイが３着以下を突き放してワンツー。</t>
    <phoneticPr fontId="10"/>
  </si>
  <si>
    <t>少頭数で位置を取れたことでパフォーマンスを上げてきた。キレはないので条件は選びそうな感じがします。</t>
    <phoneticPr fontId="10"/>
  </si>
  <si>
    <t>小倉芝は雨の影響で重い馬場に。ショウナンアイビーが淀みないペースで飛ばして逃げて、そのまま押し切って勝利。</t>
    <phoneticPr fontId="10"/>
  </si>
  <si>
    <t>血統的にどのあたりに適性があるのか難しかったが、この距離で逃げることで良さがでたか。今回の時計的に評価は微妙。</t>
    <phoneticPr fontId="10"/>
  </si>
  <si>
    <t>小倉ダートは雨の影響を受けた超高速馬場。このレースも前に行った馬がそのまま粘り込む展開となった。</t>
    <phoneticPr fontId="1"/>
  </si>
  <si>
    <t>道悪馬場で先行力を活かして勝利。マクフィ産駒ということもあって持続力を活かす競馬があっている感じがします。</t>
    <phoneticPr fontId="1"/>
  </si>
  <si>
    <t>雨の影響を多分に受けた馬場にしては速いペースだったか。最後は小柄な差し馬がタフ馬場を物ともせずに差し込んできてワンツー。</t>
    <phoneticPr fontId="10"/>
  </si>
  <si>
    <t>メロディーレーンと同じようなイメージで、小柄ながらタフ馬場不問のスタミナタイプか。もうメロディーレーンを買える条件でだけ評価すればいいんじゃないだろうか。</t>
    <phoneticPr fontId="10"/>
  </si>
  <si>
    <t>小倉芝は雨の影響を受けて重い馬場。平均ペースで進んだが最後は前が止まって差しが決まる展開になった。</t>
    <phoneticPr fontId="10"/>
  </si>
  <si>
    <t>スプリント戦に距離を短くして一変。スタートも遅くてそこからリカバリーが効いての差し切り勝ち。強い内容だったが時計が速い決着ではスピード負けしそう。</t>
    <phoneticPr fontId="10"/>
  </si>
  <si>
    <t>小倉芝は雨の影響を受けて重い馬場。新馬戦ということでスローペースの展開になり、ダートのような決着時計になった。</t>
    <phoneticPr fontId="10"/>
  </si>
  <si>
    <t>ディープ産駒ではあるが母父マルジュで道悪はこなせそうな血統。今回は外枠からスムーズな競馬ができていた。良馬場でどうかやスケールの面は次走で判断すればいい。</t>
    <phoneticPr fontId="10"/>
  </si>
  <si>
    <t>新馬</t>
    <rPh sb="0" eb="1">
      <t>シンバ</t>
    </rPh>
    <phoneticPr fontId="10"/>
  </si>
  <si>
    <t>1勝</t>
    <rPh sb="1" eb="2">
      <t>ショウリ</t>
    </rPh>
    <phoneticPr fontId="10"/>
  </si>
  <si>
    <t>ラブオブマイライフ</t>
    <phoneticPr fontId="1"/>
  </si>
  <si>
    <t>E</t>
    <phoneticPr fontId="10"/>
  </si>
  <si>
    <t>凍結防止</t>
  </si>
  <si>
    <t>ヴィクトワールピサ</t>
    <phoneticPr fontId="10"/>
  </si>
  <si>
    <t>アポロキングダム</t>
    <phoneticPr fontId="10"/>
  </si>
  <si>
    <t>ベーカバド</t>
    <phoneticPr fontId="10"/>
  </si>
  <si>
    <t>コマンダンテ</t>
    <phoneticPr fontId="1"/>
  </si>
  <si>
    <t>グランプリボス</t>
    <phoneticPr fontId="1"/>
  </si>
  <si>
    <t>テリオスマナ</t>
    <phoneticPr fontId="10"/>
  </si>
  <si>
    <t>レインボービーム</t>
    <phoneticPr fontId="10"/>
  </si>
  <si>
    <t>伏兵のシホノコプントが引き離し気味に逃げる展開。立ち回りセンスと地力がしっかり問われた感じで、今回はスムーズに競馬ができたテリオスマナが差し切り勝ち。</t>
    <phoneticPr fontId="10"/>
  </si>
  <si>
    <t>コスモサンレミ</t>
    <phoneticPr fontId="10"/>
  </si>
  <si>
    <t>ジャッカル</t>
    <phoneticPr fontId="10"/>
  </si>
  <si>
    <t>今回は少頭数でマイペースの逃げが打てたのが良かったか。こういう競馬ができれば強いが、絡まれたりするとここまでの指数は出せないイメージ。</t>
    <phoneticPr fontId="10"/>
  </si>
  <si>
    <t>グラウクス</t>
    <phoneticPr fontId="10"/>
  </si>
  <si>
    <t>かなり低調なメンバーレベル。小倉芝は外伸びになりかけていたが、この条件にしてはかなりのスローペースになり前が残った。</t>
    <phoneticPr fontId="10"/>
  </si>
  <si>
    <t>今回は控える競馬で前進。外伸び馬場だったにしてもかなり展開に恵まれており、おまけに相手も相当に弱かった。上では厳しい。</t>
    <phoneticPr fontId="10"/>
  </si>
  <si>
    <t>ジャッカルが飛ばし気味に後続を離して逃げる展開。直線でも突き放す一方の圧勝となった。</t>
    <phoneticPr fontId="10"/>
  </si>
  <si>
    <t>前走は位置が取れずに脚を余していた感じ。今回は内枠からスムーズな競馬ができての勝利。倒した相手や時計を考えてもまずまず評価できるか。</t>
    <phoneticPr fontId="10"/>
  </si>
  <si>
    <t>S</t>
    <phoneticPr fontId="1"/>
  </si>
  <si>
    <t>クーファアチャラ</t>
    <phoneticPr fontId="1"/>
  </si>
  <si>
    <t>トーセンホマレボシ</t>
    <phoneticPr fontId="1"/>
  </si>
  <si>
    <t>クロフネ</t>
    <phoneticPr fontId="1"/>
  </si>
  <si>
    <t>スズカノロッソ</t>
    <phoneticPr fontId="10"/>
  </si>
  <si>
    <t>モンテロッソ</t>
    <phoneticPr fontId="10"/>
  </si>
  <si>
    <t>ポートナイトサイト</t>
    <phoneticPr fontId="10"/>
  </si>
  <si>
    <t>ダノンシャンティ</t>
    <phoneticPr fontId="10"/>
  </si>
  <si>
    <t>ストロングリターン</t>
    <phoneticPr fontId="10"/>
  </si>
  <si>
    <t>ヴェルテックス</t>
    <phoneticPr fontId="1"/>
  </si>
  <si>
    <t>ディスクリートキャット</t>
    <phoneticPr fontId="1"/>
  </si>
  <si>
    <t>ルルルージュ</t>
    <phoneticPr fontId="10"/>
  </si>
  <si>
    <t>ゴスホークケン</t>
    <phoneticPr fontId="10"/>
  </si>
  <si>
    <t>クリオズナ</t>
    <phoneticPr fontId="10"/>
  </si>
  <si>
    <t>シニスターミニスター</t>
    <phoneticPr fontId="10"/>
  </si>
  <si>
    <t>ディスクリートキャット</t>
    <phoneticPr fontId="10"/>
  </si>
  <si>
    <t>タマモダイジョッキ</t>
    <phoneticPr fontId="10"/>
  </si>
  <si>
    <t>ヘニーヒューズ</t>
    <phoneticPr fontId="10"/>
  </si>
  <si>
    <t>デルマアシュラ</t>
    <phoneticPr fontId="10"/>
  </si>
  <si>
    <t>バルバレスコ</t>
    <phoneticPr fontId="10"/>
  </si>
  <si>
    <t>リアルインパクト</t>
    <phoneticPr fontId="1"/>
  </si>
  <si>
    <t>イリスファルコン</t>
    <phoneticPr fontId="10"/>
  </si>
  <si>
    <t>メイショウカリン</t>
    <phoneticPr fontId="10"/>
  </si>
  <si>
    <t>ケイムホーム</t>
    <phoneticPr fontId="10"/>
  </si>
  <si>
    <t>ホウオウライジン</t>
    <phoneticPr fontId="1"/>
  </si>
  <si>
    <t>ステイゴールド</t>
    <phoneticPr fontId="1"/>
  </si>
  <si>
    <t>先行馬は揃っていたが、バルバレスコが絶妙に後続に足を使わせるラップで逃げた。結果的にスムーズに立ち回った馬が上位を独占する結果に。</t>
    <phoneticPr fontId="10"/>
  </si>
  <si>
    <t>パンサラッサと同じ配合の馬で、もうイメージはそのままパンサラッサという感じ。パンサラッサが走りそうな条件で自分の競馬ができればという感じか。</t>
    <phoneticPr fontId="10"/>
  </si>
  <si>
    <t>スズカパンサーが半ば無理矢理にハナを奪って速い流れ。その直後につけたヴェルテックスが力の違いを見せつけて圧勝。時計も相当に速い。</t>
    <phoneticPr fontId="1"/>
  </si>
  <si>
    <t>地方競馬を使ったからか行き足がつくようになったのが大きい。こうなると素質は高いのであっさり勝つことができた。2勝クラスも連勝できる素材じゃないだろうか。</t>
    <phoneticPr fontId="1"/>
  </si>
  <si>
    <t>少頭数で先行馬も全くいなかった一戦。誰も行かなかったから逃げれた感じのイリスファルコンがそのまま押し切って勝利。</t>
    <phoneticPr fontId="10"/>
  </si>
  <si>
    <t>もともとじっくり溜めて乗らなきゃダメな馬だったが、今回は逃げているのに溜められるという最高の展開に。さすがに恵まれすぎだろう。</t>
    <phoneticPr fontId="10"/>
  </si>
  <si>
    <t>馬場を考えるとハイペースな展開。もう後方にいた馬だけが上位に来られるような展開になり、大波乱の結果となった。</t>
    <phoneticPr fontId="10"/>
  </si>
  <si>
    <t>もう今回は完全に展開がドンピシャでハマった印象。さすがに恵まれすぎだろう。</t>
    <phoneticPr fontId="10"/>
  </si>
  <si>
    <t>先行馬がズラリと揃ってハイペースの展開に。最後は完全に差し馬有利の展開になり、上位は差し追い込み勢が独占となった。</t>
    <phoneticPr fontId="1"/>
  </si>
  <si>
    <t>今回は渋った馬場もよく展開もドンピシャでハマっていた。時計も遅いですしあんまり評価できないだろう。</t>
    <phoneticPr fontId="1"/>
  </si>
  <si>
    <t>淀みないペースで流れてロードトランスが一旦先頭に。すぐに差し馬が強襲してきて、デルマアシュラが差し切り勝ちとなった。</t>
    <phoneticPr fontId="10"/>
  </si>
  <si>
    <t>ここでは能力が違った感じ。と言っても今回は相手に恵まれた。友道厩舎の成長力でどこまで上のクラスでやれるかという感じ。</t>
    <phoneticPr fontId="10"/>
  </si>
  <si>
    <t>極端に緩むことないミドルペース戦に。人気のマイネルコロンブスが順当に勝利となった。</t>
    <phoneticPr fontId="10"/>
  </si>
  <si>
    <t>マイネルコロンブス</t>
    <phoneticPr fontId="10"/>
  </si>
  <si>
    <t>前走から前目の位置が取れるようになって一気にパフォーマンスを上げてきた。スタミナを活かせる条件ならやれていいはず。</t>
    <phoneticPr fontId="10"/>
  </si>
  <si>
    <t>今まで見せてきた抜群のスピードをこの条件で活かしきれた。この距離は合っている馬な感じがします。</t>
    <phoneticPr fontId="10"/>
  </si>
  <si>
    <t>スナークショウエンが早めに抜け出してもう勝利かと思われたが、最後に様相一変。クリオズナが好位から差し切って勝利となった。</t>
    <phoneticPr fontId="10"/>
  </si>
  <si>
    <t>小倉芝は外伸びになりかけな感じで、1200mはペース次第で差しも決まる感じ。ここは外差しがズバッと決まるレース展開となった。</t>
    <phoneticPr fontId="10"/>
  </si>
  <si>
    <t>芝に替わって一変を見せた。メンバーレベルは低いが、最後の伸び脚は余裕十分。上でもやれていいかもしれない。</t>
    <phoneticPr fontId="10"/>
  </si>
  <si>
    <t>メンバーレベルが低かった一戦。相対的に能力上位だったラブオブマイライフが勝利したが、この時計では評価できないか。</t>
    <phoneticPr fontId="1"/>
  </si>
  <si>
    <t>今回のメンバーでは相対的に上位だった。ただ、時計は微妙な感じがしますし、上のクラスではどうなんだろうか。</t>
    <phoneticPr fontId="1"/>
  </si>
  <si>
    <t>この条件らしくスピードに秀でた馬が前々で押し切る展開に。逃げたポートナイトサイトがそのまま押し切って勝利。</t>
    <phoneticPr fontId="10"/>
  </si>
  <si>
    <t>この距離でスピードを活かせれば強い馬。３勝クラスになると走れる条件が少なくなる点がネックだろう。</t>
    <phoneticPr fontId="10"/>
  </si>
  <si>
    <t>小倉芝は外伸びになりかけな感じで、1200mはペース次第で差しも決まる感じ。速いペースではあったが、デトロイトテソーロが強い競馬を見せて押し切り勝ち。</t>
    <phoneticPr fontId="10"/>
  </si>
  <si>
    <t>存分にスピードを活かしてこそのスパイツタウン産駒。こういう競馬ができれば強そうで、いずれオープンや重賞に出てくる馬になりそう。</t>
    <phoneticPr fontId="10"/>
  </si>
  <si>
    <t>スローペースで進んで先行有利な展開に見えたが、最後は様相一変して差し馬が台頭。スズカノロッソが大外から突き抜けて勝利。</t>
    <phoneticPr fontId="10"/>
  </si>
  <si>
    <t>近走はダートを使われていたが芝が合っていた。今回は展開こそ向いていないがメンバーレベルが微妙。それでも小回りなら上でやれる可能性はありそう。</t>
    <phoneticPr fontId="10"/>
  </si>
  <si>
    <t>前走ハイレベルだったミモザゴール組の人気馬が順当に上位を独占。スピードの違いを見せた２頭がここでは能力が違った。</t>
    <phoneticPr fontId="1"/>
  </si>
  <si>
    <t>小倉芝は外伸びになりかけな感じで、1200mはペース次第で差しも決まる感じ。ここは速力が全く違った感じでコスモサンレミが逃げ切って勝利。</t>
    <phoneticPr fontId="10"/>
  </si>
  <si>
    <t>もう未勝利レベルではスピードが抜けていた。こういう感じでスピードを押し出す競馬が合っているんじゃないだろうか。</t>
    <phoneticPr fontId="10"/>
  </si>
  <si>
    <t>この条件らしくスピードに秀でた馬が前々で押し切る展開に。完璧に立ち回ったレインボービームが押し切り勝ち。</t>
    <phoneticPr fontId="10"/>
  </si>
  <si>
    <t>小倉２戦目で先行できたのが良かった。今回は完璧に立ち回れていた感じがしました。</t>
    <phoneticPr fontId="10"/>
  </si>
  <si>
    <t>前半ペースが速くなったことで上がりがかかる消耗戦に。コマンダンテがこの条件でガラリ一変して勝利。</t>
    <phoneticPr fontId="1"/>
  </si>
  <si>
    <t>グランプリボス産駒は意外にこれぐらいの距離が合う傾向。この馬も小回り条件で一変した感じか。適性は高そうだ。</t>
    <phoneticPr fontId="1"/>
  </si>
  <si>
    <t>グランプリボス産駒は意外にこれぐらいの距離が合う傾向。この馬も小回り条件で一変した感じか。適性は高そうだ。新馬戦にしてもかなりのスローペースの展開に。人気2頭のデッドヒートとなったが、エクランドールがわずかハナ差制して勝利。</t>
  </si>
  <si>
    <t>この条件にしては緩いペースになったが、上位３頭が後続を突き放す展開に。人気のタマモダイジョッキが勝利となった。</t>
    <phoneticPr fontId="10"/>
  </si>
  <si>
    <t>スッと番手の位置が取れてスムーズに差し切って人気に応えた。センスある勝ちっぷりだったが、スローでこの時計となると評価が難しい。</t>
    <phoneticPr fontId="10"/>
  </si>
  <si>
    <t>OP</t>
    <phoneticPr fontId="10"/>
  </si>
  <si>
    <t>ヒミノフラッシュ</t>
    <phoneticPr fontId="1"/>
  </si>
  <si>
    <t>エイシンフラッシュ</t>
    <phoneticPr fontId="1"/>
  </si>
  <si>
    <t>トゥザグローリー</t>
    <phoneticPr fontId="1"/>
  </si>
  <si>
    <t>テリーヌ</t>
    <phoneticPr fontId="10"/>
  </si>
  <si>
    <t>メイショウサムソン</t>
    <phoneticPr fontId="10"/>
  </si>
  <si>
    <t>ハイレリーフ</t>
    <phoneticPr fontId="10"/>
  </si>
  <si>
    <t>グルーヴビート</t>
    <phoneticPr fontId="10"/>
  </si>
  <si>
    <t>小倉芝は中距離の方が外が伸びる特殊な馬場。ここはスローペースになったが、最後は外を回した差し馬が上位に突っ込んできた。</t>
    <phoneticPr fontId="10"/>
  </si>
  <si>
    <t>初戦はステラヴェローチェと接戦。未勝利では明らかに能力上位だった。今回は相手に恵まれたので上のクラスでは様子を見たい。</t>
    <phoneticPr fontId="10"/>
  </si>
  <si>
    <t>小倉芝は短距離だと内も残る特殊な馬場。ここもインを通って抜け出したグレイトゲイナーが粘るところをオシリスブレインが大外一気で捕えて勝利。</t>
    <phoneticPr fontId="10"/>
  </si>
  <si>
    <t>なんとかギリギリで差し切って勝利。この距離はどうも忙しそうな感じがするので、一度1400mに戻して欲しい感じがします。</t>
    <phoneticPr fontId="10"/>
  </si>
  <si>
    <t>オシリスブレイン</t>
    <phoneticPr fontId="10"/>
  </si>
  <si>
    <t>ペイシャクレア</t>
    <phoneticPr fontId="1"/>
  </si>
  <si>
    <t>アイルハヴアナザー</t>
    <phoneticPr fontId="1"/>
  </si>
  <si>
    <t>デルマラッキーガイ</t>
    <phoneticPr fontId="10"/>
  </si>
  <si>
    <t>今回は休養で馬体回復。それに加えてインで完璧に脚を溜める競馬ができていた。上のクラスで即通用とはいかない感じがします。</t>
    <phoneticPr fontId="10"/>
  </si>
  <si>
    <t>最低人気のランドリュウオーが逃げてスローペース。勝負所から一気にラップが上がってのロンスパ戦になり、インで完璧に脚を溜めていたデルマラッキーガイが勝利。</t>
    <phoneticPr fontId="10"/>
  </si>
  <si>
    <t>小倉芝は短距離だと内も残る特殊な馬場。早めに抜け出したマイネルジェロディが後続を完封して押し切った。</t>
    <phoneticPr fontId="10"/>
  </si>
  <si>
    <t>スプリント戦を使われ続けてようやくスピードに対応してきた感じ。そこまでキレはないのでベストは1400mに見えるが。</t>
    <phoneticPr fontId="10"/>
  </si>
  <si>
    <t>イプシランテ</t>
    <phoneticPr fontId="1"/>
  </si>
  <si>
    <t>ゴールドアリュール</t>
    <phoneticPr fontId="1"/>
  </si>
  <si>
    <t>エスポワールシチー</t>
    <phoneticPr fontId="1"/>
  </si>
  <si>
    <t>SS</t>
    <phoneticPr fontId="10"/>
  </si>
  <si>
    <t>グランスピード</t>
    <phoneticPr fontId="10"/>
  </si>
  <si>
    <t>マイネルジェロディ</t>
    <phoneticPr fontId="10"/>
  </si>
  <si>
    <t>コパノリチャード</t>
    <phoneticPr fontId="10"/>
  </si>
  <si>
    <t>オーバーアナライズ</t>
    <phoneticPr fontId="10"/>
  </si>
  <si>
    <t>サトノロイヤル</t>
    <phoneticPr fontId="1"/>
  </si>
  <si>
    <t>アイリッシュムーン</t>
    <phoneticPr fontId="10"/>
  </si>
  <si>
    <t>マクフィ</t>
    <phoneticPr fontId="10"/>
  </si>
  <si>
    <t>ドリームジャーニー</t>
    <phoneticPr fontId="10"/>
  </si>
  <si>
    <t>ゴーゴーチアフル</t>
    <phoneticPr fontId="10"/>
  </si>
  <si>
    <t>ゴールドアリュール</t>
    <phoneticPr fontId="10"/>
  </si>
  <si>
    <t>グレイダー</t>
    <phoneticPr fontId="10"/>
  </si>
  <si>
    <t>ビッグリボン</t>
    <phoneticPr fontId="10"/>
  </si>
  <si>
    <t>グレンイーグルス</t>
    <phoneticPr fontId="10"/>
  </si>
  <si>
    <t>ゴットゴーゴー</t>
    <phoneticPr fontId="10"/>
  </si>
  <si>
    <t>トゥザグローリー</t>
    <phoneticPr fontId="10"/>
  </si>
  <si>
    <t>モズマンジロウ</t>
    <phoneticPr fontId="10"/>
  </si>
  <si>
    <t>ハンメルフェスト</t>
    <phoneticPr fontId="10"/>
  </si>
  <si>
    <t>オーブ</t>
    <phoneticPr fontId="10"/>
  </si>
  <si>
    <t>フリオーソ</t>
    <phoneticPr fontId="10"/>
  </si>
  <si>
    <t>ノヴェリスト</t>
    <phoneticPr fontId="10"/>
  </si>
  <si>
    <t>ミアグア</t>
    <phoneticPr fontId="10"/>
  </si>
  <si>
    <t>前半3F=33.9は特にこの条件では速くなく、そこまで上がりもかかっていない。それなのに大外一気が決まるあたり馬場バイアスが外に変わりつつあるか。</t>
    <phoneticPr fontId="10"/>
  </si>
  <si>
    <t>前走は勝負所で致命的な不利を受けていた。今回は外差しがドンピシャでハマった格好。上のクラスでもこういう馬場や展開なら、という感じ。</t>
    <phoneticPr fontId="10"/>
  </si>
  <si>
    <t>ルヴァン</t>
    <phoneticPr fontId="10"/>
  </si>
  <si>
    <t xml:space="preserve">ニホンピロアワーズ </t>
    <phoneticPr fontId="10"/>
  </si>
  <si>
    <t>ニーズヘッグ</t>
    <phoneticPr fontId="1"/>
  </si>
  <si>
    <t>稀に見る超低レベル戦。どの馬も伸びてこなかったから格上挑戦のワールドウインズが勝利しただけという感じ。時計を見ても１勝クラス程度の価値しかない。</t>
    <phoneticPr fontId="10"/>
  </si>
  <si>
    <t>格上挑戦でオープン勝利となったが、凄まじい低レベル戦で恵まれた印象。成長しているのは認めるが過大評価はしたくない。連勝実績で次走も人気するなら危険。</t>
    <phoneticPr fontId="10"/>
  </si>
  <si>
    <t>タツオウカケンランが大逃げを打ったが、2番手以下はスローペースと言っていい展開。完璧なポジションが取れたルヴァンが楽々と抜け出して勝利。</t>
    <phoneticPr fontId="10"/>
  </si>
  <si>
    <t>なかなかメンバーが揃っていた一戦。荒れ馬場が向いたかゴットゴーゴーが一気にパフォーマンスを伸ばして勝利となった。</t>
    <phoneticPr fontId="10"/>
  </si>
  <si>
    <t>前走は高速馬場で差し損ね。今回は時計のかかるタフ馬場で一気にパフォーマンスを上げてきた。血統イメージ通りにこういう馬場のスプリント戦が合うんだろう。</t>
    <phoneticPr fontId="10"/>
  </si>
  <si>
    <t>断然人気のサトノロイヤルが先手を奪って絶妙なペースを刻んだ感じ。ここでは能力が違った感じだ。</t>
    <phoneticPr fontId="1"/>
  </si>
  <si>
    <t>勝負所でズブさを見せる馬だけに逃げる戦法と早めに追い出す競馬があっていた感じ。能力はあるがクセ馬なのが厄介。</t>
    <phoneticPr fontId="1"/>
  </si>
  <si>
    <t>綺麗な平均ペースで進んで完全な前残りの展開に。早めに先頭に立ったニーズヘッグが押し切って勝利。</t>
    <phoneticPr fontId="1"/>
  </si>
  <si>
    <t>世代限定の１勝クラスで強敵相手に戦っていた馬で、このクラスでも能力が違った。3勝クラスでも十分に通用していいはずだ。</t>
    <phoneticPr fontId="1"/>
  </si>
  <si>
    <t>この時期のローカル1勝クラスらしい微妙なメンバーレベル。人気のペイシャクレアが相対的に上位だったという感じ。</t>
    <phoneticPr fontId="1"/>
  </si>
  <si>
    <t>レベルが低くなってきた1勝クラスでは上位の存在だったが、それにしても今回は完璧に乗れていた。上のクラスでは厳しいんじゃないだろうか。</t>
    <phoneticPr fontId="1"/>
  </si>
  <si>
    <t>この時期の1勝クラスは低レベル戦になりがちだが、このレースは条件替わりの馬が上位を独占。そのために同日の1勝クラスと比べても時計が速い。</t>
    <phoneticPr fontId="1"/>
  </si>
  <si>
    <t>前走はハイペースの展開を先行してよく粘っていた。今回は条件替わりでも強い競馬。時計的にも上のクラスで通用する算段。</t>
    <phoneticPr fontId="1"/>
  </si>
  <si>
    <t>エヴァーガーデンが逃げて2勝クラスにしてはかなりのスローペース戦に。久々のレースだったグランスピードが上手く立ち回って勝利となった。</t>
    <phoneticPr fontId="10"/>
  </si>
  <si>
    <t>立ち回りが上手いタイプで久々でも走ることができた。1勝クラス勝ちも今回もかなり恵まれているので昇級するとどうだろうか・・・</t>
    <phoneticPr fontId="10"/>
  </si>
  <si>
    <t>伏兵のゴーゴーチアフルが逃げる展開。最後は人気のララクリュサオルが突っ込んできたが、そのまま逃げ切って勝利となった。</t>
    <phoneticPr fontId="10"/>
  </si>
  <si>
    <t>とにかくスピードを活かして先手を取り切ったことが全てか。逃げる競馬でまさしく一変した感じで、今後もこういう競馬ができれば。</t>
    <phoneticPr fontId="10"/>
  </si>
  <si>
    <t>ブリンカー着用のハイレリーフが大外枠からスッと行き切る展開。この条件で先手を取れれば一変という感じの勝利だった。</t>
    <phoneticPr fontId="10"/>
  </si>
  <si>
    <t>もともとダート短距離適性を感じていた馬。前走は先手を取りきれずにチグハグな競馬で３着。控えても良さは出なそうなのでこういう積極策が良さそう。</t>
    <phoneticPr fontId="10"/>
  </si>
  <si>
    <t>中盤が緩んでからのロンスパ戦になり、最後まで上がりがかからずに前残りの展開に。人気に推されたハンメルフェストが順当勝ちとなった。</t>
    <phoneticPr fontId="10"/>
  </si>
  <si>
    <t>ひと叩きされて良化していた。超長距離の特殊条件など関係なく、単純にこのクラスでは抜けきっていた。1900mぐらいでも大丈夫なので上のクラスもすぐに突破できそう。</t>
    <phoneticPr fontId="10"/>
  </si>
  <si>
    <t>低調なメンバーレベル。最後は混戦となったがヒミノフラッシュがクビ差を制して勝利となった。</t>
    <phoneticPr fontId="1"/>
  </si>
  <si>
    <t>今回は低調な相手に外からスムーズな競馬ができた感じ。戦績的に右回り巧者だった感じで、今回は指数的にも強調はできない。</t>
    <phoneticPr fontId="1"/>
  </si>
  <si>
    <t>内枠からペイシャケイティーが逃げる展開になったが、人気のテリーヌが外から差し切って勝利となった。</t>
    <phoneticPr fontId="10"/>
  </si>
  <si>
    <t>高指数戦だったスティクスの未勝利で上位に走れていればここでは抜けていたか。あんまりキレなさそうなので決め手が問われないレースの方が良さそう。</t>
    <phoneticPr fontId="10"/>
  </si>
  <si>
    <t>Aコース開催最終の馬場でタフさが問われるレースに。そんな条件に合致していたアイリッシュムーンがようやくの初勝利となった。</t>
    <phoneticPr fontId="10"/>
  </si>
  <si>
    <t>タフ馬場は不問の持続力型で、今回も荒れている馬場のインを通れたのが大きかった。こういう馬場なら上でも穴を開ける可能性あり。</t>
    <phoneticPr fontId="10"/>
  </si>
  <si>
    <t>淡々とペースが流れて最後は上がりがかかる展開。人気３頭が上位を独占する結果となった。</t>
    <phoneticPr fontId="10"/>
  </si>
  <si>
    <t>初戦はグラティエスと接戦。スローよりもスタミナ勝負の方が良かったんだろう。上のクラスでも通用する馬でしょう。</t>
    <phoneticPr fontId="10"/>
  </si>
  <si>
    <t>人気のビッグリボンが先手を奪ってかなりのスローペースに。もうこうなったらそのまま逃げ切り勝ちも当然という結果。</t>
    <phoneticPr fontId="10"/>
  </si>
  <si>
    <t>跳びが大きいフットワークを見てもキセキの全弟という感じ。今回はローカルの相手に展開も恵まれたので、果たしてどこまで素質があるのか難しいところ。</t>
    <phoneticPr fontId="10"/>
  </si>
  <si>
    <t>タガノスペルノヴァ</t>
    <phoneticPr fontId="10"/>
  </si>
  <si>
    <t>良</t>
    <rPh sb="0" eb="1">
      <t>ヨイ</t>
    </rPh>
    <phoneticPr fontId="1"/>
  </si>
  <si>
    <t>キトゥンズワルツ</t>
    <phoneticPr fontId="1"/>
  </si>
  <si>
    <t>エアフォースブルー</t>
    <phoneticPr fontId="1"/>
  </si>
  <si>
    <t>ファジェス</t>
    <phoneticPr fontId="10"/>
  </si>
  <si>
    <t>今回もテンに遅れたが、途中から捲る競馬でここでは能力上位だった。スムーズな競馬ができれば上のクラスでもやれそうだが、その競馬をいつ覚えてくれるか。</t>
    <phoneticPr fontId="1"/>
  </si>
  <si>
    <t>主張する馬が多くテンに激しい展開に。それに加えて途中から捲りも入って最後は上がりがかかる消耗戦になった。</t>
    <phoneticPr fontId="1"/>
  </si>
  <si>
    <t>ケイティディライト</t>
    <phoneticPr fontId="10"/>
  </si>
  <si>
    <t>アーネストリー</t>
    <phoneticPr fontId="10"/>
  </si>
  <si>
    <t>この条件らしく前に行った馬が上位を独占する展開に。番手からケイティディライトが抜け出して勝利。</t>
    <phoneticPr fontId="10"/>
  </si>
  <si>
    <t>芝ダート問わず1000m専用の馬で、今回は逃げられなかったが2番手からスムーズな競馬ができていた。</t>
    <phoneticPr fontId="10"/>
  </si>
  <si>
    <t>ジョーレイラニ</t>
    <phoneticPr fontId="10"/>
  </si>
  <si>
    <t>サマーカナロア</t>
    <phoneticPr fontId="10"/>
  </si>
  <si>
    <t>ベルシャザール</t>
    <phoneticPr fontId="10"/>
  </si>
  <si>
    <t>カグラヒメ</t>
    <phoneticPr fontId="1"/>
  </si>
  <si>
    <t>コスモカルナック</t>
    <phoneticPr fontId="10"/>
  </si>
  <si>
    <t>キングヘイロー</t>
    <phoneticPr fontId="10"/>
  </si>
  <si>
    <t>メダリアドーロ</t>
    <phoneticPr fontId="10"/>
  </si>
  <si>
    <t>ミッドナイトルート</t>
    <phoneticPr fontId="10"/>
  </si>
  <si>
    <t>Bコース替わりで馬場レベルが回復した小倉芝。ここはハイペースで流れたこともあり、1:07:2という非常に速い時計で決まった。</t>
    <phoneticPr fontId="10"/>
  </si>
  <si>
    <t>久々で馬が化けていた感じ。高速馬場だったにしても時計も速い。上のクラスでもやれていいだろう。</t>
    <phoneticPr fontId="10"/>
  </si>
  <si>
    <t>メイショウヨカゼ</t>
    <phoneticPr fontId="1"/>
  </si>
  <si>
    <t>マンハッタンカフェ</t>
    <phoneticPr fontId="1"/>
  </si>
  <si>
    <t>ワンダーアキュート</t>
    <phoneticPr fontId="1"/>
  </si>
  <si>
    <t>クリノアリエル</t>
    <phoneticPr fontId="10"/>
  </si>
  <si>
    <t>アドマイヤムーン</t>
    <phoneticPr fontId="10"/>
  </si>
  <si>
    <t>タイキシャトル</t>
    <phoneticPr fontId="10"/>
  </si>
  <si>
    <t>ギブミーラブ</t>
    <phoneticPr fontId="1"/>
  </si>
  <si>
    <t>ミッキーアイル</t>
    <phoneticPr fontId="10"/>
  </si>
  <si>
    <t>キングマン</t>
    <phoneticPr fontId="10"/>
  </si>
  <si>
    <t>スナークショウエン</t>
    <phoneticPr fontId="10"/>
  </si>
  <si>
    <t>スマートファルコン</t>
    <phoneticPr fontId="10"/>
  </si>
  <si>
    <t>モンテディオ</t>
    <phoneticPr fontId="10"/>
  </si>
  <si>
    <t>エーティーメジャー</t>
    <phoneticPr fontId="10"/>
  </si>
  <si>
    <t>オーヴァーネクサス</t>
    <phoneticPr fontId="1"/>
  </si>
  <si>
    <t>フリオーソ</t>
    <phoneticPr fontId="1"/>
  </si>
  <si>
    <t>ダノンシャンティ</t>
    <phoneticPr fontId="1"/>
  </si>
  <si>
    <t>ジェットモーション</t>
    <phoneticPr fontId="10"/>
  </si>
  <si>
    <t>フラッグアドミラル</t>
    <phoneticPr fontId="1"/>
  </si>
  <si>
    <t>シニスターミニスター</t>
    <phoneticPr fontId="1"/>
  </si>
  <si>
    <t>瞬発</t>
    <rPh sb="0" eb="1">
      <t>シュンパテゥ</t>
    </rPh>
    <phoneticPr fontId="10"/>
  </si>
  <si>
    <t>ワールドリバイバル</t>
    <phoneticPr fontId="10"/>
  </si>
  <si>
    <t>ラヴィングアンサー</t>
    <phoneticPr fontId="10"/>
  </si>
  <si>
    <t>イズジョーノキセキ</t>
    <phoneticPr fontId="10"/>
  </si>
  <si>
    <t>レッドスパーダ</t>
    <phoneticPr fontId="10"/>
  </si>
  <si>
    <t>ワールドスケール</t>
    <phoneticPr fontId="10"/>
  </si>
  <si>
    <t>外伸び</t>
  </si>
  <si>
    <t>まだこの時間帯はそこまで外伸びではなかった感じ。内枠から完璧なインサイドアウトを決めたタガノスペルノヴァが条件替わりで一変を見せた。</t>
    <phoneticPr fontId="10"/>
  </si>
  <si>
    <t>超ハイペースを好位追走からあっさりと差し切った。やはり見立て通りのスプリンターだったか。こういう条件が合う。</t>
    <phoneticPr fontId="10"/>
  </si>
  <si>
    <t>この時間になると小倉芝はもう完全な外伸び馬場に。58kgを背負ったラヴィングアンサーが外から差し切って勝利。</t>
    <phoneticPr fontId="10"/>
  </si>
  <si>
    <t>外が伸びる馬場が良かったとはいえ、58kgを背負ってこの競馬ができるならお見事。差しが決まるスプリント戦なら重賞でも。</t>
    <phoneticPr fontId="10"/>
  </si>
  <si>
    <t>このクラスの芝1800mにしては相当なスローペース戦に。もう前に行った馬が圧倒的に有利な展開になり、人気のイズジョーノキセキが好位から抜け出して勝利。</t>
    <phoneticPr fontId="10"/>
  </si>
  <si>
    <t>今回は完全に展開に恵まれていた。阪神のワンターン戦がベストなはずで、チューリップ賞4着なら適性条件ではやれて良いかも。</t>
    <phoneticPr fontId="10"/>
  </si>
  <si>
    <t>ワールドリバイバルが逃げてあすなろ賞としてはかなりのスローペースに。そりゃこの展開になれば逃げ切るのも納得という感じだ。</t>
    <phoneticPr fontId="10"/>
  </si>
  <si>
    <t>黄菊賞はキレ負けした感じ。今回は途中から先手を奪って超スローペースで逃げられたのが良かったか。立ち回りセンスはありそうだがそれ以上の評価は・・・</t>
    <phoneticPr fontId="10"/>
  </si>
  <si>
    <t>先行馬が揃っていたメンバー構成。途中でラップが速くなって前には厳しい展開だったが、フラッグアドミラルがそのまま押し切った。差し馬がだらしなかったか。</t>
    <phoneticPr fontId="1"/>
  </si>
  <si>
    <t>途中でラップが速くなって厳しい展開ではあったが、普通はこんなラップになれば上位は差し馬が独占になる。誰もが差してこれなかったから相対的に粘れただけか。</t>
    <phoneticPr fontId="1"/>
  </si>
  <si>
    <t>この時間になると小倉芝はもう完全な外伸び馬場に。このレースも外から差してきたジェットモーションが突き抜けて勝利。</t>
    <phoneticPr fontId="10"/>
  </si>
  <si>
    <t>2年ぶりのレースだったが仕上がっていた感じ。メンバーレベルに恵まれた感じはするので、上積みあってどこまで上でやれるか。</t>
    <phoneticPr fontId="10"/>
  </si>
  <si>
    <t>断然人気のオーヴァーネクサスが逃げる展開。もうここでは能力抜けていた感じで、最後は突き放しての圧勝となった。</t>
    <phoneticPr fontId="1"/>
  </si>
  <si>
    <t>キャリア初の逃げる競馬で力を出し切って圧勝。もうクラス上位でしたし最後は流す余裕もあった。上のクラスでも通用するだろう。</t>
    <phoneticPr fontId="1"/>
  </si>
  <si>
    <t>この時間になると小倉芝はもう完全な外伸び馬場に。このレースも外から差してきたエーティーメジャーが突き抜けて勝利。</t>
    <phoneticPr fontId="10"/>
  </si>
  <si>
    <t>次走注目馬にしていた通りで能力はこのクラスでも通用。今回は良化していたことに加えて、上手く外目に出せたのが良かったか。</t>
    <phoneticPr fontId="10"/>
  </si>
  <si>
    <t>ペースアップが早くなったことで後続は脚を使わされたか。先行したギブミーラブが抜け出して勝利。</t>
    <phoneticPr fontId="1"/>
  </si>
  <si>
    <t>ダート２戦目で先行できたのが良かった。絶妙なラップ構成で後続が脚を使わされたのも良かったか。スタミナはありそうなのでいずれ上でもやれそうな感じはします。</t>
    <phoneticPr fontId="1"/>
  </si>
  <si>
    <t>未勝利レベルの芝1800mにしてもかなり遅いスローペース。このレースぐらいから小倉芝はもう完全な外伸び馬場になったか。</t>
    <phoneticPr fontId="10"/>
  </si>
  <si>
    <t>もう未勝利では上位だった。今回はスローペースで低指数戦だが、相手次第では上のクラスでもやれるんじゃないだろうか。</t>
    <phoneticPr fontId="10"/>
  </si>
  <si>
    <t>人気のスナークショウエンが逃げてそのまま押し切り勝ち。未勝利戦にしてはまずまず時計も速い感じがします。</t>
    <phoneticPr fontId="10"/>
  </si>
  <si>
    <t>前走も抜群の手応えで抜け出しながら最後に失速。今回はこの条件２戦目で逃げる競馬で一変した。時計は速いのだが特殊条件でのものなので特筆するほどでもない。</t>
    <phoneticPr fontId="10"/>
  </si>
  <si>
    <t>タガノウィリアムが逃げて淡々としたペースで流れた。スムーズに立ち回ったメイショウヨカゼが差し切って勝利。</t>
    <phoneticPr fontId="1"/>
  </si>
  <si>
    <t>今回は内枠からスッと位置をとった浜中騎手のファインプレイ。こういう競馬ができるようになればまだやれそうだが果たして。</t>
    <phoneticPr fontId="1"/>
  </si>
  <si>
    <t>Bコース替わりで馬場レベルが回復した小倉芝。ここはハイペースで流れたこともあり、1:07:0という非常に速い時計で決まった。</t>
    <phoneticPr fontId="10"/>
  </si>
  <si>
    <t>血統的にはスプリント要素は全くないが、スピード条件への適性は見せている感じ。気性的にこれぐらいの距離の方が走りやすのか。</t>
    <phoneticPr fontId="10"/>
  </si>
  <si>
    <t>アルマフォルトが大逃げを打って持続力が問われる展開に。スムーズに立ち回ったワールドスケールが抜け出して勝利。</t>
    <phoneticPr fontId="10"/>
  </si>
  <si>
    <t>もうこのクラスでは上位だった。スムーズに競馬ができた感じはあるが、相手なりにやれそうな馬という感じもします。</t>
    <phoneticPr fontId="10"/>
  </si>
  <si>
    <t>大逃げ馬を見る形での2番手という完璧な位置取り。直線も荒れたインを避けて大外を選択する好騎乗だった。センス良いので相手なりに走りそうな感じはします。</t>
    <rPh sb="3" eb="4">
      <t>ウマ</t>
    </rPh>
    <phoneticPr fontId="10"/>
  </si>
  <si>
    <t>人気のワンダーシエンプロが逃げてゆったりとした展開。そんな展開で人気馬が全て先行したとなると上位独占も当然か。</t>
    <phoneticPr fontId="1"/>
  </si>
  <si>
    <t>今回はいつもと違って位置を取れたのが全て。得意の1700mで相手にも展開にも恵まれた感じが否めません。</t>
    <phoneticPr fontId="1"/>
  </si>
  <si>
    <t>Bコース替わりで馬場レベルが回復した小倉芝。もう前走で勝ちに等しい競馬を見せていたジョーレイラニがスピードを活かして押し切った。</t>
    <phoneticPr fontId="10"/>
  </si>
  <si>
    <t>テンのスピードが抜群で未勝利レベルでは速さが違った。まだ高速馬場で逃げる競馬しか経験しておらず、これからいろいろ経験していきたい。</t>
    <phoneticPr fontId="10"/>
  </si>
  <si>
    <t>ファジェスが途中で一気に捲ってスタミナが問われる展開に。最後は人気のハーツラプソディとの一騎打ちを制してファディスが勝利。</t>
    <phoneticPr fontId="10"/>
  </si>
  <si>
    <t>ロベルトのクロス配合でどう考えてもキレない。位置も取れず気性難もある馬なので、今回は捲りが上手くハマった感じがします。</t>
    <phoneticPr fontId="10"/>
  </si>
  <si>
    <t>前半がかなりのスローペースからのロンスパ戦に。早めに動いたサマーカナロアが抜け出して勝利。</t>
    <phoneticPr fontId="10"/>
  </si>
  <si>
    <t>軽いレース質で展開もハマって好走したか。あんまり上のクラスで通用するイメージは湧かないが。</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</si>
</sst>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5">
    <font>
      <sz val="12"/>
      <color theme="1"/>
      <name val="ＭＳ Ｐゴシック"/>
      <family val="2"/>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317">
    <xf numFmtId="0" fontId="0" fillId="0" borderId="0"/>
    <xf numFmtId="0" fontId="3" fillId="0" borderId="0">
      <alignment vertical="center"/>
    </xf>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alignment vertical="center"/>
    </xf>
  </cellStyleXfs>
  <cellXfs count="37">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0" fillId="2" borderId="1" xfId="0" applyFill="1" applyBorder="1" applyAlignment="1">
      <alignment horizontal="lef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4" fillId="5" borderId="1" xfId="0" applyFont="1" applyFill="1" applyBorder="1" applyAlignment="1">
      <alignment vertical="center" wrapText="1"/>
    </xf>
    <xf numFmtId="0" fontId="4" fillId="2" borderId="1" xfId="0" applyFont="1" applyFill="1" applyBorder="1" applyAlignment="1">
      <alignment vertical="center" wrapText="1"/>
    </xf>
    <xf numFmtId="0" fontId="0" fillId="7" borderId="1" xfId="0" applyFill="1" applyBorder="1" applyAlignment="1">
      <alignment vertical="center"/>
    </xf>
    <xf numFmtId="0" fontId="11" fillId="0" borderId="1" xfId="0" applyFont="1" applyBorder="1" applyAlignment="1">
      <alignment vertical="center"/>
    </xf>
    <xf numFmtId="0" fontId="0" fillId="0" borderId="1" xfId="0" applyFont="1" applyBorder="1" applyAlignment="1">
      <alignment vertical="center"/>
    </xf>
    <xf numFmtId="0" fontId="3" fillId="0" borderId="0" xfId="1316">
      <alignment vertical="center"/>
    </xf>
    <xf numFmtId="0" fontId="3" fillId="0" borderId="1" xfId="1316" applyBorder="1">
      <alignment vertical="center"/>
    </xf>
    <xf numFmtId="0" fontId="7" fillId="0" borderId="1" xfId="1316" applyFont="1" applyBorder="1">
      <alignment vertical="center"/>
    </xf>
    <xf numFmtId="0" fontId="6" fillId="0" borderId="1" xfId="1316" applyFont="1" applyBorder="1">
      <alignment vertical="center"/>
    </xf>
    <xf numFmtId="0" fontId="5" fillId="0" borderId="1" xfId="1316" applyFont="1" applyBorder="1">
      <alignment vertical="center"/>
    </xf>
    <xf numFmtId="0" fontId="7" fillId="0" borderId="1" xfId="1316" applyFont="1" applyBorder="1" applyAlignment="1">
      <alignment horizontal="center" vertical="center"/>
    </xf>
    <xf numFmtId="0" fontId="7" fillId="0" borderId="3" xfId="1316" applyFont="1" applyBorder="1" applyAlignment="1">
      <alignment horizontal="center" vertical="center"/>
    </xf>
    <xf numFmtId="0" fontId="3" fillId="2" borderId="1" xfId="1316" applyFill="1" applyBorder="1" applyAlignment="1">
      <alignment horizontal="left" vertical="center"/>
    </xf>
    <xf numFmtId="0" fontId="3" fillId="2" borderId="1" xfId="1316" applyFill="1" applyBorder="1" applyAlignment="1">
      <alignment horizontal="center" vertical="center"/>
    </xf>
    <xf numFmtId="0" fontId="3" fillId="2" borderId="1" xfId="1316" applyFill="1" applyBorder="1">
      <alignment vertical="center"/>
    </xf>
    <xf numFmtId="0" fontId="3" fillId="0" borderId="4" xfId="1316" applyBorder="1" applyAlignment="1">
      <alignment horizontal="center" vertical="center"/>
    </xf>
    <xf numFmtId="0" fontId="3" fillId="0" borderId="5" xfId="1316" applyBorder="1" applyAlignment="1">
      <alignment horizontal="center" vertical="center"/>
    </xf>
    <xf numFmtId="0" fontId="3" fillId="0" borderId="3" xfId="1316" applyBorder="1" applyAlignment="1">
      <alignment horizontal="center" vertical="center"/>
    </xf>
  </cellXfs>
  <cellStyles count="1317">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標準" xfId="0" builtinId="0"/>
    <cellStyle name="標準 2" xfId="1" xr:uid="{00000000-0005-0000-0000-00006A010000}"/>
    <cellStyle name="標準 2 2" xfId="1316" xr:uid="{2CC66FB8-5224-FD4F-9B01-2385658D822A}"/>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2" builtinId="9" hidden="1"/>
    <cellStyle name="表示済みのハイパーリンク" xfId="723" builtinId="9" hidden="1"/>
    <cellStyle name="表示済みのハイパーリンク" xfId="724" builtinId="9" hidden="1"/>
    <cellStyle name="表示済みのハイパーリンク" xfId="725" builtinId="9" hidden="1"/>
    <cellStyle name="表示済みのハイパーリンク" xfId="726" builtinId="9" hidden="1"/>
    <cellStyle name="表示済みのハイパーリンク" xfId="727" builtinId="9" hidden="1"/>
    <cellStyle name="表示済みのハイパーリンク" xfId="728" builtinId="9" hidden="1"/>
    <cellStyle name="表示済みのハイパーリンク" xfId="729" builtinId="9" hidden="1"/>
    <cellStyle name="表示済みのハイパーリンク" xfId="730" builtinId="9" hidden="1"/>
    <cellStyle name="表示済みのハイパーリンク" xfId="731" builtinId="9" hidden="1"/>
    <cellStyle name="表示済みのハイパーリンク" xfId="732" builtinId="9" hidden="1"/>
    <cellStyle name="表示済みのハイパーリンク" xfId="733" builtinId="9" hidden="1"/>
    <cellStyle name="表示済みのハイパーリンク" xfId="734" builtinId="9" hidden="1"/>
    <cellStyle name="表示済みのハイパーリンク" xfId="735" builtinId="9" hidden="1"/>
    <cellStyle name="表示済みのハイパーリンク" xfId="736" builtinId="9" hidden="1"/>
    <cellStyle name="表示済みのハイパーリンク" xfId="737" builtinId="9" hidden="1"/>
    <cellStyle name="表示済みのハイパーリンク" xfId="738" builtinId="9" hidden="1"/>
    <cellStyle name="表示済みのハイパーリンク" xfId="739" builtinId="9" hidden="1"/>
    <cellStyle name="表示済みのハイパーリンク" xfId="740" builtinId="9" hidden="1"/>
    <cellStyle name="表示済みのハイパーリンク" xfId="741" builtinId="9" hidden="1"/>
    <cellStyle name="表示済みのハイパーリンク" xfId="742" builtinId="9" hidden="1"/>
    <cellStyle name="表示済みのハイパーリンク" xfId="743" builtinId="9" hidden="1"/>
    <cellStyle name="表示済みのハイパーリンク" xfId="744" builtinId="9" hidden="1"/>
    <cellStyle name="表示済みのハイパーリンク" xfId="745" builtinId="9" hidden="1"/>
    <cellStyle name="表示済みのハイパーリンク" xfId="746" builtinId="9" hidden="1"/>
    <cellStyle name="表示済みのハイパーリンク" xfId="747" builtinId="9" hidden="1"/>
    <cellStyle name="表示済みのハイパーリンク" xfId="748" builtinId="9" hidden="1"/>
    <cellStyle name="表示済みのハイパーリンク" xfId="749" builtinId="9" hidden="1"/>
    <cellStyle name="表示済みのハイパーリンク" xfId="750" builtinId="9" hidden="1"/>
    <cellStyle name="表示済みのハイパーリンク" xfId="751" builtinId="9" hidden="1"/>
    <cellStyle name="表示済みのハイパーリンク" xfId="752" builtinId="9" hidden="1"/>
    <cellStyle name="表示済みのハイパーリンク" xfId="753" builtinId="9" hidden="1"/>
    <cellStyle name="表示済みのハイパーリンク" xfId="754" builtinId="9" hidden="1"/>
    <cellStyle name="表示済みのハイパーリンク" xfId="755" builtinId="9" hidden="1"/>
    <cellStyle name="表示済みのハイパーリンク" xfId="756" builtinId="9" hidden="1"/>
    <cellStyle name="表示済みのハイパーリンク" xfId="757" builtinId="9" hidden="1"/>
    <cellStyle name="表示済みのハイパーリンク" xfId="758" builtinId="9" hidden="1"/>
    <cellStyle name="表示済みのハイパーリンク" xfId="759" builtinId="9" hidden="1"/>
    <cellStyle name="表示済みのハイパーリンク" xfId="760" builtinId="9" hidden="1"/>
    <cellStyle name="表示済みのハイパーリンク" xfId="761" builtinId="9" hidden="1"/>
    <cellStyle name="表示済みのハイパーリンク" xfId="762" builtinId="9" hidden="1"/>
    <cellStyle name="表示済みのハイパーリンク" xfId="763" builtinId="9" hidden="1"/>
    <cellStyle name="表示済みのハイパーリンク" xfId="764" builtinId="9" hidden="1"/>
    <cellStyle name="表示済みのハイパーリンク" xfId="765" builtinId="9" hidden="1"/>
    <cellStyle name="表示済みのハイパーリンク" xfId="766" builtinId="9" hidden="1"/>
    <cellStyle name="表示済みのハイパーリンク" xfId="767" builtinId="9" hidden="1"/>
    <cellStyle name="表示済みのハイパーリンク" xfId="768" builtinId="9" hidden="1"/>
    <cellStyle name="表示済みのハイパーリンク" xfId="769" builtinId="9" hidden="1"/>
    <cellStyle name="表示済みのハイパーリンク" xfId="770" builtinId="9" hidden="1"/>
    <cellStyle name="表示済みのハイパーリンク" xfId="771" builtinId="9" hidden="1"/>
    <cellStyle name="表示済みのハイパーリンク" xfId="772" builtinId="9" hidden="1"/>
    <cellStyle name="表示済みのハイパーリンク" xfId="773" builtinId="9" hidden="1"/>
    <cellStyle name="表示済みのハイパーリンク" xfId="774" builtinId="9" hidden="1"/>
    <cellStyle name="表示済みのハイパーリンク" xfId="775" builtinId="9" hidden="1"/>
    <cellStyle name="表示済みのハイパーリンク" xfId="776" builtinId="9" hidden="1"/>
    <cellStyle name="表示済みのハイパーリンク" xfId="777" builtinId="9" hidden="1"/>
    <cellStyle name="表示済みのハイパーリンク" xfId="778" builtinId="9" hidden="1"/>
    <cellStyle name="表示済みのハイパーリンク" xfId="779" builtinId="9" hidden="1"/>
    <cellStyle name="表示済みのハイパーリンク" xfId="780" builtinId="9" hidden="1"/>
    <cellStyle name="表示済みのハイパーリンク" xfId="781" builtinId="9" hidden="1"/>
    <cellStyle name="表示済みのハイパーリンク" xfId="782" builtinId="9" hidden="1"/>
    <cellStyle name="表示済みのハイパーリンク" xfId="783" builtinId="9" hidden="1"/>
    <cellStyle name="表示済みのハイパーリンク" xfId="784" builtinId="9" hidden="1"/>
    <cellStyle name="表示済みのハイパーリンク" xfId="785" builtinId="9" hidden="1"/>
    <cellStyle name="表示済みのハイパーリンク" xfId="786" builtinId="9" hidden="1"/>
    <cellStyle name="表示済みのハイパーリンク" xfId="787" builtinId="9" hidden="1"/>
    <cellStyle name="表示済みのハイパーリンク" xfId="788" builtinId="9" hidden="1"/>
    <cellStyle name="表示済みのハイパーリンク" xfId="789" builtinId="9" hidden="1"/>
    <cellStyle name="表示済みのハイパーリンク" xfId="790" builtinId="9" hidden="1"/>
    <cellStyle name="表示済みのハイパーリンク" xfId="791" builtinId="9" hidden="1"/>
    <cellStyle name="表示済みのハイパーリンク" xfId="792" builtinId="9" hidden="1"/>
    <cellStyle name="表示済みのハイパーリンク" xfId="793" builtinId="9" hidden="1"/>
    <cellStyle name="表示済みのハイパーリンク" xfId="794" builtinId="9" hidden="1"/>
    <cellStyle name="表示済みのハイパーリンク" xfId="795" builtinId="9" hidden="1"/>
    <cellStyle name="表示済みのハイパーリンク" xfId="796" builtinId="9" hidden="1"/>
    <cellStyle name="表示済みのハイパーリンク" xfId="797" builtinId="9" hidden="1"/>
    <cellStyle name="表示済みのハイパーリンク" xfId="798" builtinId="9" hidden="1"/>
    <cellStyle name="表示済みのハイパーリンク" xfId="799" builtinId="9" hidden="1"/>
    <cellStyle name="表示済みのハイパーリンク" xfId="800" builtinId="9" hidden="1"/>
    <cellStyle name="表示済みのハイパーリンク" xfId="801" builtinId="9" hidden="1"/>
    <cellStyle name="表示済みのハイパーリンク" xfId="802" builtinId="9" hidden="1"/>
    <cellStyle name="表示済みのハイパーリンク" xfId="803" builtinId="9" hidden="1"/>
    <cellStyle name="表示済みのハイパーリンク" xfId="804" builtinId="9" hidden="1"/>
    <cellStyle name="表示済みのハイパーリンク" xfId="805" builtinId="9" hidden="1"/>
    <cellStyle name="表示済みのハイパーリンク" xfId="806" builtinId="9" hidden="1"/>
    <cellStyle name="表示済みのハイパーリンク" xfId="807" builtinId="9" hidden="1"/>
    <cellStyle name="表示済みのハイパーリンク" xfId="808" builtinId="9" hidden="1"/>
    <cellStyle name="表示済みのハイパーリンク" xfId="809" builtinId="9" hidden="1"/>
    <cellStyle name="表示済みのハイパーリンク" xfId="810" builtinId="9" hidden="1"/>
    <cellStyle name="表示済みのハイパーリンク" xfId="811" builtinId="9" hidden="1"/>
    <cellStyle name="表示済みのハイパーリンク" xfId="812" builtinId="9" hidden="1"/>
    <cellStyle name="表示済みのハイパーリンク" xfId="813" builtinId="9" hidden="1"/>
    <cellStyle name="表示済みのハイパーリンク" xfId="814" builtinId="9" hidden="1"/>
    <cellStyle name="表示済みのハイパーリンク" xfId="815" builtinId="9" hidden="1"/>
    <cellStyle name="表示済みのハイパーリンク" xfId="816" builtinId="9" hidden="1"/>
    <cellStyle name="表示済みのハイパーリンク" xfId="817" builtinId="9" hidden="1"/>
    <cellStyle name="表示済みのハイパーリンク" xfId="818" builtinId="9" hidden="1"/>
    <cellStyle name="表示済みのハイパーリンク" xfId="819" builtinId="9" hidden="1"/>
    <cellStyle name="表示済みのハイパーリンク" xfId="820" builtinId="9" hidden="1"/>
    <cellStyle name="表示済みのハイパーリンク" xfId="821" builtinId="9" hidden="1"/>
    <cellStyle name="表示済みのハイパーリンク" xfId="822" builtinId="9" hidden="1"/>
    <cellStyle name="表示済みのハイパーリンク" xfId="823" builtinId="9" hidden="1"/>
    <cellStyle name="表示済みのハイパーリンク" xfId="824" builtinId="9" hidden="1"/>
    <cellStyle name="表示済みのハイパーリンク" xfId="825" builtinId="9" hidden="1"/>
    <cellStyle name="表示済みのハイパーリンク" xfId="826" builtinId="9" hidden="1"/>
    <cellStyle name="表示済みのハイパーリンク" xfId="827" builtinId="9" hidden="1"/>
    <cellStyle name="表示済みのハイパーリンク" xfId="828" builtinId="9" hidden="1"/>
    <cellStyle name="表示済みのハイパーリンク" xfId="829" builtinId="9" hidden="1"/>
    <cellStyle name="表示済みのハイパーリンク" xfId="830" builtinId="9" hidden="1"/>
    <cellStyle name="表示済みのハイパーリンク" xfId="831" builtinId="9" hidden="1"/>
    <cellStyle name="表示済みのハイパーリンク" xfId="832" builtinId="9" hidden="1"/>
    <cellStyle name="表示済みのハイパーリンク" xfId="833" builtinId="9" hidden="1"/>
    <cellStyle name="表示済みのハイパーリンク" xfId="834" builtinId="9" hidden="1"/>
    <cellStyle name="表示済みのハイパーリンク" xfId="835" builtinId="9" hidden="1"/>
    <cellStyle name="表示済みのハイパーリンク" xfId="836" builtinId="9" hidden="1"/>
    <cellStyle name="表示済みのハイパーリンク" xfId="837" builtinId="9" hidden="1"/>
    <cellStyle name="表示済みのハイパーリンク" xfId="838" builtinId="9" hidden="1"/>
    <cellStyle name="表示済みのハイパーリンク" xfId="839" builtinId="9" hidden="1"/>
    <cellStyle name="表示済みのハイパーリンク" xfId="840" builtinId="9" hidden="1"/>
    <cellStyle name="表示済みのハイパーリンク" xfId="841" builtinId="9" hidden="1"/>
    <cellStyle name="表示済みのハイパーリンク" xfId="842" builtinId="9" hidden="1"/>
    <cellStyle name="表示済みのハイパーリンク" xfId="843" builtinId="9" hidden="1"/>
    <cellStyle name="表示済みのハイパーリンク" xfId="844" builtinId="9" hidden="1"/>
    <cellStyle name="表示済みのハイパーリンク" xfId="845" builtinId="9" hidden="1"/>
    <cellStyle name="表示済みのハイパーリンク" xfId="846" builtinId="9" hidden="1"/>
    <cellStyle name="表示済みのハイパーリンク" xfId="847" builtinId="9" hidden="1"/>
    <cellStyle name="表示済みのハイパーリンク" xfId="848" builtinId="9" hidden="1"/>
    <cellStyle name="表示済みのハイパーリンク" xfId="849" builtinId="9" hidden="1"/>
    <cellStyle name="表示済みのハイパーリンク" xfId="850" builtinId="9" hidden="1"/>
    <cellStyle name="表示済みのハイパーリンク" xfId="851" builtinId="9" hidden="1"/>
    <cellStyle name="表示済みのハイパーリンク" xfId="852" builtinId="9" hidden="1"/>
    <cellStyle name="表示済みのハイパーリンク" xfId="853" builtinId="9" hidden="1"/>
    <cellStyle name="表示済みのハイパーリンク" xfId="854" builtinId="9" hidden="1"/>
    <cellStyle name="表示済みのハイパーリンク" xfId="855" builtinId="9" hidden="1"/>
    <cellStyle name="表示済みのハイパーリンク" xfId="856" builtinId="9" hidden="1"/>
    <cellStyle name="表示済みのハイパーリンク" xfId="857" builtinId="9" hidden="1"/>
    <cellStyle name="表示済みのハイパーリンク" xfId="858" builtinId="9" hidden="1"/>
    <cellStyle name="表示済みのハイパーリンク" xfId="859" builtinId="9" hidden="1"/>
    <cellStyle name="表示済みのハイパーリンク" xfId="860" builtinId="9" hidden="1"/>
    <cellStyle name="表示済みのハイパーリンク" xfId="861" builtinId="9" hidden="1"/>
    <cellStyle name="表示済みのハイパーリンク" xfId="862" builtinId="9" hidden="1"/>
    <cellStyle name="表示済みのハイパーリンク" xfId="863" builtinId="9" hidden="1"/>
    <cellStyle name="表示済みのハイパーリンク" xfId="864" builtinId="9" hidden="1"/>
    <cellStyle name="表示済みのハイパーリンク" xfId="865" builtinId="9" hidden="1"/>
    <cellStyle name="表示済みのハイパーリンク" xfId="866" builtinId="9" hidden="1"/>
    <cellStyle name="表示済みのハイパーリンク" xfId="867" builtinId="9" hidden="1"/>
    <cellStyle name="表示済みのハイパーリンク" xfId="868" builtinId="9" hidden="1"/>
    <cellStyle name="表示済みのハイパーリンク" xfId="869" builtinId="9" hidden="1"/>
    <cellStyle name="表示済みのハイパーリンク" xfId="870" builtinId="9" hidden="1"/>
    <cellStyle name="表示済みのハイパーリンク" xfId="871" builtinId="9" hidden="1"/>
    <cellStyle name="表示済みのハイパーリンク" xfId="872" builtinId="9" hidden="1"/>
    <cellStyle name="表示済みのハイパーリンク" xfId="873" builtinId="9" hidden="1"/>
    <cellStyle name="表示済みのハイパーリンク" xfId="874" builtinId="9" hidden="1"/>
    <cellStyle name="表示済みのハイパーリンク" xfId="875" builtinId="9" hidden="1"/>
    <cellStyle name="表示済みのハイパーリンク" xfId="876" builtinId="9" hidden="1"/>
    <cellStyle name="表示済みのハイパーリンク" xfId="877" builtinId="9" hidden="1"/>
    <cellStyle name="表示済みのハイパーリンク" xfId="878" builtinId="9" hidden="1"/>
    <cellStyle name="表示済みのハイパーリンク" xfId="879" builtinId="9" hidden="1"/>
    <cellStyle name="表示済みのハイパーリンク" xfId="880" builtinId="9" hidden="1"/>
    <cellStyle name="表示済みのハイパーリンク" xfId="881" builtinId="9" hidden="1"/>
    <cellStyle name="表示済みのハイパーリンク" xfId="882" builtinId="9" hidden="1"/>
    <cellStyle name="表示済みのハイパーリンク" xfId="883" builtinId="9" hidden="1"/>
    <cellStyle name="表示済みのハイパーリンク" xfId="884" builtinId="9" hidden="1"/>
    <cellStyle name="表示済みのハイパーリンク" xfId="885" builtinId="9" hidden="1"/>
    <cellStyle name="表示済みのハイパーリンク" xfId="886" builtinId="9" hidden="1"/>
    <cellStyle name="表示済みのハイパーリンク" xfId="887" builtinId="9" hidden="1"/>
    <cellStyle name="表示済みのハイパーリンク" xfId="888" builtinId="9" hidden="1"/>
    <cellStyle name="表示済みのハイパーリンク" xfId="889" builtinId="9" hidden="1"/>
    <cellStyle name="表示済みのハイパーリンク" xfId="890" builtinId="9" hidden="1"/>
    <cellStyle name="表示済みのハイパーリンク" xfId="891" builtinId="9" hidden="1"/>
    <cellStyle name="表示済みのハイパーリンク" xfId="892" builtinId="9" hidden="1"/>
    <cellStyle name="表示済みのハイパーリンク" xfId="893" builtinId="9" hidden="1"/>
    <cellStyle name="表示済みのハイパーリンク" xfId="894" builtinId="9" hidden="1"/>
    <cellStyle name="表示済みのハイパーリンク" xfId="895" builtinId="9" hidden="1"/>
    <cellStyle name="表示済みのハイパーリンク" xfId="896" builtinId="9" hidden="1"/>
    <cellStyle name="表示済みのハイパーリンク" xfId="897" builtinId="9" hidden="1"/>
    <cellStyle name="表示済みのハイパーリンク" xfId="898" builtinId="9" hidden="1"/>
    <cellStyle name="表示済みのハイパーリンク" xfId="899" builtinId="9" hidden="1"/>
    <cellStyle name="表示済みのハイパーリンク" xfId="900" builtinId="9" hidden="1"/>
    <cellStyle name="表示済みのハイパーリンク" xfId="901" builtinId="9" hidden="1"/>
    <cellStyle name="表示済みのハイパーリンク" xfId="902" builtinId="9" hidden="1"/>
    <cellStyle name="表示済みのハイパーリンク" xfId="903" builtinId="9" hidden="1"/>
    <cellStyle name="表示済みのハイパーリンク" xfId="904" builtinId="9" hidden="1"/>
    <cellStyle name="表示済みのハイパーリンク" xfId="905" builtinId="9" hidden="1"/>
    <cellStyle name="表示済みのハイパーリンク" xfId="906" builtinId="9" hidden="1"/>
    <cellStyle name="表示済みのハイパーリンク" xfId="907" builtinId="9" hidden="1"/>
    <cellStyle name="表示済みのハイパーリンク" xfId="908" builtinId="9" hidden="1"/>
    <cellStyle name="表示済みのハイパーリンク" xfId="909" builtinId="9" hidden="1"/>
    <cellStyle name="表示済みのハイパーリンク" xfId="910" builtinId="9" hidden="1"/>
    <cellStyle name="表示済みのハイパーリンク" xfId="911" builtinId="9" hidden="1"/>
    <cellStyle name="表示済みのハイパーリンク" xfId="912" builtinId="9" hidden="1"/>
    <cellStyle name="表示済みのハイパーリンク" xfId="913" builtinId="9" hidden="1"/>
    <cellStyle name="表示済みのハイパーリンク" xfId="914" builtinId="9" hidden="1"/>
    <cellStyle name="表示済みのハイパーリンク" xfId="915" builtinId="9" hidden="1"/>
    <cellStyle name="表示済みのハイパーリンク" xfId="916" builtinId="9" hidden="1"/>
    <cellStyle name="表示済みのハイパーリンク" xfId="917" builtinId="9" hidden="1"/>
    <cellStyle name="表示済みのハイパーリンク" xfId="918" builtinId="9" hidden="1"/>
    <cellStyle name="表示済みのハイパーリンク" xfId="919" builtinId="9" hidden="1"/>
    <cellStyle name="表示済みのハイパーリンク" xfId="920" builtinId="9" hidden="1"/>
    <cellStyle name="表示済みのハイパーリンク" xfId="921" builtinId="9" hidden="1"/>
    <cellStyle name="表示済みのハイパーリンク" xfId="922" builtinId="9" hidden="1"/>
    <cellStyle name="表示済みのハイパーリンク" xfId="923" builtinId="9" hidden="1"/>
    <cellStyle name="表示済みのハイパーリンク" xfId="924" builtinId="9" hidden="1"/>
    <cellStyle name="表示済みのハイパーリンク" xfId="925" builtinId="9" hidden="1"/>
    <cellStyle name="表示済みのハイパーリンク" xfId="926" builtinId="9" hidden="1"/>
    <cellStyle name="表示済みのハイパーリンク" xfId="927" builtinId="9" hidden="1"/>
    <cellStyle name="表示済みのハイパーリンク" xfId="928" builtinId="9" hidden="1"/>
    <cellStyle name="表示済みのハイパーリンク" xfId="929" builtinId="9" hidden="1"/>
    <cellStyle name="表示済みのハイパーリンク" xfId="930" builtinId="9" hidden="1"/>
    <cellStyle name="表示済みのハイパーリンク" xfId="931" builtinId="9" hidden="1"/>
    <cellStyle name="表示済みのハイパーリンク" xfId="932" builtinId="9" hidden="1"/>
    <cellStyle name="表示済みのハイパーリンク" xfId="933" builtinId="9" hidden="1"/>
    <cellStyle name="表示済みのハイパーリンク" xfId="934" builtinId="9" hidden="1"/>
    <cellStyle name="表示済みのハイパーリンク" xfId="935" builtinId="9" hidden="1"/>
    <cellStyle name="表示済みのハイパーリンク" xfId="936" builtinId="9" hidden="1"/>
    <cellStyle name="表示済みのハイパーリンク" xfId="937" builtinId="9" hidden="1"/>
    <cellStyle name="表示済みのハイパーリンク" xfId="938" builtinId="9" hidden="1"/>
    <cellStyle name="表示済みのハイパーリンク" xfId="939" builtinId="9" hidden="1"/>
    <cellStyle name="表示済みのハイパーリンク" xfId="940" builtinId="9" hidden="1"/>
    <cellStyle name="表示済みのハイパーリンク" xfId="941" builtinId="9" hidden="1"/>
    <cellStyle name="表示済みのハイパーリンク" xfId="942" builtinId="9" hidden="1"/>
    <cellStyle name="表示済みのハイパーリンク" xfId="943" builtinId="9" hidden="1"/>
    <cellStyle name="表示済みのハイパーリンク" xfId="944" builtinId="9" hidden="1"/>
    <cellStyle name="表示済みのハイパーリンク" xfId="945" builtinId="9" hidden="1"/>
    <cellStyle name="表示済みのハイパーリンク" xfId="946" builtinId="9" hidden="1"/>
    <cellStyle name="表示済みのハイパーリンク" xfId="947" builtinId="9" hidden="1"/>
    <cellStyle name="表示済みのハイパーリンク" xfId="948" builtinId="9" hidden="1"/>
    <cellStyle name="表示済みのハイパーリンク" xfId="949" builtinId="9" hidden="1"/>
    <cellStyle name="表示済みのハイパーリンク" xfId="950" builtinId="9" hidden="1"/>
    <cellStyle name="表示済みのハイパーリンク" xfId="951" builtinId="9" hidden="1"/>
    <cellStyle name="表示済みのハイパーリンク" xfId="952" builtinId="9" hidden="1"/>
    <cellStyle name="表示済みのハイパーリンク" xfId="953" builtinId="9" hidden="1"/>
    <cellStyle name="表示済みのハイパーリンク" xfId="954" builtinId="9" hidden="1"/>
    <cellStyle name="表示済みのハイパーリンク" xfId="955" builtinId="9" hidden="1"/>
    <cellStyle name="表示済みのハイパーリンク" xfId="956" builtinId="9" hidden="1"/>
    <cellStyle name="表示済みのハイパーリンク" xfId="957" builtinId="9" hidden="1"/>
    <cellStyle name="表示済みのハイパーリンク" xfId="958" builtinId="9" hidden="1"/>
    <cellStyle name="表示済みのハイパーリンク" xfId="959" builtinId="9" hidden="1"/>
    <cellStyle name="表示済みのハイパーリンク" xfId="960" builtinId="9" hidden="1"/>
    <cellStyle name="表示済みのハイパーリンク" xfId="961" builtinId="9" hidden="1"/>
    <cellStyle name="表示済みのハイパーリンク" xfId="962" builtinId="9" hidden="1"/>
    <cellStyle name="表示済みのハイパーリンク" xfId="963" builtinId="9" hidden="1"/>
    <cellStyle name="表示済みのハイパーリンク" xfId="964" builtinId="9" hidden="1"/>
    <cellStyle name="表示済みのハイパーリンク" xfId="965" builtinId="9" hidden="1"/>
    <cellStyle name="表示済みのハイパーリンク" xfId="966" builtinId="9" hidden="1"/>
    <cellStyle name="表示済みのハイパーリンク" xfId="967" builtinId="9" hidden="1"/>
    <cellStyle name="表示済みのハイパーリンク" xfId="968" builtinId="9" hidden="1"/>
    <cellStyle name="表示済みのハイパーリンク" xfId="969" builtinId="9" hidden="1"/>
    <cellStyle name="表示済みのハイパーリンク" xfId="970" builtinId="9" hidden="1"/>
    <cellStyle name="表示済みのハイパーリンク" xfId="971" builtinId="9" hidden="1"/>
    <cellStyle name="表示済みのハイパーリンク" xfId="972" builtinId="9" hidden="1"/>
    <cellStyle name="表示済みのハイパーリンク" xfId="973" builtinId="9" hidden="1"/>
    <cellStyle name="表示済みのハイパーリンク" xfId="974" builtinId="9" hidden="1"/>
    <cellStyle name="表示済みのハイパーリンク" xfId="975" builtinId="9" hidden="1"/>
    <cellStyle name="表示済みのハイパーリンク" xfId="976" builtinId="9" hidden="1"/>
    <cellStyle name="表示済みのハイパーリンク" xfId="977" builtinId="9" hidden="1"/>
    <cellStyle name="表示済みのハイパーリンク" xfId="978" builtinId="9" hidden="1"/>
    <cellStyle name="表示済みのハイパーリンク" xfId="979" builtinId="9" hidden="1"/>
    <cellStyle name="表示済みのハイパーリンク" xfId="980" builtinId="9" hidden="1"/>
    <cellStyle name="表示済みのハイパーリンク" xfId="981" builtinId="9" hidden="1"/>
    <cellStyle name="表示済みのハイパーリンク" xfId="982" builtinId="9" hidden="1"/>
    <cellStyle name="表示済みのハイパーリンク" xfId="983" builtinId="9" hidden="1"/>
    <cellStyle name="表示済みのハイパーリンク" xfId="984" builtinId="9" hidden="1"/>
    <cellStyle name="表示済みのハイパーリンク" xfId="985" builtinId="9" hidden="1"/>
    <cellStyle name="表示済みのハイパーリンク" xfId="986" builtinId="9" hidden="1"/>
    <cellStyle name="表示済みのハイパーリンク" xfId="987" builtinId="9" hidden="1"/>
    <cellStyle name="表示済みのハイパーリンク" xfId="988" builtinId="9" hidden="1"/>
    <cellStyle name="表示済みのハイパーリンク" xfId="989" builtinId="9" hidden="1"/>
    <cellStyle name="表示済みのハイパーリンク" xfId="990" builtinId="9" hidden="1"/>
    <cellStyle name="表示済みのハイパーリンク" xfId="991" builtinId="9" hidden="1"/>
    <cellStyle name="表示済みのハイパーリンク" xfId="992" builtinId="9" hidden="1"/>
    <cellStyle name="表示済みのハイパーリンク" xfId="993" builtinId="9" hidden="1"/>
    <cellStyle name="表示済みのハイパーリンク" xfId="994" builtinId="9" hidden="1"/>
    <cellStyle name="表示済みのハイパーリンク" xfId="995" builtinId="9" hidden="1"/>
    <cellStyle name="表示済みのハイパーリンク" xfId="996" builtinId="9" hidden="1"/>
    <cellStyle name="表示済みのハイパーリンク" xfId="997" builtinId="9" hidden="1"/>
    <cellStyle name="表示済みのハイパーリンク" xfId="998" builtinId="9" hidden="1"/>
    <cellStyle name="表示済みのハイパーリンク" xfId="999" builtinId="9" hidden="1"/>
    <cellStyle name="表示済みのハイパーリンク" xfId="1000" builtinId="9" hidden="1"/>
    <cellStyle name="表示済みのハイパーリンク" xfId="1001" builtinId="9" hidden="1"/>
    <cellStyle name="表示済みのハイパーリンク" xfId="1002" builtinId="9" hidden="1"/>
    <cellStyle name="表示済みのハイパーリンク" xfId="1003" builtinId="9" hidden="1"/>
    <cellStyle name="表示済みのハイパーリンク" xfId="1004" builtinId="9" hidden="1"/>
    <cellStyle name="表示済みのハイパーリンク" xfId="1005" builtinId="9" hidden="1"/>
    <cellStyle name="表示済みのハイパーリンク" xfId="1006" builtinId="9" hidden="1"/>
    <cellStyle name="表示済みのハイパーリンク" xfId="1007" builtinId="9" hidden="1"/>
    <cellStyle name="表示済みのハイパーリンク" xfId="1008" builtinId="9" hidden="1"/>
    <cellStyle name="表示済みのハイパーリンク" xfId="1009" builtinId="9" hidden="1"/>
    <cellStyle name="表示済みのハイパーリンク" xfId="1010" builtinId="9" hidden="1"/>
    <cellStyle name="表示済みのハイパーリンク" xfId="1011" builtinId="9" hidden="1"/>
    <cellStyle name="表示済みのハイパーリンク" xfId="1012" builtinId="9" hidden="1"/>
    <cellStyle name="表示済みのハイパーリンク" xfId="1013" builtinId="9" hidden="1"/>
    <cellStyle name="表示済みのハイパーリンク" xfId="1014" builtinId="9" hidden="1"/>
    <cellStyle name="表示済みのハイパーリンク" xfId="1015" builtinId="9" hidden="1"/>
    <cellStyle name="表示済みのハイパーリンク" xfId="1016" builtinId="9" hidden="1"/>
    <cellStyle name="表示済みのハイパーリンク" xfId="1017" builtinId="9" hidden="1"/>
    <cellStyle name="表示済みのハイパーリンク" xfId="1018" builtinId="9" hidden="1"/>
    <cellStyle name="表示済みのハイパーリンク" xfId="1019" builtinId="9" hidden="1"/>
    <cellStyle name="表示済みのハイパーリンク" xfId="1020" builtinId="9" hidden="1"/>
    <cellStyle name="表示済みのハイパーリンク" xfId="1021" builtinId="9" hidden="1"/>
    <cellStyle name="表示済みのハイパーリンク" xfId="1022" builtinId="9" hidden="1"/>
    <cellStyle name="表示済みのハイパーリンク" xfId="1023" builtinId="9" hidden="1"/>
    <cellStyle name="表示済みのハイパーリンク" xfId="1024" builtinId="9" hidden="1"/>
    <cellStyle name="表示済みのハイパーリンク" xfId="1025" builtinId="9" hidden="1"/>
    <cellStyle name="表示済みのハイパーリンク" xfId="1026" builtinId="9" hidden="1"/>
    <cellStyle name="表示済みのハイパーリンク" xfId="1027" builtinId="9" hidden="1"/>
    <cellStyle name="表示済みのハイパーリンク" xfId="1028" builtinId="9" hidden="1"/>
    <cellStyle name="表示済みのハイパーリンク" xfId="1029" builtinId="9" hidden="1"/>
    <cellStyle name="表示済みのハイパーリンク" xfId="1030" builtinId="9" hidden="1"/>
    <cellStyle name="表示済みのハイパーリンク" xfId="1031" builtinId="9" hidden="1"/>
    <cellStyle name="表示済みのハイパーリンク" xfId="1032" builtinId="9" hidden="1"/>
    <cellStyle name="表示済みのハイパーリンク" xfId="1033" builtinId="9" hidden="1"/>
    <cellStyle name="表示済みのハイパーリンク" xfId="1034" builtinId="9" hidden="1"/>
    <cellStyle name="表示済みのハイパーリンク" xfId="1035" builtinId="9" hidden="1"/>
    <cellStyle name="表示済みのハイパーリンク" xfId="1036" builtinId="9" hidden="1"/>
    <cellStyle name="表示済みのハイパーリンク" xfId="1037" builtinId="9" hidden="1"/>
    <cellStyle name="表示済みのハイパーリンク" xfId="1038" builtinId="9" hidden="1"/>
    <cellStyle name="表示済みのハイパーリンク" xfId="1039" builtinId="9" hidden="1"/>
    <cellStyle name="表示済みのハイパーリンク" xfId="1040" builtinId="9" hidden="1"/>
    <cellStyle name="表示済みのハイパーリンク" xfId="1041" builtinId="9" hidden="1"/>
    <cellStyle name="表示済みのハイパーリンク" xfId="1042" builtinId="9" hidden="1"/>
    <cellStyle name="表示済みのハイパーリンク" xfId="1043" builtinId="9" hidden="1"/>
    <cellStyle name="表示済みのハイパーリンク" xfId="1044" builtinId="9" hidden="1"/>
    <cellStyle name="表示済みのハイパーリンク" xfId="1045" builtinId="9" hidden="1"/>
    <cellStyle name="表示済みのハイパーリンク" xfId="1046" builtinId="9" hidden="1"/>
    <cellStyle name="表示済みのハイパーリンク" xfId="1047" builtinId="9" hidden="1"/>
    <cellStyle name="表示済みのハイパーリンク" xfId="1048" builtinId="9" hidden="1"/>
    <cellStyle name="表示済みのハイパーリンク" xfId="1049" builtinId="9" hidden="1"/>
    <cellStyle name="表示済みのハイパーリンク" xfId="1050" builtinId="9" hidden="1"/>
    <cellStyle name="表示済みのハイパーリンク" xfId="1051" builtinId="9" hidden="1"/>
    <cellStyle name="表示済みのハイパーリンク" xfId="1052" builtinId="9" hidden="1"/>
    <cellStyle name="表示済みのハイパーリンク" xfId="1053" builtinId="9" hidden="1"/>
    <cellStyle name="表示済みのハイパーリンク" xfId="1054" builtinId="9" hidden="1"/>
    <cellStyle name="表示済みのハイパーリンク" xfId="1055" builtinId="9" hidden="1"/>
    <cellStyle name="表示済みのハイパーリンク" xfId="1056" builtinId="9" hidden="1"/>
    <cellStyle name="表示済みのハイパーリンク" xfId="1057" builtinId="9" hidden="1"/>
    <cellStyle name="表示済みのハイパーリンク" xfId="1058" builtinId="9" hidden="1"/>
    <cellStyle name="表示済みのハイパーリンク" xfId="1059" builtinId="9" hidden="1"/>
    <cellStyle name="表示済みのハイパーリンク" xfId="1060" builtinId="9" hidden="1"/>
    <cellStyle name="表示済みのハイパーリンク" xfId="1061" builtinId="9" hidden="1"/>
    <cellStyle name="表示済みのハイパーリンク" xfId="1062" builtinId="9" hidden="1"/>
    <cellStyle name="表示済みのハイパーリンク" xfId="1063" builtinId="9" hidden="1"/>
    <cellStyle name="表示済みのハイパーリンク" xfId="1064" builtinId="9" hidden="1"/>
    <cellStyle name="表示済みのハイパーリンク" xfId="1065" builtinId="9" hidden="1"/>
    <cellStyle name="表示済みのハイパーリンク" xfId="1066" builtinId="9" hidden="1"/>
    <cellStyle name="表示済みのハイパーリンク" xfId="1067" builtinId="9" hidden="1"/>
    <cellStyle name="表示済みのハイパーリンク" xfId="1068" builtinId="9" hidden="1"/>
    <cellStyle name="表示済みのハイパーリンク" xfId="1069" builtinId="9" hidden="1"/>
    <cellStyle name="表示済みのハイパーリンク" xfId="1070" builtinId="9" hidden="1"/>
    <cellStyle name="表示済みのハイパーリンク" xfId="1071" builtinId="9" hidden="1"/>
    <cellStyle name="表示済みのハイパーリンク" xfId="1072" builtinId="9" hidden="1"/>
    <cellStyle name="表示済みのハイパーリンク" xfId="1073" builtinId="9" hidden="1"/>
    <cellStyle name="表示済みのハイパーリンク" xfId="1074" builtinId="9" hidden="1"/>
    <cellStyle name="表示済みのハイパーリンク" xfId="1075" builtinId="9" hidden="1"/>
    <cellStyle name="表示済みのハイパーリンク" xfId="1076" builtinId="9" hidden="1"/>
    <cellStyle name="表示済みのハイパーリンク" xfId="1077" builtinId="9" hidden="1"/>
    <cellStyle name="表示済みのハイパーリンク" xfId="1078" builtinId="9" hidden="1"/>
    <cellStyle name="表示済みのハイパーリンク" xfId="1079" builtinId="9" hidden="1"/>
    <cellStyle name="表示済みのハイパーリンク" xfId="1080" builtinId="9" hidden="1"/>
    <cellStyle name="表示済みのハイパーリンク" xfId="1081" builtinId="9" hidden="1"/>
    <cellStyle name="表示済みのハイパーリンク" xfId="1082" builtinId="9" hidden="1"/>
    <cellStyle name="表示済みのハイパーリンク" xfId="1083" builtinId="9" hidden="1"/>
    <cellStyle name="表示済みのハイパーリンク" xfId="1084" builtinId="9" hidden="1"/>
    <cellStyle name="表示済みのハイパーリンク" xfId="1085" builtinId="9" hidden="1"/>
    <cellStyle name="表示済みのハイパーリンク" xfId="1086" builtinId="9" hidden="1"/>
    <cellStyle name="表示済みのハイパーリンク" xfId="1087" builtinId="9" hidden="1"/>
    <cellStyle name="表示済みのハイパーリンク" xfId="1088" builtinId="9" hidden="1"/>
    <cellStyle name="表示済みのハイパーリンク" xfId="1089" builtinId="9" hidden="1"/>
    <cellStyle name="表示済みのハイパーリンク" xfId="1090" builtinId="9" hidden="1"/>
    <cellStyle name="表示済みのハイパーリンク" xfId="1091" builtinId="9" hidden="1"/>
    <cellStyle name="表示済みのハイパーリンク" xfId="1092" builtinId="9" hidden="1"/>
    <cellStyle name="表示済みのハイパーリンク" xfId="1093" builtinId="9" hidden="1"/>
    <cellStyle name="表示済みのハイパーリンク" xfId="1094" builtinId="9" hidden="1"/>
    <cellStyle name="表示済みのハイパーリンク" xfId="1095" builtinId="9" hidden="1"/>
    <cellStyle name="表示済みのハイパーリンク" xfId="1096" builtinId="9" hidden="1"/>
    <cellStyle name="表示済みのハイパーリンク" xfId="1097" builtinId="9" hidden="1"/>
    <cellStyle name="表示済みのハイパーリンク" xfId="1098" builtinId="9" hidden="1"/>
    <cellStyle name="表示済みのハイパーリンク" xfId="1099" builtinId="9" hidden="1"/>
    <cellStyle name="表示済みのハイパーリンク" xfId="1100" builtinId="9" hidden="1"/>
    <cellStyle name="表示済みのハイパーリンク" xfId="1101" builtinId="9" hidden="1"/>
    <cellStyle name="表示済みのハイパーリンク" xfId="1102" builtinId="9" hidden="1"/>
    <cellStyle name="表示済みのハイパーリンク" xfId="1103" builtinId="9" hidden="1"/>
    <cellStyle name="表示済みのハイパーリンク" xfId="1104" builtinId="9" hidden="1"/>
    <cellStyle name="表示済みのハイパーリンク" xfId="1105" builtinId="9" hidden="1"/>
    <cellStyle name="表示済みのハイパーリンク" xfId="1106" builtinId="9" hidden="1"/>
    <cellStyle name="表示済みのハイパーリンク" xfId="1107" builtinId="9" hidden="1"/>
    <cellStyle name="表示済みのハイパーリンク" xfId="1108" builtinId="9" hidden="1"/>
    <cellStyle name="表示済みのハイパーリンク" xfId="1109" builtinId="9" hidden="1"/>
    <cellStyle name="表示済みのハイパーリンク" xfId="1110" builtinId="9" hidden="1"/>
    <cellStyle name="表示済みのハイパーリンク" xfId="1111" builtinId="9" hidden="1"/>
    <cellStyle name="表示済みのハイパーリンク" xfId="1112" builtinId="9" hidden="1"/>
    <cellStyle name="表示済みのハイパーリンク" xfId="1113" builtinId="9" hidden="1"/>
    <cellStyle name="表示済みのハイパーリンク" xfId="1114" builtinId="9" hidden="1"/>
    <cellStyle name="表示済みのハイパーリンク" xfId="1115" builtinId="9" hidden="1"/>
    <cellStyle name="表示済みのハイパーリンク" xfId="1116" builtinId="9" hidden="1"/>
    <cellStyle name="表示済みのハイパーリンク" xfId="1117" builtinId="9" hidden="1"/>
    <cellStyle name="表示済みのハイパーリンク" xfId="1118" builtinId="9" hidden="1"/>
    <cellStyle name="表示済みのハイパーリンク" xfId="1119" builtinId="9" hidden="1"/>
    <cellStyle name="表示済みのハイパーリンク" xfId="1120" builtinId="9" hidden="1"/>
    <cellStyle name="表示済みのハイパーリンク" xfId="1121" builtinId="9" hidden="1"/>
    <cellStyle name="表示済みのハイパーリンク" xfId="1122" builtinId="9" hidden="1"/>
    <cellStyle name="表示済みのハイパーリンク" xfId="1123" builtinId="9" hidden="1"/>
    <cellStyle name="表示済みのハイパーリンク" xfId="1124" builtinId="9" hidden="1"/>
    <cellStyle name="表示済みのハイパーリンク" xfId="1125" builtinId="9" hidden="1"/>
    <cellStyle name="表示済みのハイパーリンク" xfId="1126" builtinId="9" hidden="1"/>
    <cellStyle name="表示済みのハイパーリンク" xfId="1127" builtinId="9" hidden="1"/>
    <cellStyle name="表示済みのハイパーリンク" xfId="1128" builtinId="9" hidden="1"/>
    <cellStyle name="表示済みのハイパーリンク" xfId="1129" builtinId="9" hidden="1"/>
    <cellStyle name="表示済みのハイパーリンク" xfId="1130" builtinId="9" hidden="1"/>
    <cellStyle name="表示済みのハイパーリンク" xfId="1131" builtinId="9" hidden="1"/>
    <cellStyle name="表示済みのハイパーリンク" xfId="1132" builtinId="9" hidden="1"/>
    <cellStyle name="表示済みのハイパーリンク" xfId="1133" builtinId="9" hidden="1"/>
    <cellStyle name="表示済みのハイパーリンク" xfId="1134" builtinId="9" hidden="1"/>
    <cellStyle name="表示済みのハイパーリンク" xfId="1135" builtinId="9" hidden="1"/>
    <cellStyle name="表示済みのハイパーリンク" xfId="1136" builtinId="9" hidden="1"/>
    <cellStyle name="表示済みのハイパーリンク" xfId="1137" builtinId="9" hidden="1"/>
    <cellStyle name="表示済みのハイパーリンク" xfId="1138" builtinId="9" hidden="1"/>
    <cellStyle name="表示済みのハイパーリンク" xfId="1139" builtinId="9" hidden="1"/>
    <cellStyle name="表示済みのハイパーリンク" xfId="1140" builtinId="9" hidden="1"/>
    <cellStyle name="表示済みのハイパーリンク" xfId="1141" builtinId="9" hidden="1"/>
    <cellStyle name="表示済みのハイパーリンク" xfId="1142" builtinId="9" hidden="1"/>
    <cellStyle name="表示済みのハイパーリンク" xfId="1143" builtinId="9" hidden="1"/>
    <cellStyle name="表示済みのハイパーリンク" xfId="1144" builtinId="9" hidden="1"/>
    <cellStyle name="表示済みのハイパーリンク" xfId="1145" builtinId="9" hidden="1"/>
    <cellStyle name="表示済みのハイパーリンク" xfId="1146" builtinId="9" hidden="1"/>
    <cellStyle name="表示済みのハイパーリンク" xfId="1147" builtinId="9" hidden="1"/>
    <cellStyle name="表示済みのハイパーリンク" xfId="1148" builtinId="9" hidden="1"/>
    <cellStyle name="表示済みのハイパーリンク" xfId="1149" builtinId="9" hidden="1"/>
    <cellStyle name="表示済みのハイパーリンク" xfId="1150" builtinId="9" hidden="1"/>
    <cellStyle name="表示済みのハイパーリンク" xfId="1151" builtinId="9" hidden="1"/>
    <cellStyle name="表示済みのハイパーリンク" xfId="1152" builtinId="9" hidden="1"/>
    <cellStyle name="表示済みのハイパーリンク" xfId="1153" builtinId="9" hidden="1"/>
    <cellStyle name="表示済みのハイパーリンク" xfId="1154" builtinId="9" hidden="1"/>
    <cellStyle name="表示済みのハイパーリンク" xfId="1155" builtinId="9" hidden="1"/>
    <cellStyle name="表示済みのハイパーリンク" xfId="1156" builtinId="9" hidden="1"/>
    <cellStyle name="表示済みのハイパーリンク" xfId="1157" builtinId="9" hidden="1"/>
    <cellStyle name="表示済みのハイパーリンク" xfId="1158" builtinId="9" hidden="1"/>
    <cellStyle name="表示済みのハイパーリンク" xfId="1159" builtinId="9" hidden="1"/>
    <cellStyle name="表示済みのハイパーリンク" xfId="1160" builtinId="9" hidden="1"/>
    <cellStyle name="表示済みのハイパーリンク" xfId="1161" builtinId="9" hidden="1"/>
    <cellStyle name="表示済みのハイパーリンク" xfId="1162" builtinId="9" hidden="1"/>
    <cellStyle name="表示済みのハイパーリンク" xfId="1163" builtinId="9" hidden="1"/>
    <cellStyle name="表示済みのハイパーリンク" xfId="1164" builtinId="9" hidden="1"/>
    <cellStyle name="表示済みのハイパーリンク" xfId="1165" builtinId="9" hidden="1"/>
    <cellStyle name="表示済みのハイパーリンク" xfId="1166" builtinId="9" hidden="1"/>
    <cellStyle name="表示済みのハイパーリンク" xfId="1167" builtinId="9" hidden="1"/>
    <cellStyle name="表示済みのハイパーリンク" xfId="1168" builtinId="9" hidden="1"/>
    <cellStyle name="表示済みのハイパーリンク" xfId="1169" builtinId="9" hidden="1"/>
    <cellStyle name="表示済みのハイパーリンク" xfId="1170" builtinId="9" hidden="1"/>
    <cellStyle name="表示済みのハイパーリンク" xfId="1171" builtinId="9" hidden="1"/>
    <cellStyle name="表示済みのハイパーリンク" xfId="1172" builtinId="9" hidden="1"/>
    <cellStyle name="表示済みのハイパーリンク" xfId="1173" builtinId="9" hidden="1"/>
    <cellStyle name="表示済みのハイパーリンク" xfId="1174" builtinId="9" hidden="1"/>
    <cellStyle name="表示済みのハイパーリンク" xfId="1175" builtinId="9" hidden="1"/>
    <cellStyle name="表示済みのハイパーリンク" xfId="1176" builtinId="9" hidden="1"/>
    <cellStyle name="表示済みのハイパーリンク" xfId="1177" builtinId="9" hidden="1"/>
    <cellStyle name="表示済みのハイパーリンク" xfId="1178" builtinId="9" hidden="1"/>
    <cellStyle name="表示済みのハイパーリンク" xfId="1179" builtinId="9" hidden="1"/>
    <cellStyle name="表示済みのハイパーリンク" xfId="1180" builtinId="9" hidden="1"/>
    <cellStyle name="表示済みのハイパーリンク" xfId="1181" builtinId="9" hidden="1"/>
    <cellStyle name="表示済みのハイパーリンク" xfId="1182" builtinId="9" hidden="1"/>
    <cellStyle name="表示済みのハイパーリンク" xfId="1183" builtinId="9" hidden="1"/>
    <cellStyle name="表示済みのハイパーリンク" xfId="1184" builtinId="9" hidden="1"/>
    <cellStyle name="表示済みのハイパーリンク" xfId="1185" builtinId="9" hidden="1"/>
    <cellStyle name="表示済みのハイパーリンク" xfId="1186" builtinId="9" hidden="1"/>
    <cellStyle name="表示済みのハイパーリンク" xfId="1187" builtinId="9" hidden="1"/>
    <cellStyle name="表示済みのハイパーリンク" xfId="1188" builtinId="9" hidden="1"/>
    <cellStyle name="表示済みのハイパーリンク" xfId="1189" builtinId="9" hidden="1"/>
    <cellStyle name="表示済みのハイパーリンク" xfId="1190" builtinId="9" hidden="1"/>
    <cellStyle name="表示済みのハイパーリンク" xfId="1191" builtinId="9" hidden="1"/>
    <cellStyle name="表示済みのハイパーリンク" xfId="1192" builtinId="9" hidden="1"/>
    <cellStyle name="表示済みのハイパーリンク" xfId="1193" builtinId="9" hidden="1"/>
    <cellStyle name="表示済みのハイパーリンク" xfId="1194" builtinId="9" hidden="1"/>
    <cellStyle name="表示済みのハイパーリンク" xfId="1195" builtinId="9" hidden="1"/>
    <cellStyle name="表示済みのハイパーリンク" xfId="1196" builtinId="9" hidden="1"/>
    <cellStyle name="表示済みのハイパーリンク" xfId="1197" builtinId="9" hidden="1"/>
    <cellStyle name="表示済みのハイパーリンク" xfId="1198" builtinId="9" hidden="1"/>
    <cellStyle name="表示済みのハイパーリンク" xfId="1199" builtinId="9" hidden="1"/>
    <cellStyle name="表示済みのハイパーリンク" xfId="1200" builtinId="9" hidden="1"/>
    <cellStyle name="表示済みのハイパーリンク" xfId="1201" builtinId="9" hidden="1"/>
    <cellStyle name="表示済みのハイパーリンク" xfId="1202" builtinId="9" hidden="1"/>
    <cellStyle name="表示済みのハイパーリンク" xfId="1203" builtinId="9" hidden="1"/>
    <cellStyle name="表示済みのハイパーリンク" xfId="1204" builtinId="9" hidden="1"/>
    <cellStyle name="表示済みのハイパーリンク" xfId="1205" builtinId="9" hidden="1"/>
    <cellStyle name="表示済みのハイパーリンク" xfId="1206" builtinId="9" hidden="1"/>
    <cellStyle name="表示済みのハイパーリンク" xfId="1207" builtinId="9" hidden="1"/>
    <cellStyle name="表示済みのハイパーリンク" xfId="1208" builtinId="9" hidden="1"/>
    <cellStyle name="表示済みのハイパーリンク" xfId="1209" builtinId="9" hidden="1"/>
    <cellStyle name="表示済みのハイパーリンク" xfId="1210" builtinId="9" hidden="1"/>
    <cellStyle name="表示済みのハイパーリンク" xfId="1211" builtinId="9" hidden="1"/>
    <cellStyle name="表示済みのハイパーリンク" xfId="1212" builtinId="9" hidden="1"/>
    <cellStyle name="表示済みのハイパーリンク" xfId="1213" builtinId="9" hidden="1"/>
    <cellStyle name="表示済みのハイパーリンク" xfId="1214" builtinId="9" hidden="1"/>
    <cellStyle name="表示済みのハイパーリンク" xfId="1215" builtinId="9" hidden="1"/>
    <cellStyle name="表示済みのハイパーリンク" xfId="1216" builtinId="9" hidden="1"/>
    <cellStyle name="表示済みのハイパーリンク" xfId="1217" builtinId="9" hidden="1"/>
    <cellStyle name="表示済みのハイパーリンク" xfId="1218" builtinId="9" hidden="1"/>
    <cellStyle name="表示済みのハイパーリンク" xfId="1219" builtinId="9" hidden="1"/>
    <cellStyle name="表示済みのハイパーリンク" xfId="1220" builtinId="9" hidden="1"/>
    <cellStyle name="表示済みのハイパーリンク" xfId="1221" builtinId="9" hidden="1"/>
    <cellStyle name="表示済みのハイパーリンク" xfId="1222" builtinId="9" hidden="1"/>
    <cellStyle name="表示済みのハイパーリンク" xfId="1223" builtinId="9" hidden="1"/>
    <cellStyle name="表示済みのハイパーリンク" xfId="1224" builtinId="9" hidden="1"/>
    <cellStyle name="表示済みのハイパーリンク" xfId="1225" builtinId="9" hidden="1"/>
    <cellStyle name="表示済みのハイパーリンク" xfId="1226" builtinId="9" hidden="1"/>
    <cellStyle name="表示済みのハイパーリンク" xfId="1227" builtinId="9" hidden="1"/>
    <cellStyle name="表示済みのハイパーリンク" xfId="1228" builtinId="9" hidden="1"/>
    <cellStyle name="表示済みのハイパーリンク" xfId="1229" builtinId="9" hidden="1"/>
    <cellStyle name="表示済みのハイパーリンク" xfId="1230" builtinId="9" hidden="1"/>
    <cellStyle name="表示済みのハイパーリンク" xfId="1231" builtinId="9" hidden="1"/>
    <cellStyle name="表示済みのハイパーリンク" xfId="1232" builtinId="9" hidden="1"/>
    <cellStyle name="表示済みのハイパーリンク" xfId="1233" builtinId="9" hidden="1"/>
    <cellStyle name="表示済みのハイパーリンク" xfId="1234" builtinId="9" hidden="1"/>
    <cellStyle name="表示済みのハイパーリンク" xfId="1235" builtinId="9" hidden="1"/>
    <cellStyle name="表示済みのハイパーリンク" xfId="1236" builtinId="9" hidden="1"/>
    <cellStyle name="表示済みのハイパーリンク" xfId="1237" builtinId="9" hidden="1"/>
    <cellStyle name="表示済みのハイパーリンク" xfId="1238" builtinId="9" hidden="1"/>
    <cellStyle name="表示済みのハイパーリンク" xfId="1239" builtinId="9" hidden="1"/>
    <cellStyle name="表示済みのハイパーリンク" xfId="1240" builtinId="9" hidden="1"/>
    <cellStyle name="表示済みのハイパーリンク" xfId="1241" builtinId="9" hidden="1"/>
    <cellStyle name="表示済みのハイパーリンク" xfId="1242" builtinId="9" hidden="1"/>
    <cellStyle name="表示済みのハイパーリンク" xfId="1243" builtinId="9" hidden="1"/>
    <cellStyle name="表示済みのハイパーリンク" xfId="1244" builtinId="9" hidden="1"/>
    <cellStyle name="表示済みのハイパーリンク" xfId="1245" builtinId="9" hidden="1"/>
    <cellStyle name="表示済みのハイパーリンク" xfId="1246" builtinId="9" hidden="1"/>
    <cellStyle name="表示済みのハイパーリンク" xfId="1247" builtinId="9" hidden="1"/>
    <cellStyle name="表示済みのハイパーリンク" xfId="1248" builtinId="9" hidden="1"/>
    <cellStyle name="表示済みのハイパーリンク" xfId="1249" builtinId="9" hidden="1"/>
    <cellStyle name="表示済みのハイパーリンク" xfId="1250" builtinId="9" hidden="1"/>
    <cellStyle name="表示済みのハイパーリンク" xfId="1251" builtinId="9" hidden="1"/>
    <cellStyle name="表示済みのハイパーリンク" xfId="1252" builtinId="9" hidden="1"/>
    <cellStyle name="表示済みのハイパーリンク" xfId="1253" builtinId="9" hidden="1"/>
    <cellStyle name="表示済みのハイパーリンク" xfId="1254" builtinId="9" hidden="1"/>
    <cellStyle name="表示済みのハイパーリンク" xfId="1255" builtinId="9" hidden="1"/>
    <cellStyle name="表示済みのハイパーリンク" xfId="1256" builtinId="9" hidden="1"/>
    <cellStyle name="表示済みのハイパーリンク" xfId="1257" builtinId="9" hidden="1"/>
    <cellStyle name="表示済みのハイパーリンク" xfId="1258" builtinId="9" hidden="1"/>
    <cellStyle name="表示済みのハイパーリンク" xfId="1259" builtinId="9" hidden="1"/>
    <cellStyle name="表示済みのハイパーリンク" xfId="1260" builtinId="9" hidden="1"/>
    <cellStyle name="表示済みのハイパーリンク" xfId="1261" builtinId="9" hidden="1"/>
    <cellStyle name="表示済みのハイパーリンク" xfId="1262" builtinId="9" hidden="1"/>
    <cellStyle name="表示済みのハイパーリンク" xfId="1263" builtinId="9" hidden="1"/>
    <cellStyle name="表示済みのハイパーリンク" xfId="1264" builtinId="9" hidden="1"/>
    <cellStyle name="表示済みのハイパーリンク" xfId="1265" builtinId="9" hidden="1"/>
    <cellStyle name="表示済みのハイパーリンク" xfId="1266" builtinId="9" hidden="1"/>
    <cellStyle name="表示済みのハイパーリンク" xfId="1267" builtinId="9" hidden="1"/>
    <cellStyle name="表示済みのハイパーリンク" xfId="1268" builtinId="9" hidden="1"/>
    <cellStyle name="表示済みのハイパーリンク" xfId="1269" builtinId="9" hidden="1"/>
    <cellStyle name="表示済みのハイパーリンク" xfId="1270" builtinId="9" hidden="1"/>
    <cellStyle name="表示済みのハイパーリンク" xfId="1271" builtinId="9" hidden="1"/>
    <cellStyle name="表示済みのハイパーリンク" xfId="1272" builtinId="9" hidden="1"/>
    <cellStyle name="表示済みのハイパーリンク" xfId="1273" builtinId="9" hidden="1"/>
    <cellStyle name="表示済みのハイパーリンク" xfId="1274" builtinId="9" hidden="1"/>
    <cellStyle name="表示済みのハイパーリンク" xfId="1275" builtinId="9" hidden="1"/>
    <cellStyle name="表示済みのハイパーリンク" xfId="1276" builtinId="9" hidden="1"/>
    <cellStyle name="表示済みのハイパーリンク" xfId="1277" builtinId="9" hidden="1"/>
    <cellStyle name="表示済みのハイパーリンク" xfId="1278" builtinId="9" hidden="1"/>
    <cellStyle name="表示済みのハイパーリンク" xfId="1279" builtinId="9" hidden="1"/>
    <cellStyle name="表示済みのハイパーリンク" xfId="1280" builtinId="9" hidden="1"/>
    <cellStyle name="表示済みのハイパーリンク" xfId="1281" builtinId="9" hidden="1"/>
    <cellStyle name="表示済みのハイパーリンク" xfId="1282" builtinId="9" hidden="1"/>
    <cellStyle name="表示済みのハイパーリンク" xfId="1283" builtinId="9" hidden="1"/>
    <cellStyle name="表示済みのハイパーリンク" xfId="1284" builtinId="9" hidden="1"/>
    <cellStyle name="表示済みのハイパーリンク" xfId="1285" builtinId="9" hidden="1"/>
    <cellStyle name="表示済みのハイパーリンク" xfId="1286" builtinId="9" hidden="1"/>
    <cellStyle name="表示済みのハイパーリンク" xfId="1287" builtinId="9" hidden="1"/>
    <cellStyle name="表示済みのハイパーリンク" xfId="1288" builtinId="9" hidden="1"/>
    <cellStyle name="表示済みのハイパーリンク" xfId="1289" builtinId="9" hidden="1"/>
    <cellStyle name="表示済みのハイパーリンク" xfId="1290" builtinId="9" hidden="1"/>
    <cellStyle name="表示済みのハイパーリンク" xfId="1291" builtinId="9" hidden="1"/>
    <cellStyle name="表示済みのハイパーリンク" xfId="1292" builtinId="9" hidden="1"/>
    <cellStyle name="表示済みのハイパーリンク" xfId="1293" builtinId="9" hidden="1"/>
    <cellStyle name="表示済みのハイパーリンク" xfId="1294" builtinId="9" hidden="1"/>
    <cellStyle name="表示済みのハイパーリンク" xfId="1295" builtinId="9" hidden="1"/>
    <cellStyle name="表示済みのハイパーリンク" xfId="1296" builtinId="9" hidden="1"/>
    <cellStyle name="表示済みのハイパーリンク" xfId="1297" builtinId="9" hidden="1"/>
    <cellStyle name="表示済みのハイパーリンク" xfId="1298" builtinId="9" hidden="1"/>
    <cellStyle name="表示済みのハイパーリンク" xfId="1299" builtinId="9" hidden="1"/>
    <cellStyle name="表示済みのハイパーリンク" xfId="1300" builtinId="9" hidden="1"/>
    <cellStyle name="表示済みのハイパーリンク" xfId="1301" builtinId="9" hidden="1"/>
    <cellStyle name="表示済みのハイパーリンク" xfId="1302" builtinId="9" hidden="1"/>
    <cellStyle name="表示済みのハイパーリンク" xfId="1303" builtinId="9" hidden="1"/>
    <cellStyle name="表示済みのハイパーリンク" xfId="1304" builtinId="9" hidden="1"/>
    <cellStyle name="表示済みのハイパーリンク" xfId="1305" builtinId="9" hidden="1"/>
    <cellStyle name="表示済みのハイパーリンク" xfId="1306" builtinId="9" hidden="1"/>
    <cellStyle name="表示済みのハイパーリンク" xfId="1307" builtinId="9" hidden="1"/>
    <cellStyle name="表示済みのハイパーリンク" xfId="1308" builtinId="9" hidden="1"/>
    <cellStyle name="表示済みのハイパーリンク" xfId="1309" builtinId="9" hidden="1"/>
    <cellStyle name="表示済みのハイパーリンク" xfId="1310" builtinId="9" hidden="1"/>
    <cellStyle name="表示済みのハイパーリンク" xfId="1311" builtinId="9" hidden="1"/>
    <cellStyle name="表示済みのハイパーリンク" xfId="1312" builtinId="9" hidden="1"/>
    <cellStyle name="表示済みのハイパーリンク" xfId="1313" builtinId="9" hidden="1"/>
    <cellStyle name="表示済みのハイパーリンク" xfId="1314" builtinId="9" hidden="1"/>
    <cellStyle name="表示済みのハイパーリンク" xfId="1315" builtinId="9" hidden="1"/>
  </cellStyles>
  <dxfs count="549">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F1DBE-958C-B743-B109-017667FE0867}">
  <dimension ref="A1:AF2"/>
  <sheetViews>
    <sheetView workbookViewId="0">
      <selection activeCell="R26" sqref="R26"/>
    </sheetView>
  </sheetViews>
  <sheetFormatPr baseColWidth="10" defaultColWidth="8.83203125" defaultRowHeight="14"/>
  <cols>
    <col min="1" max="1" width="9.1640625" style="24" bestFit="1" customWidth="1"/>
    <col min="2" max="2" width="8.1640625" style="24" customWidth="1"/>
    <col min="3" max="3" width="8.83203125" style="24"/>
    <col min="4" max="4" width="9" style="24" bestFit="1" customWidth="1"/>
    <col min="5" max="5" width="18.33203125" style="24" customWidth="1"/>
    <col min="6" max="16" width="8.83203125" style="24"/>
    <col min="17" max="19" width="16.6640625" style="24" customWidth="1"/>
    <col min="20" max="20" width="5.83203125" style="24" customWidth="1"/>
    <col min="21" max="23" width="8.83203125" style="24" customWidth="1"/>
    <col min="24" max="24" width="8.83203125" style="24"/>
    <col min="25" max="25" width="5.5" style="24" customWidth="1"/>
    <col min="26" max="30" width="8.83203125" style="24"/>
    <col min="31" max="31" width="9.1640625" style="24" customWidth="1"/>
    <col min="32" max="32" width="150.83203125" style="24" customWidth="1"/>
    <col min="33" max="16384" width="8.83203125" style="24"/>
  </cols>
  <sheetData>
    <row r="1" spans="1:32">
      <c r="A1" s="33" t="s">
        <v>34</v>
      </c>
      <c r="B1" s="33" t="s">
        <v>52</v>
      </c>
      <c r="C1" s="33" t="s">
        <v>35</v>
      </c>
      <c r="D1" s="33" t="s">
        <v>53</v>
      </c>
      <c r="E1" s="33" t="s">
        <v>36</v>
      </c>
      <c r="F1" s="33" t="s">
        <v>54</v>
      </c>
      <c r="G1" s="33" t="s">
        <v>55</v>
      </c>
      <c r="H1" s="33" t="s">
        <v>56</v>
      </c>
      <c r="I1" s="33" t="s">
        <v>57</v>
      </c>
      <c r="J1" s="33" t="s">
        <v>58</v>
      </c>
      <c r="K1" s="33" t="s">
        <v>59</v>
      </c>
      <c r="L1" s="33" t="s">
        <v>37</v>
      </c>
      <c r="M1" s="33" t="s">
        <v>38</v>
      </c>
      <c r="N1" s="33" t="s">
        <v>39</v>
      </c>
      <c r="O1" s="33" t="s">
        <v>60</v>
      </c>
      <c r="P1" s="33" t="s">
        <v>40</v>
      </c>
      <c r="Q1" s="32" t="s">
        <v>41</v>
      </c>
      <c r="R1" s="32" t="s">
        <v>42</v>
      </c>
      <c r="S1" s="32" t="s">
        <v>43</v>
      </c>
      <c r="T1" s="32" t="s">
        <v>61</v>
      </c>
      <c r="U1" s="32" t="s">
        <v>175</v>
      </c>
      <c r="V1" s="32" t="s">
        <v>174</v>
      </c>
      <c r="W1" s="32" t="s">
        <v>166</v>
      </c>
      <c r="X1" s="32" t="s">
        <v>8</v>
      </c>
      <c r="Y1" s="32" t="s">
        <v>62</v>
      </c>
      <c r="Z1" s="32" t="s">
        <v>9</v>
      </c>
      <c r="AA1" s="32" t="s">
        <v>10</v>
      </c>
      <c r="AB1" s="32" t="s">
        <v>11</v>
      </c>
      <c r="AC1" s="32" t="s">
        <v>12</v>
      </c>
      <c r="AD1" s="32" t="s">
        <v>44</v>
      </c>
      <c r="AE1" s="32" t="s">
        <v>45</v>
      </c>
      <c r="AF1" s="31" t="s">
        <v>64</v>
      </c>
    </row>
    <row r="2" spans="1:32">
      <c r="A2" s="28" t="s">
        <v>27</v>
      </c>
      <c r="B2" s="28" t="s">
        <v>114</v>
      </c>
      <c r="C2" s="25" t="s">
        <v>28</v>
      </c>
      <c r="D2" s="25" t="s">
        <v>29</v>
      </c>
      <c r="E2" s="25" t="s">
        <v>30</v>
      </c>
      <c r="F2" s="34" t="s">
        <v>115</v>
      </c>
      <c r="G2" s="35"/>
      <c r="H2" s="35"/>
      <c r="I2" s="35"/>
      <c r="J2" s="35"/>
      <c r="K2" s="36"/>
      <c r="L2" s="25" t="s">
        <v>31</v>
      </c>
      <c r="M2" s="25" t="s">
        <v>32</v>
      </c>
      <c r="N2" s="25" t="s">
        <v>46</v>
      </c>
      <c r="O2" s="25"/>
      <c r="P2" s="25"/>
      <c r="Q2" s="34" t="s">
        <v>33</v>
      </c>
      <c r="R2" s="35"/>
      <c r="S2" s="36"/>
      <c r="T2" s="30" t="s">
        <v>65</v>
      </c>
      <c r="U2" s="30" t="s">
        <v>173</v>
      </c>
      <c r="V2" s="30" t="s">
        <v>172</v>
      </c>
      <c r="W2" s="30" t="s">
        <v>171</v>
      </c>
      <c r="X2" s="25"/>
      <c r="Y2" s="29" t="s">
        <v>66</v>
      </c>
      <c r="Z2" s="25"/>
      <c r="AA2" s="25"/>
      <c r="AB2" s="28" t="s">
        <v>116</v>
      </c>
      <c r="AC2" s="27" t="s">
        <v>117</v>
      </c>
      <c r="AD2" s="26" t="s">
        <v>47</v>
      </c>
      <c r="AE2" s="26" t="s">
        <v>48</v>
      </c>
      <c r="AF2" s="25"/>
    </row>
  </sheetData>
  <mergeCells count="2">
    <mergeCell ref="F2:K2"/>
    <mergeCell ref="Q2:S2"/>
  </mergeCells>
  <phoneticPr fontId="10"/>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29"/>
  <sheetViews>
    <sheetView tabSelected="1" workbookViewId="0">
      <pane xSplit="5" ySplit="1" topLeftCell="K8" activePane="bottomRight" state="frozen"/>
      <selection activeCell="E24" sqref="E24"/>
      <selection pane="topRight" activeCell="E24" sqref="E24"/>
      <selection pane="bottomLeft" activeCell="E24" sqref="E24"/>
      <selection pane="bottomRight" activeCell="E23" sqref="E23"/>
    </sheetView>
  </sheetViews>
  <sheetFormatPr baseColWidth="10" defaultColWidth="8.83203125" defaultRowHeight="15"/>
  <cols>
    <col min="1" max="1" width="9.5"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34</v>
      </c>
      <c r="B1" s="1" t="s">
        <v>52</v>
      </c>
      <c r="C1" s="1" t="s">
        <v>35</v>
      </c>
      <c r="D1" s="1" t="s">
        <v>53</v>
      </c>
      <c r="E1" s="1" t="s">
        <v>36</v>
      </c>
      <c r="F1" s="1" t="s">
        <v>54</v>
      </c>
      <c r="G1" s="1" t="s">
        <v>55</v>
      </c>
      <c r="H1" s="1" t="s">
        <v>56</v>
      </c>
      <c r="I1" s="1" t="s">
        <v>57</v>
      </c>
      <c r="J1" s="1" t="s">
        <v>58</v>
      </c>
      <c r="K1" s="1" t="s">
        <v>59</v>
      </c>
      <c r="L1" s="1" t="s">
        <v>37</v>
      </c>
      <c r="M1" s="1" t="s">
        <v>38</v>
      </c>
      <c r="N1" s="1" t="s">
        <v>39</v>
      </c>
      <c r="O1" s="1" t="s">
        <v>60</v>
      </c>
      <c r="P1" s="1" t="s">
        <v>40</v>
      </c>
      <c r="Q1" s="4" t="s">
        <v>41</v>
      </c>
      <c r="R1" s="4" t="s">
        <v>42</v>
      </c>
      <c r="S1" s="4" t="s">
        <v>43</v>
      </c>
      <c r="T1" s="4" t="s">
        <v>61</v>
      </c>
      <c r="U1" s="4" t="s">
        <v>112</v>
      </c>
      <c r="V1" s="4" t="s">
        <v>113</v>
      </c>
      <c r="W1" s="4" t="s">
        <v>170</v>
      </c>
      <c r="X1" s="4" t="s">
        <v>166</v>
      </c>
      <c r="Y1" s="4" t="s">
        <v>8</v>
      </c>
      <c r="Z1" s="4" t="s">
        <v>62</v>
      </c>
      <c r="AA1" s="4" t="s">
        <v>9</v>
      </c>
      <c r="AB1" s="4" t="s">
        <v>10</v>
      </c>
      <c r="AC1" s="4"/>
      <c r="AD1" s="4" t="s">
        <v>11</v>
      </c>
      <c r="AE1" s="4" t="s">
        <v>12</v>
      </c>
      <c r="AF1" s="4" t="s">
        <v>44</v>
      </c>
      <c r="AG1" s="4" t="s">
        <v>63</v>
      </c>
      <c r="AH1" s="14" t="s">
        <v>64</v>
      </c>
      <c r="AI1" s="14" t="s">
        <v>118</v>
      </c>
    </row>
    <row r="2" spans="1:35" s="5" customFormat="1">
      <c r="A2" s="6">
        <v>44212</v>
      </c>
      <c r="B2" s="16" t="s">
        <v>157</v>
      </c>
      <c r="C2" s="8" t="s">
        <v>144</v>
      </c>
      <c r="D2" s="9">
        <v>4.6539351851851853E-2</v>
      </c>
      <c r="E2" s="23" t="s">
        <v>178</v>
      </c>
      <c r="F2" s="10">
        <v>11.7</v>
      </c>
      <c r="G2" s="10">
        <v>10.5</v>
      </c>
      <c r="H2" s="10">
        <v>11</v>
      </c>
      <c r="I2" s="10">
        <v>11.2</v>
      </c>
      <c r="J2" s="10">
        <v>11.2</v>
      </c>
      <c r="K2" s="10">
        <v>11.5</v>
      </c>
      <c r="L2" s="17">
        <f t="shared" ref="L2:L7" si="0">SUM(F2:H2)</f>
        <v>33.200000000000003</v>
      </c>
      <c r="M2" s="17">
        <f t="shared" ref="M2:M7" si="1">SUM(I2:K2)</f>
        <v>33.9</v>
      </c>
      <c r="N2" s="18">
        <f t="shared" ref="N2:N7" si="2">SUM(F2:J2)</f>
        <v>55.600000000000009</v>
      </c>
      <c r="O2" s="11" t="s">
        <v>128</v>
      </c>
      <c r="P2" s="11" t="s">
        <v>148</v>
      </c>
      <c r="Q2" s="13" t="s">
        <v>125</v>
      </c>
      <c r="R2" s="13" t="s">
        <v>179</v>
      </c>
      <c r="S2" s="13" t="s">
        <v>180</v>
      </c>
      <c r="T2" s="13" t="s">
        <v>119</v>
      </c>
      <c r="U2" s="12">
        <v>8.5</v>
      </c>
      <c r="V2" s="12">
        <v>8.8000000000000007</v>
      </c>
      <c r="W2" s="12">
        <v>8.8000000000000007</v>
      </c>
      <c r="X2" s="11" t="s">
        <v>132</v>
      </c>
      <c r="Y2" s="12">
        <v>-2.2000000000000002</v>
      </c>
      <c r="Z2" s="12" t="s">
        <v>263</v>
      </c>
      <c r="AA2" s="12">
        <v>-1.1000000000000001</v>
      </c>
      <c r="AB2" s="8">
        <v>-1.1000000000000001</v>
      </c>
      <c r="AC2" s="8" t="s">
        <v>266</v>
      </c>
      <c r="AD2" s="11" t="s">
        <v>230</v>
      </c>
      <c r="AE2" s="11" t="s">
        <v>192</v>
      </c>
      <c r="AF2" s="11" t="s">
        <v>120</v>
      </c>
      <c r="AG2" s="8" t="s">
        <v>187</v>
      </c>
      <c r="AH2" s="8" t="s">
        <v>236</v>
      </c>
      <c r="AI2" s="21" t="s">
        <v>237</v>
      </c>
    </row>
    <row r="3" spans="1:35" s="5" customFormat="1">
      <c r="A3" s="6">
        <v>44212</v>
      </c>
      <c r="B3" s="16" t="s">
        <v>150</v>
      </c>
      <c r="C3" s="8" t="s">
        <v>144</v>
      </c>
      <c r="D3" s="9">
        <v>4.5937499999999999E-2</v>
      </c>
      <c r="E3" s="22" t="s">
        <v>183</v>
      </c>
      <c r="F3" s="10">
        <v>11.8</v>
      </c>
      <c r="G3" s="10">
        <v>10.5</v>
      </c>
      <c r="H3" s="10">
        <v>10.8</v>
      </c>
      <c r="I3" s="10">
        <v>11.1</v>
      </c>
      <c r="J3" s="10">
        <v>11.1</v>
      </c>
      <c r="K3" s="10">
        <v>11.6</v>
      </c>
      <c r="L3" s="17">
        <f t="shared" si="0"/>
        <v>33.1</v>
      </c>
      <c r="M3" s="17">
        <f t="shared" si="1"/>
        <v>33.799999999999997</v>
      </c>
      <c r="N3" s="18">
        <f t="shared" si="2"/>
        <v>55.300000000000004</v>
      </c>
      <c r="O3" s="11" t="s">
        <v>128</v>
      </c>
      <c r="P3" s="11" t="s">
        <v>148</v>
      </c>
      <c r="Q3" s="13" t="s">
        <v>163</v>
      </c>
      <c r="R3" s="13" t="s">
        <v>147</v>
      </c>
      <c r="S3" s="13" t="s">
        <v>184</v>
      </c>
      <c r="T3" s="13" t="s">
        <v>119</v>
      </c>
      <c r="U3" s="12">
        <v>8.5</v>
      </c>
      <c r="V3" s="12">
        <v>8.8000000000000007</v>
      </c>
      <c r="W3" s="12">
        <v>8.8000000000000007</v>
      </c>
      <c r="X3" s="11" t="s">
        <v>132</v>
      </c>
      <c r="Y3" s="12">
        <v>-1.6</v>
      </c>
      <c r="Z3" s="12" t="s">
        <v>263</v>
      </c>
      <c r="AA3" s="12">
        <v>-0.5</v>
      </c>
      <c r="AB3" s="8">
        <v>-1.1000000000000001</v>
      </c>
      <c r="AC3" s="8"/>
      <c r="AD3" s="11" t="s">
        <v>191</v>
      </c>
      <c r="AE3" s="11" t="s">
        <v>192</v>
      </c>
      <c r="AF3" s="11" t="s">
        <v>120</v>
      </c>
      <c r="AG3" s="8" t="s">
        <v>187</v>
      </c>
      <c r="AH3" s="8" t="s">
        <v>238</v>
      </c>
      <c r="AI3" s="21" t="s">
        <v>239</v>
      </c>
    </row>
    <row r="4" spans="1:35" s="5" customFormat="1">
      <c r="A4" s="6">
        <v>44212</v>
      </c>
      <c r="B4" s="16" t="s">
        <v>156</v>
      </c>
      <c r="C4" s="8" t="s">
        <v>144</v>
      </c>
      <c r="D4" s="9">
        <v>4.6574074074074073E-2</v>
      </c>
      <c r="E4" s="22" t="s">
        <v>188</v>
      </c>
      <c r="F4" s="10">
        <v>11.7</v>
      </c>
      <c r="G4" s="10">
        <v>10.3</v>
      </c>
      <c r="H4" s="10">
        <v>10.9</v>
      </c>
      <c r="I4" s="10">
        <v>11</v>
      </c>
      <c r="J4" s="10">
        <v>11.2</v>
      </c>
      <c r="K4" s="10">
        <v>12.3</v>
      </c>
      <c r="L4" s="17">
        <f t="shared" si="0"/>
        <v>32.9</v>
      </c>
      <c r="M4" s="17">
        <f t="shared" si="1"/>
        <v>34.5</v>
      </c>
      <c r="N4" s="18">
        <f t="shared" si="2"/>
        <v>55.099999999999994</v>
      </c>
      <c r="O4" s="11" t="s">
        <v>128</v>
      </c>
      <c r="P4" s="11" t="s">
        <v>148</v>
      </c>
      <c r="Q4" s="13" t="s">
        <v>125</v>
      </c>
      <c r="R4" s="13" t="s">
        <v>130</v>
      </c>
      <c r="S4" s="13" t="s">
        <v>135</v>
      </c>
      <c r="T4" s="13" t="s">
        <v>119</v>
      </c>
      <c r="U4" s="12">
        <v>8.5</v>
      </c>
      <c r="V4" s="12">
        <v>8.8000000000000007</v>
      </c>
      <c r="W4" s="12">
        <v>8.8000000000000007</v>
      </c>
      <c r="X4" s="11" t="s">
        <v>132</v>
      </c>
      <c r="Y4" s="12">
        <v>-0.7</v>
      </c>
      <c r="Z4" s="12" t="s">
        <v>263</v>
      </c>
      <c r="AA4" s="12">
        <v>0.4</v>
      </c>
      <c r="AB4" s="8">
        <v>-1.1000000000000001</v>
      </c>
      <c r="AC4" s="8"/>
      <c r="AD4" s="11" t="s">
        <v>190</v>
      </c>
      <c r="AE4" s="11" t="s">
        <v>190</v>
      </c>
      <c r="AF4" s="11" t="s">
        <v>120</v>
      </c>
      <c r="AG4" s="8" t="s">
        <v>187</v>
      </c>
      <c r="AH4" s="8" t="s">
        <v>240</v>
      </c>
      <c r="AI4" s="21" t="s">
        <v>241</v>
      </c>
    </row>
    <row r="5" spans="1:35" s="5" customFormat="1">
      <c r="A5" s="6">
        <v>44213</v>
      </c>
      <c r="B5" s="16" t="s">
        <v>151</v>
      </c>
      <c r="C5" s="8" t="s">
        <v>144</v>
      </c>
      <c r="D5" s="9">
        <v>4.7928240740740737E-2</v>
      </c>
      <c r="E5" s="22" t="s">
        <v>197</v>
      </c>
      <c r="F5" s="10">
        <v>11.9</v>
      </c>
      <c r="G5" s="10">
        <v>10.3</v>
      </c>
      <c r="H5" s="10">
        <v>11.1</v>
      </c>
      <c r="I5" s="10">
        <v>11.8</v>
      </c>
      <c r="J5" s="10">
        <v>11.8</v>
      </c>
      <c r="K5" s="10">
        <v>12.2</v>
      </c>
      <c r="L5" s="17">
        <f t="shared" si="0"/>
        <v>33.300000000000004</v>
      </c>
      <c r="M5" s="17">
        <f t="shared" si="1"/>
        <v>35.799999999999997</v>
      </c>
      <c r="N5" s="18">
        <f t="shared" si="2"/>
        <v>56.900000000000006</v>
      </c>
      <c r="O5" s="11" t="s">
        <v>128</v>
      </c>
      <c r="P5" s="11" t="s">
        <v>146</v>
      </c>
      <c r="Q5" s="13" t="s">
        <v>147</v>
      </c>
      <c r="R5" s="13" t="s">
        <v>203</v>
      </c>
      <c r="S5" s="13" t="s">
        <v>204</v>
      </c>
      <c r="T5" s="13" t="s">
        <v>119</v>
      </c>
      <c r="U5" s="12">
        <v>8.1</v>
      </c>
      <c r="V5" s="12">
        <v>8.3000000000000007</v>
      </c>
      <c r="W5" s="12">
        <v>9.6999999999999993</v>
      </c>
      <c r="X5" s="11" t="s">
        <v>119</v>
      </c>
      <c r="Y5" s="12">
        <v>-0.2</v>
      </c>
      <c r="Z5" s="12" t="s">
        <v>263</v>
      </c>
      <c r="AA5" s="12">
        <v>0.7</v>
      </c>
      <c r="AB5" s="8">
        <v>-0.9</v>
      </c>
      <c r="AC5" s="8"/>
      <c r="AD5" s="11" t="s">
        <v>190</v>
      </c>
      <c r="AE5" s="11" t="s">
        <v>192</v>
      </c>
      <c r="AF5" s="11" t="s">
        <v>121</v>
      </c>
      <c r="AG5" s="8" t="s">
        <v>187</v>
      </c>
      <c r="AH5" s="8" t="s">
        <v>273</v>
      </c>
      <c r="AI5" s="21" t="s">
        <v>274</v>
      </c>
    </row>
    <row r="6" spans="1:35" s="5" customFormat="1">
      <c r="A6" s="6">
        <v>44213</v>
      </c>
      <c r="B6" s="16" t="s">
        <v>169</v>
      </c>
      <c r="C6" s="8" t="s">
        <v>144</v>
      </c>
      <c r="D6" s="9">
        <v>4.7280092592592589E-2</v>
      </c>
      <c r="E6" s="22" t="s">
        <v>207</v>
      </c>
      <c r="F6" s="10">
        <v>12.1</v>
      </c>
      <c r="G6" s="10">
        <v>10.5</v>
      </c>
      <c r="H6" s="10">
        <v>11.2</v>
      </c>
      <c r="I6" s="10">
        <v>11.7</v>
      </c>
      <c r="J6" s="10">
        <v>11.3</v>
      </c>
      <c r="K6" s="10">
        <v>11.7</v>
      </c>
      <c r="L6" s="17">
        <f t="shared" si="0"/>
        <v>33.799999999999997</v>
      </c>
      <c r="M6" s="17">
        <f t="shared" si="1"/>
        <v>34.700000000000003</v>
      </c>
      <c r="N6" s="18">
        <f t="shared" si="2"/>
        <v>56.8</v>
      </c>
      <c r="O6" s="11" t="s">
        <v>128</v>
      </c>
      <c r="P6" s="11" t="s">
        <v>198</v>
      </c>
      <c r="Q6" s="13" t="s">
        <v>125</v>
      </c>
      <c r="R6" s="13" t="s">
        <v>208</v>
      </c>
      <c r="S6" s="13" t="s">
        <v>209</v>
      </c>
      <c r="T6" s="13" t="s">
        <v>119</v>
      </c>
      <c r="U6" s="12">
        <v>8.1</v>
      </c>
      <c r="V6" s="12">
        <v>8.3000000000000007</v>
      </c>
      <c r="W6" s="12">
        <v>9.6999999999999993</v>
      </c>
      <c r="X6" s="11" t="s">
        <v>119</v>
      </c>
      <c r="Y6" s="12">
        <v>-1</v>
      </c>
      <c r="Z6" s="12" t="s">
        <v>263</v>
      </c>
      <c r="AA6" s="12">
        <v>-0.1</v>
      </c>
      <c r="AB6" s="8">
        <v>-0.9</v>
      </c>
      <c r="AC6" s="8"/>
      <c r="AD6" s="11" t="s">
        <v>192</v>
      </c>
      <c r="AE6" s="11" t="s">
        <v>192</v>
      </c>
      <c r="AF6" s="11" t="s">
        <v>120</v>
      </c>
      <c r="AG6" s="8" t="s">
        <v>187</v>
      </c>
      <c r="AH6" s="8" t="s">
        <v>275</v>
      </c>
      <c r="AI6" s="21" t="s">
        <v>276</v>
      </c>
    </row>
    <row r="7" spans="1:35" s="5" customFormat="1">
      <c r="A7" s="6">
        <v>44213</v>
      </c>
      <c r="B7" s="16" t="s">
        <v>150</v>
      </c>
      <c r="C7" s="8" t="s">
        <v>144</v>
      </c>
      <c r="D7" s="9">
        <v>4.7268518518518515E-2</v>
      </c>
      <c r="E7" s="22" t="s">
        <v>220</v>
      </c>
      <c r="F7" s="10">
        <v>11.7</v>
      </c>
      <c r="G7" s="10">
        <v>10.6</v>
      </c>
      <c r="H7" s="10">
        <v>11.4</v>
      </c>
      <c r="I7" s="10">
        <v>11.2</v>
      </c>
      <c r="J7" s="10">
        <v>11.4</v>
      </c>
      <c r="K7" s="10">
        <v>12.1</v>
      </c>
      <c r="L7" s="17">
        <f t="shared" si="0"/>
        <v>33.699999999999996</v>
      </c>
      <c r="M7" s="17">
        <f t="shared" si="1"/>
        <v>34.700000000000003</v>
      </c>
      <c r="N7" s="18">
        <f t="shared" si="2"/>
        <v>56.29999999999999</v>
      </c>
      <c r="O7" s="11" t="s">
        <v>124</v>
      </c>
      <c r="P7" s="11" t="s">
        <v>148</v>
      </c>
      <c r="Q7" s="13" t="s">
        <v>139</v>
      </c>
      <c r="R7" s="13" t="s">
        <v>147</v>
      </c>
      <c r="S7" s="13" t="s">
        <v>221</v>
      </c>
      <c r="T7" s="13" t="s">
        <v>119</v>
      </c>
      <c r="U7" s="12">
        <v>8.1</v>
      </c>
      <c r="V7" s="12">
        <v>8.3000000000000007</v>
      </c>
      <c r="W7" s="12">
        <v>9.6999999999999993</v>
      </c>
      <c r="X7" s="11" t="s">
        <v>119</v>
      </c>
      <c r="Y7" s="12">
        <v>-0.1</v>
      </c>
      <c r="Z7" s="12" t="s">
        <v>263</v>
      </c>
      <c r="AA7" s="12">
        <v>0.8</v>
      </c>
      <c r="AB7" s="8">
        <v>-0.9</v>
      </c>
      <c r="AC7" s="8"/>
      <c r="AD7" s="11" t="s">
        <v>265</v>
      </c>
      <c r="AE7" s="11" t="s">
        <v>190</v>
      </c>
      <c r="AF7" s="11" t="s">
        <v>120</v>
      </c>
      <c r="AG7" s="8" t="s">
        <v>187</v>
      </c>
      <c r="AH7" s="8" t="s">
        <v>257</v>
      </c>
      <c r="AI7" s="21" t="s">
        <v>258</v>
      </c>
    </row>
    <row r="8" spans="1:35" s="5" customFormat="1">
      <c r="A8" s="6">
        <v>44219</v>
      </c>
      <c r="B8" s="16" t="s">
        <v>150</v>
      </c>
      <c r="C8" s="8" t="s">
        <v>288</v>
      </c>
      <c r="D8" s="9">
        <v>4.731481481481481E-2</v>
      </c>
      <c r="E8" s="23" t="s">
        <v>309</v>
      </c>
      <c r="F8" s="10">
        <v>11.7</v>
      </c>
      <c r="G8" s="10">
        <v>10.199999999999999</v>
      </c>
      <c r="H8" s="10">
        <v>10.9</v>
      </c>
      <c r="I8" s="10">
        <v>11.4</v>
      </c>
      <c r="J8" s="10">
        <v>12.2</v>
      </c>
      <c r="K8" s="10">
        <v>12.4</v>
      </c>
      <c r="L8" s="17">
        <f>SUM(F8:H8)</f>
        <v>32.799999999999997</v>
      </c>
      <c r="M8" s="17">
        <f>SUM(I8:K8)</f>
        <v>36</v>
      </c>
      <c r="N8" s="18">
        <f>SUM(F8:J8)</f>
        <v>56.399999999999991</v>
      </c>
      <c r="O8" s="11" t="s">
        <v>128</v>
      </c>
      <c r="P8" s="11" t="s">
        <v>146</v>
      </c>
      <c r="Q8" s="13" t="s">
        <v>206</v>
      </c>
      <c r="R8" s="13" t="s">
        <v>142</v>
      </c>
      <c r="S8" s="13" t="s">
        <v>218</v>
      </c>
      <c r="T8" s="13" t="s">
        <v>119</v>
      </c>
      <c r="U8" s="12">
        <v>9</v>
      </c>
      <c r="V8" s="12">
        <v>9.8000000000000007</v>
      </c>
      <c r="W8" s="12">
        <v>8.3000000000000007</v>
      </c>
      <c r="X8" s="11" t="s">
        <v>120</v>
      </c>
      <c r="Y8" s="12">
        <v>0.3</v>
      </c>
      <c r="Z8" s="12" t="s">
        <v>263</v>
      </c>
      <c r="AA8" s="12" t="s">
        <v>264</v>
      </c>
      <c r="AB8" s="8">
        <v>0.3</v>
      </c>
      <c r="AC8" s="8"/>
      <c r="AD8" s="11" t="s">
        <v>192</v>
      </c>
      <c r="AE8" s="11" t="s">
        <v>190</v>
      </c>
      <c r="AF8" s="11" t="s">
        <v>120</v>
      </c>
      <c r="AG8" s="8"/>
      <c r="AH8" s="8" t="s">
        <v>347</v>
      </c>
      <c r="AI8" s="21" t="s">
        <v>348</v>
      </c>
    </row>
    <row r="9" spans="1:35" s="5" customFormat="1">
      <c r="A9" s="6">
        <v>44219</v>
      </c>
      <c r="B9" s="16" t="s">
        <v>278</v>
      </c>
      <c r="C9" s="8" t="s">
        <v>312</v>
      </c>
      <c r="D9" s="9">
        <v>4.7997685185185185E-2</v>
      </c>
      <c r="E9" s="23" t="s">
        <v>314</v>
      </c>
      <c r="F9" s="10">
        <v>11.7</v>
      </c>
      <c r="G9" s="10">
        <v>10.199999999999999</v>
      </c>
      <c r="H9" s="10">
        <v>10.8</v>
      </c>
      <c r="I9" s="10">
        <v>11.7</v>
      </c>
      <c r="J9" s="10">
        <v>12.3</v>
      </c>
      <c r="K9" s="10">
        <v>13</v>
      </c>
      <c r="L9" s="17">
        <f>SUM(F9:H9)</f>
        <v>32.700000000000003</v>
      </c>
      <c r="M9" s="17">
        <f>SUM(I9:K9)</f>
        <v>37</v>
      </c>
      <c r="N9" s="18">
        <f>SUM(F9:J9)</f>
        <v>56.7</v>
      </c>
      <c r="O9" s="11" t="s">
        <v>128</v>
      </c>
      <c r="P9" s="11" t="s">
        <v>146</v>
      </c>
      <c r="Q9" s="13" t="s">
        <v>164</v>
      </c>
      <c r="R9" s="13" t="s">
        <v>313</v>
      </c>
      <c r="S9" s="13" t="s">
        <v>125</v>
      </c>
      <c r="T9" s="13" t="s">
        <v>119</v>
      </c>
      <c r="U9" s="12">
        <v>9</v>
      </c>
      <c r="V9" s="12">
        <v>9.8000000000000007</v>
      </c>
      <c r="W9" s="12">
        <v>8.3000000000000007</v>
      </c>
      <c r="X9" s="11" t="s">
        <v>121</v>
      </c>
      <c r="Y9" s="12">
        <v>1</v>
      </c>
      <c r="Z9" s="12" t="s">
        <v>263</v>
      </c>
      <c r="AA9" s="12">
        <v>0.5</v>
      </c>
      <c r="AB9" s="8">
        <v>0.5</v>
      </c>
      <c r="AC9" s="8"/>
      <c r="AD9" s="11" t="s">
        <v>190</v>
      </c>
      <c r="AE9" s="11" t="s">
        <v>192</v>
      </c>
      <c r="AF9" s="11" t="s">
        <v>279</v>
      </c>
      <c r="AG9" s="8"/>
      <c r="AH9" s="8" t="s">
        <v>351</v>
      </c>
      <c r="AI9" s="21" t="s">
        <v>352</v>
      </c>
    </row>
    <row r="10" spans="1:35" s="5" customFormat="1">
      <c r="A10" s="6">
        <v>44220</v>
      </c>
      <c r="B10" s="16" t="s">
        <v>157</v>
      </c>
      <c r="C10" s="8" t="s">
        <v>292</v>
      </c>
      <c r="D10" s="9">
        <v>4.8657407407407406E-2</v>
      </c>
      <c r="E10" s="22" t="s">
        <v>331</v>
      </c>
      <c r="F10" s="10">
        <v>12</v>
      </c>
      <c r="G10" s="10">
        <v>10.7</v>
      </c>
      <c r="H10" s="10">
        <v>11.3</v>
      </c>
      <c r="I10" s="10">
        <v>11.8</v>
      </c>
      <c r="J10" s="10">
        <v>12.1</v>
      </c>
      <c r="K10" s="10">
        <v>12.5</v>
      </c>
      <c r="L10" s="17">
        <f>SUM(F10:H10)</f>
        <v>34</v>
      </c>
      <c r="M10" s="17">
        <f>SUM(I10:K10)</f>
        <v>36.4</v>
      </c>
      <c r="N10" s="18">
        <f>SUM(F10:J10)</f>
        <v>57.9</v>
      </c>
      <c r="O10" s="11" t="s">
        <v>124</v>
      </c>
      <c r="P10" s="11" t="s">
        <v>145</v>
      </c>
      <c r="Q10" s="13" t="s">
        <v>203</v>
      </c>
      <c r="R10" s="13" t="s">
        <v>179</v>
      </c>
      <c r="S10" s="13" t="s">
        <v>125</v>
      </c>
      <c r="T10" s="13" t="s">
        <v>119</v>
      </c>
      <c r="U10" s="12">
        <v>11</v>
      </c>
      <c r="V10" s="12">
        <v>11.7</v>
      </c>
      <c r="W10" s="12">
        <v>7.8</v>
      </c>
      <c r="X10" s="11" t="s">
        <v>388</v>
      </c>
      <c r="Y10" s="12">
        <v>1.1000000000000001</v>
      </c>
      <c r="Z10" s="12" t="s">
        <v>263</v>
      </c>
      <c r="AA10" s="12">
        <v>0.1</v>
      </c>
      <c r="AB10" s="8">
        <v>1</v>
      </c>
      <c r="AC10" s="8"/>
      <c r="AD10" s="11" t="s">
        <v>192</v>
      </c>
      <c r="AE10" s="11" t="s">
        <v>190</v>
      </c>
      <c r="AF10" s="11" t="s">
        <v>121</v>
      </c>
      <c r="AG10" s="8"/>
      <c r="AH10" s="8" t="s">
        <v>381</v>
      </c>
      <c r="AI10" s="21" t="s">
        <v>382</v>
      </c>
    </row>
    <row r="11" spans="1:35" s="5" customFormat="1">
      <c r="A11" s="6">
        <v>44220</v>
      </c>
      <c r="B11" s="16" t="s">
        <v>150</v>
      </c>
      <c r="C11" s="8" t="s">
        <v>292</v>
      </c>
      <c r="D11" s="9">
        <v>4.7974537037037045E-2</v>
      </c>
      <c r="E11" s="22" t="s">
        <v>339</v>
      </c>
      <c r="F11" s="10">
        <v>11.8</v>
      </c>
      <c r="G11" s="10">
        <v>10.6</v>
      </c>
      <c r="H11" s="10">
        <v>11.1</v>
      </c>
      <c r="I11" s="10">
        <v>11.5</v>
      </c>
      <c r="J11" s="10">
        <v>12.1</v>
      </c>
      <c r="K11" s="10">
        <v>12.4</v>
      </c>
      <c r="L11" s="17">
        <f>SUM(F11:H11)</f>
        <v>33.5</v>
      </c>
      <c r="M11" s="17">
        <f>SUM(I11:K11)</f>
        <v>36</v>
      </c>
      <c r="N11" s="18">
        <f>SUM(F11:J11)</f>
        <v>57.1</v>
      </c>
      <c r="O11" s="11" t="s">
        <v>128</v>
      </c>
      <c r="P11" s="11" t="s">
        <v>146</v>
      </c>
      <c r="Q11" s="13" t="s">
        <v>340</v>
      </c>
      <c r="R11" s="13" t="s">
        <v>341</v>
      </c>
      <c r="S11" s="13" t="s">
        <v>209</v>
      </c>
      <c r="T11" s="13" t="s">
        <v>119</v>
      </c>
      <c r="U11" s="12">
        <v>11</v>
      </c>
      <c r="V11" s="12">
        <v>11.7</v>
      </c>
      <c r="W11" s="12">
        <v>7.8</v>
      </c>
      <c r="X11" s="11" t="s">
        <v>388</v>
      </c>
      <c r="Y11" s="12">
        <v>1</v>
      </c>
      <c r="Z11" s="12" t="s">
        <v>263</v>
      </c>
      <c r="AA11" s="12" t="s">
        <v>264</v>
      </c>
      <c r="AB11" s="8">
        <v>1</v>
      </c>
      <c r="AC11" s="8"/>
      <c r="AD11" s="11" t="s">
        <v>192</v>
      </c>
      <c r="AE11" s="11" t="s">
        <v>190</v>
      </c>
      <c r="AF11" s="11" t="s">
        <v>121</v>
      </c>
      <c r="AG11" s="8"/>
      <c r="AH11" s="8" t="s">
        <v>365</v>
      </c>
      <c r="AI11" s="21" t="s">
        <v>366</v>
      </c>
    </row>
    <row r="12" spans="1:35" s="5" customFormat="1">
      <c r="A12" s="6">
        <v>44226</v>
      </c>
      <c r="B12" s="16" t="s">
        <v>157</v>
      </c>
      <c r="C12" s="8" t="s">
        <v>144</v>
      </c>
      <c r="D12" s="9">
        <v>4.7928240740740737E-2</v>
      </c>
      <c r="E12" s="22" t="s">
        <v>398</v>
      </c>
      <c r="F12" s="10">
        <v>11.9</v>
      </c>
      <c r="G12" s="10">
        <v>10.6</v>
      </c>
      <c r="H12" s="10">
        <v>10.9</v>
      </c>
      <c r="I12" s="10">
        <v>11.5</v>
      </c>
      <c r="J12" s="10">
        <v>11.6</v>
      </c>
      <c r="K12" s="10">
        <v>12.6</v>
      </c>
      <c r="L12" s="17">
        <f t="shared" ref="L12:L18" si="3">SUM(F12:H12)</f>
        <v>33.4</v>
      </c>
      <c r="M12" s="17">
        <f t="shared" ref="M12:M18" si="4">SUM(I12:K12)</f>
        <v>35.700000000000003</v>
      </c>
      <c r="N12" s="18">
        <f t="shared" ref="N12:N18" si="5">SUM(F12:J12)</f>
        <v>56.5</v>
      </c>
      <c r="O12" s="11" t="s">
        <v>128</v>
      </c>
      <c r="P12" s="11" t="s">
        <v>148</v>
      </c>
      <c r="Q12" s="13" t="s">
        <v>295</v>
      </c>
      <c r="R12" s="13" t="s">
        <v>179</v>
      </c>
      <c r="S12" s="13" t="s">
        <v>125</v>
      </c>
      <c r="T12" s="13" t="s">
        <v>119</v>
      </c>
      <c r="U12" s="12">
        <v>8.3000000000000007</v>
      </c>
      <c r="V12" s="12">
        <v>8.6</v>
      </c>
      <c r="W12" s="12">
        <v>9.5</v>
      </c>
      <c r="X12" s="11" t="s">
        <v>120</v>
      </c>
      <c r="Y12" s="12">
        <v>-0.2</v>
      </c>
      <c r="Z12" s="12" t="s">
        <v>263</v>
      </c>
      <c r="AA12" s="12" t="s">
        <v>264</v>
      </c>
      <c r="AB12" s="8">
        <v>-0.2</v>
      </c>
      <c r="AC12" s="8"/>
      <c r="AD12" s="11" t="s">
        <v>192</v>
      </c>
      <c r="AE12" s="11" t="s">
        <v>190</v>
      </c>
      <c r="AF12" s="11" t="s">
        <v>121</v>
      </c>
      <c r="AG12" s="8"/>
      <c r="AH12" s="8" t="s">
        <v>460</v>
      </c>
      <c r="AI12" s="21" t="s">
        <v>461</v>
      </c>
    </row>
    <row r="13" spans="1:35" s="5" customFormat="1">
      <c r="A13" s="6">
        <v>44226</v>
      </c>
      <c r="B13" s="16" t="s">
        <v>150</v>
      </c>
      <c r="C13" s="8" t="s">
        <v>144</v>
      </c>
      <c r="D13" s="9">
        <v>4.7951388888888891E-2</v>
      </c>
      <c r="E13" s="23" t="s">
        <v>401</v>
      </c>
      <c r="F13" s="10">
        <v>12</v>
      </c>
      <c r="G13" s="10">
        <v>10.8</v>
      </c>
      <c r="H13" s="10">
        <v>11.4</v>
      </c>
      <c r="I13" s="10">
        <v>11.6</v>
      </c>
      <c r="J13" s="10">
        <v>11.5</v>
      </c>
      <c r="K13" s="10">
        <v>12</v>
      </c>
      <c r="L13" s="17">
        <f t="shared" si="3"/>
        <v>34.200000000000003</v>
      </c>
      <c r="M13" s="17">
        <f t="shared" si="4"/>
        <v>35.1</v>
      </c>
      <c r="N13" s="18">
        <f t="shared" si="5"/>
        <v>57.300000000000004</v>
      </c>
      <c r="O13" s="11" t="s">
        <v>132</v>
      </c>
      <c r="P13" s="11" t="s">
        <v>148</v>
      </c>
      <c r="Q13" s="13" t="s">
        <v>390</v>
      </c>
      <c r="R13" s="13" t="s">
        <v>340</v>
      </c>
      <c r="S13" s="13" t="s">
        <v>392</v>
      </c>
      <c r="T13" s="13" t="s">
        <v>119</v>
      </c>
      <c r="U13" s="12">
        <v>8.3000000000000007</v>
      </c>
      <c r="V13" s="12">
        <v>8.6</v>
      </c>
      <c r="W13" s="12">
        <v>9.5</v>
      </c>
      <c r="X13" s="11" t="s">
        <v>120</v>
      </c>
      <c r="Y13" s="12">
        <v>0.8</v>
      </c>
      <c r="Z13" s="12" t="s">
        <v>263</v>
      </c>
      <c r="AA13" s="12">
        <v>1</v>
      </c>
      <c r="AB13" s="8">
        <v>-0.2</v>
      </c>
      <c r="AC13" s="8"/>
      <c r="AD13" s="11" t="s">
        <v>265</v>
      </c>
      <c r="AE13" s="11" t="s">
        <v>265</v>
      </c>
      <c r="AF13" s="11" t="s">
        <v>388</v>
      </c>
      <c r="AG13" s="8"/>
      <c r="AH13" s="8" t="s">
        <v>402</v>
      </c>
      <c r="AI13" s="21" t="s">
        <v>403</v>
      </c>
    </row>
    <row r="14" spans="1:35" s="5" customFormat="1">
      <c r="A14" s="6">
        <v>44226</v>
      </c>
      <c r="B14" s="16" t="s">
        <v>156</v>
      </c>
      <c r="C14" s="8" t="s">
        <v>144</v>
      </c>
      <c r="D14" s="9">
        <v>4.6620370370370368E-2</v>
      </c>
      <c r="E14" s="22" t="s">
        <v>183</v>
      </c>
      <c r="F14" s="10">
        <v>11.7</v>
      </c>
      <c r="G14" s="10">
        <v>10.5</v>
      </c>
      <c r="H14" s="10">
        <v>10.8</v>
      </c>
      <c r="I14" s="10">
        <v>11.1</v>
      </c>
      <c r="J14" s="10">
        <v>11.2</v>
      </c>
      <c r="K14" s="10">
        <v>12.5</v>
      </c>
      <c r="L14" s="17">
        <f t="shared" si="3"/>
        <v>33</v>
      </c>
      <c r="M14" s="17">
        <f t="shared" si="4"/>
        <v>34.799999999999997</v>
      </c>
      <c r="N14" s="18">
        <f t="shared" si="5"/>
        <v>55.3</v>
      </c>
      <c r="O14" s="11" t="s">
        <v>128</v>
      </c>
      <c r="P14" s="11" t="s">
        <v>148</v>
      </c>
      <c r="Q14" s="13" t="s">
        <v>163</v>
      </c>
      <c r="R14" s="13" t="s">
        <v>125</v>
      </c>
      <c r="S14" s="13" t="s">
        <v>341</v>
      </c>
      <c r="T14" s="13" t="s">
        <v>119</v>
      </c>
      <c r="U14" s="12">
        <v>8.3000000000000007</v>
      </c>
      <c r="V14" s="12">
        <v>8.6</v>
      </c>
      <c r="W14" s="12">
        <v>9.5</v>
      </c>
      <c r="X14" s="11" t="s">
        <v>120</v>
      </c>
      <c r="Y14" s="12">
        <v>-0.3</v>
      </c>
      <c r="Z14" s="12" t="s">
        <v>263</v>
      </c>
      <c r="AA14" s="12">
        <v>-0.1</v>
      </c>
      <c r="AB14" s="8">
        <v>-0.2</v>
      </c>
      <c r="AC14" s="8" t="s">
        <v>266</v>
      </c>
      <c r="AD14" s="11" t="s">
        <v>192</v>
      </c>
      <c r="AE14" s="11" t="s">
        <v>190</v>
      </c>
      <c r="AF14" s="11" t="s">
        <v>121</v>
      </c>
      <c r="AG14" s="8"/>
      <c r="AH14" s="8" t="s">
        <v>455</v>
      </c>
      <c r="AI14" s="21" t="s">
        <v>456</v>
      </c>
    </row>
    <row r="15" spans="1:35" s="5" customFormat="1">
      <c r="A15" s="6">
        <v>44227</v>
      </c>
      <c r="B15" s="16" t="s">
        <v>157</v>
      </c>
      <c r="C15" s="8" t="s">
        <v>144</v>
      </c>
      <c r="D15" s="9">
        <v>4.7986111111111111E-2</v>
      </c>
      <c r="E15" s="23" t="s">
        <v>417</v>
      </c>
      <c r="F15" s="10">
        <v>12.1</v>
      </c>
      <c r="G15" s="10">
        <v>10.5</v>
      </c>
      <c r="H15" s="10">
        <v>11.1</v>
      </c>
      <c r="I15" s="10">
        <v>11.7</v>
      </c>
      <c r="J15" s="10">
        <v>11.9</v>
      </c>
      <c r="K15" s="10">
        <v>12.3</v>
      </c>
      <c r="L15" s="17">
        <f t="shared" si="3"/>
        <v>33.700000000000003</v>
      </c>
      <c r="M15" s="17">
        <f t="shared" si="4"/>
        <v>35.900000000000006</v>
      </c>
      <c r="N15" s="18">
        <f t="shared" si="5"/>
        <v>57.300000000000004</v>
      </c>
      <c r="O15" s="11" t="s">
        <v>124</v>
      </c>
      <c r="P15" s="11" t="s">
        <v>146</v>
      </c>
      <c r="Q15" s="13" t="s">
        <v>338</v>
      </c>
      <c r="R15" s="13" t="s">
        <v>208</v>
      </c>
      <c r="S15" s="13" t="s">
        <v>418</v>
      </c>
      <c r="T15" s="13" t="s">
        <v>119</v>
      </c>
      <c r="U15" s="12">
        <v>7.7</v>
      </c>
      <c r="V15" s="12">
        <v>8.1</v>
      </c>
      <c r="W15" s="12">
        <v>9.8000000000000007</v>
      </c>
      <c r="X15" s="11" t="s">
        <v>120</v>
      </c>
      <c r="Y15" s="12">
        <v>0.3</v>
      </c>
      <c r="Z15" s="12" t="s">
        <v>263</v>
      </c>
      <c r="AA15" s="12">
        <v>0.3</v>
      </c>
      <c r="AB15" s="8" t="s">
        <v>264</v>
      </c>
      <c r="AC15" s="8"/>
      <c r="AD15" s="11" t="s">
        <v>190</v>
      </c>
      <c r="AE15" s="11" t="s">
        <v>190</v>
      </c>
      <c r="AF15" s="11" t="s">
        <v>121</v>
      </c>
      <c r="AG15" s="8"/>
      <c r="AH15" s="8" t="s">
        <v>449</v>
      </c>
      <c r="AI15" s="21" t="s">
        <v>450</v>
      </c>
    </row>
    <row r="16" spans="1:35" s="5" customFormat="1">
      <c r="A16" s="6">
        <v>44227</v>
      </c>
      <c r="B16" s="16" t="s">
        <v>385</v>
      </c>
      <c r="C16" s="8" t="s">
        <v>144</v>
      </c>
      <c r="D16" s="9">
        <v>4.9305555555555554E-2</v>
      </c>
      <c r="E16" s="22" t="s">
        <v>422</v>
      </c>
      <c r="F16" s="10">
        <v>12.3</v>
      </c>
      <c r="G16" s="10">
        <v>11</v>
      </c>
      <c r="H16" s="10">
        <v>11.9</v>
      </c>
      <c r="I16" s="10">
        <v>12.6</v>
      </c>
      <c r="J16" s="10">
        <v>11.7</v>
      </c>
      <c r="K16" s="10">
        <v>11.5</v>
      </c>
      <c r="L16" s="17">
        <f t="shared" si="3"/>
        <v>35.200000000000003</v>
      </c>
      <c r="M16" s="17">
        <f t="shared" si="4"/>
        <v>35.799999999999997</v>
      </c>
      <c r="N16" s="18">
        <f t="shared" si="5"/>
        <v>59.5</v>
      </c>
      <c r="O16" s="11" t="s">
        <v>132</v>
      </c>
      <c r="P16" s="11" t="s">
        <v>148</v>
      </c>
      <c r="Q16" s="13" t="s">
        <v>423</v>
      </c>
      <c r="R16" s="13" t="s">
        <v>125</v>
      </c>
      <c r="S16" s="13" t="s">
        <v>414</v>
      </c>
      <c r="T16" s="13" t="s">
        <v>119</v>
      </c>
      <c r="U16" s="12">
        <v>7.7</v>
      </c>
      <c r="V16" s="12">
        <v>8.1</v>
      </c>
      <c r="W16" s="12">
        <v>9.8000000000000007</v>
      </c>
      <c r="X16" s="11" t="s">
        <v>120</v>
      </c>
      <c r="Y16" s="12">
        <v>1.5</v>
      </c>
      <c r="Z16" s="12" t="s">
        <v>263</v>
      </c>
      <c r="AA16" s="12">
        <v>1.5</v>
      </c>
      <c r="AB16" s="8" t="s">
        <v>264</v>
      </c>
      <c r="AC16" s="8"/>
      <c r="AD16" s="11" t="s">
        <v>265</v>
      </c>
      <c r="AE16" s="11" t="s">
        <v>190</v>
      </c>
      <c r="AF16" s="11" t="s">
        <v>121</v>
      </c>
      <c r="AG16" s="8"/>
      <c r="AH16" s="8" t="s">
        <v>467</v>
      </c>
      <c r="AI16" s="21" t="s">
        <v>468</v>
      </c>
    </row>
    <row r="17" spans="1:35" s="5" customFormat="1">
      <c r="A17" s="6">
        <v>44227</v>
      </c>
      <c r="B17" s="16" t="s">
        <v>150</v>
      </c>
      <c r="C17" s="8" t="s">
        <v>144</v>
      </c>
      <c r="D17" s="9">
        <v>4.7928240740740737E-2</v>
      </c>
      <c r="E17" s="22" t="s">
        <v>427</v>
      </c>
      <c r="F17" s="10">
        <v>12.2</v>
      </c>
      <c r="G17" s="10">
        <v>10.8</v>
      </c>
      <c r="H17" s="10">
        <v>11.2</v>
      </c>
      <c r="I17" s="10">
        <v>11.3</v>
      </c>
      <c r="J17" s="10">
        <v>11.3</v>
      </c>
      <c r="K17" s="10">
        <v>12.3</v>
      </c>
      <c r="L17" s="17">
        <f t="shared" si="3"/>
        <v>34.200000000000003</v>
      </c>
      <c r="M17" s="17">
        <f t="shared" si="4"/>
        <v>34.900000000000006</v>
      </c>
      <c r="N17" s="18">
        <f t="shared" si="5"/>
        <v>56.8</v>
      </c>
      <c r="O17" s="11" t="s">
        <v>124</v>
      </c>
      <c r="P17" s="11" t="s">
        <v>148</v>
      </c>
      <c r="Q17" s="13" t="s">
        <v>338</v>
      </c>
      <c r="R17" s="13" t="s">
        <v>390</v>
      </c>
      <c r="S17" s="13" t="s">
        <v>204</v>
      </c>
      <c r="T17" s="13" t="s">
        <v>119</v>
      </c>
      <c r="U17" s="12">
        <v>7.7</v>
      </c>
      <c r="V17" s="12">
        <v>8.1</v>
      </c>
      <c r="W17" s="12">
        <v>9.8000000000000007</v>
      </c>
      <c r="X17" s="11" t="s">
        <v>120</v>
      </c>
      <c r="Y17" s="12">
        <v>0.6</v>
      </c>
      <c r="Z17" s="12" t="s">
        <v>263</v>
      </c>
      <c r="AA17" s="12">
        <v>0.6</v>
      </c>
      <c r="AB17" s="8" t="s">
        <v>264</v>
      </c>
      <c r="AC17" s="8"/>
      <c r="AD17" s="11" t="s">
        <v>190</v>
      </c>
      <c r="AE17" s="11" t="s">
        <v>190</v>
      </c>
      <c r="AF17" s="11" t="s">
        <v>121</v>
      </c>
      <c r="AG17" s="8"/>
      <c r="AH17" s="8" t="s">
        <v>436</v>
      </c>
      <c r="AI17" s="21" t="s">
        <v>437</v>
      </c>
    </row>
    <row r="18" spans="1:35" s="5" customFormat="1">
      <c r="A18" s="6">
        <v>44227</v>
      </c>
      <c r="B18" s="16" t="s">
        <v>161</v>
      </c>
      <c r="C18" s="8" t="s">
        <v>144</v>
      </c>
      <c r="D18" s="9">
        <v>4.7256944444444449E-2</v>
      </c>
      <c r="E18" s="22" t="s">
        <v>428</v>
      </c>
      <c r="F18" s="10">
        <v>11.7</v>
      </c>
      <c r="G18" s="10">
        <v>10.199999999999999</v>
      </c>
      <c r="H18" s="10">
        <v>10.7</v>
      </c>
      <c r="I18" s="10">
        <v>11.4</v>
      </c>
      <c r="J18" s="10">
        <v>11.6</v>
      </c>
      <c r="K18" s="10">
        <v>12.7</v>
      </c>
      <c r="L18" s="17">
        <f t="shared" si="3"/>
        <v>32.599999999999994</v>
      </c>
      <c r="M18" s="17">
        <f t="shared" si="4"/>
        <v>35.700000000000003</v>
      </c>
      <c r="N18" s="18">
        <f t="shared" si="5"/>
        <v>55.599999999999994</v>
      </c>
      <c r="O18" s="11" t="s">
        <v>128</v>
      </c>
      <c r="P18" s="11" t="s">
        <v>146</v>
      </c>
      <c r="Q18" s="13" t="s">
        <v>429</v>
      </c>
      <c r="R18" s="13" t="s">
        <v>321</v>
      </c>
      <c r="S18" s="13" t="s">
        <v>341</v>
      </c>
      <c r="T18" s="13" t="s">
        <v>119</v>
      </c>
      <c r="U18" s="12">
        <v>7.7</v>
      </c>
      <c r="V18" s="12">
        <v>8.1</v>
      </c>
      <c r="W18" s="12">
        <v>9.8000000000000007</v>
      </c>
      <c r="X18" s="11" t="s">
        <v>120</v>
      </c>
      <c r="Y18" s="12">
        <v>0.6</v>
      </c>
      <c r="Z18" s="12" t="s">
        <v>263</v>
      </c>
      <c r="AA18" s="12">
        <v>0.6</v>
      </c>
      <c r="AB18" s="8" t="s">
        <v>264</v>
      </c>
      <c r="AC18" s="8"/>
      <c r="AD18" s="11" t="s">
        <v>190</v>
      </c>
      <c r="AE18" s="11" t="s">
        <v>190</v>
      </c>
      <c r="AF18" s="11" t="s">
        <v>120</v>
      </c>
      <c r="AG18" s="8"/>
      <c r="AH18" s="8" t="s">
        <v>438</v>
      </c>
      <c r="AI18" s="21" t="s">
        <v>439</v>
      </c>
    </row>
    <row r="19" spans="1:35" s="5" customFormat="1">
      <c r="A19" s="6">
        <v>44233</v>
      </c>
      <c r="B19" s="15" t="s">
        <v>157</v>
      </c>
      <c r="C19" s="8" t="s">
        <v>144</v>
      </c>
      <c r="D19" s="9">
        <v>4.7939814814814817E-2</v>
      </c>
      <c r="E19" s="22" t="s">
        <v>473</v>
      </c>
      <c r="F19" s="10">
        <v>11.8</v>
      </c>
      <c r="G19" s="10">
        <v>10.4</v>
      </c>
      <c r="H19" s="10">
        <v>11</v>
      </c>
      <c r="I19" s="10">
        <v>11.6</v>
      </c>
      <c r="J19" s="10">
        <v>11.9</v>
      </c>
      <c r="K19" s="10">
        <v>12.6</v>
      </c>
      <c r="L19" s="17">
        <f>SUM(F19:H19)</f>
        <v>33.200000000000003</v>
      </c>
      <c r="M19" s="17">
        <f>SUM(I19:K19)</f>
        <v>36.1</v>
      </c>
      <c r="N19" s="18">
        <f>SUM(F19:J19)</f>
        <v>56.7</v>
      </c>
      <c r="O19" s="11" t="s">
        <v>128</v>
      </c>
      <c r="P19" s="11" t="s">
        <v>146</v>
      </c>
      <c r="Q19" s="13" t="s">
        <v>180</v>
      </c>
      <c r="R19" s="13" t="s">
        <v>193</v>
      </c>
      <c r="S19" s="13" t="s">
        <v>474</v>
      </c>
      <c r="T19" s="13" t="s">
        <v>119</v>
      </c>
      <c r="U19" s="12">
        <v>8.1</v>
      </c>
      <c r="V19" s="12">
        <v>8.5</v>
      </c>
      <c r="W19" s="12">
        <v>9.5</v>
      </c>
      <c r="X19" s="11" t="s">
        <v>120</v>
      </c>
      <c r="Y19" s="12" t="s">
        <v>264</v>
      </c>
      <c r="Z19" s="12" t="s">
        <v>263</v>
      </c>
      <c r="AA19" s="12">
        <v>-0.1</v>
      </c>
      <c r="AB19" s="8">
        <v>0.1</v>
      </c>
      <c r="AC19" s="8"/>
      <c r="AD19" s="11" t="s">
        <v>192</v>
      </c>
      <c r="AE19" s="11" t="s">
        <v>192</v>
      </c>
      <c r="AF19" s="11" t="s">
        <v>120</v>
      </c>
      <c r="AG19" s="8"/>
      <c r="AH19" s="8" t="s">
        <v>542</v>
      </c>
      <c r="AI19" s="21" t="s">
        <v>543</v>
      </c>
    </row>
    <row r="20" spans="1:35" s="5" customFormat="1">
      <c r="A20" s="6">
        <v>44233</v>
      </c>
      <c r="B20" s="16" t="s">
        <v>150</v>
      </c>
      <c r="C20" s="8" t="s">
        <v>144</v>
      </c>
      <c r="D20" s="9">
        <v>4.731481481481481E-2</v>
      </c>
      <c r="E20" s="22" t="s">
        <v>481</v>
      </c>
      <c r="F20" s="10">
        <v>11.8</v>
      </c>
      <c r="G20" s="10">
        <v>10.4</v>
      </c>
      <c r="H20" s="10">
        <v>11</v>
      </c>
      <c r="I20" s="10">
        <v>11.7</v>
      </c>
      <c r="J20" s="10">
        <v>11.7</v>
      </c>
      <c r="K20" s="10">
        <v>12.2</v>
      </c>
      <c r="L20" s="17">
        <f>SUM(F20:H20)</f>
        <v>33.200000000000003</v>
      </c>
      <c r="M20" s="17">
        <f>SUM(I20:K20)</f>
        <v>35.599999999999994</v>
      </c>
      <c r="N20" s="18">
        <f>SUM(F20:J20)</f>
        <v>56.600000000000009</v>
      </c>
      <c r="O20" s="11" t="s">
        <v>128</v>
      </c>
      <c r="P20" s="11" t="s">
        <v>148</v>
      </c>
      <c r="Q20" s="13" t="s">
        <v>142</v>
      </c>
      <c r="R20" s="13" t="s">
        <v>341</v>
      </c>
      <c r="S20" s="13" t="s">
        <v>125</v>
      </c>
      <c r="T20" s="13" t="s">
        <v>119</v>
      </c>
      <c r="U20" s="12">
        <v>8.1</v>
      </c>
      <c r="V20" s="12">
        <v>8.5</v>
      </c>
      <c r="W20" s="12">
        <v>9.5</v>
      </c>
      <c r="X20" s="11" t="s">
        <v>120</v>
      </c>
      <c r="Y20" s="12">
        <v>0.3</v>
      </c>
      <c r="Z20" s="12" t="s">
        <v>263</v>
      </c>
      <c r="AA20" s="12">
        <v>0.2</v>
      </c>
      <c r="AB20" s="8">
        <v>0.1</v>
      </c>
      <c r="AC20" s="8"/>
      <c r="AD20" s="11" t="s">
        <v>192</v>
      </c>
      <c r="AE20" s="11" t="s">
        <v>190</v>
      </c>
      <c r="AF20" s="11" t="s">
        <v>121</v>
      </c>
      <c r="AG20" s="8"/>
      <c r="AH20" s="8" t="s">
        <v>479</v>
      </c>
      <c r="AI20" s="21" t="s">
        <v>480</v>
      </c>
    </row>
    <row r="21" spans="1:35" s="5" customFormat="1">
      <c r="A21" s="6">
        <v>44233</v>
      </c>
      <c r="B21" s="16" t="s">
        <v>278</v>
      </c>
      <c r="C21" s="8" t="s">
        <v>144</v>
      </c>
      <c r="D21" s="9">
        <v>4.7303240740740743E-2</v>
      </c>
      <c r="E21" s="22" t="s">
        <v>494</v>
      </c>
      <c r="F21" s="10">
        <v>11.6</v>
      </c>
      <c r="G21" s="10">
        <v>10.6</v>
      </c>
      <c r="H21" s="10">
        <v>11</v>
      </c>
      <c r="I21" s="10">
        <v>11.4</v>
      </c>
      <c r="J21" s="10">
        <v>11.4</v>
      </c>
      <c r="K21" s="10">
        <v>12.7</v>
      </c>
      <c r="L21" s="17">
        <f>SUM(F21:H21)</f>
        <v>33.200000000000003</v>
      </c>
      <c r="M21" s="17">
        <f>SUM(I21:K21)</f>
        <v>35.5</v>
      </c>
      <c r="N21" s="18">
        <f>SUM(F21:J21)</f>
        <v>56</v>
      </c>
      <c r="O21" s="11" t="s">
        <v>128</v>
      </c>
      <c r="P21" s="11" t="s">
        <v>148</v>
      </c>
      <c r="Q21" s="13" t="s">
        <v>330</v>
      </c>
      <c r="R21" s="13" t="s">
        <v>495</v>
      </c>
      <c r="S21" s="13" t="s">
        <v>496</v>
      </c>
      <c r="T21" s="13" t="s">
        <v>119</v>
      </c>
      <c r="U21" s="12">
        <v>8.1</v>
      </c>
      <c r="V21" s="12">
        <v>8.5</v>
      </c>
      <c r="W21" s="12">
        <v>9.5</v>
      </c>
      <c r="X21" s="11" t="s">
        <v>120</v>
      </c>
      <c r="Y21" s="12" t="s">
        <v>264</v>
      </c>
      <c r="Z21" s="12" t="s">
        <v>263</v>
      </c>
      <c r="AA21" s="12">
        <v>-0.1</v>
      </c>
      <c r="AB21" s="8">
        <v>0.1</v>
      </c>
      <c r="AC21" s="8"/>
      <c r="AD21" s="11" t="s">
        <v>192</v>
      </c>
      <c r="AE21" s="11" t="s">
        <v>190</v>
      </c>
      <c r="AF21" s="11" t="s">
        <v>120</v>
      </c>
      <c r="AG21" s="8"/>
      <c r="AH21" s="8" t="s">
        <v>487</v>
      </c>
      <c r="AI21" s="21" t="s">
        <v>488</v>
      </c>
    </row>
    <row r="22" spans="1:35" s="5" customFormat="1">
      <c r="A22" s="6">
        <v>44234</v>
      </c>
      <c r="B22" s="16" t="s">
        <v>157</v>
      </c>
      <c r="C22" s="8" t="s">
        <v>144</v>
      </c>
      <c r="D22" s="9">
        <v>4.7997685185185185E-2</v>
      </c>
      <c r="E22" s="23" t="s">
        <v>506</v>
      </c>
      <c r="F22" s="10">
        <v>11.8</v>
      </c>
      <c r="G22" s="10">
        <v>10.8</v>
      </c>
      <c r="H22" s="10">
        <v>11.4</v>
      </c>
      <c r="I22" s="10">
        <v>11.8</v>
      </c>
      <c r="J22" s="10">
        <v>11.8</v>
      </c>
      <c r="K22" s="10">
        <v>12.1</v>
      </c>
      <c r="L22" s="17">
        <f>SUM(F22:H22)</f>
        <v>34</v>
      </c>
      <c r="M22" s="17">
        <f>SUM(I22:K22)</f>
        <v>35.700000000000003</v>
      </c>
      <c r="N22" s="18">
        <f>SUM(F22:J22)</f>
        <v>57.599999999999994</v>
      </c>
      <c r="O22" s="11" t="s">
        <v>124</v>
      </c>
      <c r="P22" s="11" t="s">
        <v>148</v>
      </c>
      <c r="Q22" s="13" t="s">
        <v>221</v>
      </c>
      <c r="R22" s="13" t="s">
        <v>507</v>
      </c>
      <c r="S22" s="13" t="s">
        <v>203</v>
      </c>
      <c r="T22" s="13" t="s">
        <v>119</v>
      </c>
      <c r="U22" s="12">
        <v>8.1</v>
      </c>
      <c r="V22" s="12">
        <v>8.3000000000000007</v>
      </c>
      <c r="W22" s="12">
        <v>9.3000000000000007</v>
      </c>
      <c r="X22" s="11" t="s">
        <v>120</v>
      </c>
      <c r="Y22" s="12">
        <v>0.4</v>
      </c>
      <c r="Z22" s="12" t="s">
        <v>263</v>
      </c>
      <c r="AA22" s="12">
        <v>0.2</v>
      </c>
      <c r="AB22" s="8">
        <v>0.2</v>
      </c>
      <c r="AC22" s="8"/>
      <c r="AD22" s="11" t="s">
        <v>192</v>
      </c>
      <c r="AE22" s="11" t="s">
        <v>190</v>
      </c>
      <c r="AF22" s="11" t="s">
        <v>120</v>
      </c>
      <c r="AG22" s="8"/>
      <c r="AH22" s="8" t="s">
        <v>522</v>
      </c>
      <c r="AI22" s="21" t="s">
        <v>523</v>
      </c>
    </row>
    <row r="23" spans="1:35" s="5" customFormat="1">
      <c r="A23" s="6">
        <v>44234</v>
      </c>
      <c r="B23" s="15" t="s">
        <v>150</v>
      </c>
      <c r="C23" s="8" t="s">
        <v>144</v>
      </c>
      <c r="D23" s="9">
        <v>4.7326388888888883E-2</v>
      </c>
      <c r="E23" s="22" t="s">
        <v>513</v>
      </c>
      <c r="F23" s="10">
        <v>12</v>
      </c>
      <c r="G23" s="10">
        <v>10.8</v>
      </c>
      <c r="H23" s="10">
        <v>11.1</v>
      </c>
      <c r="I23" s="10">
        <v>11.3</v>
      </c>
      <c r="J23" s="10">
        <v>11.6</v>
      </c>
      <c r="K23" s="10">
        <v>12.1</v>
      </c>
      <c r="L23" s="17">
        <f>SUM(F23:H23)</f>
        <v>33.9</v>
      </c>
      <c r="M23" s="17">
        <f>SUM(I23:K23)</f>
        <v>35</v>
      </c>
      <c r="N23" s="18">
        <f>SUM(F23:J23)</f>
        <v>56.800000000000004</v>
      </c>
      <c r="O23" s="11" t="s">
        <v>124</v>
      </c>
      <c r="P23" s="11" t="s">
        <v>148</v>
      </c>
      <c r="Q23" s="13" t="s">
        <v>221</v>
      </c>
      <c r="R23" s="13" t="s">
        <v>209</v>
      </c>
      <c r="S23" s="13" t="s">
        <v>344</v>
      </c>
      <c r="T23" s="13" t="s">
        <v>119</v>
      </c>
      <c r="U23" s="12">
        <v>8.1</v>
      </c>
      <c r="V23" s="12">
        <v>8.3000000000000007</v>
      </c>
      <c r="W23" s="12">
        <v>9.3000000000000007</v>
      </c>
      <c r="X23" s="11" t="s">
        <v>120</v>
      </c>
      <c r="Y23" s="12">
        <v>0.4</v>
      </c>
      <c r="Z23" s="12" t="s">
        <v>263</v>
      </c>
      <c r="AA23" s="12">
        <v>0.2</v>
      </c>
      <c r="AB23" s="8">
        <v>0.2</v>
      </c>
      <c r="AC23" s="8"/>
      <c r="AD23" s="11" t="s">
        <v>192</v>
      </c>
      <c r="AE23" s="11" t="s">
        <v>190</v>
      </c>
      <c r="AF23" s="11" t="s">
        <v>120</v>
      </c>
      <c r="AG23" s="8"/>
      <c r="AH23" s="8" t="s">
        <v>514</v>
      </c>
      <c r="AI23" s="21" t="s">
        <v>515</v>
      </c>
    </row>
    <row r="24" spans="1:35" s="5" customFormat="1">
      <c r="A24" s="6">
        <v>44240</v>
      </c>
      <c r="B24" s="16" t="s">
        <v>157</v>
      </c>
      <c r="C24" s="8" t="s">
        <v>144</v>
      </c>
      <c r="D24" s="9">
        <v>4.7303240740740743E-2</v>
      </c>
      <c r="E24" s="23" t="s">
        <v>561</v>
      </c>
      <c r="F24" s="10">
        <v>11.8</v>
      </c>
      <c r="G24" s="10">
        <v>10.5</v>
      </c>
      <c r="H24" s="10">
        <v>11</v>
      </c>
      <c r="I24" s="10">
        <v>11.2</v>
      </c>
      <c r="J24" s="10">
        <v>11.6</v>
      </c>
      <c r="K24" s="10">
        <v>12.6</v>
      </c>
      <c r="L24" s="17">
        <f t="shared" ref="L24:L29" si="6">SUM(F24:H24)</f>
        <v>33.299999999999997</v>
      </c>
      <c r="M24" s="17">
        <f t="shared" ref="M24:M29" si="7">SUM(I24:K24)</f>
        <v>35.4</v>
      </c>
      <c r="N24" s="18">
        <f t="shared" ref="N24:N29" si="8">SUM(F24:J24)</f>
        <v>56.1</v>
      </c>
      <c r="O24" s="11" t="s">
        <v>128</v>
      </c>
      <c r="P24" s="11" t="s">
        <v>148</v>
      </c>
      <c r="Q24" s="13" t="s">
        <v>208</v>
      </c>
      <c r="R24" s="13" t="s">
        <v>125</v>
      </c>
      <c r="S24" s="13" t="s">
        <v>125</v>
      </c>
      <c r="T24" s="13" t="s">
        <v>279</v>
      </c>
      <c r="U24" s="12">
        <v>7.4</v>
      </c>
      <c r="V24" s="12">
        <v>7.7</v>
      </c>
      <c r="W24" s="12">
        <v>9.8000000000000007</v>
      </c>
      <c r="X24" s="11" t="s">
        <v>119</v>
      </c>
      <c r="Y24" s="12">
        <v>-0.6</v>
      </c>
      <c r="Z24" s="12" t="s">
        <v>263</v>
      </c>
      <c r="AA24" s="12">
        <v>0.7</v>
      </c>
      <c r="AB24" s="8">
        <v>-1.3</v>
      </c>
      <c r="AC24" s="8"/>
      <c r="AD24" s="11" t="s">
        <v>190</v>
      </c>
      <c r="AE24" s="11" t="s">
        <v>190</v>
      </c>
      <c r="AF24" s="11" t="s">
        <v>120</v>
      </c>
      <c r="AG24" s="8"/>
      <c r="AH24" s="8" t="s">
        <v>628</v>
      </c>
      <c r="AI24" s="21" t="s">
        <v>629</v>
      </c>
    </row>
    <row r="25" spans="1:35" s="5" customFormat="1">
      <c r="A25" s="6">
        <v>44240</v>
      </c>
      <c r="B25" s="16" t="s">
        <v>150</v>
      </c>
      <c r="C25" s="8" t="s">
        <v>144</v>
      </c>
      <c r="D25" s="9">
        <v>4.6550925925925919E-2</v>
      </c>
      <c r="E25" s="23" t="s">
        <v>565</v>
      </c>
      <c r="F25" s="10">
        <v>11.7</v>
      </c>
      <c r="G25" s="10">
        <v>10.199999999999999</v>
      </c>
      <c r="H25" s="10">
        <v>10.5</v>
      </c>
      <c r="I25" s="10">
        <v>11.1</v>
      </c>
      <c r="J25" s="10">
        <v>11.5</v>
      </c>
      <c r="K25" s="10">
        <v>12.1</v>
      </c>
      <c r="L25" s="17">
        <f t="shared" si="6"/>
        <v>32.4</v>
      </c>
      <c r="M25" s="17">
        <f t="shared" si="7"/>
        <v>34.700000000000003</v>
      </c>
      <c r="N25" s="18">
        <f t="shared" si="8"/>
        <v>55</v>
      </c>
      <c r="O25" s="11" t="s">
        <v>128</v>
      </c>
      <c r="P25" s="11" t="s">
        <v>148</v>
      </c>
      <c r="Q25" s="13" t="s">
        <v>566</v>
      </c>
      <c r="R25" s="13" t="s">
        <v>567</v>
      </c>
      <c r="S25" s="13" t="s">
        <v>568</v>
      </c>
      <c r="T25" s="13" t="s">
        <v>279</v>
      </c>
      <c r="U25" s="12">
        <v>7.4</v>
      </c>
      <c r="V25" s="12">
        <v>7.7</v>
      </c>
      <c r="W25" s="12">
        <v>9.8000000000000007</v>
      </c>
      <c r="X25" s="11" t="s">
        <v>119</v>
      </c>
      <c r="Y25" s="12">
        <v>-1.4</v>
      </c>
      <c r="Z25" s="12" t="s">
        <v>263</v>
      </c>
      <c r="AA25" s="12">
        <v>-0.1</v>
      </c>
      <c r="AB25" s="8">
        <v>-1.3</v>
      </c>
      <c r="AC25" s="8"/>
      <c r="AD25" s="11" t="s">
        <v>192</v>
      </c>
      <c r="AE25" s="11" t="s">
        <v>190</v>
      </c>
      <c r="AF25" s="11" t="s">
        <v>121</v>
      </c>
      <c r="AG25" s="8"/>
      <c r="AH25" s="8" t="s">
        <v>569</v>
      </c>
      <c r="AI25" s="21" t="s">
        <v>570</v>
      </c>
    </row>
    <row r="26" spans="1:35" s="5" customFormat="1">
      <c r="A26" s="6">
        <v>44240</v>
      </c>
      <c r="B26" s="16" t="s">
        <v>156</v>
      </c>
      <c r="C26" s="8" t="s">
        <v>144</v>
      </c>
      <c r="D26" s="9">
        <v>4.6527777777777779E-2</v>
      </c>
      <c r="E26" s="23" t="s">
        <v>574</v>
      </c>
      <c r="F26" s="10">
        <v>11.7</v>
      </c>
      <c r="G26" s="10">
        <v>10.3</v>
      </c>
      <c r="H26" s="10">
        <v>10.8</v>
      </c>
      <c r="I26" s="10">
        <v>10.7</v>
      </c>
      <c r="J26" s="10">
        <v>11.2</v>
      </c>
      <c r="K26" s="10">
        <v>12.3</v>
      </c>
      <c r="L26" s="17">
        <f t="shared" si="6"/>
        <v>32.799999999999997</v>
      </c>
      <c r="M26" s="17">
        <f t="shared" si="7"/>
        <v>34.200000000000003</v>
      </c>
      <c r="N26" s="18">
        <f t="shared" si="8"/>
        <v>54.7</v>
      </c>
      <c r="O26" s="11" t="s">
        <v>128</v>
      </c>
      <c r="P26" s="11" t="s">
        <v>148</v>
      </c>
      <c r="Q26" s="13" t="s">
        <v>344</v>
      </c>
      <c r="R26" s="13" t="s">
        <v>575</v>
      </c>
      <c r="S26" s="13" t="s">
        <v>576</v>
      </c>
      <c r="T26" s="13" t="s">
        <v>279</v>
      </c>
      <c r="U26" s="12">
        <v>7.4</v>
      </c>
      <c r="V26" s="12">
        <v>7.7</v>
      </c>
      <c r="W26" s="12">
        <v>9.8000000000000007</v>
      </c>
      <c r="X26" s="11" t="s">
        <v>119</v>
      </c>
      <c r="Y26" s="12">
        <v>-1.1000000000000001</v>
      </c>
      <c r="Z26" s="12" t="s">
        <v>263</v>
      </c>
      <c r="AA26" s="12">
        <v>0.2</v>
      </c>
      <c r="AB26" s="8">
        <v>-1.3</v>
      </c>
      <c r="AC26" s="8"/>
      <c r="AD26" s="11" t="s">
        <v>192</v>
      </c>
      <c r="AE26" s="11" t="s">
        <v>190</v>
      </c>
      <c r="AF26" s="11" t="s">
        <v>121</v>
      </c>
      <c r="AG26" s="8"/>
      <c r="AH26" s="8" t="s">
        <v>621</v>
      </c>
      <c r="AI26" s="21" t="s">
        <v>622</v>
      </c>
    </row>
    <row r="27" spans="1:35" s="5" customFormat="1">
      <c r="A27" s="6">
        <v>44241</v>
      </c>
      <c r="B27" s="16" t="s">
        <v>157</v>
      </c>
      <c r="C27" s="8" t="s">
        <v>144</v>
      </c>
      <c r="D27" s="9">
        <v>4.7245370370370375E-2</v>
      </c>
      <c r="E27" s="23" t="s">
        <v>550</v>
      </c>
      <c r="F27" s="10">
        <v>11.6</v>
      </c>
      <c r="G27" s="10">
        <v>10.199999999999999</v>
      </c>
      <c r="H27" s="10">
        <v>10.6</v>
      </c>
      <c r="I27" s="10">
        <v>11.4</v>
      </c>
      <c r="J27" s="10">
        <v>11.9</v>
      </c>
      <c r="K27" s="10">
        <v>12.5</v>
      </c>
      <c r="L27" s="17">
        <f t="shared" si="6"/>
        <v>32.4</v>
      </c>
      <c r="M27" s="17">
        <f t="shared" si="7"/>
        <v>35.799999999999997</v>
      </c>
      <c r="N27" s="18">
        <f t="shared" si="8"/>
        <v>55.699999999999996</v>
      </c>
      <c r="O27" s="11" t="s">
        <v>128</v>
      </c>
      <c r="P27" s="11" t="s">
        <v>146</v>
      </c>
      <c r="Q27" s="13" t="s">
        <v>290</v>
      </c>
      <c r="R27" s="13" t="s">
        <v>578</v>
      </c>
      <c r="S27" s="13" t="s">
        <v>579</v>
      </c>
      <c r="T27" s="13" t="s">
        <v>279</v>
      </c>
      <c r="U27" s="12">
        <v>6.8</v>
      </c>
      <c r="V27" s="12">
        <v>7</v>
      </c>
      <c r="W27" s="12">
        <v>10</v>
      </c>
      <c r="X27" s="11" t="s">
        <v>119</v>
      </c>
      <c r="Y27" s="12">
        <v>-1.1000000000000001</v>
      </c>
      <c r="Z27" s="12" t="s">
        <v>263</v>
      </c>
      <c r="AA27" s="12" t="s">
        <v>264</v>
      </c>
      <c r="AB27" s="8">
        <v>-1.1000000000000001</v>
      </c>
      <c r="AC27" s="8"/>
      <c r="AD27" s="11" t="s">
        <v>192</v>
      </c>
      <c r="AE27" s="11" t="s">
        <v>192</v>
      </c>
      <c r="AF27" s="11" t="s">
        <v>120</v>
      </c>
      <c r="AG27" s="8"/>
      <c r="AH27" s="8" t="s">
        <v>597</v>
      </c>
      <c r="AI27" s="21" t="s">
        <v>598</v>
      </c>
    </row>
    <row r="28" spans="1:35" s="5" customFormat="1">
      <c r="A28" s="6">
        <v>44241</v>
      </c>
      <c r="B28" s="16" t="s">
        <v>150</v>
      </c>
      <c r="C28" s="8" t="s">
        <v>144</v>
      </c>
      <c r="D28" s="9">
        <v>4.7245370370370375E-2</v>
      </c>
      <c r="E28" s="23" t="s">
        <v>583</v>
      </c>
      <c r="F28" s="10">
        <v>11.7</v>
      </c>
      <c r="G28" s="10">
        <v>10.4</v>
      </c>
      <c r="H28" s="10">
        <v>11</v>
      </c>
      <c r="I28" s="10">
        <v>11.3</v>
      </c>
      <c r="J28" s="10">
        <v>11.5</v>
      </c>
      <c r="K28" s="10">
        <v>12.3</v>
      </c>
      <c r="L28" s="17">
        <f t="shared" si="6"/>
        <v>33.1</v>
      </c>
      <c r="M28" s="17">
        <f t="shared" si="7"/>
        <v>35.1</v>
      </c>
      <c r="N28" s="18">
        <f t="shared" si="8"/>
        <v>55.900000000000006</v>
      </c>
      <c r="O28" s="11" t="s">
        <v>124</v>
      </c>
      <c r="P28" s="11" t="s">
        <v>148</v>
      </c>
      <c r="Q28" s="13" t="s">
        <v>338</v>
      </c>
      <c r="R28" s="13" t="s">
        <v>204</v>
      </c>
      <c r="S28" s="13" t="s">
        <v>338</v>
      </c>
      <c r="T28" s="13" t="s">
        <v>279</v>
      </c>
      <c r="U28" s="12">
        <v>6.8</v>
      </c>
      <c r="V28" s="12">
        <v>7</v>
      </c>
      <c r="W28" s="12">
        <v>10</v>
      </c>
      <c r="X28" s="11" t="s">
        <v>119</v>
      </c>
      <c r="Y28" s="12">
        <v>-0.3</v>
      </c>
      <c r="Z28" s="12" t="s">
        <v>263</v>
      </c>
      <c r="AA28" s="12">
        <v>0.8</v>
      </c>
      <c r="AB28" s="8">
        <v>-1.1000000000000001</v>
      </c>
      <c r="AC28" s="8"/>
      <c r="AD28" s="11" t="s">
        <v>265</v>
      </c>
      <c r="AE28" s="11" t="s">
        <v>190</v>
      </c>
      <c r="AF28" s="11" t="s">
        <v>121</v>
      </c>
      <c r="AG28" s="8" t="s">
        <v>596</v>
      </c>
      <c r="AH28" s="8" t="s">
        <v>611</v>
      </c>
      <c r="AI28" s="21" t="s">
        <v>612</v>
      </c>
    </row>
    <row r="29" spans="1:35" s="5" customFormat="1">
      <c r="A29" s="6">
        <v>44241</v>
      </c>
      <c r="B29" s="16" t="s">
        <v>469</v>
      </c>
      <c r="C29" s="8" t="s">
        <v>144</v>
      </c>
      <c r="D29" s="9">
        <v>4.6527777777777779E-2</v>
      </c>
      <c r="E29" s="23" t="s">
        <v>592</v>
      </c>
      <c r="F29" s="10">
        <v>11.4</v>
      </c>
      <c r="G29" s="10">
        <v>10.4</v>
      </c>
      <c r="H29" s="10">
        <v>11</v>
      </c>
      <c r="I29" s="10">
        <v>11</v>
      </c>
      <c r="J29" s="10">
        <v>11.5</v>
      </c>
      <c r="K29" s="10">
        <v>11.7</v>
      </c>
      <c r="L29" s="17">
        <f t="shared" si="6"/>
        <v>32.799999999999997</v>
      </c>
      <c r="M29" s="17">
        <f t="shared" si="7"/>
        <v>34.200000000000003</v>
      </c>
      <c r="N29" s="18">
        <f t="shared" si="8"/>
        <v>55.3</v>
      </c>
      <c r="O29" s="11" t="s">
        <v>124</v>
      </c>
      <c r="P29" s="11" t="s">
        <v>148</v>
      </c>
      <c r="Q29" s="13" t="s">
        <v>338</v>
      </c>
      <c r="R29" s="13" t="s">
        <v>125</v>
      </c>
      <c r="S29" s="13" t="s">
        <v>338</v>
      </c>
      <c r="T29" s="13" t="s">
        <v>279</v>
      </c>
      <c r="U29" s="12">
        <v>6.8</v>
      </c>
      <c r="V29" s="12">
        <v>7</v>
      </c>
      <c r="W29" s="12">
        <v>10</v>
      </c>
      <c r="X29" s="11" t="s">
        <v>119</v>
      </c>
      <c r="Y29" s="12">
        <v>-0.4</v>
      </c>
      <c r="Z29" s="12" t="s">
        <v>263</v>
      </c>
      <c r="AA29" s="12">
        <v>0.7</v>
      </c>
      <c r="AB29" s="8">
        <v>-1.1000000000000001</v>
      </c>
      <c r="AC29" s="8"/>
      <c r="AD29" s="11" t="s">
        <v>190</v>
      </c>
      <c r="AE29" s="11" t="s">
        <v>190</v>
      </c>
      <c r="AF29" s="11" t="s">
        <v>120</v>
      </c>
      <c r="AG29" s="8" t="s">
        <v>596</v>
      </c>
      <c r="AH29" s="8" t="s">
        <v>599</v>
      </c>
      <c r="AI29" s="21" t="s">
        <v>600</v>
      </c>
    </row>
  </sheetData>
  <autoFilter ref="A1:AH7" xr:uid="{00000000-0009-0000-0000-000001000000}"/>
  <phoneticPr fontId="10"/>
  <conditionalFormatting sqref="AD2:AE7">
    <cfRule type="containsText" dxfId="548" priority="247" operator="containsText" text="E">
      <formula>NOT(ISERROR(SEARCH("E",AD2)))</formula>
    </cfRule>
    <cfRule type="containsText" dxfId="547" priority="248" operator="containsText" text="B">
      <formula>NOT(ISERROR(SEARCH("B",AD2)))</formula>
    </cfRule>
    <cfRule type="containsText" dxfId="546" priority="249" operator="containsText" text="A">
      <formula>NOT(ISERROR(SEARCH("A",AD2)))</formula>
    </cfRule>
  </conditionalFormatting>
  <conditionalFormatting sqref="AF2:AF7">
    <cfRule type="containsText" dxfId="545" priority="244" operator="containsText" text="E">
      <formula>NOT(ISERROR(SEARCH("E",AF2)))</formula>
    </cfRule>
    <cfRule type="containsText" dxfId="544" priority="245" operator="containsText" text="B">
      <formula>NOT(ISERROR(SEARCH("B",AF2)))</formula>
    </cfRule>
    <cfRule type="containsText" dxfId="543" priority="246" operator="containsText" text="A">
      <formula>NOT(ISERROR(SEARCH("A",AF2)))</formula>
    </cfRule>
  </conditionalFormatting>
  <conditionalFormatting sqref="F3:K7">
    <cfRule type="colorScale" priority="749">
      <colorScale>
        <cfvo type="min"/>
        <cfvo type="percentile" val="50"/>
        <cfvo type="max"/>
        <color rgb="FFF8696B"/>
        <color rgb="FFFFEB84"/>
        <color rgb="FF63BE7B"/>
      </colorScale>
    </cfRule>
  </conditionalFormatting>
  <conditionalFormatting sqref="X2:X7">
    <cfRule type="containsText" dxfId="542" priority="125" operator="containsText" text="D">
      <formula>NOT(ISERROR(SEARCH("D",X2)))</formula>
    </cfRule>
    <cfRule type="containsText" dxfId="541" priority="126" operator="containsText" text="S">
      <formula>NOT(ISERROR(SEARCH("S",X2)))</formula>
    </cfRule>
    <cfRule type="containsText" dxfId="540" priority="127" operator="containsText" text="F">
      <formula>NOT(ISERROR(SEARCH("F",X2)))</formula>
    </cfRule>
    <cfRule type="containsText" dxfId="539" priority="128" operator="containsText" text="E">
      <formula>NOT(ISERROR(SEARCH("E",X2)))</formula>
    </cfRule>
    <cfRule type="containsText" dxfId="538" priority="129" operator="containsText" text="B">
      <formula>NOT(ISERROR(SEARCH("B",X2)))</formula>
    </cfRule>
    <cfRule type="containsText" dxfId="537" priority="130" operator="containsText" text="A">
      <formula>NOT(ISERROR(SEARCH("A",X2)))</formula>
    </cfRule>
  </conditionalFormatting>
  <conditionalFormatting sqref="F2:K2">
    <cfRule type="colorScale" priority="124">
      <colorScale>
        <cfvo type="min"/>
        <cfvo type="percentile" val="50"/>
        <cfvo type="max"/>
        <color rgb="FFF8696B"/>
        <color rgb="FFFFEB84"/>
        <color rgb="FF63BE7B"/>
      </colorScale>
    </cfRule>
  </conditionalFormatting>
  <conditionalFormatting sqref="AG2:AG7">
    <cfRule type="containsText" dxfId="536" priority="121" operator="containsText" text="E">
      <formula>NOT(ISERROR(SEARCH("E",AG2)))</formula>
    </cfRule>
    <cfRule type="containsText" dxfId="535" priority="122" operator="containsText" text="B">
      <formula>NOT(ISERROR(SEARCH("B",AG2)))</formula>
    </cfRule>
    <cfRule type="containsText" dxfId="534" priority="123" operator="containsText" text="A">
      <formula>NOT(ISERROR(SEARCH("A",AG2)))</formula>
    </cfRule>
  </conditionalFormatting>
  <conditionalFormatting sqref="AD8:AE11">
    <cfRule type="containsText" dxfId="533" priority="117" operator="containsText" text="E">
      <formula>NOT(ISERROR(SEARCH("E",AD8)))</formula>
    </cfRule>
    <cfRule type="containsText" dxfId="532" priority="118" operator="containsText" text="B">
      <formula>NOT(ISERROR(SEARCH("B",AD8)))</formula>
    </cfRule>
    <cfRule type="containsText" dxfId="531" priority="119" operator="containsText" text="A">
      <formula>NOT(ISERROR(SEARCH("A",AD8)))</formula>
    </cfRule>
  </conditionalFormatting>
  <conditionalFormatting sqref="AF8:AF11">
    <cfRule type="containsText" dxfId="530" priority="114" operator="containsText" text="E">
      <formula>NOT(ISERROR(SEARCH("E",AF8)))</formula>
    </cfRule>
    <cfRule type="containsText" dxfId="529" priority="115" operator="containsText" text="B">
      <formula>NOT(ISERROR(SEARCH("B",AF8)))</formula>
    </cfRule>
    <cfRule type="containsText" dxfId="528" priority="116" operator="containsText" text="A">
      <formula>NOT(ISERROR(SEARCH("A",AF8)))</formula>
    </cfRule>
  </conditionalFormatting>
  <conditionalFormatting sqref="F8:K11">
    <cfRule type="colorScale" priority="120">
      <colorScale>
        <cfvo type="min"/>
        <cfvo type="percentile" val="50"/>
        <cfvo type="max"/>
        <color rgb="FFF8696B"/>
        <color rgb="FFFFEB84"/>
        <color rgb="FF63BE7B"/>
      </colorScale>
    </cfRule>
  </conditionalFormatting>
  <conditionalFormatting sqref="X8:X11">
    <cfRule type="containsText" dxfId="527" priority="108" operator="containsText" text="D">
      <formula>NOT(ISERROR(SEARCH("D",X8)))</formula>
    </cfRule>
    <cfRule type="containsText" dxfId="526" priority="109" operator="containsText" text="S">
      <formula>NOT(ISERROR(SEARCH("S",X8)))</formula>
    </cfRule>
    <cfRule type="containsText" dxfId="525" priority="110" operator="containsText" text="F">
      <formula>NOT(ISERROR(SEARCH("F",X8)))</formula>
    </cfRule>
    <cfRule type="containsText" dxfId="524" priority="111" operator="containsText" text="E">
      <formula>NOT(ISERROR(SEARCH("E",X8)))</formula>
    </cfRule>
    <cfRule type="containsText" dxfId="523" priority="112" operator="containsText" text="B">
      <formula>NOT(ISERROR(SEARCH("B",X8)))</formula>
    </cfRule>
    <cfRule type="containsText" dxfId="522" priority="113" operator="containsText" text="A">
      <formula>NOT(ISERROR(SEARCH("A",X8)))</formula>
    </cfRule>
  </conditionalFormatting>
  <conditionalFormatting sqref="AD12:AE18">
    <cfRule type="containsText" dxfId="521" priority="101" operator="containsText" text="E">
      <formula>NOT(ISERROR(SEARCH("E",AD12)))</formula>
    </cfRule>
    <cfRule type="containsText" dxfId="520" priority="102" operator="containsText" text="B">
      <formula>NOT(ISERROR(SEARCH("B",AD12)))</formula>
    </cfRule>
    <cfRule type="containsText" dxfId="519" priority="103" operator="containsText" text="A">
      <formula>NOT(ISERROR(SEARCH("A",AD12)))</formula>
    </cfRule>
  </conditionalFormatting>
  <conditionalFormatting sqref="AF12:AF18">
    <cfRule type="containsText" dxfId="518" priority="98" operator="containsText" text="E">
      <formula>NOT(ISERROR(SEARCH("E",AF12)))</formula>
    </cfRule>
    <cfRule type="containsText" dxfId="517" priority="99" operator="containsText" text="B">
      <formula>NOT(ISERROR(SEARCH("B",AF12)))</formula>
    </cfRule>
    <cfRule type="containsText" dxfId="516" priority="100" operator="containsText" text="A">
      <formula>NOT(ISERROR(SEARCH("A",AF12)))</formula>
    </cfRule>
  </conditionalFormatting>
  <conditionalFormatting sqref="F12:K12 F14:K18">
    <cfRule type="colorScale" priority="104">
      <colorScale>
        <cfvo type="min"/>
        <cfvo type="percentile" val="50"/>
        <cfvo type="max"/>
        <color rgb="FFF8696B"/>
        <color rgb="FFFFEB84"/>
        <color rgb="FF63BE7B"/>
      </colorScale>
    </cfRule>
  </conditionalFormatting>
  <conditionalFormatting sqref="X12:X18">
    <cfRule type="containsText" dxfId="515" priority="92" operator="containsText" text="D">
      <formula>NOT(ISERROR(SEARCH("D",X12)))</formula>
    </cfRule>
    <cfRule type="containsText" dxfId="514" priority="93" operator="containsText" text="S">
      <formula>NOT(ISERROR(SEARCH("S",X12)))</formula>
    </cfRule>
    <cfRule type="containsText" dxfId="513" priority="94" operator="containsText" text="F">
      <formula>NOT(ISERROR(SEARCH("F",X12)))</formula>
    </cfRule>
    <cfRule type="containsText" dxfId="512" priority="95" operator="containsText" text="E">
      <formula>NOT(ISERROR(SEARCH("E",X12)))</formula>
    </cfRule>
    <cfRule type="containsText" dxfId="511" priority="96" operator="containsText" text="B">
      <formula>NOT(ISERROR(SEARCH("B",X12)))</formula>
    </cfRule>
    <cfRule type="containsText" dxfId="510" priority="97" operator="containsText" text="A">
      <formula>NOT(ISERROR(SEARCH("A",X12)))</formula>
    </cfRule>
  </conditionalFormatting>
  <conditionalFormatting sqref="AG8:AG18">
    <cfRule type="containsText" dxfId="509" priority="86" operator="containsText" text="E">
      <formula>NOT(ISERROR(SEARCH("E",AG8)))</formula>
    </cfRule>
    <cfRule type="containsText" dxfId="508" priority="87" operator="containsText" text="B">
      <formula>NOT(ISERROR(SEARCH("B",AG8)))</formula>
    </cfRule>
    <cfRule type="containsText" dxfId="507" priority="88" operator="containsText" text="A">
      <formula>NOT(ISERROR(SEARCH("A",AG8)))</formula>
    </cfRule>
  </conditionalFormatting>
  <conditionalFormatting sqref="AG8:AG18">
    <cfRule type="containsText" dxfId="506" priority="83" operator="containsText" text="E">
      <formula>NOT(ISERROR(SEARCH("E",AG8)))</formula>
    </cfRule>
    <cfRule type="containsText" dxfId="505" priority="84" operator="containsText" text="B">
      <formula>NOT(ISERROR(SEARCH("B",AG8)))</formula>
    </cfRule>
    <cfRule type="containsText" dxfId="504" priority="85" operator="containsText" text="A">
      <formula>NOT(ISERROR(SEARCH("A",AG8)))</formula>
    </cfRule>
  </conditionalFormatting>
  <conditionalFormatting sqref="F13:K13">
    <cfRule type="colorScale" priority="82">
      <colorScale>
        <cfvo type="min"/>
        <cfvo type="percentile" val="50"/>
        <cfvo type="max"/>
        <color rgb="FFF8696B"/>
        <color rgb="FFFFEB84"/>
        <color rgb="FF63BE7B"/>
      </colorScale>
    </cfRule>
  </conditionalFormatting>
  <conditionalFormatting sqref="AD19:AE23">
    <cfRule type="containsText" dxfId="503" priority="78" operator="containsText" text="E">
      <formula>NOT(ISERROR(SEARCH("E",AD19)))</formula>
    </cfRule>
    <cfRule type="containsText" dxfId="502" priority="79" operator="containsText" text="B">
      <formula>NOT(ISERROR(SEARCH("B",AD19)))</formula>
    </cfRule>
    <cfRule type="containsText" dxfId="501" priority="80" operator="containsText" text="A">
      <formula>NOT(ISERROR(SEARCH("A",AD19)))</formula>
    </cfRule>
  </conditionalFormatting>
  <conditionalFormatting sqref="AF19:AF23">
    <cfRule type="containsText" dxfId="500" priority="75" operator="containsText" text="E">
      <formula>NOT(ISERROR(SEARCH("E",AF19)))</formula>
    </cfRule>
    <cfRule type="containsText" dxfId="499" priority="76" operator="containsText" text="B">
      <formula>NOT(ISERROR(SEARCH("B",AF19)))</formula>
    </cfRule>
    <cfRule type="containsText" dxfId="498" priority="77" operator="containsText" text="A">
      <formula>NOT(ISERROR(SEARCH("A",AF19)))</formula>
    </cfRule>
  </conditionalFormatting>
  <conditionalFormatting sqref="F19:K21 F23:K23">
    <cfRule type="colorScale" priority="81">
      <colorScale>
        <cfvo type="min"/>
        <cfvo type="percentile" val="50"/>
        <cfvo type="max"/>
        <color rgb="FFF8696B"/>
        <color rgb="FFFFEB84"/>
        <color rgb="FF63BE7B"/>
      </colorScale>
    </cfRule>
  </conditionalFormatting>
  <conditionalFormatting sqref="AG19:AG23">
    <cfRule type="containsText" dxfId="497" priority="66" operator="containsText" text="E">
      <formula>NOT(ISERROR(SEARCH("E",AG19)))</formula>
    </cfRule>
    <cfRule type="containsText" dxfId="496" priority="67" operator="containsText" text="B">
      <formula>NOT(ISERROR(SEARCH("B",AG19)))</formula>
    </cfRule>
    <cfRule type="containsText" dxfId="495" priority="68" operator="containsText" text="A">
      <formula>NOT(ISERROR(SEARCH("A",AG19)))</formula>
    </cfRule>
  </conditionalFormatting>
  <conditionalFormatting sqref="AG19:AG23">
    <cfRule type="containsText" dxfId="494" priority="63" operator="containsText" text="E">
      <formula>NOT(ISERROR(SEARCH("E",AG19)))</formula>
    </cfRule>
    <cfRule type="containsText" dxfId="493" priority="64" operator="containsText" text="B">
      <formula>NOT(ISERROR(SEARCH("B",AG19)))</formula>
    </cfRule>
    <cfRule type="containsText" dxfId="492" priority="65" operator="containsText" text="A">
      <formula>NOT(ISERROR(SEARCH("A",AG19)))</formula>
    </cfRule>
  </conditionalFormatting>
  <conditionalFormatting sqref="X19:X23">
    <cfRule type="containsText" dxfId="491" priority="51" operator="containsText" text="D">
      <formula>NOT(ISERROR(SEARCH("D",X19)))</formula>
    </cfRule>
    <cfRule type="containsText" dxfId="490" priority="52" operator="containsText" text="S">
      <formula>NOT(ISERROR(SEARCH("S",X19)))</formula>
    </cfRule>
    <cfRule type="containsText" dxfId="489" priority="53" operator="containsText" text="F">
      <formula>NOT(ISERROR(SEARCH("F",X19)))</formula>
    </cfRule>
    <cfRule type="containsText" dxfId="488" priority="54" operator="containsText" text="E">
      <formula>NOT(ISERROR(SEARCH("E",X19)))</formula>
    </cfRule>
    <cfRule type="containsText" dxfId="487" priority="55" operator="containsText" text="B">
      <formula>NOT(ISERROR(SEARCH("B",X19)))</formula>
    </cfRule>
    <cfRule type="containsText" dxfId="486" priority="56" operator="containsText" text="A">
      <formula>NOT(ISERROR(SEARCH("A",X19)))</formula>
    </cfRule>
  </conditionalFormatting>
  <conditionalFormatting sqref="F22:K22">
    <cfRule type="colorScale" priority="50">
      <colorScale>
        <cfvo type="min"/>
        <cfvo type="percentile" val="50"/>
        <cfvo type="max"/>
        <color rgb="FFF8696B"/>
        <color rgb="FFFFEB84"/>
        <color rgb="FF63BE7B"/>
      </colorScale>
    </cfRule>
  </conditionalFormatting>
  <conditionalFormatting sqref="AD24:AE29">
    <cfRule type="containsText" dxfId="485" priority="47" operator="containsText" text="E">
      <formula>NOT(ISERROR(SEARCH("E",AD24)))</formula>
    </cfRule>
    <cfRule type="containsText" dxfId="484" priority="48" operator="containsText" text="B">
      <formula>NOT(ISERROR(SEARCH("B",AD24)))</formula>
    </cfRule>
    <cfRule type="containsText" dxfId="483" priority="49" operator="containsText" text="A">
      <formula>NOT(ISERROR(SEARCH("A",AD24)))</formula>
    </cfRule>
  </conditionalFormatting>
  <conditionalFormatting sqref="AF24:AF29">
    <cfRule type="containsText" dxfId="482" priority="44" operator="containsText" text="E">
      <formula>NOT(ISERROR(SEARCH("E",AF24)))</formula>
    </cfRule>
    <cfRule type="containsText" dxfId="481" priority="45" operator="containsText" text="B">
      <formula>NOT(ISERROR(SEARCH("B",AF24)))</formula>
    </cfRule>
    <cfRule type="containsText" dxfId="480" priority="46" operator="containsText" text="A">
      <formula>NOT(ISERROR(SEARCH("A",AF24)))</formula>
    </cfRule>
  </conditionalFormatting>
  <conditionalFormatting sqref="AG24:AG29">
    <cfRule type="containsText" dxfId="479" priority="41" operator="containsText" text="E">
      <formula>NOT(ISERROR(SEARCH("E",AG24)))</formula>
    </cfRule>
    <cfRule type="containsText" dxfId="478" priority="42" operator="containsText" text="B">
      <formula>NOT(ISERROR(SEARCH("B",AG24)))</formula>
    </cfRule>
    <cfRule type="containsText" dxfId="477" priority="43" operator="containsText" text="A">
      <formula>NOT(ISERROR(SEARCH("A",AG24)))</formula>
    </cfRule>
  </conditionalFormatting>
  <conditionalFormatting sqref="AG24:AG29">
    <cfRule type="containsText" dxfId="476" priority="38" operator="containsText" text="E">
      <formula>NOT(ISERROR(SEARCH("E",AG24)))</formula>
    </cfRule>
    <cfRule type="containsText" dxfId="475" priority="39" operator="containsText" text="B">
      <formula>NOT(ISERROR(SEARCH("B",AG24)))</formula>
    </cfRule>
    <cfRule type="containsText" dxfId="474" priority="40" operator="containsText" text="A">
      <formula>NOT(ISERROR(SEARCH("A",AG24)))</formula>
    </cfRule>
  </conditionalFormatting>
  <conditionalFormatting sqref="F24:K29">
    <cfRule type="colorScale" priority="31">
      <colorScale>
        <cfvo type="min"/>
        <cfvo type="percentile" val="50"/>
        <cfvo type="max"/>
        <color rgb="FFF8696B"/>
        <color rgb="FFFFEB84"/>
        <color rgb="FF63BE7B"/>
      </colorScale>
    </cfRule>
  </conditionalFormatting>
  <conditionalFormatting sqref="X24">
    <cfRule type="containsText" dxfId="473" priority="25" operator="containsText" text="D">
      <formula>NOT(ISERROR(SEARCH("D",X24)))</formula>
    </cfRule>
    <cfRule type="containsText" dxfId="472" priority="26" operator="containsText" text="S">
      <formula>NOT(ISERROR(SEARCH("S",X24)))</formula>
    </cfRule>
    <cfRule type="containsText" dxfId="471" priority="27" operator="containsText" text="F">
      <formula>NOT(ISERROR(SEARCH("F",X24)))</formula>
    </cfRule>
    <cfRule type="containsText" dxfId="470" priority="28" operator="containsText" text="E">
      <formula>NOT(ISERROR(SEARCH("E",X24)))</formula>
    </cfRule>
    <cfRule type="containsText" dxfId="469" priority="29" operator="containsText" text="B">
      <formula>NOT(ISERROR(SEARCH("B",X24)))</formula>
    </cfRule>
    <cfRule type="containsText" dxfId="468" priority="30" operator="containsText" text="A">
      <formula>NOT(ISERROR(SEARCH("A",X24)))</formula>
    </cfRule>
  </conditionalFormatting>
  <conditionalFormatting sqref="X25:X29">
    <cfRule type="containsText" dxfId="467" priority="1" operator="containsText" text="D">
      <formula>NOT(ISERROR(SEARCH("D",X25)))</formula>
    </cfRule>
    <cfRule type="containsText" dxfId="466" priority="2" operator="containsText" text="S">
      <formula>NOT(ISERROR(SEARCH("S",X25)))</formula>
    </cfRule>
    <cfRule type="containsText" dxfId="465" priority="3" operator="containsText" text="F">
      <formula>NOT(ISERROR(SEARCH("F",X25)))</formula>
    </cfRule>
    <cfRule type="containsText" dxfId="464" priority="4" operator="containsText" text="E">
      <formula>NOT(ISERROR(SEARCH("E",X25)))</formula>
    </cfRule>
    <cfRule type="containsText" dxfId="463" priority="5" operator="containsText" text="B">
      <formula>NOT(ISERROR(SEARCH("B",X25)))</formula>
    </cfRule>
    <cfRule type="containsText" dxfId="462" priority="6" operator="containsText" text="A">
      <formula>NOT(ISERROR(SEARCH("A",X25)))</formula>
    </cfRule>
  </conditionalFormatting>
  <dataValidations count="2">
    <dataValidation type="list" allowBlank="1" showInputMessage="1" showErrorMessage="1" sqref="AG2:AG7" xr:uid="{C30DF770-D23D-C04C-BE65-561E9B0D2D3E}">
      <formula1>"強風,外差し,イン先行,タフ"</formula1>
    </dataValidation>
    <dataValidation type="list" allowBlank="1" showInputMessage="1" showErrorMessage="1" sqref="AG8:AG29" xr:uid="{9C66CFC4-0F79-AA42-A5B2-D660DBCA28F9}">
      <formula1>"強風,外伸び,イン先行,タフ"</formula1>
    </dataValidation>
  </dataValidations>
  <pageMargins left="0.7" right="0.7" top="0.75" bottom="0.75" header="0.3" footer="0.3"/>
  <pageSetup paperSize="9" orientation="portrait" horizontalDpi="4294967292" verticalDpi="4294967292"/>
  <ignoredErrors>
    <ignoredError sqref="L2:N7 L8:N11 L12:N18 L19:N23 L24:N2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2"/>
  <sheetViews>
    <sheetView workbookViewId="0">
      <pane xSplit="5" ySplit="1" topLeftCell="Z2" activePane="bottomRight" state="frozen"/>
      <selection activeCell="E15" sqref="E15"/>
      <selection pane="topRight" activeCell="E15" sqref="E15"/>
      <selection pane="bottomLeft" activeCell="E15" sqref="E15"/>
      <selection pane="bottomRight" activeCell="AI3" sqref="AI3"/>
    </sheetView>
  </sheetViews>
  <sheetFormatPr baseColWidth="10" defaultColWidth="8.83203125" defaultRowHeight="15"/>
  <cols>
    <col min="1" max="1" width="9.5" bestFit="1" customWidth="1"/>
    <col min="2" max="2" width="8.1640625" customWidth="1"/>
    <col min="5" max="5" width="18.33203125" customWidth="1"/>
    <col min="20" max="22" width="16.6640625" customWidth="1"/>
    <col min="23" max="23" width="5.83203125" customWidth="1"/>
    <col min="28" max="28" width="5.33203125" customWidth="1"/>
    <col min="31" max="31" width="8.83203125" hidden="1" customWidth="1"/>
    <col min="36" max="37" width="150.83203125" customWidth="1"/>
  </cols>
  <sheetData>
    <row r="1" spans="1:37"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94</v>
      </c>
      <c r="Q1" s="1" t="s">
        <v>3</v>
      </c>
      <c r="R1" s="2" t="s">
        <v>16</v>
      </c>
      <c r="S1" s="2" t="s">
        <v>4</v>
      </c>
      <c r="T1" s="3" t="s">
        <v>5</v>
      </c>
      <c r="U1" s="3" t="s">
        <v>6</v>
      </c>
      <c r="V1" s="3" t="s">
        <v>7</v>
      </c>
      <c r="W1" s="4" t="s">
        <v>61</v>
      </c>
      <c r="X1" s="4" t="s">
        <v>112</v>
      </c>
      <c r="Y1" s="4" t="s">
        <v>113</v>
      </c>
      <c r="Z1" s="4" t="s">
        <v>166</v>
      </c>
      <c r="AA1" s="4" t="s">
        <v>8</v>
      </c>
      <c r="AB1" s="4" t="s">
        <v>62</v>
      </c>
      <c r="AC1" s="4" t="s">
        <v>9</v>
      </c>
      <c r="AD1" s="4" t="s">
        <v>10</v>
      </c>
      <c r="AE1" s="4"/>
      <c r="AF1" s="4" t="s">
        <v>11</v>
      </c>
      <c r="AG1" s="4" t="s">
        <v>12</v>
      </c>
      <c r="AH1" s="4" t="s">
        <v>44</v>
      </c>
      <c r="AI1" s="4" t="s">
        <v>45</v>
      </c>
      <c r="AJ1" s="1" t="s">
        <v>13</v>
      </c>
      <c r="AK1" s="14" t="s">
        <v>118</v>
      </c>
    </row>
    <row r="2" spans="1:37" s="5" customFormat="1">
      <c r="A2" s="6"/>
      <c r="B2" s="7"/>
      <c r="C2" s="8"/>
      <c r="D2" s="9"/>
      <c r="E2" s="8"/>
      <c r="F2" s="19"/>
      <c r="G2" s="19"/>
      <c r="H2" s="19"/>
      <c r="I2" s="19"/>
      <c r="J2" s="19"/>
      <c r="K2" s="19"/>
      <c r="L2" s="19"/>
      <c r="M2" s="19"/>
      <c r="N2" s="19"/>
      <c r="O2" s="17">
        <f>SUM(F2:H2)</f>
        <v>0</v>
      </c>
      <c r="P2" s="17">
        <f>SUM(I2:K2)</f>
        <v>0</v>
      </c>
      <c r="Q2" s="17">
        <f>SUM(L2:N2)</f>
        <v>0</v>
      </c>
      <c r="R2" s="11"/>
      <c r="S2" s="11"/>
      <c r="T2" s="13"/>
      <c r="U2" s="13"/>
      <c r="V2" s="13"/>
      <c r="W2" s="13"/>
      <c r="X2" s="12"/>
      <c r="Y2" s="12"/>
      <c r="Z2" s="11"/>
      <c r="AA2" s="11"/>
      <c r="AB2" s="11"/>
      <c r="AC2" s="11"/>
      <c r="AD2" s="11"/>
      <c r="AE2" s="11"/>
      <c r="AF2" s="11"/>
      <c r="AG2" s="11"/>
      <c r="AH2" s="11"/>
      <c r="AI2" s="8"/>
      <c r="AJ2" s="8"/>
      <c r="AK2" s="21"/>
    </row>
  </sheetData>
  <autoFilter ref="A1:AJ2" xr:uid="{00000000-0009-0000-0000-000002000000}"/>
  <phoneticPr fontId="10"/>
  <conditionalFormatting sqref="AF2:AG2">
    <cfRule type="containsText" dxfId="461" priority="65" operator="containsText" text="E">
      <formula>NOT(ISERROR(SEARCH("E",AF2)))</formula>
    </cfRule>
    <cfRule type="containsText" dxfId="460" priority="66" operator="containsText" text="B">
      <formula>NOT(ISERROR(SEARCH("B",AF2)))</formula>
    </cfRule>
    <cfRule type="containsText" dxfId="459" priority="67" operator="containsText" text="A">
      <formula>NOT(ISERROR(SEARCH("A",AF2)))</formula>
    </cfRule>
  </conditionalFormatting>
  <conditionalFormatting sqref="AH2">
    <cfRule type="containsText" dxfId="458" priority="59" operator="containsText" text="E">
      <formula>NOT(ISERROR(SEARCH("E",AH2)))</formula>
    </cfRule>
    <cfRule type="containsText" dxfId="457" priority="60" operator="containsText" text="B">
      <formula>NOT(ISERROR(SEARCH("B",AH2)))</formula>
    </cfRule>
    <cfRule type="containsText" dxfId="456" priority="61" operator="containsText" text="A">
      <formula>NOT(ISERROR(SEARCH("A",AH2)))</formula>
    </cfRule>
  </conditionalFormatting>
  <conditionalFormatting sqref="F2:N2">
    <cfRule type="colorScale" priority="31">
      <colorScale>
        <cfvo type="min"/>
        <cfvo type="percentile" val="50"/>
        <cfvo type="max"/>
        <color rgb="FFF8696B"/>
        <color rgb="FFFFEB84"/>
        <color rgb="FF63BE7B"/>
      </colorScale>
    </cfRule>
  </conditionalFormatting>
  <conditionalFormatting sqref="Z2">
    <cfRule type="containsText" dxfId="455" priority="7" operator="containsText" text="D">
      <formula>NOT(ISERROR(SEARCH("D",Z2)))</formula>
    </cfRule>
    <cfRule type="containsText" dxfId="454" priority="8" operator="containsText" text="S">
      <formula>NOT(ISERROR(SEARCH("S",Z2)))</formula>
    </cfRule>
    <cfRule type="containsText" dxfId="453" priority="9" operator="containsText" text="F">
      <formula>NOT(ISERROR(SEARCH("F",Z2)))</formula>
    </cfRule>
    <cfRule type="containsText" dxfId="452" priority="10" operator="containsText" text="E">
      <formula>NOT(ISERROR(SEARCH("E",Z2)))</formula>
    </cfRule>
    <cfRule type="containsText" dxfId="451" priority="11" operator="containsText" text="B">
      <formula>NOT(ISERROR(SEARCH("B",Z2)))</formula>
    </cfRule>
    <cfRule type="containsText" dxfId="450" priority="12" operator="containsText" text="A">
      <formula>NOT(ISERROR(SEARCH("A",Z2)))</formula>
    </cfRule>
  </conditionalFormatting>
  <conditionalFormatting sqref="AI2">
    <cfRule type="containsText" dxfId="449" priority="4" operator="containsText" text="E">
      <formula>NOT(ISERROR(SEARCH("E",AI2)))</formula>
    </cfRule>
    <cfRule type="containsText" dxfId="448" priority="5" operator="containsText" text="B">
      <formula>NOT(ISERROR(SEARCH("B",AI2)))</formula>
    </cfRule>
    <cfRule type="containsText" dxfId="447" priority="6" operator="containsText" text="A">
      <formula>NOT(ISERROR(SEARCH("A",AI2)))</formula>
    </cfRule>
  </conditionalFormatting>
  <conditionalFormatting sqref="AI2">
    <cfRule type="containsText" dxfId="446" priority="1" operator="containsText" text="E">
      <formula>NOT(ISERROR(SEARCH("E",AI2)))</formula>
    </cfRule>
    <cfRule type="containsText" dxfId="445" priority="2" operator="containsText" text="B">
      <formula>NOT(ISERROR(SEARCH("B",AI2)))</formula>
    </cfRule>
    <cfRule type="containsText" dxfId="444" priority="3" operator="containsText" text="A">
      <formula>NOT(ISERROR(SEARCH("A",AI2)))</formula>
    </cfRule>
  </conditionalFormatting>
  <dataValidations count="1">
    <dataValidation type="list" allowBlank="1" showInputMessage="1" showErrorMessage="1" sqref="AI2" xr:uid="{D469352C-EFC1-E640-B95D-F71822D96184}">
      <formula1>"強風,外伸び,イン先行,タフ"</formula1>
    </dataValidation>
  </dataValidations>
  <pageMargins left="0.75" right="0.75" top="1" bottom="1" header="0.3" footer="0.3"/>
  <pageSetup paperSize="9" orientation="portrait" horizontalDpi="4294967292" verticalDpi="4294967292"/>
  <ignoredErrors>
    <ignoredError sqref="O2:Q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18"/>
  <sheetViews>
    <sheetView workbookViewId="0">
      <pane xSplit="5" ySplit="1" topLeftCell="K2" activePane="bottomRight" state="frozen"/>
      <selection activeCell="E24" sqref="E24"/>
      <selection pane="topRight" activeCell="E24" sqref="E24"/>
      <selection pane="bottomLeft" activeCell="E24" sqref="E24"/>
      <selection pane="bottomRight" activeCell="AE16" sqref="AE16"/>
    </sheetView>
  </sheetViews>
  <sheetFormatPr baseColWidth="10" defaultColWidth="8.83203125" defaultRowHeight="15"/>
  <cols>
    <col min="1" max="1" width="9.5"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5" customFormat="1">
      <c r="A1" s="1" t="s">
        <v>34</v>
      </c>
      <c r="B1" s="1" t="s">
        <v>52</v>
      </c>
      <c r="C1" s="1" t="s">
        <v>35</v>
      </c>
      <c r="D1" s="1" t="s">
        <v>53</v>
      </c>
      <c r="E1" s="1" t="s">
        <v>36</v>
      </c>
      <c r="F1" s="1" t="s">
        <v>54</v>
      </c>
      <c r="G1" s="1" t="s">
        <v>55</v>
      </c>
      <c r="H1" s="1" t="s">
        <v>56</v>
      </c>
      <c r="I1" s="1" t="s">
        <v>57</v>
      </c>
      <c r="J1" s="1" t="s">
        <v>58</v>
      </c>
      <c r="K1" s="1" t="s">
        <v>59</v>
      </c>
      <c r="L1" s="1" t="s">
        <v>67</v>
      </c>
      <c r="M1" s="1" t="s">
        <v>69</v>
      </c>
      <c r="N1" s="1" t="s">
        <v>70</v>
      </c>
      <c r="O1" s="1" t="s">
        <v>37</v>
      </c>
      <c r="P1" s="1" t="s">
        <v>49</v>
      </c>
      <c r="Q1" s="1" t="s">
        <v>38</v>
      </c>
      <c r="R1" s="1" t="s">
        <v>39</v>
      </c>
      <c r="S1" s="2" t="s">
        <v>60</v>
      </c>
      <c r="T1" s="2" t="s">
        <v>40</v>
      </c>
      <c r="U1" s="3" t="s">
        <v>41</v>
      </c>
      <c r="V1" s="3" t="s">
        <v>42</v>
      </c>
      <c r="W1" s="3" t="s">
        <v>43</v>
      </c>
      <c r="X1" s="3" t="s">
        <v>61</v>
      </c>
      <c r="Y1" s="4" t="s">
        <v>112</v>
      </c>
      <c r="Z1" s="4" t="s">
        <v>113</v>
      </c>
      <c r="AA1" s="4" t="s">
        <v>170</v>
      </c>
      <c r="AB1" s="4" t="s">
        <v>166</v>
      </c>
      <c r="AC1" s="4" t="s">
        <v>8</v>
      </c>
      <c r="AD1" s="4" t="s">
        <v>62</v>
      </c>
      <c r="AE1" s="4" t="s">
        <v>9</v>
      </c>
      <c r="AF1" s="4" t="s">
        <v>10</v>
      </c>
      <c r="AG1" s="4"/>
      <c r="AH1" s="4" t="s">
        <v>11</v>
      </c>
      <c r="AI1" s="4" t="s">
        <v>12</v>
      </c>
      <c r="AJ1" s="4" t="s">
        <v>44</v>
      </c>
      <c r="AK1" s="4" t="s">
        <v>63</v>
      </c>
      <c r="AL1" s="1" t="s">
        <v>64</v>
      </c>
      <c r="AM1" s="14" t="s">
        <v>118</v>
      </c>
    </row>
    <row r="2" spans="1:39" s="5" customFormat="1">
      <c r="A2" s="6">
        <v>44212</v>
      </c>
      <c r="B2" s="7" t="s">
        <v>157</v>
      </c>
      <c r="C2" s="8" t="s">
        <v>144</v>
      </c>
      <c r="D2" s="9">
        <v>7.440972222222221E-2</v>
      </c>
      <c r="E2" s="22" t="s">
        <v>182</v>
      </c>
      <c r="F2" s="10">
        <v>12</v>
      </c>
      <c r="G2" s="10">
        <v>10.3</v>
      </c>
      <c r="H2" s="10">
        <v>11.7</v>
      </c>
      <c r="I2" s="10">
        <v>12.6</v>
      </c>
      <c r="J2" s="10">
        <v>12.6</v>
      </c>
      <c r="K2" s="10">
        <v>12.1</v>
      </c>
      <c r="L2" s="10">
        <v>12.4</v>
      </c>
      <c r="M2" s="10">
        <v>11.8</v>
      </c>
      <c r="N2" s="10">
        <v>12.4</v>
      </c>
      <c r="O2" s="17">
        <f t="shared" ref="O2:O9" si="0">SUM(F2:H2)</f>
        <v>34</v>
      </c>
      <c r="P2" s="17">
        <f t="shared" ref="P2:P9" si="1">SUM(I2:K2)</f>
        <v>37.299999999999997</v>
      </c>
      <c r="Q2" s="17">
        <f t="shared" ref="Q2:Q9" si="2">SUM(L2:N2)</f>
        <v>36.6</v>
      </c>
      <c r="R2" s="18">
        <f t="shared" ref="R2:R9" si="3">SUM(F2:J2)</f>
        <v>59.2</v>
      </c>
      <c r="S2" s="11" t="s">
        <v>124</v>
      </c>
      <c r="T2" s="11" t="s">
        <v>146</v>
      </c>
      <c r="U2" s="13" t="s">
        <v>142</v>
      </c>
      <c r="V2" s="13" t="s">
        <v>162</v>
      </c>
      <c r="W2" s="13" t="s">
        <v>125</v>
      </c>
      <c r="X2" s="13" t="s">
        <v>119</v>
      </c>
      <c r="Y2" s="12">
        <v>8.5</v>
      </c>
      <c r="Z2" s="12">
        <v>8.8000000000000007</v>
      </c>
      <c r="AA2" s="12">
        <v>8.8000000000000007</v>
      </c>
      <c r="AB2" s="11" t="s">
        <v>132</v>
      </c>
      <c r="AC2" s="12">
        <v>-0.3</v>
      </c>
      <c r="AD2" s="12" t="s">
        <v>263</v>
      </c>
      <c r="AE2" s="12">
        <v>1.4</v>
      </c>
      <c r="AF2" s="12">
        <v>-1.7</v>
      </c>
      <c r="AG2" s="12"/>
      <c r="AH2" s="11" t="s">
        <v>265</v>
      </c>
      <c r="AI2" s="11" t="s">
        <v>190</v>
      </c>
      <c r="AJ2" s="11" t="s">
        <v>121</v>
      </c>
      <c r="AK2" s="8"/>
      <c r="AL2" s="8" t="s">
        <v>249</v>
      </c>
      <c r="AM2" s="21" t="s">
        <v>250</v>
      </c>
    </row>
    <row r="3" spans="1:39" s="5" customFormat="1">
      <c r="A3" s="6">
        <v>44212</v>
      </c>
      <c r="B3" s="7" t="s">
        <v>161</v>
      </c>
      <c r="C3" s="8" t="s">
        <v>144</v>
      </c>
      <c r="D3" s="9">
        <v>7.363425925925926E-2</v>
      </c>
      <c r="E3" s="22" t="s">
        <v>149</v>
      </c>
      <c r="F3" s="10">
        <v>12.1</v>
      </c>
      <c r="G3" s="10">
        <v>10.5</v>
      </c>
      <c r="H3" s="10">
        <v>11.5</v>
      </c>
      <c r="I3" s="10">
        <v>12.2</v>
      </c>
      <c r="J3" s="10">
        <v>11.9</v>
      </c>
      <c r="K3" s="10">
        <v>12.1</v>
      </c>
      <c r="L3" s="10">
        <v>11.8</v>
      </c>
      <c r="M3" s="10">
        <v>11.8</v>
      </c>
      <c r="N3" s="10">
        <v>12.3</v>
      </c>
      <c r="O3" s="17">
        <f t="shared" si="0"/>
        <v>34.1</v>
      </c>
      <c r="P3" s="17">
        <f t="shared" si="1"/>
        <v>36.200000000000003</v>
      </c>
      <c r="Q3" s="17">
        <f t="shared" si="2"/>
        <v>35.900000000000006</v>
      </c>
      <c r="R3" s="18">
        <f t="shared" si="3"/>
        <v>58.199999999999996</v>
      </c>
      <c r="S3" s="11" t="s">
        <v>128</v>
      </c>
      <c r="T3" s="11" t="s">
        <v>145</v>
      </c>
      <c r="U3" s="13" t="s">
        <v>139</v>
      </c>
      <c r="V3" s="13" t="s">
        <v>140</v>
      </c>
      <c r="W3" s="13" t="s">
        <v>131</v>
      </c>
      <c r="X3" s="13" t="s">
        <v>119</v>
      </c>
      <c r="Y3" s="12">
        <v>8.5</v>
      </c>
      <c r="Z3" s="12">
        <v>8.8000000000000007</v>
      </c>
      <c r="AA3" s="12">
        <v>8.8000000000000007</v>
      </c>
      <c r="AB3" s="11" t="s">
        <v>132</v>
      </c>
      <c r="AC3" s="12">
        <v>0.5</v>
      </c>
      <c r="AD3" s="12" t="s">
        <v>263</v>
      </c>
      <c r="AE3" s="12">
        <v>2.2000000000000002</v>
      </c>
      <c r="AF3" s="12">
        <v>-1.7</v>
      </c>
      <c r="AG3" s="12"/>
      <c r="AH3" s="11" t="s">
        <v>265</v>
      </c>
      <c r="AI3" s="11" t="s">
        <v>192</v>
      </c>
      <c r="AJ3" s="11" t="s">
        <v>121</v>
      </c>
      <c r="AK3" s="8"/>
      <c r="AL3" s="8" t="s">
        <v>242</v>
      </c>
      <c r="AM3" s="21" t="s">
        <v>243</v>
      </c>
    </row>
    <row r="4" spans="1:39" s="5" customFormat="1">
      <c r="A4" s="6">
        <v>44213</v>
      </c>
      <c r="B4" s="16" t="s">
        <v>150</v>
      </c>
      <c r="C4" s="8" t="s">
        <v>144</v>
      </c>
      <c r="D4" s="9">
        <v>7.3668981481481488E-2</v>
      </c>
      <c r="E4" s="22" t="s">
        <v>217</v>
      </c>
      <c r="F4" s="10">
        <v>12.3</v>
      </c>
      <c r="G4" s="10">
        <v>10.8</v>
      </c>
      <c r="H4" s="10">
        <v>11.7</v>
      </c>
      <c r="I4" s="10">
        <v>11.7</v>
      </c>
      <c r="J4" s="10">
        <v>11.8</v>
      </c>
      <c r="K4" s="10">
        <v>11.9</v>
      </c>
      <c r="L4" s="10">
        <v>11.9</v>
      </c>
      <c r="M4" s="10">
        <v>12.3</v>
      </c>
      <c r="N4" s="10">
        <v>12.1</v>
      </c>
      <c r="O4" s="17">
        <f t="shared" si="0"/>
        <v>34.799999999999997</v>
      </c>
      <c r="P4" s="17">
        <f t="shared" si="1"/>
        <v>35.4</v>
      </c>
      <c r="Q4" s="17">
        <f t="shared" si="2"/>
        <v>36.300000000000004</v>
      </c>
      <c r="R4" s="18">
        <f t="shared" si="3"/>
        <v>58.3</v>
      </c>
      <c r="S4" s="11" t="s">
        <v>128</v>
      </c>
      <c r="T4" s="11" t="s">
        <v>145</v>
      </c>
      <c r="U4" s="13" t="s">
        <v>131</v>
      </c>
      <c r="V4" s="13" t="s">
        <v>218</v>
      </c>
      <c r="W4" s="13" t="s">
        <v>219</v>
      </c>
      <c r="X4" s="13" t="s">
        <v>119</v>
      </c>
      <c r="Y4" s="12">
        <v>8.1</v>
      </c>
      <c r="Z4" s="12">
        <v>8.3000000000000007</v>
      </c>
      <c r="AA4" s="12">
        <v>9.6999999999999993</v>
      </c>
      <c r="AB4" s="11" t="s">
        <v>119</v>
      </c>
      <c r="AC4" s="12">
        <v>-0.6</v>
      </c>
      <c r="AD4" s="12" t="s">
        <v>263</v>
      </c>
      <c r="AE4" s="12">
        <v>0.8</v>
      </c>
      <c r="AF4" s="12">
        <v>-1.4</v>
      </c>
      <c r="AG4" s="12"/>
      <c r="AH4" s="11" t="s">
        <v>190</v>
      </c>
      <c r="AI4" s="11" t="s">
        <v>190</v>
      </c>
      <c r="AJ4" s="11" t="s">
        <v>121</v>
      </c>
      <c r="AK4" s="8"/>
      <c r="AL4" s="8" t="s">
        <v>255</v>
      </c>
      <c r="AM4" s="21" t="s">
        <v>256</v>
      </c>
    </row>
    <row r="5" spans="1:39" s="5" customFormat="1">
      <c r="A5" s="6">
        <v>44213</v>
      </c>
      <c r="B5" s="7" t="s">
        <v>156</v>
      </c>
      <c r="C5" s="8" t="s">
        <v>144</v>
      </c>
      <c r="D5" s="9">
        <v>7.3680555555555555E-2</v>
      </c>
      <c r="E5" s="22" t="s">
        <v>228</v>
      </c>
      <c r="F5" s="10">
        <v>12.6</v>
      </c>
      <c r="G5" s="10">
        <v>11</v>
      </c>
      <c r="H5" s="10">
        <v>12</v>
      </c>
      <c r="I5" s="10">
        <v>11.8</v>
      </c>
      <c r="J5" s="10">
        <v>12</v>
      </c>
      <c r="K5" s="10">
        <v>12.3</v>
      </c>
      <c r="L5" s="10">
        <v>11.8</v>
      </c>
      <c r="M5" s="10">
        <v>11.3</v>
      </c>
      <c r="N5" s="10">
        <v>11.8</v>
      </c>
      <c r="O5" s="17">
        <f t="shared" si="0"/>
        <v>35.6</v>
      </c>
      <c r="P5" s="17">
        <f t="shared" si="1"/>
        <v>36.1</v>
      </c>
      <c r="Q5" s="17">
        <f t="shared" si="2"/>
        <v>34.900000000000006</v>
      </c>
      <c r="R5" s="18">
        <f t="shared" si="3"/>
        <v>59.400000000000006</v>
      </c>
      <c r="S5" s="11" t="s">
        <v>124</v>
      </c>
      <c r="T5" s="11" t="s">
        <v>148</v>
      </c>
      <c r="U5" s="13" t="s">
        <v>221</v>
      </c>
      <c r="V5" s="13" t="s">
        <v>229</v>
      </c>
      <c r="W5" s="13" t="s">
        <v>205</v>
      </c>
      <c r="X5" s="13" t="s">
        <v>119</v>
      </c>
      <c r="Y5" s="12">
        <v>8.1</v>
      </c>
      <c r="Z5" s="12">
        <v>8.3000000000000007</v>
      </c>
      <c r="AA5" s="12">
        <v>9.6999999999999993</v>
      </c>
      <c r="AB5" s="11" t="s">
        <v>119</v>
      </c>
      <c r="AC5" s="12">
        <v>0.2</v>
      </c>
      <c r="AD5" s="12" t="s">
        <v>263</v>
      </c>
      <c r="AE5" s="12">
        <v>1.6</v>
      </c>
      <c r="AF5" s="12">
        <v>-1.4</v>
      </c>
      <c r="AG5" s="12"/>
      <c r="AH5" s="11" t="s">
        <v>265</v>
      </c>
      <c r="AI5" s="11" t="s">
        <v>192</v>
      </c>
      <c r="AJ5" s="11" t="s">
        <v>121</v>
      </c>
      <c r="AK5" s="8"/>
      <c r="AL5" s="8" t="s">
        <v>253</v>
      </c>
      <c r="AM5" s="21" t="s">
        <v>254</v>
      </c>
    </row>
    <row r="6" spans="1:39" s="5" customFormat="1">
      <c r="A6" s="6">
        <v>44219</v>
      </c>
      <c r="B6" s="7" t="s">
        <v>151</v>
      </c>
      <c r="C6" s="8" t="s">
        <v>288</v>
      </c>
      <c r="D6" s="9">
        <v>7.5775462962962961E-2</v>
      </c>
      <c r="E6" s="22" t="s">
        <v>296</v>
      </c>
      <c r="F6" s="10">
        <v>12.5</v>
      </c>
      <c r="G6" s="10">
        <v>11.3</v>
      </c>
      <c r="H6" s="10">
        <v>12.8</v>
      </c>
      <c r="I6" s="10">
        <v>12.3</v>
      </c>
      <c r="J6" s="10">
        <v>12</v>
      </c>
      <c r="K6" s="10">
        <v>11.9</v>
      </c>
      <c r="L6" s="10">
        <v>12</v>
      </c>
      <c r="M6" s="10">
        <v>12.2</v>
      </c>
      <c r="N6" s="10">
        <v>12.7</v>
      </c>
      <c r="O6" s="17">
        <f t="shared" si="0"/>
        <v>36.6</v>
      </c>
      <c r="P6" s="17">
        <f t="shared" si="1"/>
        <v>36.200000000000003</v>
      </c>
      <c r="Q6" s="17">
        <f t="shared" si="2"/>
        <v>36.9</v>
      </c>
      <c r="R6" s="18">
        <f t="shared" si="3"/>
        <v>60.900000000000006</v>
      </c>
      <c r="S6" s="11" t="s">
        <v>124</v>
      </c>
      <c r="T6" s="11" t="s">
        <v>146</v>
      </c>
      <c r="U6" s="13" t="s">
        <v>297</v>
      </c>
      <c r="V6" s="13" t="s">
        <v>298</v>
      </c>
      <c r="W6" s="13" t="s">
        <v>299</v>
      </c>
      <c r="X6" s="13" t="s">
        <v>119</v>
      </c>
      <c r="Y6" s="12">
        <v>9</v>
      </c>
      <c r="Z6" s="12">
        <v>9.8000000000000007</v>
      </c>
      <c r="AA6" s="12">
        <v>8.3000000000000007</v>
      </c>
      <c r="AB6" s="11" t="s">
        <v>121</v>
      </c>
      <c r="AC6" s="12">
        <v>1.5</v>
      </c>
      <c r="AD6" s="12" t="s">
        <v>263</v>
      </c>
      <c r="AE6" s="12">
        <v>0.9</v>
      </c>
      <c r="AF6" s="12">
        <v>0.6</v>
      </c>
      <c r="AG6" s="12"/>
      <c r="AH6" s="11" t="s">
        <v>265</v>
      </c>
      <c r="AI6" s="11" t="s">
        <v>192</v>
      </c>
      <c r="AJ6" s="11" t="s">
        <v>121</v>
      </c>
      <c r="AK6" s="8"/>
      <c r="AL6" s="8" t="s">
        <v>375</v>
      </c>
      <c r="AM6" s="21" t="s">
        <v>376</v>
      </c>
    </row>
    <row r="7" spans="1:39" s="5" customFormat="1">
      <c r="A7" s="6">
        <v>44220</v>
      </c>
      <c r="B7" s="15" t="s">
        <v>157</v>
      </c>
      <c r="C7" s="8" t="s">
        <v>292</v>
      </c>
      <c r="D7" s="9">
        <v>7.7094907407407418E-2</v>
      </c>
      <c r="E7" s="22" t="s">
        <v>326</v>
      </c>
      <c r="F7" s="10">
        <v>12.6</v>
      </c>
      <c r="G7" s="10">
        <v>11.2</v>
      </c>
      <c r="H7" s="10">
        <v>12.5</v>
      </c>
      <c r="I7" s="10">
        <v>12.4</v>
      </c>
      <c r="J7" s="10">
        <v>12.2</v>
      </c>
      <c r="K7" s="10">
        <v>12.2</v>
      </c>
      <c r="L7" s="10">
        <v>12.3</v>
      </c>
      <c r="M7" s="10">
        <v>12.3</v>
      </c>
      <c r="N7" s="10">
        <v>13.4</v>
      </c>
      <c r="O7" s="17">
        <f t="shared" si="0"/>
        <v>36.299999999999997</v>
      </c>
      <c r="P7" s="17">
        <f t="shared" si="1"/>
        <v>36.799999999999997</v>
      </c>
      <c r="Q7" s="17">
        <f t="shared" si="2"/>
        <v>38</v>
      </c>
      <c r="R7" s="18">
        <f t="shared" si="3"/>
        <v>60.899999999999991</v>
      </c>
      <c r="S7" s="11" t="s">
        <v>124</v>
      </c>
      <c r="T7" s="11" t="s">
        <v>146</v>
      </c>
      <c r="U7" s="13" t="s">
        <v>223</v>
      </c>
      <c r="V7" s="13" t="s">
        <v>221</v>
      </c>
      <c r="W7" s="13" t="s">
        <v>221</v>
      </c>
      <c r="X7" s="13" t="s">
        <v>119</v>
      </c>
      <c r="Y7" s="12">
        <v>11</v>
      </c>
      <c r="Z7" s="12">
        <v>11.7</v>
      </c>
      <c r="AA7" s="12">
        <v>7.8</v>
      </c>
      <c r="AB7" s="11" t="s">
        <v>388</v>
      </c>
      <c r="AC7" s="12">
        <v>2.9</v>
      </c>
      <c r="AD7" s="12" t="s">
        <v>263</v>
      </c>
      <c r="AE7" s="12">
        <v>1.1000000000000001</v>
      </c>
      <c r="AF7" s="12">
        <v>1.8</v>
      </c>
      <c r="AG7" s="12"/>
      <c r="AH7" s="11" t="s">
        <v>265</v>
      </c>
      <c r="AI7" s="11" t="s">
        <v>192</v>
      </c>
      <c r="AJ7" s="11" t="s">
        <v>121</v>
      </c>
      <c r="AK7" s="8"/>
      <c r="AL7" s="8" t="s">
        <v>379</v>
      </c>
      <c r="AM7" s="21" t="s">
        <v>380</v>
      </c>
    </row>
    <row r="8" spans="1:39" s="5" customFormat="1">
      <c r="A8" s="6">
        <v>44220</v>
      </c>
      <c r="B8" s="7" t="s">
        <v>169</v>
      </c>
      <c r="C8" s="8" t="s">
        <v>292</v>
      </c>
      <c r="D8" s="9">
        <v>7.8472222222222221E-2</v>
      </c>
      <c r="E8" s="22" t="s">
        <v>332</v>
      </c>
      <c r="F8" s="10">
        <v>12.9</v>
      </c>
      <c r="G8" s="10">
        <v>11.5</v>
      </c>
      <c r="H8" s="10">
        <v>13.5</v>
      </c>
      <c r="I8" s="10">
        <v>13.1</v>
      </c>
      <c r="J8" s="10">
        <v>12.8</v>
      </c>
      <c r="K8" s="10">
        <v>12.6</v>
      </c>
      <c r="L8" s="10">
        <v>12.2</v>
      </c>
      <c r="M8" s="10">
        <v>11.9</v>
      </c>
      <c r="N8" s="10">
        <v>12.5</v>
      </c>
      <c r="O8" s="17">
        <f t="shared" si="0"/>
        <v>37.9</v>
      </c>
      <c r="P8" s="17">
        <f t="shared" si="1"/>
        <v>38.5</v>
      </c>
      <c r="Q8" s="17">
        <f t="shared" si="2"/>
        <v>36.6</v>
      </c>
      <c r="R8" s="18">
        <f t="shared" si="3"/>
        <v>63.8</v>
      </c>
      <c r="S8" s="11" t="s">
        <v>132</v>
      </c>
      <c r="T8" s="11" t="s">
        <v>198</v>
      </c>
      <c r="U8" s="13" t="s">
        <v>206</v>
      </c>
      <c r="V8" s="13" t="s">
        <v>205</v>
      </c>
      <c r="W8" s="13" t="s">
        <v>221</v>
      </c>
      <c r="X8" s="13" t="s">
        <v>119</v>
      </c>
      <c r="Y8" s="12">
        <v>11</v>
      </c>
      <c r="Z8" s="12">
        <v>11.7</v>
      </c>
      <c r="AA8" s="12">
        <v>7.8</v>
      </c>
      <c r="AB8" s="11" t="s">
        <v>388</v>
      </c>
      <c r="AC8" s="12">
        <v>4.5</v>
      </c>
      <c r="AD8" s="12">
        <v>-0.4</v>
      </c>
      <c r="AE8" s="12">
        <v>2.2999999999999998</v>
      </c>
      <c r="AF8" s="12">
        <v>1.8</v>
      </c>
      <c r="AG8" s="12"/>
      <c r="AH8" s="11" t="s">
        <v>346</v>
      </c>
      <c r="AI8" s="11" t="s">
        <v>192</v>
      </c>
      <c r="AJ8" s="11" t="s">
        <v>121</v>
      </c>
      <c r="AK8" s="8"/>
      <c r="AL8" s="8" t="s">
        <v>383</v>
      </c>
      <c r="AM8" s="21" t="s">
        <v>384</v>
      </c>
    </row>
    <row r="9" spans="1:39" s="5" customFormat="1">
      <c r="A9" s="6">
        <v>44220</v>
      </c>
      <c r="B9" s="15" t="s">
        <v>150</v>
      </c>
      <c r="C9" s="8" t="s">
        <v>292</v>
      </c>
      <c r="D9" s="9">
        <v>7.6412037037037042E-2</v>
      </c>
      <c r="E9" s="22" t="s">
        <v>281</v>
      </c>
      <c r="F9" s="10">
        <v>12.6</v>
      </c>
      <c r="G9" s="10">
        <v>11.9</v>
      </c>
      <c r="H9" s="10">
        <v>12.7</v>
      </c>
      <c r="I9" s="10">
        <v>12.8</v>
      </c>
      <c r="J9" s="10">
        <v>12.1</v>
      </c>
      <c r="K9" s="10">
        <v>12.1</v>
      </c>
      <c r="L9" s="10">
        <v>11.6</v>
      </c>
      <c r="M9" s="10">
        <v>11.9</v>
      </c>
      <c r="N9" s="10">
        <v>12.5</v>
      </c>
      <c r="O9" s="17">
        <f t="shared" si="0"/>
        <v>37.200000000000003</v>
      </c>
      <c r="P9" s="17">
        <f t="shared" si="1"/>
        <v>37</v>
      </c>
      <c r="Q9" s="17">
        <f t="shared" si="2"/>
        <v>36</v>
      </c>
      <c r="R9" s="18">
        <f t="shared" si="3"/>
        <v>62.1</v>
      </c>
      <c r="S9" s="11" t="s">
        <v>132</v>
      </c>
      <c r="T9" s="11" t="s">
        <v>148</v>
      </c>
      <c r="U9" s="13" t="s">
        <v>298</v>
      </c>
      <c r="V9" s="13" t="s">
        <v>205</v>
      </c>
      <c r="W9" s="13" t="s">
        <v>338</v>
      </c>
      <c r="X9" s="13" t="s">
        <v>119</v>
      </c>
      <c r="Y9" s="12">
        <v>11</v>
      </c>
      <c r="Z9" s="12">
        <v>11.7</v>
      </c>
      <c r="AA9" s="12">
        <v>7.8</v>
      </c>
      <c r="AB9" s="11" t="s">
        <v>388</v>
      </c>
      <c r="AC9" s="12">
        <v>3.1</v>
      </c>
      <c r="AD9" s="12" t="s">
        <v>263</v>
      </c>
      <c r="AE9" s="12">
        <v>1.3</v>
      </c>
      <c r="AF9" s="12">
        <v>1.8</v>
      </c>
      <c r="AG9" s="12"/>
      <c r="AH9" s="11" t="s">
        <v>265</v>
      </c>
      <c r="AI9" s="11" t="s">
        <v>190</v>
      </c>
      <c r="AJ9" s="11" t="s">
        <v>121</v>
      </c>
      <c r="AK9" s="8"/>
      <c r="AL9" s="8" t="s">
        <v>359</v>
      </c>
      <c r="AM9" s="21" t="s">
        <v>360</v>
      </c>
    </row>
    <row r="10" spans="1:39" s="5" customFormat="1">
      <c r="A10" s="6">
        <v>44226</v>
      </c>
      <c r="B10" s="7" t="s">
        <v>386</v>
      </c>
      <c r="C10" s="8" t="s">
        <v>144</v>
      </c>
      <c r="D10" s="9">
        <v>7.5694444444444439E-2</v>
      </c>
      <c r="E10" s="23" t="s">
        <v>410</v>
      </c>
      <c r="F10" s="10">
        <v>12.7</v>
      </c>
      <c r="G10" s="10">
        <v>11.4</v>
      </c>
      <c r="H10" s="10">
        <v>12.6</v>
      </c>
      <c r="I10" s="10">
        <v>12.4</v>
      </c>
      <c r="J10" s="10">
        <v>12.5</v>
      </c>
      <c r="K10" s="10">
        <v>12.1</v>
      </c>
      <c r="L10" s="10">
        <v>11.7</v>
      </c>
      <c r="M10" s="10">
        <v>11.6</v>
      </c>
      <c r="N10" s="10">
        <v>12</v>
      </c>
      <c r="O10" s="17">
        <f t="shared" ref="O10:O15" si="4">SUM(F10:H10)</f>
        <v>36.700000000000003</v>
      </c>
      <c r="P10" s="17">
        <f t="shared" ref="P10:P15" si="5">SUM(I10:K10)</f>
        <v>37</v>
      </c>
      <c r="Q10" s="17">
        <f t="shared" ref="Q10:Q15" si="6">SUM(L10:N10)</f>
        <v>35.299999999999997</v>
      </c>
      <c r="R10" s="18">
        <f t="shared" ref="R10:R15" si="7">SUM(F10:J10)</f>
        <v>61.6</v>
      </c>
      <c r="S10" s="11" t="s">
        <v>132</v>
      </c>
      <c r="T10" s="11" t="s">
        <v>319</v>
      </c>
      <c r="U10" s="13" t="s">
        <v>411</v>
      </c>
      <c r="V10" s="13" t="s">
        <v>390</v>
      </c>
      <c r="W10" s="13" t="s">
        <v>218</v>
      </c>
      <c r="X10" s="13" t="s">
        <v>119</v>
      </c>
      <c r="Y10" s="12">
        <v>8.3000000000000007</v>
      </c>
      <c r="Z10" s="12">
        <v>8.6</v>
      </c>
      <c r="AA10" s="12">
        <v>9.5</v>
      </c>
      <c r="AB10" s="11" t="s">
        <v>120</v>
      </c>
      <c r="AC10" s="12">
        <v>1</v>
      </c>
      <c r="AD10" s="12" t="s">
        <v>263</v>
      </c>
      <c r="AE10" s="12">
        <v>0.6</v>
      </c>
      <c r="AF10" s="12">
        <v>0.4</v>
      </c>
      <c r="AG10" s="12"/>
      <c r="AH10" s="11" t="s">
        <v>190</v>
      </c>
      <c r="AI10" s="11" t="s">
        <v>190</v>
      </c>
      <c r="AJ10" s="11" t="s">
        <v>121</v>
      </c>
      <c r="AK10" s="8"/>
      <c r="AL10" s="8" t="s">
        <v>457</v>
      </c>
      <c r="AM10" s="21" t="s">
        <v>458</v>
      </c>
    </row>
    <row r="11" spans="1:39" s="5" customFormat="1">
      <c r="A11" s="6">
        <v>44227</v>
      </c>
      <c r="B11" s="7" t="s">
        <v>157</v>
      </c>
      <c r="C11" s="8" t="s">
        <v>144</v>
      </c>
      <c r="D11" s="9">
        <v>7.5717592592592586E-2</v>
      </c>
      <c r="E11" s="23" t="s">
        <v>424</v>
      </c>
      <c r="F11" s="10">
        <v>12.5</v>
      </c>
      <c r="G11" s="10">
        <v>11</v>
      </c>
      <c r="H11" s="10">
        <v>11.9</v>
      </c>
      <c r="I11" s="10">
        <v>12.2</v>
      </c>
      <c r="J11" s="10">
        <v>12.3</v>
      </c>
      <c r="K11" s="10">
        <v>12</v>
      </c>
      <c r="L11" s="10">
        <v>12.2</v>
      </c>
      <c r="M11" s="10">
        <v>12.4</v>
      </c>
      <c r="N11" s="10">
        <v>12.7</v>
      </c>
      <c r="O11" s="17">
        <f t="shared" si="4"/>
        <v>35.4</v>
      </c>
      <c r="P11" s="17">
        <f t="shared" si="5"/>
        <v>36.5</v>
      </c>
      <c r="Q11" s="17">
        <f t="shared" si="6"/>
        <v>37.299999999999997</v>
      </c>
      <c r="R11" s="18">
        <f t="shared" si="7"/>
        <v>59.899999999999991</v>
      </c>
      <c r="S11" s="11" t="s">
        <v>124</v>
      </c>
      <c r="T11" s="11" t="s">
        <v>146</v>
      </c>
      <c r="U11" s="13" t="s">
        <v>344</v>
      </c>
      <c r="V11" s="13" t="s">
        <v>321</v>
      </c>
      <c r="W11" s="13" t="s">
        <v>125</v>
      </c>
      <c r="X11" s="13" t="s">
        <v>119</v>
      </c>
      <c r="Y11" s="12">
        <v>7.7</v>
      </c>
      <c r="Z11" s="12">
        <v>8.1</v>
      </c>
      <c r="AA11" s="12">
        <v>9.8000000000000007</v>
      </c>
      <c r="AB11" s="11" t="s">
        <v>120</v>
      </c>
      <c r="AC11" s="12">
        <v>1</v>
      </c>
      <c r="AD11" s="12" t="s">
        <v>263</v>
      </c>
      <c r="AE11" s="12">
        <v>0.6</v>
      </c>
      <c r="AF11" s="12">
        <v>0.4</v>
      </c>
      <c r="AG11" s="12"/>
      <c r="AH11" s="11" t="s">
        <v>190</v>
      </c>
      <c r="AI11" s="11" t="s">
        <v>190</v>
      </c>
      <c r="AJ11" s="11" t="s">
        <v>121</v>
      </c>
      <c r="AK11" s="8"/>
      <c r="AL11" s="8" t="s">
        <v>442</v>
      </c>
      <c r="AM11" s="21" t="s">
        <v>443</v>
      </c>
    </row>
    <row r="12" spans="1:39" s="5" customFormat="1">
      <c r="A12" s="6">
        <v>44233</v>
      </c>
      <c r="B12" s="7" t="s">
        <v>157</v>
      </c>
      <c r="C12" s="8" t="s">
        <v>144</v>
      </c>
      <c r="D12" s="9">
        <v>7.6435185185185189E-2</v>
      </c>
      <c r="E12" s="23" t="s">
        <v>476</v>
      </c>
      <c r="F12" s="10">
        <v>12.6</v>
      </c>
      <c r="G12" s="10">
        <v>11.8</v>
      </c>
      <c r="H12" s="10">
        <v>12.9</v>
      </c>
      <c r="I12" s="10">
        <v>12.8</v>
      </c>
      <c r="J12" s="10">
        <v>12.4</v>
      </c>
      <c r="K12" s="10">
        <v>12.1</v>
      </c>
      <c r="L12" s="10">
        <v>11.9</v>
      </c>
      <c r="M12" s="10">
        <v>11.6</v>
      </c>
      <c r="N12" s="10">
        <v>12.3</v>
      </c>
      <c r="O12" s="17">
        <f t="shared" si="4"/>
        <v>37.299999999999997</v>
      </c>
      <c r="P12" s="17">
        <f t="shared" si="5"/>
        <v>37.300000000000004</v>
      </c>
      <c r="Q12" s="17">
        <f t="shared" si="6"/>
        <v>35.799999999999997</v>
      </c>
      <c r="R12" s="18">
        <f t="shared" si="7"/>
        <v>62.499999999999993</v>
      </c>
      <c r="S12" s="11" t="s">
        <v>132</v>
      </c>
      <c r="T12" s="11" t="s">
        <v>148</v>
      </c>
      <c r="U12" s="13" t="s">
        <v>298</v>
      </c>
      <c r="V12" s="13" t="s">
        <v>338</v>
      </c>
      <c r="W12" s="13" t="s">
        <v>206</v>
      </c>
      <c r="X12" s="13" t="s">
        <v>119</v>
      </c>
      <c r="Y12" s="12">
        <v>8.1</v>
      </c>
      <c r="Z12" s="12">
        <v>8.5</v>
      </c>
      <c r="AA12" s="12">
        <v>9.5</v>
      </c>
      <c r="AB12" s="11" t="s">
        <v>121</v>
      </c>
      <c r="AC12" s="12">
        <v>2.2000000000000002</v>
      </c>
      <c r="AD12" s="12">
        <v>-0.5</v>
      </c>
      <c r="AE12" s="12">
        <v>1.2</v>
      </c>
      <c r="AF12" s="12">
        <v>0.5</v>
      </c>
      <c r="AG12" s="12" t="s">
        <v>266</v>
      </c>
      <c r="AH12" s="11" t="s">
        <v>346</v>
      </c>
      <c r="AI12" s="11" t="s">
        <v>190</v>
      </c>
      <c r="AJ12" s="11" t="s">
        <v>121</v>
      </c>
      <c r="AK12" s="8"/>
      <c r="AL12" s="8" t="s">
        <v>477</v>
      </c>
      <c r="AM12" s="21" t="s">
        <v>478</v>
      </c>
    </row>
    <row r="13" spans="1:39" s="5" customFormat="1">
      <c r="A13" s="6">
        <v>44233</v>
      </c>
      <c r="B13" s="7" t="s">
        <v>156</v>
      </c>
      <c r="C13" s="8" t="s">
        <v>144</v>
      </c>
      <c r="D13" s="9">
        <v>7.5046296296296292E-2</v>
      </c>
      <c r="E13" s="23" t="s">
        <v>493</v>
      </c>
      <c r="F13" s="10">
        <v>12.9</v>
      </c>
      <c r="G13" s="10">
        <v>11.7</v>
      </c>
      <c r="H13" s="10">
        <v>12.6</v>
      </c>
      <c r="I13" s="10">
        <v>12.2</v>
      </c>
      <c r="J13" s="10">
        <v>12</v>
      </c>
      <c r="K13" s="10">
        <v>11.8</v>
      </c>
      <c r="L13" s="10">
        <v>11.6</v>
      </c>
      <c r="M13" s="10">
        <v>11.4</v>
      </c>
      <c r="N13" s="10">
        <v>12.2</v>
      </c>
      <c r="O13" s="17">
        <f t="shared" si="4"/>
        <v>37.200000000000003</v>
      </c>
      <c r="P13" s="17">
        <f t="shared" si="5"/>
        <v>36</v>
      </c>
      <c r="Q13" s="17">
        <f t="shared" si="6"/>
        <v>35.200000000000003</v>
      </c>
      <c r="R13" s="18">
        <f t="shared" si="7"/>
        <v>61.400000000000006</v>
      </c>
      <c r="S13" s="11" t="s">
        <v>132</v>
      </c>
      <c r="T13" s="11" t="s">
        <v>148</v>
      </c>
      <c r="U13" s="13" t="s">
        <v>206</v>
      </c>
      <c r="V13" s="13" t="s">
        <v>329</v>
      </c>
      <c r="W13" s="13" t="s">
        <v>131</v>
      </c>
      <c r="X13" s="13" t="s">
        <v>119</v>
      </c>
      <c r="Y13" s="12">
        <v>8.1</v>
      </c>
      <c r="Z13" s="12">
        <v>8.5</v>
      </c>
      <c r="AA13" s="12">
        <v>9.5</v>
      </c>
      <c r="AB13" s="11" t="s">
        <v>121</v>
      </c>
      <c r="AC13" s="12">
        <v>2</v>
      </c>
      <c r="AD13" s="12">
        <v>-0.7</v>
      </c>
      <c r="AE13" s="12">
        <v>0.8</v>
      </c>
      <c r="AF13" s="12">
        <v>0.5</v>
      </c>
      <c r="AG13" s="12"/>
      <c r="AH13" s="11" t="s">
        <v>190</v>
      </c>
      <c r="AI13" s="11" t="s">
        <v>190</v>
      </c>
      <c r="AJ13" s="11" t="s">
        <v>121</v>
      </c>
      <c r="AK13" s="8"/>
      <c r="AL13" s="8" t="s">
        <v>532</v>
      </c>
      <c r="AM13" s="21" t="s">
        <v>533</v>
      </c>
    </row>
    <row r="14" spans="1:39" s="5" customFormat="1">
      <c r="A14" s="6">
        <v>44234</v>
      </c>
      <c r="B14" s="15" t="s">
        <v>157</v>
      </c>
      <c r="C14" s="8" t="s">
        <v>144</v>
      </c>
      <c r="D14" s="9">
        <v>7.5694444444444439E-2</v>
      </c>
      <c r="E14" s="23" t="s">
        <v>498</v>
      </c>
      <c r="F14" s="10">
        <v>12.7</v>
      </c>
      <c r="G14" s="10">
        <v>11.4</v>
      </c>
      <c r="H14" s="10">
        <v>12.3</v>
      </c>
      <c r="I14" s="10">
        <v>12.4</v>
      </c>
      <c r="J14" s="10">
        <v>12.2</v>
      </c>
      <c r="K14" s="10">
        <v>12</v>
      </c>
      <c r="L14" s="10">
        <v>11.8</v>
      </c>
      <c r="M14" s="10">
        <v>11.9</v>
      </c>
      <c r="N14" s="10">
        <v>12.3</v>
      </c>
      <c r="O14" s="17">
        <f t="shared" si="4"/>
        <v>36.400000000000006</v>
      </c>
      <c r="P14" s="17">
        <f t="shared" si="5"/>
        <v>36.6</v>
      </c>
      <c r="Q14" s="17">
        <f t="shared" si="6"/>
        <v>36</v>
      </c>
      <c r="R14" s="18">
        <f t="shared" si="7"/>
        <v>61</v>
      </c>
      <c r="S14" s="11" t="s">
        <v>132</v>
      </c>
      <c r="T14" s="11" t="s">
        <v>148</v>
      </c>
      <c r="U14" s="13" t="s">
        <v>499</v>
      </c>
      <c r="V14" s="13" t="s">
        <v>147</v>
      </c>
      <c r="W14" s="13" t="s">
        <v>500</v>
      </c>
      <c r="X14" s="13" t="s">
        <v>119</v>
      </c>
      <c r="Y14" s="12">
        <v>8.1</v>
      </c>
      <c r="Z14" s="12">
        <v>8.3000000000000007</v>
      </c>
      <c r="AA14" s="12">
        <v>9.3000000000000007</v>
      </c>
      <c r="AB14" s="11" t="s">
        <v>121</v>
      </c>
      <c r="AC14" s="12">
        <v>0.8</v>
      </c>
      <c r="AD14" s="12" t="s">
        <v>263</v>
      </c>
      <c r="AE14" s="12">
        <v>0.2</v>
      </c>
      <c r="AF14" s="12">
        <v>0.6</v>
      </c>
      <c r="AG14" s="12"/>
      <c r="AH14" s="11" t="s">
        <v>192</v>
      </c>
      <c r="AI14" s="11" t="s">
        <v>190</v>
      </c>
      <c r="AJ14" s="11" t="s">
        <v>120</v>
      </c>
      <c r="AK14" s="8"/>
      <c r="AL14" s="8" t="s">
        <v>544</v>
      </c>
      <c r="AM14" s="21" t="s">
        <v>545</v>
      </c>
    </row>
    <row r="15" spans="1:39" s="5" customFormat="1">
      <c r="A15" s="6">
        <v>44234</v>
      </c>
      <c r="B15" s="7" t="s">
        <v>150</v>
      </c>
      <c r="C15" s="8" t="s">
        <v>144</v>
      </c>
      <c r="D15" s="9">
        <v>7.5011574074074064E-2</v>
      </c>
      <c r="E15" s="23" t="s">
        <v>516</v>
      </c>
      <c r="F15" s="10">
        <v>12.6</v>
      </c>
      <c r="G15" s="10">
        <v>11.2</v>
      </c>
      <c r="H15" s="10">
        <v>11.9</v>
      </c>
      <c r="I15" s="10">
        <v>11.7</v>
      </c>
      <c r="J15" s="10">
        <v>11.7</v>
      </c>
      <c r="K15" s="10">
        <v>12</v>
      </c>
      <c r="L15" s="10">
        <v>12</v>
      </c>
      <c r="M15" s="10">
        <v>12.2</v>
      </c>
      <c r="N15" s="10">
        <v>12.8</v>
      </c>
      <c r="O15" s="17">
        <f t="shared" si="4"/>
        <v>35.699999999999996</v>
      </c>
      <c r="P15" s="17">
        <f t="shared" si="5"/>
        <v>35.4</v>
      </c>
      <c r="Q15" s="17">
        <f t="shared" si="6"/>
        <v>37</v>
      </c>
      <c r="R15" s="18">
        <f t="shared" si="7"/>
        <v>59.099999999999994</v>
      </c>
      <c r="S15" s="11" t="s">
        <v>124</v>
      </c>
      <c r="T15" s="11" t="s">
        <v>146</v>
      </c>
      <c r="U15" s="13" t="s">
        <v>218</v>
      </c>
      <c r="V15" s="13" t="s">
        <v>517</v>
      </c>
      <c r="W15" s="13" t="s">
        <v>344</v>
      </c>
      <c r="X15" s="13" t="s">
        <v>119</v>
      </c>
      <c r="Y15" s="12">
        <v>8.1</v>
      </c>
      <c r="Z15" s="12">
        <v>8.3000000000000007</v>
      </c>
      <c r="AA15" s="12">
        <v>9.3000000000000007</v>
      </c>
      <c r="AB15" s="11" t="s">
        <v>121</v>
      </c>
      <c r="AC15" s="12">
        <v>1</v>
      </c>
      <c r="AD15" s="12" t="s">
        <v>263</v>
      </c>
      <c r="AE15" s="12">
        <v>0.4</v>
      </c>
      <c r="AF15" s="12">
        <v>0.6</v>
      </c>
      <c r="AG15" s="12"/>
      <c r="AH15" s="11" t="s">
        <v>190</v>
      </c>
      <c r="AI15" s="11" t="s">
        <v>190</v>
      </c>
      <c r="AJ15" s="11" t="s">
        <v>121</v>
      </c>
      <c r="AK15" s="8"/>
      <c r="AL15" s="8" t="s">
        <v>521</v>
      </c>
      <c r="AM15" s="21" t="s">
        <v>625</v>
      </c>
    </row>
    <row r="16" spans="1:39" s="5" customFormat="1">
      <c r="A16" s="6">
        <v>44240</v>
      </c>
      <c r="B16" s="7" t="s">
        <v>150</v>
      </c>
      <c r="C16" s="8" t="s">
        <v>144</v>
      </c>
      <c r="D16" s="9">
        <v>7.5092592592592586E-2</v>
      </c>
      <c r="E16" s="23" t="s">
        <v>595</v>
      </c>
      <c r="F16" s="10">
        <v>12.9</v>
      </c>
      <c r="G16" s="10">
        <v>11.6</v>
      </c>
      <c r="H16" s="10">
        <v>11.8</v>
      </c>
      <c r="I16" s="10">
        <v>11.7</v>
      </c>
      <c r="J16" s="10">
        <v>11.8</v>
      </c>
      <c r="K16" s="10">
        <v>11.6</v>
      </c>
      <c r="L16" s="10">
        <v>11.6</v>
      </c>
      <c r="M16" s="10">
        <v>12.4</v>
      </c>
      <c r="N16" s="10">
        <v>13.4</v>
      </c>
      <c r="O16" s="17">
        <f t="shared" ref="O16:O18" si="8">SUM(F16:H16)</f>
        <v>36.299999999999997</v>
      </c>
      <c r="P16" s="17">
        <f t="shared" ref="P16:P18" si="9">SUM(I16:K16)</f>
        <v>35.1</v>
      </c>
      <c r="Q16" s="17">
        <f t="shared" ref="Q16:Q18" si="10">SUM(L16:N16)</f>
        <v>37.4</v>
      </c>
      <c r="R16" s="18">
        <f t="shared" ref="R16:R18" si="11">SUM(F16:J16)</f>
        <v>59.8</v>
      </c>
      <c r="S16" s="11" t="s">
        <v>124</v>
      </c>
      <c r="T16" s="11" t="s">
        <v>146</v>
      </c>
      <c r="U16" s="13" t="s">
        <v>204</v>
      </c>
      <c r="V16" s="13" t="s">
        <v>130</v>
      </c>
      <c r="W16" s="13" t="s">
        <v>209</v>
      </c>
      <c r="X16" s="13" t="s">
        <v>279</v>
      </c>
      <c r="Y16" s="12">
        <v>7.4</v>
      </c>
      <c r="Z16" s="12">
        <v>7.7</v>
      </c>
      <c r="AA16" s="12">
        <v>9.8000000000000007</v>
      </c>
      <c r="AB16" s="11" t="s">
        <v>120</v>
      </c>
      <c r="AC16" s="12">
        <v>1.7</v>
      </c>
      <c r="AD16" s="12" t="s">
        <v>263</v>
      </c>
      <c r="AE16" s="12">
        <v>2.2000000000000002</v>
      </c>
      <c r="AF16" s="12">
        <v>-0.5</v>
      </c>
      <c r="AG16" s="12"/>
      <c r="AH16" s="11" t="s">
        <v>265</v>
      </c>
      <c r="AI16" s="11" t="s">
        <v>192</v>
      </c>
      <c r="AJ16" s="11" t="s">
        <v>120</v>
      </c>
      <c r="AK16" s="8"/>
      <c r="AL16" s="8" t="s">
        <v>623</v>
      </c>
      <c r="AM16" s="21" t="s">
        <v>624</v>
      </c>
    </row>
    <row r="17" spans="1:39" s="5" customFormat="1">
      <c r="A17" s="6">
        <v>44241</v>
      </c>
      <c r="B17" s="7" t="s">
        <v>157</v>
      </c>
      <c r="C17" s="8" t="s">
        <v>144</v>
      </c>
      <c r="D17" s="9">
        <v>7.5717592592592586E-2</v>
      </c>
      <c r="E17" s="23" t="s">
        <v>582</v>
      </c>
      <c r="F17" s="10">
        <v>13</v>
      </c>
      <c r="G17" s="10">
        <v>12</v>
      </c>
      <c r="H17" s="10">
        <v>12.5</v>
      </c>
      <c r="I17" s="10">
        <v>12.3</v>
      </c>
      <c r="J17" s="10">
        <v>12.1</v>
      </c>
      <c r="K17" s="10">
        <v>11.7</v>
      </c>
      <c r="L17" s="10">
        <v>11.6</v>
      </c>
      <c r="M17" s="10">
        <v>11.6</v>
      </c>
      <c r="N17" s="10">
        <v>12.4</v>
      </c>
      <c r="O17" s="17">
        <f t="shared" si="8"/>
        <v>37.5</v>
      </c>
      <c r="P17" s="17">
        <f t="shared" si="9"/>
        <v>36.099999999999994</v>
      </c>
      <c r="Q17" s="17">
        <f t="shared" si="10"/>
        <v>35.6</v>
      </c>
      <c r="R17" s="18">
        <f t="shared" si="11"/>
        <v>61.9</v>
      </c>
      <c r="S17" s="11" t="s">
        <v>132</v>
      </c>
      <c r="T17" s="11" t="s">
        <v>148</v>
      </c>
      <c r="U17" s="13" t="s">
        <v>209</v>
      </c>
      <c r="V17" s="13" t="s">
        <v>290</v>
      </c>
      <c r="W17" s="13" t="s">
        <v>218</v>
      </c>
      <c r="X17" s="13" t="s">
        <v>279</v>
      </c>
      <c r="Y17" s="12">
        <v>6.8</v>
      </c>
      <c r="Z17" s="12">
        <v>7</v>
      </c>
      <c r="AA17" s="12">
        <v>10</v>
      </c>
      <c r="AB17" s="11" t="s">
        <v>120</v>
      </c>
      <c r="AC17" s="12">
        <v>1</v>
      </c>
      <c r="AD17" s="12">
        <v>-0.4</v>
      </c>
      <c r="AE17" s="12">
        <v>1.1000000000000001</v>
      </c>
      <c r="AF17" s="12">
        <v>-0.5</v>
      </c>
      <c r="AG17" s="12"/>
      <c r="AH17" s="11" t="s">
        <v>265</v>
      </c>
      <c r="AI17" s="11" t="s">
        <v>192</v>
      </c>
      <c r="AJ17" s="11" t="s">
        <v>120</v>
      </c>
      <c r="AK17" s="8" t="s">
        <v>596</v>
      </c>
      <c r="AL17" s="8" t="s">
        <v>615</v>
      </c>
      <c r="AM17" s="21" t="s">
        <v>616</v>
      </c>
    </row>
    <row r="18" spans="1:39" s="5" customFormat="1">
      <c r="A18" s="6">
        <v>44241</v>
      </c>
      <c r="B18" s="15" t="s">
        <v>156</v>
      </c>
      <c r="C18" s="8" t="s">
        <v>144</v>
      </c>
      <c r="D18" s="9">
        <v>7.440972222222221E-2</v>
      </c>
      <c r="E18" s="23" t="s">
        <v>593</v>
      </c>
      <c r="F18" s="10">
        <v>13.1</v>
      </c>
      <c r="G18" s="10">
        <v>12.5</v>
      </c>
      <c r="H18" s="10">
        <v>12.6</v>
      </c>
      <c r="I18" s="10">
        <v>12.4</v>
      </c>
      <c r="J18" s="10">
        <v>11.8</v>
      </c>
      <c r="K18" s="10">
        <v>11.6</v>
      </c>
      <c r="L18" s="10">
        <v>11</v>
      </c>
      <c r="M18" s="10">
        <v>11.4</v>
      </c>
      <c r="N18" s="10">
        <v>11.5</v>
      </c>
      <c r="O18" s="17">
        <f t="shared" si="8"/>
        <v>38.200000000000003</v>
      </c>
      <c r="P18" s="17">
        <f t="shared" si="9"/>
        <v>35.800000000000004</v>
      </c>
      <c r="Q18" s="17">
        <f t="shared" si="10"/>
        <v>33.9</v>
      </c>
      <c r="R18" s="18">
        <f t="shared" si="11"/>
        <v>62.400000000000006</v>
      </c>
      <c r="S18" s="11" t="s">
        <v>492</v>
      </c>
      <c r="T18" s="11" t="s">
        <v>590</v>
      </c>
      <c r="U18" s="13" t="s">
        <v>147</v>
      </c>
      <c r="V18" s="13" t="s">
        <v>594</v>
      </c>
      <c r="W18" s="13" t="s">
        <v>329</v>
      </c>
      <c r="X18" s="13" t="s">
        <v>279</v>
      </c>
      <c r="Y18" s="12">
        <v>6.8</v>
      </c>
      <c r="Z18" s="12">
        <v>7</v>
      </c>
      <c r="AA18" s="12">
        <v>10</v>
      </c>
      <c r="AB18" s="11" t="s">
        <v>120</v>
      </c>
      <c r="AC18" s="12">
        <v>1.5</v>
      </c>
      <c r="AD18" s="12">
        <v>-1.1000000000000001</v>
      </c>
      <c r="AE18" s="12">
        <v>0.9</v>
      </c>
      <c r="AF18" s="12">
        <v>-0.5</v>
      </c>
      <c r="AG18" s="12"/>
      <c r="AH18" s="11" t="s">
        <v>346</v>
      </c>
      <c r="AI18" s="11" t="s">
        <v>190</v>
      </c>
      <c r="AJ18" s="11" t="s">
        <v>121</v>
      </c>
      <c r="AK18" s="8" t="s">
        <v>596</v>
      </c>
      <c r="AL18" s="8" t="s">
        <v>601</v>
      </c>
      <c r="AM18" s="21" t="s">
        <v>602</v>
      </c>
    </row>
  </sheetData>
  <autoFilter ref="A1:AL1" xr:uid="{00000000-0009-0000-0000-000003000000}"/>
  <phoneticPr fontId="10"/>
  <conditionalFormatting sqref="AH2:AI4">
    <cfRule type="containsText" dxfId="443" priority="234" operator="containsText" text="E">
      <formula>NOT(ISERROR(SEARCH("E",AH2)))</formula>
    </cfRule>
    <cfRule type="containsText" dxfId="442" priority="235" operator="containsText" text="B">
      <formula>NOT(ISERROR(SEARCH("B",AH2)))</formula>
    </cfRule>
    <cfRule type="containsText" dxfId="441" priority="236" operator="containsText" text="A">
      <formula>NOT(ISERROR(SEARCH("A",AH2)))</formula>
    </cfRule>
  </conditionalFormatting>
  <conditionalFormatting sqref="AJ2:AJ4">
    <cfRule type="containsText" dxfId="440" priority="231" operator="containsText" text="E">
      <formula>NOT(ISERROR(SEARCH("E",AJ2)))</formula>
    </cfRule>
    <cfRule type="containsText" dxfId="439" priority="232" operator="containsText" text="B">
      <formula>NOT(ISERROR(SEARCH("B",AJ2)))</formula>
    </cfRule>
    <cfRule type="containsText" dxfId="438" priority="233" operator="containsText" text="A">
      <formula>NOT(ISERROR(SEARCH("A",AJ2)))</formula>
    </cfRule>
  </conditionalFormatting>
  <conditionalFormatting sqref="F2:N4">
    <cfRule type="colorScale" priority="230">
      <colorScale>
        <cfvo type="min"/>
        <cfvo type="percentile" val="50"/>
        <cfvo type="max"/>
        <color rgb="FFF8696B"/>
        <color rgb="FFFFEB84"/>
        <color rgb="FF63BE7B"/>
      </colorScale>
    </cfRule>
  </conditionalFormatting>
  <conditionalFormatting sqref="AH5:AI5">
    <cfRule type="containsText" dxfId="437" priority="224" operator="containsText" text="E">
      <formula>NOT(ISERROR(SEARCH("E",AH5)))</formula>
    </cfRule>
    <cfRule type="containsText" dxfId="436" priority="225" operator="containsText" text="B">
      <formula>NOT(ISERROR(SEARCH("B",AH5)))</formula>
    </cfRule>
    <cfRule type="containsText" dxfId="435" priority="226" operator="containsText" text="A">
      <formula>NOT(ISERROR(SEARCH("A",AH5)))</formula>
    </cfRule>
  </conditionalFormatting>
  <conditionalFormatting sqref="AJ5">
    <cfRule type="containsText" dxfId="434" priority="221" operator="containsText" text="E">
      <formula>NOT(ISERROR(SEARCH("E",AJ5)))</formula>
    </cfRule>
    <cfRule type="containsText" dxfId="433" priority="222" operator="containsText" text="B">
      <formula>NOT(ISERROR(SEARCH("B",AJ5)))</formula>
    </cfRule>
    <cfRule type="containsText" dxfId="432" priority="223" operator="containsText" text="A">
      <formula>NOT(ISERROR(SEARCH("A",AJ5)))</formula>
    </cfRule>
  </conditionalFormatting>
  <conditionalFormatting sqref="F5:N5">
    <cfRule type="colorScale" priority="743">
      <colorScale>
        <cfvo type="min"/>
        <cfvo type="percentile" val="50"/>
        <cfvo type="max"/>
        <color rgb="FFF8696B"/>
        <color rgb="FFFFEB84"/>
        <color rgb="FF63BE7B"/>
      </colorScale>
    </cfRule>
  </conditionalFormatting>
  <conditionalFormatting sqref="AB2:AB5">
    <cfRule type="containsText" dxfId="431" priority="106" operator="containsText" text="D">
      <formula>NOT(ISERROR(SEARCH("D",AB2)))</formula>
    </cfRule>
    <cfRule type="containsText" dxfId="430" priority="107" operator="containsText" text="S">
      <formula>NOT(ISERROR(SEARCH("S",AB2)))</formula>
    </cfRule>
    <cfRule type="containsText" dxfId="429" priority="108" operator="containsText" text="F">
      <formula>NOT(ISERROR(SEARCH("F",AB2)))</formula>
    </cfRule>
    <cfRule type="containsText" dxfId="428" priority="109" operator="containsText" text="E">
      <formula>NOT(ISERROR(SEARCH("E",AB2)))</formula>
    </cfRule>
    <cfRule type="containsText" dxfId="427" priority="110" operator="containsText" text="B">
      <formula>NOT(ISERROR(SEARCH("B",AB2)))</formula>
    </cfRule>
    <cfRule type="containsText" dxfId="426" priority="111" operator="containsText" text="A">
      <formula>NOT(ISERROR(SEARCH("A",AB2)))</formula>
    </cfRule>
  </conditionalFormatting>
  <conditionalFormatting sqref="AK2:AK5">
    <cfRule type="containsText" dxfId="425" priority="103" operator="containsText" text="E">
      <formula>NOT(ISERROR(SEARCH("E",AK2)))</formula>
    </cfRule>
    <cfRule type="containsText" dxfId="424" priority="104" operator="containsText" text="B">
      <formula>NOT(ISERROR(SEARCH("B",AK2)))</formula>
    </cfRule>
    <cfRule type="containsText" dxfId="423" priority="105" operator="containsText" text="A">
      <formula>NOT(ISERROR(SEARCH("A",AK2)))</formula>
    </cfRule>
  </conditionalFormatting>
  <conditionalFormatting sqref="AH6:AI9">
    <cfRule type="containsText" dxfId="422" priority="99" operator="containsText" text="E">
      <formula>NOT(ISERROR(SEARCH("E",AH6)))</formula>
    </cfRule>
    <cfRule type="containsText" dxfId="421" priority="100" operator="containsText" text="B">
      <formula>NOT(ISERROR(SEARCH("B",AH6)))</formula>
    </cfRule>
    <cfRule type="containsText" dxfId="420" priority="101" operator="containsText" text="A">
      <formula>NOT(ISERROR(SEARCH("A",AH6)))</formula>
    </cfRule>
  </conditionalFormatting>
  <conditionalFormatting sqref="AJ6:AJ9">
    <cfRule type="containsText" dxfId="419" priority="96" operator="containsText" text="E">
      <formula>NOT(ISERROR(SEARCH("E",AJ6)))</formula>
    </cfRule>
    <cfRule type="containsText" dxfId="418" priority="97" operator="containsText" text="B">
      <formula>NOT(ISERROR(SEARCH("B",AJ6)))</formula>
    </cfRule>
    <cfRule type="containsText" dxfId="417" priority="98" operator="containsText" text="A">
      <formula>NOT(ISERROR(SEARCH("A",AJ6)))</formula>
    </cfRule>
  </conditionalFormatting>
  <conditionalFormatting sqref="F6:N9">
    <cfRule type="colorScale" priority="102">
      <colorScale>
        <cfvo type="min"/>
        <cfvo type="percentile" val="50"/>
        <cfvo type="max"/>
        <color rgb="FFF8696B"/>
        <color rgb="FFFFEB84"/>
        <color rgb="FF63BE7B"/>
      </colorScale>
    </cfRule>
  </conditionalFormatting>
  <conditionalFormatting sqref="AB6:AB9">
    <cfRule type="containsText" dxfId="416" priority="90" operator="containsText" text="D">
      <formula>NOT(ISERROR(SEARCH("D",AB6)))</formula>
    </cfRule>
    <cfRule type="containsText" dxfId="415" priority="91" operator="containsText" text="S">
      <formula>NOT(ISERROR(SEARCH("S",AB6)))</formula>
    </cfRule>
    <cfRule type="containsText" dxfId="414" priority="92" operator="containsText" text="F">
      <formula>NOT(ISERROR(SEARCH("F",AB6)))</formula>
    </cfRule>
    <cfRule type="containsText" dxfId="413" priority="93" operator="containsText" text="E">
      <formula>NOT(ISERROR(SEARCH("E",AB6)))</formula>
    </cfRule>
    <cfRule type="containsText" dxfId="412" priority="94" operator="containsText" text="B">
      <formula>NOT(ISERROR(SEARCH("B",AB6)))</formula>
    </cfRule>
    <cfRule type="containsText" dxfId="411" priority="95" operator="containsText" text="A">
      <formula>NOT(ISERROR(SEARCH("A",AB6)))</formula>
    </cfRule>
  </conditionalFormatting>
  <conditionalFormatting sqref="AK6:AK9">
    <cfRule type="containsText" dxfId="410" priority="87" operator="containsText" text="E">
      <formula>NOT(ISERROR(SEARCH("E",AK6)))</formula>
    </cfRule>
    <cfRule type="containsText" dxfId="409" priority="88" operator="containsText" text="B">
      <formula>NOT(ISERROR(SEARCH("B",AK6)))</formula>
    </cfRule>
    <cfRule type="containsText" dxfId="408" priority="89" operator="containsText" text="A">
      <formula>NOT(ISERROR(SEARCH("A",AK6)))</formula>
    </cfRule>
  </conditionalFormatting>
  <conditionalFormatting sqref="AH10:AI11">
    <cfRule type="containsText" dxfId="407" priority="83" operator="containsText" text="E">
      <formula>NOT(ISERROR(SEARCH("E",AH10)))</formula>
    </cfRule>
    <cfRule type="containsText" dxfId="406" priority="84" operator="containsText" text="B">
      <formula>NOT(ISERROR(SEARCH("B",AH10)))</formula>
    </cfRule>
    <cfRule type="containsText" dxfId="405" priority="85" operator="containsText" text="A">
      <formula>NOT(ISERROR(SEARCH("A",AH10)))</formula>
    </cfRule>
  </conditionalFormatting>
  <conditionalFormatting sqref="AJ10:AJ11">
    <cfRule type="containsText" dxfId="404" priority="80" operator="containsText" text="E">
      <formula>NOT(ISERROR(SEARCH("E",AJ10)))</formula>
    </cfRule>
    <cfRule type="containsText" dxfId="403" priority="81" operator="containsText" text="B">
      <formula>NOT(ISERROR(SEARCH("B",AJ10)))</formula>
    </cfRule>
    <cfRule type="containsText" dxfId="402" priority="82" operator="containsText" text="A">
      <formula>NOT(ISERROR(SEARCH("A",AJ10)))</formula>
    </cfRule>
  </conditionalFormatting>
  <conditionalFormatting sqref="F10:N11">
    <cfRule type="colorScale" priority="86">
      <colorScale>
        <cfvo type="min"/>
        <cfvo type="percentile" val="50"/>
        <cfvo type="max"/>
        <color rgb="FFF8696B"/>
        <color rgb="FFFFEB84"/>
        <color rgb="FF63BE7B"/>
      </colorScale>
    </cfRule>
  </conditionalFormatting>
  <conditionalFormatting sqref="AB10:AB11">
    <cfRule type="containsText" dxfId="401" priority="74" operator="containsText" text="D">
      <formula>NOT(ISERROR(SEARCH("D",AB10)))</formula>
    </cfRule>
    <cfRule type="containsText" dxfId="400" priority="75" operator="containsText" text="S">
      <formula>NOT(ISERROR(SEARCH("S",AB10)))</formula>
    </cfRule>
    <cfRule type="containsText" dxfId="399" priority="76" operator="containsText" text="F">
      <formula>NOT(ISERROR(SEARCH("F",AB10)))</formula>
    </cfRule>
    <cfRule type="containsText" dxfId="398" priority="77" operator="containsText" text="E">
      <formula>NOT(ISERROR(SEARCH("E",AB10)))</formula>
    </cfRule>
    <cfRule type="containsText" dxfId="397" priority="78" operator="containsText" text="B">
      <formula>NOT(ISERROR(SEARCH("B",AB10)))</formula>
    </cfRule>
    <cfRule type="containsText" dxfId="396" priority="79" operator="containsText" text="A">
      <formula>NOT(ISERROR(SEARCH("A",AB10)))</formula>
    </cfRule>
  </conditionalFormatting>
  <conditionalFormatting sqref="AK2:AK11">
    <cfRule type="containsText" dxfId="395" priority="71" operator="containsText" text="E">
      <formula>NOT(ISERROR(SEARCH("E",AK2)))</formula>
    </cfRule>
    <cfRule type="containsText" dxfId="394" priority="72" operator="containsText" text="B">
      <formula>NOT(ISERROR(SEARCH("B",AK2)))</formula>
    </cfRule>
    <cfRule type="containsText" dxfId="393" priority="73" operator="containsText" text="A">
      <formula>NOT(ISERROR(SEARCH("A",AK2)))</formula>
    </cfRule>
  </conditionalFormatting>
  <conditionalFormatting sqref="AH12:AI15">
    <cfRule type="containsText" dxfId="392" priority="67" operator="containsText" text="E">
      <formula>NOT(ISERROR(SEARCH("E",AH12)))</formula>
    </cfRule>
    <cfRule type="containsText" dxfId="391" priority="68" operator="containsText" text="B">
      <formula>NOT(ISERROR(SEARCH("B",AH12)))</formula>
    </cfRule>
    <cfRule type="containsText" dxfId="390" priority="69" operator="containsText" text="A">
      <formula>NOT(ISERROR(SEARCH("A",AH12)))</formula>
    </cfRule>
  </conditionalFormatting>
  <conditionalFormatting sqref="AJ12:AJ15">
    <cfRule type="containsText" dxfId="389" priority="64" operator="containsText" text="E">
      <formula>NOT(ISERROR(SEARCH("E",AJ12)))</formula>
    </cfRule>
    <cfRule type="containsText" dxfId="388" priority="65" operator="containsText" text="B">
      <formula>NOT(ISERROR(SEARCH("B",AJ12)))</formula>
    </cfRule>
    <cfRule type="containsText" dxfId="387" priority="66" operator="containsText" text="A">
      <formula>NOT(ISERROR(SEARCH("A",AJ12)))</formula>
    </cfRule>
  </conditionalFormatting>
  <conditionalFormatting sqref="F12:N14">
    <cfRule type="colorScale" priority="70">
      <colorScale>
        <cfvo type="min"/>
        <cfvo type="percentile" val="50"/>
        <cfvo type="max"/>
        <color rgb="FFF8696B"/>
        <color rgb="FFFFEB84"/>
        <color rgb="FF63BE7B"/>
      </colorScale>
    </cfRule>
  </conditionalFormatting>
  <conditionalFormatting sqref="AK12:AK15">
    <cfRule type="containsText" dxfId="386" priority="55" operator="containsText" text="E">
      <formula>NOT(ISERROR(SEARCH("E",AK12)))</formula>
    </cfRule>
    <cfRule type="containsText" dxfId="385" priority="56" operator="containsText" text="B">
      <formula>NOT(ISERROR(SEARCH("B",AK12)))</formula>
    </cfRule>
    <cfRule type="containsText" dxfId="384" priority="57" operator="containsText" text="A">
      <formula>NOT(ISERROR(SEARCH("A",AK12)))</formula>
    </cfRule>
  </conditionalFormatting>
  <conditionalFormatting sqref="AB12:AB15">
    <cfRule type="containsText" dxfId="383" priority="49" operator="containsText" text="D">
      <formula>NOT(ISERROR(SEARCH("D",AB12)))</formula>
    </cfRule>
    <cfRule type="containsText" dxfId="382" priority="50" operator="containsText" text="S">
      <formula>NOT(ISERROR(SEARCH("S",AB12)))</formula>
    </cfRule>
    <cfRule type="containsText" dxfId="381" priority="51" operator="containsText" text="F">
      <formula>NOT(ISERROR(SEARCH("F",AB12)))</formula>
    </cfRule>
    <cfRule type="containsText" dxfId="380" priority="52" operator="containsText" text="E">
      <formula>NOT(ISERROR(SEARCH("E",AB12)))</formula>
    </cfRule>
    <cfRule type="containsText" dxfId="379" priority="53" operator="containsText" text="B">
      <formula>NOT(ISERROR(SEARCH("B",AB12)))</formula>
    </cfRule>
    <cfRule type="containsText" dxfId="378" priority="54" operator="containsText" text="A">
      <formula>NOT(ISERROR(SEARCH("A",AB12)))</formula>
    </cfRule>
  </conditionalFormatting>
  <conditionalFormatting sqref="F15:N15">
    <cfRule type="colorScale" priority="48">
      <colorScale>
        <cfvo type="min"/>
        <cfvo type="percentile" val="50"/>
        <cfvo type="max"/>
        <color rgb="FFF8696B"/>
        <color rgb="FFFFEB84"/>
        <color rgb="FF63BE7B"/>
      </colorScale>
    </cfRule>
  </conditionalFormatting>
  <conditionalFormatting sqref="AH16:AI18">
    <cfRule type="containsText" dxfId="377" priority="45" operator="containsText" text="E">
      <formula>NOT(ISERROR(SEARCH("E",AH16)))</formula>
    </cfRule>
    <cfRule type="containsText" dxfId="376" priority="46" operator="containsText" text="B">
      <formula>NOT(ISERROR(SEARCH("B",AH16)))</formula>
    </cfRule>
    <cfRule type="containsText" dxfId="375" priority="47" operator="containsText" text="A">
      <formula>NOT(ISERROR(SEARCH("A",AH16)))</formula>
    </cfRule>
  </conditionalFormatting>
  <conditionalFormatting sqref="AJ16:AJ18">
    <cfRule type="containsText" dxfId="374" priority="42" operator="containsText" text="E">
      <formula>NOT(ISERROR(SEARCH("E",AJ16)))</formula>
    </cfRule>
    <cfRule type="containsText" dxfId="373" priority="43" operator="containsText" text="B">
      <formula>NOT(ISERROR(SEARCH("B",AJ16)))</formula>
    </cfRule>
    <cfRule type="containsText" dxfId="372" priority="44" operator="containsText" text="A">
      <formula>NOT(ISERROR(SEARCH("A",AJ16)))</formula>
    </cfRule>
  </conditionalFormatting>
  <conditionalFormatting sqref="AK16:AK17">
    <cfRule type="containsText" dxfId="371" priority="39" operator="containsText" text="E">
      <formula>NOT(ISERROR(SEARCH("E",AK16)))</formula>
    </cfRule>
    <cfRule type="containsText" dxfId="370" priority="40" operator="containsText" text="B">
      <formula>NOT(ISERROR(SEARCH("B",AK16)))</formula>
    </cfRule>
    <cfRule type="containsText" dxfId="369" priority="41" operator="containsText" text="A">
      <formula>NOT(ISERROR(SEARCH("A",AK16)))</formula>
    </cfRule>
  </conditionalFormatting>
  <conditionalFormatting sqref="F16:N16 F18:N18">
    <cfRule type="colorScale" priority="32">
      <colorScale>
        <cfvo type="min"/>
        <cfvo type="percentile" val="50"/>
        <cfvo type="max"/>
        <color rgb="FFF8696B"/>
        <color rgb="FFFFEB84"/>
        <color rgb="FF63BE7B"/>
      </colorScale>
    </cfRule>
  </conditionalFormatting>
  <conditionalFormatting sqref="AB17">
    <cfRule type="containsText" dxfId="368" priority="20" operator="containsText" text="D">
      <formula>NOT(ISERROR(SEARCH("D",AB17)))</formula>
    </cfRule>
    <cfRule type="containsText" dxfId="367" priority="21" operator="containsText" text="S">
      <formula>NOT(ISERROR(SEARCH("S",AB17)))</formula>
    </cfRule>
    <cfRule type="containsText" dxfId="366" priority="22" operator="containsText" text="F">
      <formula>NOT(ISERROR(SEARCH("F",AB17)))</formula>
    </cfRule>
    <cfRule type="containsText" dxfId="365" priority="23" operator="containsText" text="E">
      <formula>NOT(ISERROR(SEARCH("E",AB17)))</formula>
    </cfRule>
    <cfRule type="containsText" dxfId="364" priority="24" operator="containsText" text="B">
      <formula>NOT(ISERROR(SEARCH("B",AB17)))</formula>
    </cfRule>
    <cfRule type="containsText" dxfId="363" priority="25" operator="containsText" text="A">
      <formula>NOT(ISERROR(SEARCH("A",AB17)))</formula>
    </cfRule>
  </conditionalFormatting>
  <conditionalFormatting sqref="AB18">
    <cfRule type="containsText" dxfId="362" priority="14" operator="containsText" text="D">
      <formula>NOT(ISERROR(SEARCH("D",AB18)))</formula>
    </cfRule>
    <cfRule type="containsText" dxfId="361" priority="15" operator="containsText" text="S">
      <formula>NOT(ISERROR(SEARCH("S",AB18)))</formula>
    </cfRule>
    <cfRule type="containsText" dxfId="360" priority="16" operator="containsText" text="F">
      <formula>NOT(ISERROR(SEARCH("F",AB18)))</formula>
    </cfRule>
    <cfRule type="containsText" dxfId="359" priority="17" operator="containsText" text="E">
      <formula>NOT(ISERROR(SEARCH("E",AB18)))</formula>
    </cfRule>
    <cfRule type="containsText" dxfId="358" priority="18" operator="containsText" text="B">
      <formula>NOT(ISERROR(SEARCH("B",AB18)))</formula>
    </cfRule>
    <cfRule type="containsText" dxfId="357" priority="19" operator="containsText" text="A">
      <formula>NOT(ISERROR(SEARCH("A",AB18)))</formula>
    </cfRule>
  </conditionalFormatting>
  <conditionalFormatting sqref="AB16">
    <cfRule type="containsText" dxfId="356" priority="8" operator="containsText" text="D">
      <formula>NOT(ISERROR(SEARCH("D",AB16)))</formula>
    </cfRule>
    <cfRule type="containsText" dxfId="355" priority="9" operator="containsText" text="S">
      <formula>NOT(ISERROR(SEARCH("S",AB16)))</formula>
    </cfRule>
    <cfRule type="containsText" dxfId="354" priority="10" operator="containsText" text="F">
      <formula>NOT(ISERROR(SEARCH("F",AB16)))</formula>
    </cfRule>
    <cfRule type="containsText" dxfId="353" priority="11" operator="containsText" text="E">
      <formula>NOT(ISERROR(SEARCH("E",AB16)))</formula>
    </cfRule>
    <cfRule type="containsText" dxfId="352" priority="12" operator="containsText" text="B">
      <formula>NOT(ISERROR(SEARCH("B",AB16)))</formula>
    </cfRule>
    <cfRule type="containsText" dxfId="351" priority="13" operator="containsText" text="A">
      <formula>NOT(ISERROR(SEARCH("A",AB16)))</formula>
    </cfRule>
  </conditionalFormatting>
  <conditionalFormatting sqref="F17:N17">
    <cfRule type="colorScale" priority="7">
      <colorScale>
        <cfvo type="min"/>
        <cfvo type="percentile" val="50"/>
        <cfvo type="max"/>
        <color rgb="FFF8696B"/>
        <color rgb="FFFFEB84"/>
        <color rgb="FF63BE7B"/>
      </colorScale>
    </cfRule>
  </conditionalFormatting>
  <conditionalFormatting sqref="AK18">
    <cfRule type="containsText" dxfId="350" priority="4" operator="containsText" text="E">
      <formula>NOT(ISERROR(SEARCH("E",AK18)))</formula>
    </cfRule>
    <cfRule type="containsText" dxfId="349" priority="5" operator="containsText" text="B">
      <formula>NOT(ISERROR(SEARCH("B",AK18)))</formula>
    </cfRule>
    <cfRule type="containsText" dxfId="348" priority="6" operator="containsText" text="A">
      <formula>NOT(ISERROR(SEARCH("A",AK18)))</formula>
    </cfRule>
  </conditionalFormatting>
  <conditionalFormatting sqref="AK18">
    <cfRule type="containsText" dxfId="347" priority="1" operator="containsText" text="E">
      <formula>NOT(ISERROR(SEARCH("E",AK18)))</formula>
    </cfRule>
    <cfRule type="containsText" dxfId="346" priority="2" operator="containsText" text="B">
      <formula>NOT(ISERROR(SEARCH("B",AK18)))</formula>
    </cfRule>
    <cfRule type="containsText" dxfId="345" priority="3" operator="containsText" text="A">
      <formula>NOT(ISERROR(SEARCH("A",AK18)))</formula>
    </cfRule>
  </conditionalFormatting>
  <dataValidations count="1">
    <dataValidation type="list" allowBlank="1" showInputMessage="1" showErrorMessage="1" sqref="AK2:AK18" xr:uid="{A4B86D15-8342-4D4E-92D0-19005B75741C}">
      <formula1>"強風,外伸び,イン先行,タフ"</formula1>
    </dataValidation>
  </dataValidations>
  <pageMargins left="0.7" right="0.7" top="0.75" bottom="0.75" header="0.3" footer="0.3"/>
  <pageSetup paperSize="9" orientation="portrait" horizontalDpi="4294967292" verticalDpi="4294967292"/>
  <ignoredErrors>
    <ignoredError sqref="O2:R4 O5:R5 O6:R9 O10:R11 O12:R15 O16:R1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16"/>
  <sheetViews>
    <sheetView workbookViewId="0">
      <pane xSplit="5" ySplit="1" topLeftCell="S2" activePane="bottomRight" state="frozen"/>
      <selection activeCell="E24" sqref="E24"/>
      <selection pane="topRight" activeCell="E24" sqref="E24"/>
      <selection pane="bottomLeft" activeCell="E24" sqref="E24"/>
      <selection pane="bottomRight" activeCell="AG14" sqref="AG14:AG15"/>
    </sheetView>
  </sheetViews>
  <sheetFormatPr baseColWidth="10" defaultColWidth="8.83203125" defaultRowHeight="15"/>
  <cols>
    <col min="1" max="1" width="9.5" bestFit="1" customWidth="1"/>
    <col min="2" max="2" width="8.1640625" customWidth="1"/>
    <col min="5" max="5" width="18.33203125" customWidth="1"/>
    <col min="22" max="24" width="16.6640625" customWidth="1"/>
    <col min="25" max="25" width="5.83203125" customWidth="1"/>
    <col min="31" max="31" width="5.33203125" customWidth="1"/>
    <col min="33" max="33" width="8.83203125" customWidth="1"/>
    <col min="34" max="34" width="8.83203125" hidden="1" customWidth="1"/>
    <col min="39" max="40" width="150.83203125" customWidth="1"/>
  </cols>
  <sheetData>
    <row r="1" spans="1:40" s="5" customFormat="1">
      <c r="A1" s="1" t="s">
        <v>34</v>
      </c>
      <c r="B1" s="1" t="s">
        <v>52</v>
      </c>
      <c r="C1" s="1" t="s">
        <v>35</v>
      </c>
      <c r="D1" s="1" t="s">
        <v>53</v>
      </c>
      <c r="E1" s="1" t="s">
        <v>36</v>
      </c>
      <c r="F1" s="1" t="s">
        <v>54</v>
      </c>
      <c r="G1" s="1" t="s">
        <v>55</v>
      </c>
      <c r="H1" s="1" t="s">
        <v>56</v>
      </c>
      <c r="I1" s="1" t="s">
        <v>57</v>
      </c>
      <c r="J1" s="1" t="s">
        <v>58</v>
      </c>
      <c r="K1" s="1" t="s">
        <v>59</v>
      </c>
      <c r="L1" s="1" t="s">
        <v>67</v>
      </c>
      <c r="M1" s="1" t="s">
        <v>69</v>
      </c>
      <c r="N1" s="1" t="s">
        <v>70</v>
      </c>
      <c r="O1" s="1" t="s">
        <v>71</v>
      </c>
      <c r="P1" s="1" t="s">
        <v>37</v>
      </c>
      <c r="Q1" s="1" t="s">
        <v>50</v>
      </c>
      <c r="R1" s="1" t="s">
        <v>38</v>
      </c>
      <c r="S1" s="1" t="s">
        <v>39</v>
      </c>
      <c r="T1" s="2" t="s">
        <v>60</v>
      </c>
      <c r="U1" s="2" t="s">
        <v>40</v>
      </c>
      <c r="V1" s="3" t="s">
        <v>41</v>
      </c>
      <c r="W1" s="3" t="s">
        <v>42</v>
      </c>
      <c r="X1" s="3" t="s">
        <v>43</v>
      </c>
      <c r="Y1" s="3" t="s">
        <v>61</v>
      </c>
      <c r="Z1" s="4" t="s">
        <v>112</v>
      </c>
      <c r="AA1" s="4" t="s">
        <v>113</v>
      </c>
      <c r="AB1" s="4" t="s">
        <v>170</v>
      </c>
      <c r="AC1" s="4" t="s">
        <v>166</v>
      </c>
      <c r="AD1" s="4" t="s">
        <v>8</v>
      </c>
      <c r="AE1" s="4" t="s">
        <v>62</v>
      </c>
      <c r="AF1" s="4" t="s">
        <v>9</v>
      </c>
      <c r="AG1" s="4" t="s">
        <v>10</v>
      </c>
      <c r="AH1" s="4"/>
      <c r="AI1" s="4" t="s">
        <v>11</v>
      </c>
      <c r="AJ1" s="4" t="s">
        <v>12</v>
      </c>
      <c r="AK1" s="4" t="s">
        <v>44</v>
      </c>
      <c r="AL1" s="4" t="s">
        <v>63</v>
      </c>
      <c r="AM1" s="14" t="s">
        <v>64</v>
      </c>
      <c r="AN1" s="14" t="s">
        <v>118</v>
      </c>
    </row>
    <row r="2" spans="1:40" s="5" customFormat="1" ht="18" customHeight="1">
      <c r="A2" s="6">
        <v>44212</v>
      </c>
      <c r="B2" s="15" t="s">
        <v>150</v>
      </c>
      <c r="C2" s="8" t="s">
        <v>144</v>
      </c>
      <c r="D2" s="9">
        <v>8.1979166666666659E-2</v>
      </c>
      <c r="E2" s="23" t="s">
        <v>186</v>
      </c>
      <c r="F2" s="10">
        <v>12.2</v>
      </c>
      <c r="G2" s="10">
        <v>10.7</v>
      </c>
      <c r="H2" s="10">
        <v>11.4</v>
      </c>
      <c r="I2" s="10">
        <v>12.3</v>
      </c>
      <c r="J2" s="10">
        <v>11.9</v>
      </c>
      <c r="K2" s="10">
        <v>11.8</v>
      </c>
      <c r="L2" s="10">
        <v>12.1</v>
      </c>
      <c r="M2" s="10">
        <v>12.1</v>
      </c>
      <c r="N2" s="10">
        <v>11.8</v>
      </c>
      <c r="O2" s="10">
        <v>12</v>
      </c>
      <c r="P2" s="17">
        <f t="shared" ref="P2:P12" si="0">SUM(F2:H2)</f>
        <v>34.299999999999997</v>
      </c>
      <c r="Q2" s="17">
        <f t="shared" ref="Q2:Q12" si="1">SUM(I2:L2)</f>
        <v>48.1</v>
      </c>
      <c r="R2" s="17">
        <f t="shared" ref="R2:R12" si="2">SUM(M2:O2)</f>
        <v>35.9</v>
      </c>
      <c r="S2" s="18">
        <f t="shared" ref="S2:S12" si="3">SUM(F2:J2)</f>
        <v>58.499999999999993</v>
      </c>
      <c r="T2" s="11" t="s">
        <v>128</v>
      </c>
      <c r="U2" s="11" t="s">
        <v>146</v>
      </c>
      <c r="V2" s="13" t="s">
        <v>137</v>
      </c>
      <c r="W2" s="13" t="s">
        <v>125</v>
      </c>
      <c r="X2" s="13" t="s">
        <v>131</v>
      </c>
      <c r="Y2" s="13" t="s">
        <v>119</v>
      </c>
      <c r="Z2" s="12">
        <v>8.5</v>
      </c>
      <c r="AA2" s="12">
        <v>8.8000000000000007</v>
      </c>
      <c r="AB2" s="12">
        <v>8.8000000000000007</v>
      </c>
      <c r="AC2" s="11" t="s">
        <v>132</v>
      </c>
      <c r="AD2" s="12">
        <v>-1.6</v>
      </c>
      <c r="AE2" s="12" t="s">
        <v>263</v>
      </c>
      <c r="AF2" s="12">
        <v>0.3</v>
      </c>
      <c r="AG2" s="12">
        <v>-1.9</v>
      </c>
      <c r="AH2" s="12"/>
      <c r="AI2" s="11" t="s">
        <v>192</v>
      </c>
      <c r="AJ2" s="11" t="s">
        <v>190</v>
      </c>
      <c r="AK2" s="11" t="s">
        <v>120</v>
      </c>
      <c r="AL2" s="8"/>
      <c r="AM2" s="8" t="s">
        <v>244</v>
      </c>
      <c r="AN2" s="21" t="s">
        <v>245</v>
      </c>
    </row>
    <row r="3" spans="1:40" s="5" customFormat="1" ht="18" customHeight="1">
      <c r="A3" s="6">
        <v>44213</v>
      </c>
      <c r="B3" s="16" t="s">
        <v>157</v>
      </c>
      <c r="C3" s="8" t="s">
        <v>144</v>
      </c>
      <c r="D3" s="9">
        <v>8.3414351851851851E-2</v>
      </c>
      <c r="E3" s="23" t="s">
        <v>210</v>
      </c>
      <c r="F3" s="10">
        <v>12.3</v>
      </c>
      <c r="G3" s="10">
        <v>10.7</v>
      </c>
      <c r="H3" s="10">
        <v>11.5</v>
      </c>
      <c r="I3" s="10">
        <v>12.6</v>
      </c>
      <c r="J3" s="10">
        <v>12.5</v>
      </c>
      <c r="K3" s="10">
        <v>12.7</v>
      </c>
      <c r="L3" s="10">
        <v>12.6</v>
      </c>
      <c r="M3" s="10">
        <v>12.1</v>
      </c>
      <c r="N3" s="10">
        <v>11.6</v>
      </c>
      <c r="O3" s="10">
        <v>12.1</v>
      </c>
      <c r="P3" s="17">
        <f t="shared" si="0"/>
        <v>34.5</v>
      </c>
      <c r="Q3" s="17">
        <f t="shared" si="1"/>
        <v>50.4</v>
      </c>
      <c r="R3" s="17">
        <f t="shared" si="2"/>
        <v>35.799999999999997</v>
      </c>
      <c r="S3" s="18">
        <f t="shared" si="3"/>
        <v>59.6</v>
      </c>
      <c r="T3" s="11" t="s">
        <v>124</v>
      </c>
      <c r="U3" s="11" t="s">
        <v>145</v>
      </c>
      <c r="V3" s="13" t="s">
        <v>211</v>
      </c>
      <c r="W3" s="13" t="s">
        <v>203</v>
      </c>
      <c r="X3" s="13" t="s">
        <v>208</v>
      </c>
      <c r="Y3" s="13" t="s">
        <v>119</v>
      </c>
      <c r="Z3" s="12">
        <v>8.1</v>
      </c>
      <c r="AA3" s="12">
        <v>8.3000000000000007</v>
      </c>
      <c r="AB3" s="12">
        <v>9.6999999999999993</v>
      </c>
      <c r="AC3" s="11" t="s">
        <v>119</v>
      </c>
      <c r="AD3" s="12">
        <v>-0.4</v>
      </c>
      <c r="AE3" s="12" t="s">
        <v>263</v>
      </c>
      <c r="AF3" s="12">
        <v>1.1000000000000001</v>
      </c>
      <c r="AG3" s="12">
        <v>-1.5</v>
      </c>
      <c r="AH3" s="12"/>
      <c r="AI3" s="11" t="s">
        <v>265</v>
      </c>
      <c r="AJ3" s="11" t="s">
        <v>190</v>
      </c>
      <c r="AK3" s="11" t="s">
        <v>121</v>
      </c>
      <c r="AL3" s="8"/>
      <c r="AM3" s="23" t="s">
        <v>234</v>
      </c>
      <c r="AN3" s="21" t="s">
        <v>235</v>
      </c>
    </row>
    <row r="4" spans="1:40" s="5" customFormat="1" ht="18" customHeight="1">
      <c r="A4" s="6">
        <v>44219</v>
      </c>
      <c r="B4" s="16" t="s">
        <v>151</v>
      </c>
      <c r="C4" s="8" t="s">
        <v>288</v>
      </c>
      <c r="D4" s="9">
        <v>8.4768518518518521E-2</v>
      </c>
      <c r="E4" s="23" t="s">
        <v>287</v>
      </c>
      <c r="F4" s="10">
        <v>12.5</v>
      </c>
      <c r="G4" s="10">
        <v>11.5</v>
      </c>
      <c r="H4" s="10">
        <v>11.8</v>
      </c>
      <c r="I4" s="10">
        <v>12.9</v>
      </c>
      <c r="J4" s="10">
        <v>12.5</v>
      </c>
      <c r="K4" s="10">
        <v>12.3</v>
      </c>
      <c r="L4" s="10">
        <v>12.2</v>
      </c>
      <c r="M4" s="10">
        <v>12.1</v>
      </c>
      <c r="N4" s="10">
        <v>12.1</v>
      </c>
      <c r="O4" s="10">
        <v>12.5</v>
      </c>
      <c r="P4" s="17">
        <f t="shared" si="0"/>
        <v>35.799999999999997</v>
      </c>
      <c r="Q4" s="17">
        <f t="shared" si="1"/>
        <v>49.900000000000006</v>
      </c>
      <c r="R4" s="17">
        <f t="shared" si="2"/>
        <v>36.700000000000003</v>
      </c>
      <c r="S4" s="18">
        <f t="shared" si="3"/>
        <v>61.199999999999996</v>
      </c>
      <c r="T4" s="11" t="s">
        <v>124</v>
      </c>
      <c r="U4" s="11" t="s">
        <v>146</v>
      </c>
      <c r="V4" s="13" t="s">
        <v>229</v>
      </c>
      <c r="W4" s="13" t="s">
        <v>289</v>
      </c>
      <c r="X4" s="13" t="s">
        <v>290</v>
      </c>
      <c r="Y4" s="13" t="s">
        <v>119</v>
      </c>
      <c r="Z4" s="12">
        <v>9</v>
      </c>
      <c r="AA4" s="12">
        <v>9.8000000000000007</v>
      </c>
      <c r="AB4" s="12">
        <v>8.3000000000000007</v>
      </c>
      <c r="AC4" s="11" t="s">
        <v>121</v>
      </c>
      <c r="AD4" s="12">
        <v>1.3</v>
      </c>
      <c r="AE4" s="12" t="s">
        <v>263</v>
      </c>
      <c r="AF4" s="12">
        <v>0.9</v>
      </c>
      <c r="AG4" s="12">
        <v>0.4</v>
      </c>
      <c r="AH4" s="12"/>
      <c r="AI4" s="11" t="s">
        <v>265</v>
      </c>
      <c r="AJ4" s="11" t="s">
        <v>192</v>
      </c>
      <c r="AK4" s="11" t="s">
        <v>121</v>
      </c>
      <c r="AL4" s="8"/>
      <c r="AM4" s="23" t="s">
        <v>373</v>
      </c>
      <c r="AN4" s="21" t="s">
        <v>374</v>
      </c>
    </row>
    <row r="5" spans="1:40" s="5" customFormat="1" ht="18" customHeight="1">
      <c r="A5" s="6">
        <v>44219</v>
      </c>
      <c r="B5" s="16" t="s">
        <v>150</v>
      </c>
      <c r="C5" s="8" t="s">
        <v>292</v>
      </c>
      <c r="D5" s="9">
        <v>8.549768518518519E-2</v>
      </c>
      <c r="E5" s="23" t="s">
        <v>320</v>
      </c>
      <c r="F5" s="10">
        <v>12.6</v>
      </c>
      <c r="G5" s="10">
        <v>11.9</v>
      </c>
      <c r="H5" s="10">
        <v>12.5</v>
      </c>
      <c r="I5" s="10">
        <v>13.6</v>
      </c>
      <c r="J5" s="10">
        <v>12.6</v>
      </c>
      <c r="K5" s="10">
        <v>12.5</v>
      </c>
      <c r="L5" s="10">
        <v>12.2</v>
      </c>
      <c r="M5" s="10">
        <v>11.8</v>
      </c>
      <c r="N5" s="10">
        <v>11.9</v>
      </c>
      <c r="O5" s="10">
        <v>12.1</v>
      </c>
      <c r="P5" s="17">
        <f t="shared" si="0"/>
        <v>37</v>
      </c>
      <c r="Q5" s="17">
        <f t="shared" si="1"/>
        <v>50.900000000000006</v>
      </c>
      <c r="R5" s="17">
        <f t="shared" si="2"/>
        <v>35.800000000000004</v>
      </c>
      <c r="S5" s="18">
        <f t="shared" si="3"/>
        <v>63.2</v>
      </c>
      <c r="T5" s="11" t="s">
        <v>132</v>
      </c>
      <c r="U5" s="11" t="s">
        <v>319</v>
      </c>
      <c r="V5" s="13" t="s">
        <v>218</v>
      </c>
      <c r="W5" s="13" t="s">
        <v>209</v>
      </c>
      <c r="X5" s="13" t="s">
        <v>229</v>
      </c>
      <c r="Y5" s="13" t="s">
        <v>119</v>
      </c>
      <c r="Z5" s="12">
        <v>9</v>
      </c>
      <c r="AA5" s="12">
        <v>9.8000000000000007</v>
      </c>
      <c r="AB5" s="12">
        <v>8.3000000000000007</v>
      </c>
      <c r="AC5" s="11" t="s">
        <v>121</v>
      </c>
      <c r="AD5" s="12">
        <v>3.8</v>
      </c>
      <c r="AE5" s="12">
        <v>-0.6</v>
      </c>
      <c r="AF5" s="12">
        <v>1.9</v>
      </c>
      <c r="AG5" s="12">
        <v>1.3</v>
      </c>
      <c r="AH5" s="12"/>
      <c r="AI5" s="11" t="s">
        <v>346</v>
      </c>
      <c r="AJ5" s="11" t="s">
        <v>190</v>
      </c>
      <c r="AK5" s="11" t="s">
        <v>121</v>
      </c>
      <c r="AL5" s="8"/>
      <c r="AM5" s="23" t="s">
        <v>367</v>
      </c>
      <c r="AN5" s="21" t="s">
        <v>368</v>
      </c>
    </row>
    <row r="6" spans="1:40" s="5" customFormat="1" ht="18" customHeight="1">
      <c r="A6" s="6">
        <v>44220</v>
      </c>
      <c r="B6" s="16" t="s">
        <v>157</v>
      </c>
      <c r="C6" s="8" t="s">
        <v>292</v>
      </c>
      <c r="D6" s="9">
        <v>8.6145833333333324E-2</v>
      </c>
      <c r="E6" s="23" t="s">
        <v>333</v>
      </c>
      <c r="F6" s="10">
        <v>12.7</v>
      </c>
      <c r="G6" s="10">
        <v>11.3</v>
      </c>
      <c r="H6" s="10">
        <v>12</v>
      </c>
      <c r="I6" s="10">
        <v>12.8</v>
      </c>
      <c r="J6" s="10">
        <v>12.4</v>
      </c>
      <c r="K6" s="10">
        <v>12.5</v>
      </c>
      <c r="L6" s="10">
        <v>12.6</v>
      </c>
      <c r="M6" s="10">
        <v>12.5</v>
      </c>
      <c r="N6" s="10">
        <v>12.4</v>
      </c>
      <c r="O6" s="10">
        <v>12.6</v>
      </c>
      <c r="P6" s="17">
        <f t="shared" si="0"/>
        <v>36</v>
      </c>
      <c r="Q6" s="17">
        <f t="shared" si="1"/>
        <v>50.300000000000004</v>
      </c>
      <c r="R6" s="17">
        <f t="shared" si="2"/>
        <v>37.5</v>
      </c>
      <c r="S6" s="18">
        <f t="shared" si="3"/>
        <v>61.199999999999996</v>
      </c>
      <c r="T6" s="11" t="s">
        <v>124</v>
      </c>
      <c r="U6" s="11" t="s">
        <v>146</v>
      </c>
      <c r="V6" s="13" t="s">
        <v>223</v>
      </c>
      <c r="W6" s="13" t="s">
        <v>321</v>
      </c>
      <c r="X6" s="13" t="s">
        <v>205</v>
      </c>
      <c r="Y6" s="13" t="s">
        <v>119</v>
      </c>
      <c r="Z6" s="12">
        <v>11</v>
      </c>
      <c r="AA6" s="12">
        <v>11.7</v>
      </c>
      <c r="AB6" s="12">
        <v>7.8</v>
      </c>
      <c r="AC6" s="11" t="s">
        <v>388</v>
      </c>
      <c r="AD6" s="12">
        <v>2.7</v>
      </c>
      <c r="AE6" s="12" t="s">
        <v>263</v>
      </c>
      <c r="AF6" s="12">
        <v>0.7</v>
      </c>
      <c r="AG6" s="12">
        <v>2</v>
      </c>
      <c r="AH6" s="12"/>
      <c r="AI6" s="11" t="s">
        <v>190</v>
      </c>
      <c r="AJ6" s="11" t="s">
        <v>192</v>
      </c>
      <c r="AK6" s="11" t="s">
        <v>121</v>
      </c>
      <c r="AL6" s="8"/>
      <c r="AM6" s="23" t="s">
        <v>363</v>
      </c>
      <c r="AN6" s="21" t="s">
        <v>364</v>
      </c>
    </row>
    <row r="7" spans="1:40" s="5" customFormat="1" ht="18" customHeight="1">
      <c r="A7" s="6">
        <v>44226</v>
      </c>
      <c r="B7" s="15" t="s">
        <v>157</v>
      </c>
      <c r="C7" s="8" t="s">
        <v>144</v>
      </c>
      <c r="D7" s="9">
        <v>8.4108796296296293E-2</v>
      </c>
      <c r="E7" s="23" t="s">
        <v>395</v>
      </c>
      <c r="F7" s="10">
        <v>12.6</v>
      </c>
      <c r="G7" s="10">
        <v>11.3</v>
      </c>
      <c r="H7" s="10">
        <v>11.9</v>
      </c>
      <c r="I7" s="10">
        <v>12.3</v>
      </c>
      <c r="J7" s="10">
        <v>12.1</v>
      </c>
      <c r="K7" s="10">
        <v>12.3</v>
      </c>
      <c r="L7" s="10">
        <v>12.5</v>
      </c>
      <c r="M7" s="10">
        <v>12.1</v>
      </c>
      <c r="N7" s="10">
        <v>12.3</v>
      </c>
      <c r="O7" s="10">
        <v>12.3</v>
      </c>
      <c r="P7" s="17">
        <f t="shared" si="0"/>
        <v>35.799999999999997</v>
      </c>
      <c r="Q7" s="17">
        <f t="shared" si="1"/>
        <v>49.2</v>
      </c>
      <c r="R7" s="17">
        <f t="shared" si="2"/>
        <v>36.700000000000003</v>
      </c>
      <c r="S7" s="18">
        <f t="shared" si="3"/>
        <v>60.199999999999996</v>
      </c>
      <c r="T7" s="11" t="s">
        <v>124</v>
      </c>
      <c r="U7" s="11" t="s">
        <v>146</v>
      </c>
      <c r="V7" s="13" t="s">
        <v>147</v>
      </c>
      <c r="W7" s="13" t="s">
        <v>221</v>
      </c>
      <c r="X7" s="13" t="s">
        <v>290</v>
      </c>
      <c r="Y7" s="13" t="s">
        <v>119</v>
      </c>
      <c r="Z7" s="12">
        <v>8.3000000000000007</v>
      </c>
      <c r="AA7" s="12">
        <v>8.6</v>
      </c>
      <c r="AB7" s="12">
        <v>9.5</v>
      </c>
      <c r="AC7" s="11" t="s">
        <v>120</v>
      </c>
      <c r="AD7" s="12">
        <v>0.6</v>
      </c>
      <c r="AE7" s="12" t="s">
        <v>263</v>
      </c>
      <c r="AF7" s="12">
        <v>0.4</v>
      </c>
      <c r="AG7" s="12">
        <v>0.2</v>
      </c>
      <c r="AH7" s="12"/>
      <c r="AI7" s="11" t="s">
        <v>190</v>
      </c>
      <c r="AJ7" s="11" t="s">
        <v>192</v>
      </c>
      <c r="AK7" s="11" t="s">
        <v>121</v>
      </c>
      <c r="AL7" s="8"/>
      <c r="AM7" s="23" t="s">
        <v>397</v>
      </c>
      <c r="AN7" s="21" t="s">
        <v>405</v>
      </c>
    </row>
    <row r="8" spans="1:40" s="5" customFormat="1" ht="18" customHeight="1">
      <c r="A8" s="6">
        <v>44226</v>
      </c>
      <c r="B8" s="16" t="s">
        <v>157</v>
      </c>
      <c r="C8" s="8" t="s">
        <v>144</v>
      </c>
      <c r="D8" s="9">
        <v>8.4097222222222226E-2</v>
      </c>
      <c r="E8" s="23" t="s">
        <v>399</v>
      </c>
      <c r="F8" s="10">
        <v>12.2</v>
      </c>
      <c r="G8" s="10">
        <v>11.3</v>
      </c>
      <c r="H8" s="10">
        <v>11.8</v>
      </c>
      <c r="I8" s="10">
        <v>12.6</v>
      </c>
      <c r="J8" s="10">
        <v>12.5</v>
      </c>
      <c r="K8" s="10">
        <v>12.5</v>
      </c>
      <c r="L8" s="10">
        <v>12.4</v>
      </c>
      <c r="M8" s="10">
        <v>12</v>
      </c>
      <c r="N8" s="10">
        <v>11.8</v>
      </c>
      <c r="O8" s="10">
        <v>12.5</v>
      </c>
      <c r="P8" s="17">
        <f t="shared" si="0"/>
        <v>35.299999999999997</v>
      </c>
      <c r="Q8" s="17">
        <f t="shared" si="1"/>
        <v>50</v>
      </c>
      <c r="R8" s="17">
        <f t="shared" si="2"/>
        <v>36.299999999999997</v>
      </c>
      <c r="S8" s="18">
        <f t="shared" si="3"/>
        <v>60.4</v>
      </c>
      <c r="T8" s="11" t="s">
        <v>124</v>
      </c>
      <c r="U8" s="11" t="s">
        <v>148</v>
      </c>
      <c r="V8" s="13" t="s">
        <v>203</v>
      </c>
      <c r="W8" s="13" t="s">
        <v>391</v>
      </c>
      <c r="X8" s="13" t="s">
        <v>205</v>
      </c>
      <c r="Y8" s="13" t="s">
        <v>119</v>
      </c>
      <c r="Z8" s="12">
        <v>8.3000000000000007</v>
      </c>
      <c r="AA8" s="12">
        <v>8.6</v>
      </c>
      <c r="AB8" s="12">
        <v>9.5</v>
      </c>
      <c r="AC8" s="11" t="s">
        <v>120</v>
      </c>
      <c r="AD8" s="12">
        <v>0.5</v>
      </c>
      <c r="AE8" s="12" t="s">
        <v>263</v>
      </c>
      <c r="AF8" s="12">
        <v>0.3</v>
      </c>
      <c r="AG8" s="12">
        <v>0.2</v>
      </c>
      <c r="AH8" s="12"/>
      <c r="AI8" s="11" t="s">
        <v>192</v>
      </c>
      <c r="AJ8" s="11" t="s">
        <v>190</v>
      </c>
      <c r="AK8" s="11" t="s">
        <v>121</v>
      </c>
      <c r="AL8" s="8"/>
      <c r="AM8" s="23" t="s">
        <v>404</v>
      </c>
      <c r="AN8" s="21" t="s">
        <v>400</v>
      </c>
    </row>
    <row r="9" spans="1:40" s="5" customFormat="1" ht="18" customHeight="1">
      <c r="A9" s="6">
        <v>44227</v>
      </c>
      <c r="B9" s="15" t="s">
        <v>150</v>
      </c>
      <c r="C9" s="8" t="s">
        <v>144</v>
      </c>
      <c r="D9" s="9">
        <v>8.3437499999999998E-2</v>
      </c>
      <c r="E9" s="23" t="s">
        <v>425</v>
      </c>
      <c r="F9" s="10">
        <v>12.5</v>
      </c>
      <c r="G9" s="10">
        <v>11.7</v>
      </c>
      <c r="H9" s="10">
        <v>11.9</v>
      </c>
      <c r="I9" s="10">
        <v>12.4</v>
      </c>
      <c r="J9" s="10">
        <v>12.1</v>
      </c>
      <c r="K9" s="10">
        <v>11.9</v>
      </c>
      <c r="L9" s="10">
        <v>12.1</v>
      </c>
      <c r="M9" s="10">
        <v>12</v>
      </c>
      <c r="N9" s="10">
        <v>11.8</v>
      </c>
      <c r="O9" s="10">
        <v>12.5</v>
      </c>
      <c r="P9" s="17">
        <f t="shared" si="0"/>
        <v>36.1</v>
      </c>
      <c r="Q9" s="17">
        <f t="shared" si="1"/>
        <v>48.5</v>
      </c>
      <c r="R9" s="17">
        <f t="shared" si="2"/>
        <v>36.299999999999997</v>
      </c>
      <c r="S9" s="18">
        <f t="shared" si="3"/>
        <v>60.6</v>
      </c>
      <c r="T9" s="11" t="s">
        <v>124</v>
      </c>
      <c r="U9" s="11" t="s">
        <v>198</v>
      </c>
      <c r="V9" s="13" t="s">
        <v>125</v>
      </c>
      <c r="W9" s="13" t="s">
        <v>321</v>
      </c>
      <c r="X9" s="13" t="s">
        <v>219</v>
      </c>
      <c r="Y9" s="13" t="s">
        <v>119</v>
      </c>
      <c r="Z9" s="12">
        <v>7.7</v>
      </c>
      <c r="AA9" s="12">
        <v>8.1</v>
      </c>
      <c r="AB9" s="12">
        <v>9.8000000000000007</v>
      </c>
      <c r="AC9" s="11" t="s">
        <v>120</v>
      </c>
      <c r="AD9" s="12">
        <v>1</v>
      </c>
      <c r="AE9" s="12" t="s">
        <v>263</v>
      </c>
      <c r="AF9" s="12">
        <v>0.6</v>
      </c>
      <c r="AG9" s="12">
        <v>0.4</v>
      </c>
      <c r="AH9" s="12"/>
      <c r="AI9" s="11" t="s">
        <v>190</v>
      </c>
      <c r="AJ9" s="11" t="s">
        <v>190</v>
      </c>
      <c r="AK9" s="11" t="s">
        <v>120</v>
      </c>
      <c r="AL9" s="8"/>
      <c r="AM9" s="23" t="s">
        <v>432</v>
      </c>
      <c r="AN9" s="21" t="s">
        <v>433</v>
      </c>
    </row>
    <row r="10" spans="1:40" s="5" customFormat="1" ht="18" customHeight="1">
      <c r="A10" s="6">
        <v>44234</v>
      </c>
      <c r="B10" s="16" t="s">
        <v>169</v>
      </c>
      <c r="C10" s="8" t="s">
        <v>144</v>
      </c>
      <c r="D10" s="9">
        <v>8.6145833333333324E-2</v>
      </c>
      <c r="E10" s="23" t="s">
        <v>504</v>
      </c>
      <c r="F10" s="10">
        <v>12.6</v>
      </c>
      <c r="G10" s="10">
        <v>12.3</v>
      </c>
      <c r="H10" s="10">
        <v>12.8</v>
      </c>
      <c r="I10" s="10">
        <v>13.4</v>
      </c>
      <c r="J10" s="10">
        <v>13.3</v>
      </c>
      <c r="K10" s="10">
        <v>12.6</v>
      </c>
      <c r="L10" s="10">
        <v>11.8</v>
      </c>
      <c r="M10" s="10">
        <v>11.5</v>
      </c>
      <c r="N10" s="10">
        <v>11.5</v>
      </c>
      <c r="O10" s="10">
        <v>12.5</v>
      </c>
      <c r="P10" s="17">
        <f t="shared" si="0"/>
        <v>37.700000000000003</v>
      </c>
      <c r="Q10" s="17">
        <f t="shared" si="1"/>
        <v>51.100000000000009</v>
      </c>
      <c r="R10" s="17">
        <f t="shared" si="2"/>
        <v>35.5</v>
      </c>
      <c r="S10" s="18">
        <f t="shared" si="3"/>
        <v>64.400000000000006</v>
      </c>
      <c r="T10" s="11" t="s">
        <v>492</v>
      </c>
      <c r="U10" s="11" t="s">
        <v>148</v>
      </c>
      <c r="V10" s="13" t="s">
        <v>221</v>
      </c>
      <c r="W10" s="13" t="s">
        <v>505</v>
      </c>
      <c r="X10" s="13" t="s">
        <v>474</v>
      </c>
      <c r="Y10" s="13" t="s">
        <v>119</v>
      </c>
      <c r="Z10" s="12">
        <v>8.1</v>
      </c>
      <c r="AA10" s="12">
        <v>8.3000000000000007</v>
      </c>
      <c r="AB10" s="12">
        <v>9.3000000000000007</v>
      </c>
      <c r="AC10" s="11" t="s">
        <v>121</v>
      </c>
      <c r="AD10" s="12">
        <v>2.9</v>
      </c>
      <c r="AE10" s="12">
        <v>-0.7</v>
      </c>
      <c r="AF10" s="12">
        <v>1.5</v>
      </c>
      <c r="AG10" s="12">
        <v>0.7</v>
      </c>
      <c r="AH10" s="12"/>
      <c r="AI10" s="11" t="s">
        <v>346</v>
      </c>
      <c r="AJ10" s="11" t="s">
        <v>190</v>
      </c>
      <c r="AK10" s="11" t="s">
        <v>121</v>
      </c>
      <c r="AL10" s="8"/>
      <c r="AM10" s="23" t="s">
        <v>548</v>
      </c>
      <c r="AN10" s="21" t="s">
        <v>549</v>
      </c>
    </row>
    <row r="11" spans="1:40" s="5" customFormat="1" ht="18" customHeight="1">
      <c r="A11" s="6">
        <v>44234</v>
      </c>
      <c r="B11" s="16" t="s">
        <v>157</v>
      </c>
      <c r="C11" s="8" t="s">
        <v>144</v>
      </c>
      <c r="D11" s="9">
        <v>8.4768518518518521E-2</v>
      </c>
      <c r="E11" s="23" t="s">
        <v>508</v>
      </c>
      <c r="F11" s="10">
        <v>12.6</v>
      </c>
      <c r="G11" s="10">
        <v>11.3</v>
      </c>
      <c r="H11" s="10">
        <v>11.5</v>
      </c>
      <c r="I11" s="10">
        <v>12.6</v>
      </c>
      <c r="J11" s="10">
        <v>12.5</v>
      </c>
      <c r="K11" s="10">
        <v>12.4</v>
      </c>
      <c r="L11" s="10">
        <v>12.1</v>
      </c>
      <c r="M11" s="10">
        <v>12</v>
      </c>
      <c r="N11" s="10">
        <v>12.3</v>
      </c>
      <c r="O11" s="10">
        <v>13.1</v>
      </c>
      <c r="P11" s="17">
        <f t="shared" si="0"/>
        <v>35.4</v>
      </c>
      <c r="Q11" s="17">
        <f t="shared" si="1"/>
        <v>49.6</v>
      </c>
      <c r="R11" s="17">
        <f t="shared" si="2"/>
        <v>37.4</v>
      </c>
      <c r="S11" s="18">
        <f t="shared" si="3"/>
        <v>60.5</v>
      </c>
      <c r="T11" s="11" t="s">
        <v>124</v>
      </c>
      <c r="U11" s="11" t="s">
        <v>146</v>
      </c>
      <c r="V11" s="13" t="s">
        <v>290</v>
      </c>
      <c r="W11" s="13" t="s">
        <v>131</v>
      </c>
      <c r="X11" s="13" t="s">
        <v>125</v>
      </c>
      <c r="Y11" s="13" t="s">
        <v>119</v>
      </c>
      <c r="Z11" s="12">
        <v>8.1</v>
      </c>
      <c r="AA11" s="12">
        <v>8.3000000000000007</v>
      </c>
      <c r="AB11" s="12">
        <v>9.3000000000000007</v>
      </c>
      <c r="AC11" s="11" t="s">
        <v>121</v>
      </c>
      <c r="AD11" s="12">
        <v>1.3</v>
      </c>
      <c r="AE11" s="12" t="s">
        <v>263</v>
      </c>
      <c r="AF11" s="12">
        <v>0.6</v>
      </c>
      <c r="AG11" s="12">
        <v>0.7</v>
      </c>
      <c r="AH11" s="12"/>
      <c r="AI11" s="11" t="s">
        <v>190</v>
      </c>
      <c r="AJ11" s="11" t="s">
        <v>190</v>
      </c>
      <c r="AK11" s="11" t="s">
        <v>120</v>
      </c>
      <c r="AL11" s="8"/>
      <c r="AM11" s="23" t="s">
        <v>546</v>
      </c>
      <c r="AN11" s="21" t="s">
        <v>547</v>
      </c>
    </row>
    <row r="12" spans="1:40" s="5" customFormat="1" ht="18" customHeight="1">
      <c r="A12" s="6">
        <v>44234</v>
      </c>
      <c r="B12" s="16" t="s">
        <v>469</v>
      </c>
      <c r="C12" s="8" t="s">
        <v>144</v>
      </c>
      <c r="D12" s="9">
        <v>8.3379629629629637E-2</v>
      </c>
      <c r="E12" s="23" t="s">
        <v>228</v>
      </c>
      <c r="F12" s="10">
        <v>12</v>
      </c>
      <c r="G12" s="10">
        <v>11.1</v>
      </c>
      <c r="H12" s="10">
        <v>11.7</v>
      </c>
      <c r="I12" s="10">
        <v>12.5</v>
      </c>
      <c r="J12" s="10">
        <v>12.1</v>
      </c>
      <c r="K12" s="10">
        <v>11.9</v>
      </c>
      <c r="L12" s="10">
        <v>12.1</v>
      </c>
      <c r="M12" s="10">
        <v>12.2</v>
      </c>
      <c r="N12" s="10">
        <v>12</v>
      </c>
      <c r="O12" s="10">
        <v>12.8</v>
      </c>
      <c r="P12" s="17">
        <f t="shared" si="0"/>
        <v>34.799999999999997</v>
      </c>
      <c r="Q12" s="17">
        <f t="shared" si="1"/>
        <v>48.6</v>
      </c>
      <c r="R12" s="17">
        <f t="shared" si="2"/>
        <v>37</v>
      </c>
      <c r="S12" s="18">
        <f t="shared" si="3"/>
        <v>59.4</v>
      </c>
      <c r="T12" s="11" t="s">
        <v>124</v>
      </c>
      <c r="U12" s="11" t="s">
        <v>146</v>
      </c>
      <c r="V12" s="13" t="s">
        <v>221</v>
      </c>
      <c r="W12" s="13" t="s">
        <v>125</v>
      </c>
      <c r="X12" s="13" t="s">
        <v>512</v>
      </c>
      <c r="Y12" s="13" t="s">
        <v>119</v>
      </c>
      <c r="Z12" s="12">
        <v>8.1</v>
      </c>
      <c r="AA12" s="12">
        <v>8.3000000000000007</v>
      </c>
      <c r="AB12" s="12">
        <v>9.3000000000000007</v>
      </c>
      <c r="AC12" s="11" t="s">
        <v>121</v>
      </c>
      <c r="AD12" s="12">
        <v>2.5</v>
      </c>
      <c r="AE12" s="12" t="s">
        <v>263</v>
      </c>
      <c r="AF12" s="12">
        <v>1.8</v>
      </c>
      <c r="AG12" s="12">
        <v>0.7</v>
      </c>
      <c r="AH12" s="12"/>
      <c r="AI12" s="11" t="s">
        <v>265</v>
      </c>
      <c r="AJ12" s="11" t="s">
        <v>190</v>
      </c>
      <c r="AK12" s="11" t="s">
        <v>388</v>
      </c>
      <c r="AL12" s="8"/>
      <c r="AM12" s="23" t="s">
        <v>519</v>
      </c>
      <c r="AN12" s="21" t="s">
        <v>520</v>
      </c>
    </row>
    <row r="13" spans="1:40" s="5" customFormat="1" ht="18" customHeight="1">
      <c r="A13" s="6">
        <v>44240</v>
      </c>
      <c r="B13" s="15" t="s">
        <v>157</v>
      </c>
      <c r="C13" s="8" t="s">
        <v>144</v>
      </c>
      <c r="D13" s="9">
        <v>8.3368055555555556E-2</v>
      </c>
      <c r="E13" s="23" t="s">
        <v>554</v>
      </c>
      <c r="F13" s="10">
        <v>12.4</v>
      </c>
      <c r="G13" s="10">
        <v>11.1</v>
      </c>
      <c r="H13" s="10">
        <v>12.2</v>
      </c>
      <c r="I13" s="10">
        <v>12.4</v>
      </c>
      <c r="J13" s="10">
        <v>12.1</v>
      </c>
      <c r="K13" s="10">
        <v>11.8</v>
      </c>
      <c r="L13" s="10">
        <v>11.8</v>
      </c>
      <c r="M13" s="10">
        <v>12</v>
      </c>
      <c r="N13" s="10">
        <v>12</v>
      </c>
      <c r="O13" s="10">
        <v>12.5</v>
      </c>
      <c r="P13" s="17">
        <f t="shared" ref="P13:P16" si="4">SUM(F13:H13)</f>
        <v>35.700000000000003</v>
      </c>
      <c r="Q13" s="17">
        <f t="shared" ref="Q13:Q16" si="5">SUM(I13:L13)</f>
        <v>48.099999999999994</v>
      </c>
      <c r="R13" s="17">
        <f t="shared" ref="R13:R16" si="6">SUM(M13:O13)</f>
        <v>36.5</v>
      </c>
      <c r="S13" s="18">
        <f t="shared" ref="S13:S16" si="7">SUM(F13:J13)</f>
        <v>60.2</v>
      </c>
      <c r="T13" s="11" t="s">
        <v>124</v>
      </c>
      <c r="U13" s="11" t="s">
        <v>148</v>
      </c>
      <c r="V13" s="13" t="s">
        <v>290</v>
      </c>
      <c r="W13" s="13" t="s">
        <v>131</v>
      </c>
      <c r="X13" s="13" t="s">
        <v>131</v>
      </c>
      <c r="Y13" s="13" t="s">
        <v>279</v>
      </c>
      <c r="Z13" s="12">
        <v>7.4</v>
      </c>
      <c r="AA13" s="12">
        <v>7.7</v>
      </c>
      <c r="AB13" s="12">
        <v>9.8000000000000007</v>
      </c>
      <c r="AC13" s="11" t="s">
        <v>120</v>
      </c>
      <c r="AD13" s="12">
        <v>-0.8</v>
      </c>
      <c r="AE13" s="12" t="s">
        <v>263</v>
      </c>
      <c r="AF13" s="12">
        <v>-0.2</v>
      </c>
      <c r="AG13" s="12">
        <v>-0.6</v>
      </c>
      <c r="AH13" s="12"/>
      <c r="AI13" s="11" t="s">
        <v>192</v>
      </c>
      <c r="AJ13" s="11" t="s">
        <v>190</v>
      </c>
      <c r="AK13" s="11" t="s">
        <v>121</v>
      </c>
      <c r="AL13" s="8"/>
      <c r="AM13" s="23" t="s">
        <v>630</v>
      </c>
      <c r="AN13" s="21" t="s">
        <v>631</v>
      </c>
    </row>
    <row r="14" spans="1:40" s="5" customFormat="1" ht="18" customHeight="1">
      <c r="A14" s="6">
        <v>44240</v>
      </c>
      <c r="B14" s="16" t="s">
        <v>157</v>
      </c>
      <c r="C14" s="8" t="s">
        <v>144</v>
      </c>
      <c r="D14" s="9">
        <v>8.4826388888888882E-2</v>
      </c>
      <c r="E14" s="23" t="s">
        <v>562</v>
      </c>
      <c r="F14" s="10">
        <v>12.9</v>
      </c>
      <c r="G14" s="10">
        <v>11.5</v>
      </c>
      <c r="H14" s="10">
        <v>13.5</v>
      </c>
      <c r="I14" s="10">
        <v>13.8</v>
      </c>
      <c r="J14" s="10">
        <v>12</v>
      </c>
      <c r="K14" s="10">
        <v>12.2</v>
      </c>
      <c r="L14" s="10">
        <v>11.7</v>
      </c>
      <c r="M14" s="10">
        <v>11.4</v>
      </c>
      <c r="N14" s="10">
        <v>11.8</v>
      </c>
      <c r="O14" s="10">
        <v>12.1</v>
      </c>
      <c r="P14" s="17">
        <f t="shared" si="4"/>
        <v>37.9</v>
      </c>
      <c r="Q14" s="17">
        <f t="shared" si="5"/>
        <v>49.7</v>
      </c>
      <c r="R14" s="17">
        <f t="shared" si="6"/>
        <v>35.300000000000004</v>
      </c>
      <c r="S14" s="18">
        <f t="shared" si="7"/>
        <v>63.7</v>
      </c>
      <c r="T14" s="11" t="s">
        <v>492</v>
      </c>
      <c r="U14" s="11" t="s">
        <v>148</v>
      </c>
      <c r="V14" s="13" t="s">
        <v>125</v>
      </c>
      <c r="W14" s="13" t="s">
        <v>563</v>
      </c>
      <c r="X14" s="13" t="s">
        <v>205</v>
      </c>
      <c r="Y14" s="13" t="s">
        <v>279</v>
      </c>
      <c r="Z14" s="12">
        <v>7.4</v>
      </c>
      <c r="AA14" s="12">
        <v>7.7</v>
      </c>
      <c r="AB14" s="12">
        <v>9.8000000000000007</v>
      </c>
      <c r="AC14" s="11" t="s">
        <v>120</v>
      </c>
      <c r="AD14" s="12">
        <v>1.8</v>
      </c>
      <c r="AE14" s="12">
        <v>-0.7</v>
      </c>
      <c r="AF14" s="12">
        <v>1.7</v>
      </c>
      <c r="AG14" s="12">
        <v>-0.6</v>
      </c>
      <c r="AH14" s="12"/>
      <c r="AI14" s="11" t="s">
        <v>346</v>
      </c>
      <c r="AJ14" s="11" t="s">
        <v>190</v>
      </c>
      <c r="AK14" s="11" t="s">
        <v>121</v>
      </c>
      <c r="AL14" s="8"/>
      <c r="AM14" s="23" t="s">
        <v>632</v>
      </c>
      <c r="AN14" s="21" t="s">
        <v>633</v>
      </c>
    </row>
    <row r="15" spans="1:40" s="5" customFormat="1" ht="18" customHeight="1">
      <c r="A15" s="6">
        <v>44241</v>
      </c>
      <c r="B15" s="16" t="s">
        <v>150</v>
      </c>
      <c r="C15" s="8" t="s">
        <v>144</v>
      </c>
      <c r="D15" s="9">
        <v>8.3368055555555556E-2</v>
      </c>
      <c r="E15" s="23" t="s">
        <v>587</v>
      </c>
      <c r="F15" s="10">
        <v>12.9</v>
      </c>
      <c r="G15" s="10">
        <v>10.8</v>
      </c>
      <c r="H15" s="10">
        <v>12.5</v>
      </c>
      <c r="I15" s="10">
        <v>12.9</v>
      </c>
      <c r="J15" s="10">
        <v>12.3</v>
      </c>
      <c r="K15" s="10">
        <v>11.5</v>
      </c>
      <c r="L15" s="10">
        <v>11.5</v>
      </c>
      <c r="M15" s="10">
        <v>11.8</v>
      </c>
      <c r="N15" s="10">
        <v>11.7</v>
      </c>
      <c r="O15" s="10">
        <v>12.4</v>
      </c>
      <c r="P15" s="17">
        <f t="shared" si="4"/>
        <v>36.200000000000003</v>
      </c>
      <c r="Q15" s="17">
        <f t="shared" si="5"/>
        <v>48.2</v>
      </c>
      <c r="R15" s="17">
        <f t="shared" si="6"/>
        <v>35.9</v>
      </c>
      <c r="S15" s="18">
        <f t="shared" si="7"/>
        <v>61.400000000000006</v>
      </c>
      <c r="T15" s="11" t="s">
        <v>132</v>
      </c>
      <c r="U15" s="11" t="s">
        <v>148</v>
      </c>
      <c r="V15" s="13" t="s">
        <v>131</v>
      </c>
      <c r="W15" s="13" t="s">
        <v>229</v>
      </c>
      <c r="X15" s="13" t="s">
        <v>206</v>
      </c>
      <c r="Y15" s="13" t="s">
        <v>279</v>
      </c>
      <c r="Z15" s="12">
        <v>6.8</v>
      </c>
      <c r="AA15" s="12">
        <v>7</v>
      </c>
      <c r="AB15" s="12">
        <v>10</v>
      </c>
      <c r="AC15" s="11" t="s">
        <v>120</v>
      </c>
      <c r="AD15" s="12">
        <v>0.4</v>
      </c>
      <c r="AE15" s="12">
        <v>-0.2</v>
      </c>
      <c r="AF15" s="12">
        <v>0.7</v>
      </c>
      <c r="AG15" s="12">
        <v>-0.5</v>
      </c>
      <c r="AH15" s="12"/>
      <c r="AI15" s="11" t="s">
        <v>190</v>
      </c>
      <c r="AJ15" s="11" t="s">
        <v>190</v>
      </c>
      <c r="AK15" s="11" t="s">
        <v>120</v>
      </c>
      <c r="AL15" s="8" t="s">
        <v>596</v>
      </c>
      <c r="AM15" s="23" t="s">
        <v>607</v>
      </c>
      <c r="AN15" s="21" t="s">
        <v>608</v>
      </c>
    </row>
    <row r="16" spans="1:40" s="5" customFormat="1" ht="18" customHeight="1">
      <c r="A16" s="6">
        <v>44241</v>
      </c>
      <c r="B16" s="16" t="s">
        <v>278</v>
      </c>
      <c r="C16" s="8" t="s">
        <v>144</v>
      </c>
      <c r="D16" s="9">
        <v>8.3391203703703717E-2</v>
      </c>
      <c r="E16" s="23" t="s">
        <v>591</v>
      </c>
      <c r="F16" s="10">
        <v>12.5</v>
      </c>
      <c r="G16" s="10">
        <v>11.8</v>
      </c>
      <c r="H16" s="10">
        <v>12.3</v>
      </c>
      <c r="I16" s="10">
        <v>12.8</v>
      </c>
      <c r="J16" s="10">
        <v>12.5</v>
      </c>
      <c r="K16" s="10">
        <v>12.3</v>
      </c>
      <c r="L16" s="10">
        <v>11.8</v>
      </c>
      <c r="M16" s="10">
        <v>11.3</v>
      </c>
      <c r="N16" s="10">
        <v>11.4</v>
      </c>
      <c r="O16" s="10">
        <v>11.8</v>
      </c>
      <c r="P16" s="17">
        <f t="shared" si="4"/>
        <v>36.6</v>
      </c>
      <c r="Q16" s="17">
        <f t="shared" si="5"/>
        <v>49.400000000000006</v>
      </c>
      <c r="R16" s="17">
        <f t="shared" si="6"/>
        <v>34.5</v>
      </c>
      <c r="S16" s="18">
        <f t="shared" si="7"/>
        <v>61.900000000000006</v>
      </c>
      <c r="T16" s="11" t="s">
        <v>132</v>
      </c>
      <c r="U16" s="11" t="s">
        <v>590</v>
      </c>
      <c r="V16" s="13" t="s">
        <v>147</v>
      </c>
      <c r="W16" s="13" t="s">
        <v>147</v>
      </c>
      <c r="X16" s="13" t="s">
        <v>221</v>
      </c>
      <c r="Y16" s="13" t="s">
        <v>279</v>
      </c>
      <c r="Z16" s="12">
        <v>6.8</v>
      </c>
      <c r="AA16" s="12">
        <v>7</v>
      </c>
      <c r="AB16" s="12">
        <v>10</v>
      </c>
      <c r="AC16" s="11" t="s">
        <v>120</v>
      </c>
      <c r="AD16" s="12">
        <v>0.3</v>
      </c>
      <c r="AE16" s="12">
        <v>-0.7</v>
      </c>
      <c r="AF16" s="12">
        <v>0.1</v>
      </c>
      <c r="AG16" s="12">
        <v>-0.5</v>
      </c>
      <c r="AH16" s="12"/>
      <c r="AI16" s="11" t="s">
        <v>192</v>
      </c>
      <c r="AJ16" s="11" t="s">
        <v>192</v>
      </c>
      <c r="AK16" s="11" t="s">
        <v>120</v>
      </c>
      <c r="AL16" s="8" t="s">
        <v>596</v>
      </c>
      <c r="AM16" s="23" t="s">
        <v>603</v>
      </c>
      <c r="AN16" s="21" t="s">
        <v>604</v>
      </c>
    </row>
  </sheetData>
  <autoFilter ref="A1:AM1" xr:uid="{00000000-0009-0000-0000-000004000000}"/>
  <phoneticPr fontId="10"/>
  <conditionalFormatting sqref="AI2:AJ3">
    <cfRule type="containsText" dxfId="344" priority="257" operator="containsText" text="E">
      <formula>NOT(ISERROR(SEARCH("E",AI2)))</formula>
    </cfRule>
    <cfRule type="containsText" dxfId="343" priority="258" operator="containsText" text="B">
      <formula>NOT(ISERROR(SEARCH("B",AI2)))</formula>
    </cfRule>
    <cfRule type="containsText" dxfId="342" priority="259" operator="containsText" text="A">
      <formula>NOT(ISERROR(SEARCH("A",AI2)))</formula>
    </cfRule>
  </conditionalFormatting>
  <conditionalFormatting sqref="AK2:AK3">
    <cfRule type="containsText" dxfId="341" priority="254" operator="containsText" text="E">
      <formula>NOT(ISERROR(SEARCH("E",AK2)))</formula>
    </cfRule>
    <cfRule type="containsText" dxfId="340" priority="255" operator="containsText" text="B">
      <formula>NOT(ISERROR(SEARCH("B",AK2)))</formula>
    </cfRule>
    <cfRule type="containsText" dxfId="339" priority="256" operator="containsText" text="A">
      <formula>NOT(ISERROR(SEARCH("A",AK2)))</formula>
    </cfRule>
  </conditionalFormatting>
  <conditionalFormatting sqref="O3">
    <cfRule type="colorScale" priority="250">
      <colorScale>
        <cfvo type="min"/>
        <cfvo type="percentile" val="50"/>
        <cfvo type="max"/>
        <color rgb="FFF8696B"/>
        <color rgb="FFFFEB84"/>
        <color rgb="FF63BE7B"/>
      </colorScale>
    </cfRule>
  </conditionalFormatting>
  <conditionalFormatting sqref="F2:O2">
    <cfRule type="colorScale" priority="769">
      <colorScale>
        <cfvo type="min"/>
        <cfvo type="percentile" val="50"/>
        <cfvo type="max"/>
        <color rgb="FFF8696B"/>
        <color rgb="FFFFEB84"/>
        <color rgb="FF63BE7B"/>
      </colorScale>
    </cfRule>
  </conditionalFormatting>
  <conditionalFormatting sqref="AC2:AC3">
    <cfRule type="containsText" dxfId="338" priority="119" operator="containsText" text="D">
      <formula>NOT(ISERROR(SEARCH("D",AC2)))</formula>
    </cfRule>
    <cfRule type="containsText" dxfId="337" priority="120" operator="containsText" text="S">
      <formula>NOT(ISERROR(SEARCH("S",AC2)))</formula>
    </cfRule>
    <cfRule type="containsText" dxfId="336" priority="121" operator="containsText" text="F">
      <formula>NOT(ISERROR(SEARCH("F",AC2)))</formula>
    </cfRule>
    <cfRule type="containsText" dxfId="335" priority="122" operator="containsText" text="E">
      <formula>NOT(ISERROR(SEARCH("E",AC2)))</formula>
    </cfRule>
    <cfRule type="containsText" dxfId="334" priority="123" operator="containsText" text="B">
      <formula>NOT(ISERROR(SEARCH("B",AC2)))</formula>
    </cfRule>
    <cfRule type="containsText" dxfId="333" priority="124" operator="containsText" text="A">
      <formula>NOT(ISERROR(SEARCH("A",AC2)))</formula>
    </cfRule>
  </conditionalFormatting>
  <conditionalFormatting sqref="F3:N3">
    <cfRule type="colorScale" priority="115">
      <colorScale>
        <cfvo type="min"/>
        <cfvo type="percentile" val="50"/>
        <cfvo type="max"/>
        <color rgb="FFF8696B"/>
        <color rgb="FFFFEB84"/>
        <color rgb="FF63BE7B"/>
      </colorScale>
    </cfRule>
  </conditionalFormatting>
  <conditionalFormatting sqref="AI4:AJ6">
    <cfRule type="containsText" dxfId="332" priority="112" operator="containsText" text="E">
      <formula>NOT(ISERROR(SEARCH("E",AI4)))</formula>
    </cfRule>
    <cfRule type="containsText" dxfId="331" priority="113" operator="containsText" text="B">
      <formula>NOT(ISERROR(SEARCH("B",AI4)))</formula>
    </cfRule>
    <cfRule type="containsText" dxfId="330" priority="114" operator="containsText" text="A">
      <formula>NOT(ISERROR(SEARCH("A",AI4)))</formula>
    </cfRule>
  </conditionalFormatting>
  <conditionalFormatting sqref="AK4:AK6">
    <cfRule type="containsText" dxfId="329" priority="109" operator="containsText" text="E">
      <formula>NOT(ISERROR(SEARCH("E",AK4)))</formula>
    </cfRule>
    <cfRule type="containsText" dxfId="328" priority="110" operator="containsText" text="B">
      <formula>NOT(ISERROR(SEARCH("B",AK4)))</formula>
    </cfRule>
    <cfRule type="containsText" dxfId="327" priority="111" operator="containsText" text="A">
      <formula>NOT(ISERROR(SEARCH("A",AK4)))</formula>
    </cfRule>
  </conditionalFormatting>
  <conditionalFormatting sqref="O4:O5">
    <cfRule type="colorScale" priority="108">
      <colorScale>
        <cfvo type="min"/>
        <cfvo type="percentile" val="50"/>
        <cfvo type="max"/>
        <color rgb="FFF8696B"/>
        <color rgb="FFFFEB84"/>
        <color rgb="FF63BE7B"/>
      </colorScale>
    </cfRule>
  </conditionalFormatting>
  <conditionalFormatting sqref="AC4:AC6">
    <cfRule type="containsText" dxfId="326" priority="102" operator="containsText" text="D">
      <formula>NOT(ISERROR(SEARCH("D",AC4)))</formula>
    </cfRule>
    <cfRule type="containsText" dxfId="325" priority="103" operator="containsText" text="S">
      <formula>NOT(ISERROR(SEARCH("S",AC4)))</formula>
    </cfRule>
    <cfRule type="containsText" dxfId="324" priority="104" operator="containsText" text="F">
      <formula>NOT(ISERROR(SEARCH("F",AC4)))</formula>
    </cfRule>
    <cfRule type="containsText" dxfId="323" priority="105" operator="containsText" text="E">
      <formula>NOT(ISERROR(SEARCH("E",AC4)))</formula>
    </cfRule>
    <cfRule type="containsText" dxfId="322" priority="106" operator="containsText" text="B">
      <formula>NOT(ISERROR(SEARCH("B",AC4)))</formula>
    </cfRule>
    <cfRule type="containsText" dxfId="321" priority="107" operator="containsText" text="A">
      <formula>NOT(ISERROR(SEARCH("A",AC4)))</formula>
    </cfRule>
  </conditionalFormatting>
  <conditionalFormatting sqref="F4:N5">
    <cfRule type="colorScale" priority="101">
      <colorScale>
        <cfvo type="min"/>
        <cfvo type="percentile" val="50"/>
        <cfvo type="max"/>
        <color rgb="FFF8696B"/>
        <color rgb="FFFFEB84"/>
        <color rgb="FF63BE7B"/>
      </colorScale>
    </cfRule>
  </conditionalFormatting>
  <conditionalFormatting sqref="O6">
    <cfRule type="colorScale" priority="100">
      <colorScale>
        <cfvo type="min"/>
        <cfvo type="percentile" val="50"/>
        <cfvo type="max"/>
        <color rgb="FFF8696B"/>
        <color rgb="FFFFEB84"/>
        <color rgb="FF63BE7B"/>
      </colorScale>
    </cfRule>
  </conditionalFormatting>
  <conditionalFormatting sqref="F6:N6">
    <cfRule type="colorScale" priority="99">
      <colorScale>
        <cfvo type="min"/>
        <cfvo type="percentile" val="50"/>
        <cfvo type="max"/>
        <color rgb="FFF8696B"/>
        <color rgb="FFFFEB84"/>
        <color rgb="FF63BE7B"/>
      </colorScale>
    </cfRule>
  </conditionalFormatting>
  <conditionalFormatting sqref="AI7:AJ9">
    <cfRule type="containsText" dxfId="320" priority="96" operator="containsText" text="E">
      <formula>NOT(ISERROR(SEARCH("E",AI7)))</formula>
    </cfRule>
    <cfRule type="containsText" dxfId="319" priority="97" operator="containsText" text="B">
      <formula>NOT(ISERROR(SEARCH("B",AI7)))</formula>
    </cfRule>
    <cfRule type="containsText" dxfId="318" priority="98" operator="containsText" text="A">
      <formula>NOT(ISERROR(SEARCH("A",AI7)))</formula>
    </cfRule>
  </conditionalFormatting>
  <conditionalFormatting sqref="AK7:AK9">
    <cfRule type="containsText" dxfId="317" priority="93" operator="containsText" text="E">
      <formula>NOT(ISERROR(SEARCH("E",AK7)))</formula>
    </cfRule>
    <cfRule type="containsText" dxfId="316" priority="94" operator="containsText" text="B">
      <formula>NOT(ISERROR(SEARCH("B",AK7)))</formula>
    </cfRule>
    <cfRule type="containsText" dxfId="315" priority="95" operator="containsText" text="A">
      <formula>NOT(ISERROR(SEARCH("A",AK7)))</formula>
    </cfRule>
  </conditionalFormatting>
  <conditionalFormatting sqref="AC7:AC9">
    <cfRule type="containsText" dxfId="314" priority="87" operator="containsText" text="D">
      <formula>NOT(ISERROR(SEARCH("D",AC7)))</formula>
    </cfRule>
    <cfRule type="containsText" dxfId="313" priority="88" operator="containsText" text="S">
      <formula>NOT(ISERROR(SEARCH("S",AC7)))</formula>
    </cfRule>
    <cfRule type="containsText" dxfId="312" priority="89" operator="containsText" text="F">
      <formula>NOT(ISERROR(SEARCH("F",AC7)))</formula>
    </cfRule>
    <cfRule type="containsText" dxfId="311" priority="90" operator="containsText" text="E">
      <formula>NOT(ISERROR(SEARCH("E",AC7)))</formula>
    </cfRule>
    <cfRule type="containsText" dxfId="310" priority="91" operator="containsText" text="B">
      <formula>NOT(ISERROR(SEARCH("B",AC7)))</formula>
    </cfRule>
    <cfRule type="containsText" dxfId="309" priority="92" operator="containsText" text="A">
      <formula>NOT(ISERROR(SEARCH("A",AC7)))</formula>
    </cfRule>
  </conditionalFormatting>
  <conditionalFormatting sqref="AL2:AL9">
    <cfRule type="containsText" dxfId="308" priority="82" operator="containsText" text="E">
      <formula>NOT(ISERROR(SEARCH("E",AL2)))</formula>
    </cfRule>
    <cfRule type="containsText" dxfId="307" priority="83" operator="containsText" text="B">
      <formula>NOT(ISERROR(SEARCH("B",AL2)))</formula>
    </cfRule>
    <cfRule type="containsText" dxfId="306" priority="84" operator="containsText" text="A">
      <formula>NOT(ISERROR(SEARCH("A",AL2)))</formula>
    </cfRule>
  </conditionalFormatting>
  <conditionalFormatting sqref="AL2:AL9">
    <cfRule type="containsText" dxfId="305" priority="79" operator="containsText" text="E">
      <formula>NOT(ISERROR(SEARCH("E",AL2)))</formula>
    </cfRule>
    <cfRule type="containsText" dxfId="304" priority="80" operator="containsText" text="B">
      <formula>NOT(ISERROR(SEARCH("B",AL2)))</formula>
    </cfRule>
    <cfRule type="containsText" dxfId="303" priority="81" operator="containsText" text="A">
      <formula>NOT(ISERROR(SEARCH("A",AL2)))</formula>
    </cfRule>
  </conditionalFormatting>
  <conditionalFormatting sqref="O7">
    <cfRule type="colorScale" priority="78">
      <colorScale>
        <cfvo type="min"/>
        <cfvo type="percentile" val="50"/>
        <cfvo type="max"/>
        <color rgb="FFF8696B"/>
        <color rgb="FFFFEB84"/>
        <color rgb="FF63BE7B"/>
      </colorScale>
    </cfRule>
  </conditionalFormatting>
  <conditionalFormatting sqref="F7:N7">
    <cfRule type="colorScale" priority="77">
      <colorScale>
        <cfvo type="min"/>
        <cfvo type="percentile" val="50"/>
        <cfvo type="max"/>
        <color rgb="FFF8696B"/>
        <color rgb="FFFFEB84"/>
        <color rgb="FF63BE7B"/>
      </colorScale>
    </cfRule>
  </conditionalFormatting>
  <conditionalFormatting sqref="O8">
    <cfRule type="colorScale" priority="76">
      <colorScale>
        <cfvo type="min"/>
        <cfvo type="percentile" val="50"/>
        <cfvo type="max"/>
        <color rgb="FFF8696B"/>
        <color rgb="FFFFEB84"/>
        <color rgb="FF63BE7B"/>
      </colorScale>
    </cfRule>
  </conditionalFormatting>
  <conditionalFormatting sqref="F8:N8">
    <cfRule type="colorScale" priority="75">
      <colorScale>
        <cfvo type="min"/>
        <cfvo type="percentile" val="50"/>
        <cfvo type="max"/>
        <color rgb="FFF8696B"/>
        <color rgb="FFFFEB84"/>
        <color rgb="FF63BE7B"/>
      </colorScale>
    </cfRule>
  </conditionalFormatting>
  <conditionalFormatting sqref="O9">
    <cfRule type="colorScale" priority="74">
      <colorScale>
        <cfvo type="min"/>
        <cfvo type="percentile" val="50"/>
        <cfvo type="max"/>
        <color rgb="FFF8696B"/>
        <color rgb="FFFFEB84"/>
        <color rgb="FF63BE7B"/>
      </colorScale>
    </cfRule>
  </conditionalFormatting>
  <conditionalFormatting sqref="F9:N9">
    <cfRule type="colorScale" priority="73">
      <colorScale>
        <cfvo type="min"/>
        <cfvo type="percentile" val="50"/>
        <cfvo type="max"/>
        <color rgb="FFF8696B"/>
        <color rgb="FFFFEB84"/>
        <color rgb="FF63BE7B"/>
      </colorScale>
    </cfRule>
  </conditionalFormatting>
  <conditionalFormatting sqref="AI10:AJ12">
    <cfRule type="containsText" dxfId="302" priority="70" operator="containsText" text="E">
      <formula>NOT(ISERROR(SEARCH("E",AI10)))</formula>
    </cfRule>
    <cfRule type="containsText" dxfId="301" priority="71" operator="containsText" text="B">
      <formula>NOT(ISERROR(SEARCH("B",AI10)))</formula>
    </cfRule>
    <cfRule type="containsText" dxfId="300" priority="72" operator="containsText" text="A">
      <formula>NOT(ISERROR(SEARCH("A",AI10)))</formula>
    </cfRule>
  </conditionalFormatting>
  <conditionalFormatting sqref="AK10:AK12">
    <cfRule type="containsText" dxfId="299" priority="67" operator="containsText" text="E">
      <formula>NOT(ISERROR(SEARCH("E",AK10)))</formula>
    </cfRule>
    <cfRule type="containsText" dxfId="298" priority="68" operator="containsText" text="B">
      <formula>NOT(ISERROR(SEARCH("B",AK10)))</formula>
    </cfRule>
    <cfRule type="containsText" dxfId="297" priority="69" operator="containsText" text="A">
      <formula>NOT(ISERROR(SEARCH("A",AK10)))</formula>
    </cfRule>
  </conditionalFormatting>
  <conditionalFormatting sqref="AL10:AL12">
    <cfRule type="containsText" dxfId="296" priority="58" operator="containsText" text="E">
      <formula>NOT(ISERROR(SEARCH("E",AL10)))</formula>
    </cfRule>
    <cfRule type="containsText" dxfId="295" priority="59" operator="containsText" text="B">
      <formula>NOT(ISERROR(SEARCH("B",AL10)))</formula>
    </cfRule>
    <cfRule type="containsText" dxfId="294" priority="60" operator="containsText" text="A">
      <formula>NOT(ISERROR(SEARCH("A",AL10)))</formula>
    </cfRule>
  </conditionalFormatting>
  <conditionalFormatting sqref="AL10:AL12">
    <cfRule type="containsText" dxfId="293" priority="55" operator="containsText" text="E">
      <formula>NOT(ISERROR(SEARCH("E",AL10)))</formula>
    </cfRule>
    <cfRule type="containsText" dxfId="292" priority="56" operator="containsText" text="B">
      <formula>NOT(ISERROR(SEARCH("B",AL10)))</formula>
    </cfRule>
    <cfRule type="containsText" dxfId="291" priority="57" operator="containsText" text="A">
      <formula>NOT(ISERROR(SEARCH("A",AL10)))</formula>
    </cfRule>
  </conditionalFormatting>
  <conditionalFormatting sqref="O10:O11">
    <cfRule type="colorScale" priority="54">
      <colorScale>
        <cfvo type="min"/>
        <cfvo type="percentile" val="50"/>
        <cfvo type="max"/>
        <color rgb="FFF8696B"/>
        <color rgb="FFFFEB84"/>
        <color rgb="FF63BE7B"/>
      </colorScale>
    </cfRule>
  </conditionalFormatting>
  <conditionalFormatting sqref="F10:N11">
    <cfRule type="colorScale" priority="53">
      <colorScale>
        <cfvo type="min"/>
        <cfvo type="percentile" val="50"/>
        <cfvo type="max"/>
        <color rgb="FFF8696B"/>
        <color rgb="FFFFEB84"/>
        <color rgb="FF63BE7B"/>
      </colorScale>
    </cfRule>
  </conditionalFormatting>
  <conditionalFormatting sqref="AC10:AC12">
    <cfRule type="containsText" dxfId="290" priority="47" operator="containsText" text="D">
      <formula>NOT(ISERROR(SEARCH("D",AC10)))</formula>
    </cfRule>
    <cfRule type="containsText" dxfId="289" priority="48" operator="containsText" text="S">
      <formula>NOT(ISERROR(SEARCH("S",AC10)))</formula>
    </cfRule>
    <cfRule type="containsText" dxfId="288" priority="49" operator="containsText" text="F">
      <formula>NOT(ISERROR(SEARCH("F",AC10)))</formula>
    </cfRule>
    <cfRule type="containsText" dxfId="287" priority="50" operator="containsText" text="E">
      <formula>NOT(ISERROR(SEARCH("E",AC10)))</formula>
    </cfRule>
    <cfRule type="containsText" dxfId="286" priority="51" operator="containsText" text="B">
      <formula>NOT(ISERROR(SEARCH("B",AC10)))</formula>
    </cfRule>
    <cfRule type="containsText" dxfId="285" priority="52" operator="containsText" text="A">
      <formula>NOT(ISERROR(SEARCH("A",AC10)))</formula>
    </cfRule>
  </conditionalFormatting>
  <conditionalFormatting sqref="O12">
    <cfRule type="colorScale" priority="46">
      <colorScale>
        <cfvo type="min"/>
        <cfvo type="percentile" val="50"/>
        <cfvo type="max"/>
        <color rgb="FFF8696B"/>
        <color rgb="FFFFEB84"/>
        <color rgb="FF63BE7B"/>
      </colorScale>
    </cfRule>
  </conditionalFormatting>
  <conditionalFormatting sqref="F12:N12">
    <cfRule type="colorScale" priority="45">
      <colorScale>
        <cfvo type="min"/>
        <cfvo type="percentile" val="50"/>
        <cfvo type="max"/>
        <color rgb="FFF8696B"/>
        <color rgb="FFFFEB84"/>
        <color rgb="FF63BE7B"/>
      </colorScale>
    </cfRule>
  </conditionalFormatting>
  <conditionalFormatting sqref="AI13:AJ16">
    <cfRule type="containsText" dxfId="284" priority="42" operator="containsText" text="E">
      <formula>NOT(ISERROR(SEARCH("E",AI13)))</formula>
    </cfRule>
    <cfRule type="containsText" dxfId="283" priority="43" operator="containsText" text="B">
      <formula>NOT(ISERROR(SEARCH("B",AI13)))</formula>
    </cfRule>
    <cfRule type="containsText" dxfId="282" priority="44" operator="containsText" text="A">
      <formula>NOT(ISERROR(SEARCH("A",AI13)))</formula>
    </cfRule>
  </conditionalFormatting>
  <conditionalFormatting sqref="AK13:AK16">
    <cfRule type="containsText" dxfId="281" priority="39" operator="containsText" text="E">
      <formula>NOT(ISERROR(SEARCH("E",AK13)))</formula>
    </cfRule>
    <cfRule type="containsText" dxfId="280" priority="40" operator="containsText" text="B">
      <formula>NOT(ISERROR(SEARCH("B",AK13)))</formula>
    </cfRule>
    <cfRule type="containsText" dxfId="279" priority="41" operator="containsText" text="A">
      <formula>NOT(ISERROR(SEARCH("A",AK13)))</formula>
    </cfRule>
  </conditionalFormatting>
  <conditionalFormatting sqref="AL13:AL14">
    <cfRule type="containsText" dxfId="278" priority="36" operator="containsText" text="E">
      <formula>NOT(ISERROR(SEARCH("E",AL13)))</formula>
    </cfRule>
    <cfRule type="containsText" dxfId="277" priority="37" operator="containsText" text="B">
      <formula>NOT(ISERROR(SEARCH("B",AL13)))</formula>
    </cfRule>
    <cfRule type="containsText" dxfId="276" priority="38" operator="containsText" text="A">
      <formula>NOT(ISERROR(SEARCH("A",AL13)))</formula>
    </cfRule>
  </conditionalFormatting>
  <conditionalFormatting sqref="AL13:AL14">
    <cfRule type="containsText" dxfId="275" priority="33" operator="containsText" text="E">
      <formula>NOT(ISERROR(SEARCH("E",AL13)))</formula>
    </cfRule>
    <cfRule type="containsText" dxfId="274" priority="34" operator="containsText" text="B">
      <formula>NOT(ISERROR(SEARCH("B",AL13)))</formula>
    </cfRule>
    <cfRule type="containsText" dxfId="273" priority="35" operator="containsText" text="A">
      <formula>NOT(ISERROR(SEARCH("A",AL13)))</formula>
    </cfRule>
  </conditionalFormatting>
  <conditionalFormatting sqref="O13:O16">
    <cfRule type="colorScale" priority="26">
      <colorScale>
        <cfvo type="min"/>
        <cfvo type="percentile" val="50"/>
        <cfvo type="max"/>
        <color rgb="FFF8696B"/>
        <color rgb="FFFFEB84"/>
        <color rgb="FF63BE7B"/>
      </colorScale>
    </cfRule>
  </conditionalFormatting>
  <conditionalFormatting sqref="F13:N16">
    <cfRule type="colorScale" priority="25">
      <colorScale>
        <cfvo type="min"/>
        <cfvo type="percentile" val="50"/>
        <cfvo type="max"/>
        <color rgb="FFF8696B"/>
        <color rgb="FFFFEB84"/>
        <color rgb="FF63BE7B"/>
      </colorScale>
    </cfRule>
  </conditionalFormatting>
  <conditionalFormatting sqref="AC13">
    <cfRule type="containsText" dxfId="272" priority="19" operator="containsText" text="D">
      <formula>NOT(ISERROR(SEARCH("D",AC13)))</formula>
    </cfRule>
    <cfRule type="containsText" dxfId="271" priority="20" operator="containsText" text="S">
      <formula>NOT(ISERROR(SEARCH("S",AC13)))</formula>
    </cfRule>
    <cfRule type="containsText" dxfId="270" priority="21" operator="containsText" text="F">
      <formula>NOT(ISERROR(SEARCH("F",AC13)))</formula>
    </cfRule>
    <cfRule type="containsText" dxfId="269" priority="22" operator="containsText" text="E">
      <formula>NOT(ISERROR(SEARCH("E",AC13)))</formula>
    </cfRule>
    <cfRule type="containsText" dxfId="268" priority="23" operator="containsText" text="B">
      <formula>NOT(ISERROR(SEARCH("B",AC13)))</formula>
    </cfRule>
    <cfRule type="containsText" dxfId="267" priority="24" operator="containsText" text="A">
      <formula>NOT(ISERROR(SEARCH("A",AC13)))</formula>
    </cfRule>
  </conditionalFormatting>
  <conditionalFormatting sqref="AC14">
    <cfRule type="containsText" dxfId="266" priority="13" operator="containsText" text="D">
      <formula>NOT(ISERROR(SEARCH("D",AC14)))</formula>
    </cfRule>
    <cfRule type="containsText" dxfId="265" priority="14" operator="containsText" text="S">
      <formula>NOT(ISERROR(SEARCH("S",AC14)))</formula>
    </cfRule>
    <cfRule type="containsText" dxfId="264" priority="15" operator="containsText" text="F">
      <formula>NOT(ISERROR(SEARCH("F",AC14)))</formula>
    </cfRule>
    <cfRule type="containsText" dxfId="263" priority="16" operator="containsText" text="E">
      <formula>NOT(ISERROR(SEARCH("E",AC14)))</formula>
    </cfRule>
    <cfRule type="containsText" dxfId="262" priority="17" operator="containsText" text="B">
      <formula>NOT(ISERROR(SEARCH("B",AC14)))</formula>
    </cfRule>
    <cfRule type="containsText" dxfId="261" priority="18" operator="containsText" text="A">
      <formula>NOT(ISERROR(SEARCH("A",AC14)))</formula>
    </cfRule>
  </conditionalFormatting>
  <conditionalFormatting sqref="AC15:AC16">
    <cfRule type="containsText" dxfId="260" priority="7" operator="containsText" text="D">
      <formula>NOT(ISERROR(SEARCH("D",AC15)))</formula>
    </cfRule>
    <cfRule type="containsText" dxfId="259" priority="8" operator="containsText" text="S">
      <formula>NOT(ISERROR(SEARCH("S",AC15)))</formula>
    </cfRule>
    <cfRule type="containsText" dxfId="258" priority="9" operator="containsText" text="F">
      <formula>NOT(ISERROR(SEARCH("F",AC15)))</formula>
    </cfRule>
    <cfRule type="containsText" dxfId="257" priority="10" operator="containsText" text="E">
      <formula>NOT(ISERROR(SEARCH("E",AC15)))</formula>
    </cfRule>
    <cfRule type="containsText" dxfId="256" priority="11" operator="containsText" text="B">
      <formula>NOT(ISERROR(SEARCH("B",AC15)))</formula>
    </cfRule>
    <cfRule type="containsText" dxfId="255" priority="12" operator="containsText" text="A">
      <formula>NOT(ISERROR(SEARCH("A",AC15)))</formula>
    </cfRule>
  </conditionalFormatting>
  <conditionalFormatting sqref="AL15:AL16">
    <cfRule type="containsText" dxfId="254" priority="4" operator="containsText" text="E">
      <formula>NOT(ISERROR(SEARCH("E",AL15)))</formula>
    </cfRule>
    <cfRule type="containsText" dxfId="253" priority="5" operator="containsText" text="B">
      <formula>NOT(ISERROR(SEARCH("B",AL15)))</formula>
    </cfRule>
    <cfRule type="containsText" dxfId="252" priority="6" operator="containsText" text="A">
      <formula>NOT(ISERROR(SEARCH("A",AL15)))</formula>
    </cfRule>
  </conditionalFormatting>
  <conditionalFormatting sqref="AL15:AL16">
    <cfRule type="containsText" dxfId="251" priority="1" operator="containsText" text="E">
      <formula>NOT(ISERROR(SEARCH("E",AL15)))</formula>
    </cfRule>
    <cfRule type="containsText" dxfId="250" priority="2" operator="containsText" text="B">
      <formula>NOT(ISERROR(SEARCH("B",AL15)))</formula>
    </cfRule>
    <cfRule type="containsText" dxfId="249" priority="3" operator="containsText" text="A">
      <formula>NOT(ISERROR(SEARCH("A",AL15)))</formula>
    </cfRule>
  </conditionalFormatting>
  <dataValidations count="1">
    <dataValidation type="list" allowBlank="1" showInputMessage="1" showErrorMessage="1" sqref="AL2:AL16" xr:uid="{DEDDB8F1-116C-FD46-9452-F1564A604E60}">
      <formula1>"強風,外伸び,イン先行,タフ"</formula1>
    </dataValidation>
  </dataValidations>
  <pageMargins left="0.7" right="0.7" top="0.75" bottom="0.75" header="0.3" footer="0.3"/>
  <pageSetup paperSize="9" orientation="portrait" horizontalDpi="4294967292" verticalDpi="4294967292"/>
  <ignoredErrors>
    <ignoredError sqref="P2:S3 P4:S6 P7:S9 P10:S12 P13:S1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Q6"/>
  <sheetViews>
    <sheetView workbookViewId="0">
      <pane xSplit="5" ySplit="1" topLeftCell="AA2" activePane="bottomRight" state="frozen"/>
      <selection activeCell="E24" sqref="E24"/>
      <selection pane="topRight" activeCell="E24" sqref="E24"/>
      <selection pane="bottomLeft" activeCell="E24" sqref="E24"/>
      <selection pane="bottomRight" activeCell="AH14" sqref="AH14"/>
    </sheetView>
  </sheetViews>
  <sheetFormatPr baseColWidth="10" defaultColWidth="8.83203125" defaultRowHeight="15"/>
  <cols>
    <col min="1" max="1" width="9.5"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34</v>
      </c>
      <c r="B1" s="1" t="s">
        <v>72</v>
      </c>
      <c r="C1" s="1" t="s">
        <v>35</v>
      </c>
      <c r="D1" s="1" t="s">
        <v>73</v>
      </c>
      <c r="E1" s="1" t="s">
        <v>36</v>
      </c>
      <c r="F1" s="1" t="s">
        <v>74</v>
      </c>
      <c r="G1" s="1" t="s">
        <v>75</v>
      </c>
      <c r="H1" s="1" t="s">
        <v>76</v>
      </c>
      <c r="I1" s="1" t="s">
        <v>77</v>
      </c>
      <c r="J1" s="1" t="s">
        <v>78</v>
      </c>
      <c r="K1" s="1" t="s">
        <v>79</v>
      </c>
      <c r="L1" s="1" t="s">
        <v>80</v>
      </c>
      <c r="M1" s="1" t="s">
        <v>81</v>
      </c>
      <c r="N1" s="1" t="s">
        <v>82</v>
      </c>
      <c r="O1" s="1" t="s">
        <v>83</v>
      </c>
      <c r="P1" s="1" t="s">
        <v>84</v>
      </c>
      <c r="Q1" s="1" t="s">
        <v>90</v>
      </c>
      <c r="R1" s="1" t="s">
        <v>91</v>
      </c>
      <c r="S1" s="1" t="s">
        <v>37</v>
      </c>
      <c r="T1" s="1" t="s">
        <v>92</v>
      </c>
      <c r="U1" s="1" t="s">
        <v>38</v>
      </c>
      <c r="V1" s="1" t="s">
        <v>39</v>
      </c>
      <c r="W1" s="2" t="s">
        <v>86</v>
      </c>
      <c r="X1" s="2" t="s">
        <v>40</v>
      </c>
      <c r="Y1" s="3" t="s">
        <v>41</v>
      </c>
      <c r="Z1" s="3" t="s">
        <v>42</v>
      </c>
      <c r="AA1" s="3" t="s">
        <v>43</v>
      </c>
      <c r="AB1" s="3" t="s">
        <v>89</v>
      </c>
      <c r="AC1" s="4" t="s">
        <v>112</v>
      </c>
      <c r="AD1" s="4" t="s">
        <v>113</v>
      </c>
      <c r="AE1" s="4" t="s">
        <v>170</v>
      </c>
      <c r="AF1" s="4" t="s">
        <v>166</v>
      </c>
      <c r="AG1" s="4" t="s">
        <v>8</v>
      </c>
      <c r="AH1" s="4" t="s">
        <v>62</v>
      </c>
      <c r="AI1" s="4" t="s">
        <v>9</v>
      </c>
      <c r="AJ1" s="4" t="s">
        <v>10</v>
      </c>
      <c r="AK1" s="4"/>
      <c r="AL1" s="4" t="s">
        <v>11</v>
      </c>
      <c r="AM1" s="4" t="s">
        <v>12</v>
      </c>
      <c r="AN1" s="4" t="s">
        <v>44</v>
      </c>
      <c r="AO1" s="4" t="s">
        <v>87</v>
      </c>
      <c r="AP1" s="1" t="s">
        <v>88</v>
      </c>
      <c r="AQ1" s="14" t="s">
        <v>118</v>
      </c>
    </row>
    <row r="2" spans="1:43" s="5" customFormat="1">
      <c r="A2" s="6">
        <v>44213</v>
      </c>
      <c r="B2" s="7" t="s">
        <v>150</v>
      </c>
      <c r="C2" s="8" t="s">
        <v>144</v>
      </c>
      <c r="D2" s="9">
        <v>0.11042824074074074</v>
      </c>
      <c r="E2" s="22" t="s">
        <v>222</v>
      </c>
      <c r="F2" s="10">
        <v>12.9</v>
      </c>
      <c r="G2" s="10">
        <v>11.3</v>
      </c>
      <c r="H2" s="10">
        <v>12.4</v>
      </c>
      <c r="I2" s="10">
        <v>12.5</v>
      </c>
      <c r="J2" s="10">
        <v>12</v>
      </c>
      <c r="K2" s="10">
        <v>12.4</v>
      </c>
      <c r="L2" s="10">
        <v>12.9</v>
      </c>
      <c r="M2" s="10">
        <v>12.8</v>
      </c>
      <c r="N2" s="10">
        <v>12.3</v>
      </c>
      <c r="O2" s="10">
        <v>12</v>
      </c>
      <c r="P2" s="10">
        <v>12</v>
      </c>
      <c r="Q2" s="10">
        <v>11.9</v>
      </c>
      <c r="R2" s="10">
        <v>11.7</v>
      </c>
      <c r="S2" s="17">
        <f>SUM(F2:H2)</f>
        <v>36.6</v>
      </c>
      <c r="T2" s="17">
        <f>SUM(I2:O2)</f>
        <v>86.899999999999991</v>
      </c>
      <c r="U2" s="17">
        <f>SUM(P2:R2)</f>
        <v>35.599999999999994</v>
      </c>
      <c r="V2" s="18">
        <f>SUM(F2:J2)</f>
        <v>61.1</v>
      </c>
      <c r="W2" s="11" t="s">
        <v>132</v>
      </c>
      <c r="X2" s="11" t="s">
        <v>148</v>
      </c>
      <c r="Y2" s="13" t="s">
        <v>221</v>
      </c>
      <c r="Z2" s="13" t="s">
        <v>223</v>
      </c>
      <c r="AA2" s="13" t="s">
        <v>131</v>
      </c>
      <c r="AB2" s="11" t="s">
        <v>119</v>
      </c>
      <c r="AC2" s="12">
        <v>8.1</v>
      </c>
      <c r="AD2" s="12">
        <v>8.3000000000000007</v>
      </c>
      <c r="AE2" s="12">
        <v>9.6999999999999993</v>
      </c>
      <c r="AF2" s="11" t="s">
        <v>119</v>
      </c>
      <c r="AG2" s="12">
        <v>-0.7</v>
      </c>
      <c r="AH2" s="12">
        <v>-0.4</v>
      </c>
      <c r="AI2" s="12">
        <v>0.9</v>
      </c>
      <c r="AJ2" s="12">
        <v>-2</v>
      </c>
      <c r="AK2" s="12"/>
      <c r="AL2" s="11" t="s">
        <v>190</v>
      </c>
      <c r="AM2" s="11" t="s">
        <v>192</v>
      </c>
      <c r="AN2" s="11" t="s">
        <v>120</v>
      </c>
      <c r="AO2" s="8"/>
      <c r="AP2" s="8" t="s">
        <v>260</v>
      </c>
      <c r="AQ2" s="21" t="s">
        <v>259</v>
      </c>
    </row>
    <row r="3" spans="1:43" s="5" customFormat="1">
      <c r="A3" s="6">
        <v>44219</v>
      </c>
      <c r="B3" s="7" t="s">
        <v>150</v>
      </c>
      <c r="C3" s="8" t="s">
        <v>288</v>
      </c>
      <c r="D3" s="9">
        <v>0.11251157407407408</v>
      </c>
      <c r="E3" s="22" t="s">
        <v>310</v>
      </c>
      <c r="F3" s="10">
        <v>12.8</v>
      </c>
      <c r="G3" s="10">
        <v>11.2</v>
      </c>
      <c r="H3" s="10">
        <v>12.1</v>
      </c>
      <c r="I3" s="10">
        <v>12.9</v>
      </c>
      <c r="J3" s="10">
        <v>13.3</v>
      </c>
      <c r="K3" s="10">
        <v>13.2</v>
      </c>
      <c r="L3" s="10">
        <v>13.3</v>
      </c>
      <c r="M3" s="10">
        <v>12.1</v>
      </c>
      <c r="N3" s="10">
        <v>12</v>
      </c>
      <c r="O3" s="10">
        <v>11.8</v>
      </c>
      <c r="P3" s="10">
        <v>12</v>
      </c>
      <c r="Q3" s="10">
        <v>12.1</v>
      </c>
      <c r="R3" s="10">
        <v>13.3</v>
      </c>
      <c r="S3" s="17">
        <f>SUM(F3:H3)</f>
        <v>36.1</v>
      </c>
      <c r="T3" s="17">
        <f>SUM(I3:O3)</f>
        <v>88.6</v>
      </c>
      <c r="U3" s="17">
        <f>SUM(P3:R3)</f>
        <v>37.400000000000006</v>
      </c>
      <c r="V3" s="18">
        <f>SUM(F3:J3)</f>
        <v>62.3</v>
      </c>
      <c r="W3" s="11" t="s">
        <v>124</v>
      </c>
      <c r="X3" s="11" t="s">
        <v>146</v>
      </c>
      <c r="Y3" s="13" t="s">
        <v>221</v>
      </c>
      <c r="Z3" s="13" t="s">
        <v>311</v>
      </c>
      <c r="AA3" s="13" t="s">
        <v>204</v>
      </c>
      <c r="AB3" s="11" t="s">
        <v>119</v>
      </c>
      <c r="AC3" s="12">
        <v>9</v>
      </c>
      <c r="AD3" s="12">
        <v>9.8000000000000007</v>
      </c>
      <c r="AE3" s="12">
        <v>8.3000000000000007</v>
      </c>
      <c r="AF3" s="11" t="s">
        <v>121</v>
      </c>
      <c r="AG3" s="12">
        <v>2.2999999999999998</v>
      </c>
      <c r="AH3" s="12" t="s">
        <v>263</v>
      </c>
      <c r="AI3" s="12">
        <v>0.9</v>
      </c>
      <c r="AJ3" s="12">
        <v>1.4</v>
      </c>
      <c r="AK3" s="12"/>
      <c r="AL3" s="11" t="s">
        <v>190</v>
      </c>
      <c r="AM3" s="11" t="s">
        <v>190</v>
      </c>
      <c r="AN3" s="11" t="s">
        <v>120</v>
      </c>
      <c r="AO3" s="8"/>
      <c r="AP3" s="8" t="s">
        <v>349</v>
      </c>
      <c r="AQ3" s="21" t="s">
        <v>350</v>
      </c>
    </row>
    <row r="4" spans="1:43" s="5" customFormat="1">
      <c r="A4" s="6">
        <v>44220</v>
      </c>
      <c r="B4" s="7" t="s">
        <v>156</v>
      </c>
      <c r="C4" s="8" t="s">
        <v>292</v>
      </c>
      <c r="D4" s="9">
        <v>0.11253472222222222</v>
      </c>
      <c r="E4" s="23" t="s">
        <v>343</v>
      </c>
      <c r="F4" s="10">
        <v>12.8</v>
      </c>
      <c r="G4" s="10">
        <v>11.8</v>
      </c>
      <c r="H4" s="10">
        <v>12.4</v>
      </c>
      <c r="I4" s="10">
        <v>12.4</v>
      </c>
      <c r="J4" s="10">
        <v>12.7</v>
      </c>
      <c r="K4" s="10">
        <v>12.9</v>
      </c>
      <c r="L4" s="10">
        <v>12.9</v>
      </c>
      <c r="M4" s="10">
        <v>12.1</v>
      </c>
      <c r="N4" s="10">
        <v>11.9</v>
      </c>
      <c r="O4" s="10">
        <v>12.1</v>
      </c>
      <c r="P4" s="10">
        <v>12.4</v>
      </c>
      <c r="Q4" s="10">
        <v>12.6</v>
      </c>
      <c r="R4" s="10">
        <v>13.3</v>
      </c>
      <c r="S4" s="17">
        <f>SUM(F4:H4)</f>
        <v>37</v>
      </c>
      <c r="T4" s="17">
        <f>SUM(I4:O4)</f>
        <v>87</v>
      </c>
      <c r="U4" s="17">
        <f>SUM(P4:R4)</f>
        <v>38.299999999999997</v>
      </c>
      <c r="V4" s="18">
        <f>SUM(F4:J4)</f>
        <v>62.099999999999994</v>
      </c>
      <c r="W4" s="11" t="s">
        <v>124</v>
      </c>
      <c r="X4" s="11" t="s">
        <v>146</v>
      </c>
      <c r="Y4" s="13" t="s">
        <v>205</v>
      </c>
      <c r="Z4" s="13" t="s">
        <v>209</v>
      </c>
      <c r="AA4" s="13" t="s">
        <v>344</v>
      </c>
      <c r="AB4" s="11" t="s">
        <v>119</v>
      </c>
      <c r="AC4" s="12">
        <v>11</v>
      </c>
      <c r="AD4" s="12">
        <v>11.7</v>
      </c>
      <c r="AE4" s="12">
        <v>7.8</v>
      </c>
      <c r="AF4" s="11" t="s">
        <v>388</v>
      </c>
      <c r="AG4" s="12">
        <v>3.2</v>
      </c>
      <c r="AH4" s="12" t="s">
        <v>263</v>
      </c>
      <c r="AI4" s="12">
        <v>0.6</v>
      </c>
      <c r="AJ4" s="12">
        <v>2.6</v>
      </c>
      <c r="AK4" s="12"/>
      <c r="AL4" s="11" t="s">
        <v>190</v>
      </c>
      <c r="AM4" s="11" t="s">
        <v>192</v>
      </c>
      <c r="AN4" s="11" t="s">
        <v>120</v>
      </c>
      <c r="AO4" s="8"/>
      <c r="AP4" s="8" t="s">
        <v>355</v>
      </c>
      <c r="AQ4" s="21" t="s">
        <v>356</v>
      </c>
    </row>
    <row r="5" spans="1:43" s="5" customFormat="1">
      <c r="A5" s="6">
        <v>44227</v>
      </c>
      <c r="B5" s="7" t="s">
        <v>150</v>
      </c>
      <c r="C5" s="8" t="s">
        <v>144</v>
      </c>
      <c r="D5" s="9">
        <v>0.11115740740740741</v>
      </c>
      <c r="E5" s="23" t="s">
        <v>445</v>
      </c>
      <c r="F5" s="10">
        <v>12.6</v>
      </c>
      <c r="G5" s="10">
        <v>11.6</v>
      </c>
      <c r="H5" s="10">
        <v>12</v>
      </c>
      <c r="I5" s="10">
        <v>12.1</v>
      </c>
      <c r="J5" s="10">
        <v>12.6</v>
      </c>
      <c r="K5" s="10">
        <v>12.7</v>
      </c>
      <c r="L5" s="10">
        <v>13</v>
      </c>
      <c r="M5" s="10">
        <v>12.7</v>
      </c>
      <c r="N5" s="10">
        <v>12.2</v>
      </c>
      <c r="O5" s="10">
        <v>12.1</v>
      </c>
      <c r="P5" s="10">
        <v>12.1</v>
      </c>
      <c r="Q5" s="10">
        <v>12.1</v>
      </c>
      <c r="R5" s="10">
        <v>12.6</v>
      </c>
      <c r="S5" s="17">
        <f>SUM(F5:H5)</f>
        <v>36.200000000000003</v>
      </c>
      <c r="T5" s="17">
        <f>SUM(I5:O5)</f>
        <v>87.399999999999991</v>
      </c>
      <c r="U5" s="17">
        <f>SUM(P5:R5)</f>
        <v>36.799999999999997</v>
      </c>
      <c r="V5" s="18">
        <f>SUM(F5:J5)</f>
        <v>60.900000000000006</v>
      </c>
      <c r="W5" s="11" t="s">
        <v>124</v>
      </c>
      <c r="X5" s="11" t="s">
        <v>198</v>
      </c>
      <c r="Y5" s="13" t="s">
        <v>223</v>
      </c>
      <c r="Z5" s="13" t="s">
        <v>206</v>
      </c>
      <c r="AA5" s="13" t="s">
        <v>223</v>
      </c>
      <c r="AB5" s="11" t="s">
        <v>119</v>
      </c>
      <c r="AC5" s="12">
        <v>7.7</v>
      </c>
      <c r="AD5" s="12">
        <v>8.1</v>
      </c>
      <c r="AE5" s="12">
        <v>9.8000000000000007</v>
      </c>
      <c r="AF5" s="11" t="s">
        <v>120</v>
      </c>
      <c r="AG5" s="12">
        <v>0.6</v>
      </c>
      <c r="AH5" s="12" t="s">
        <v>263</v>
      </c>
      <c r="AI5" s="12">
        <v>0.1</v>
      </c>
      <c r="AJ5" s="12">
        <v>0.5</v>
      </c>
      <c r="AK5" s="12"/>
      <c r="AL5" s="11" t="s">
        <v>192</v>
      </c>
      <c r="AM5" s="11" t="s">
        <v>192</v>
      </c>
      <c r="AN5" s="11" t="s">
        <v>120</v>
      </c>
      <c r="AO5" s="8"/>
      <c r="AP5" s="8" t="s">
        <v>444</v>
      </c>
      <c r="AQ5" s="21" t="s">
        <v>446</v>
      </c>
    </row>
    <row r="6" spans="1:43" s="5" customFormat="1">
      <c r="A6" s="6">
        <v>44233</v>
      </c>
      <c r="B6" s="7" t="s">
        <v>150</v>
      </c>
      <c r="C6" s="8" t="s">
        <v>144</v>
      </c>
      <c r="D6" s="9">
        <v>0.11251157407407408</v>
      </c>
      <c r="E6" s="23" t="s">
        <v>484</v>
      </c>
      <c r="F6" s="10">
        <v>13</v>
      </c>
      <c r="G6" s="10">
        <v>12.2</v>
      </c>
      <c r="H6" s="10">
        <v>12.8</v>
      </c>
      <c r="I6" s="10">
        <v>12.8</v>
      </c>
      <c r="J6" s="10">
        <v>13.1</v>
      </c>
      <c r="K6" s="10">
        <v>12.7</v>
      </c>
      <c r="L6" s="10">
        <v>12.9</v>
      </c>
      <c r="M6" s="10">
        <v>12.4</v>
      </c>
      <c r="N6" s="10">
        <v>12.2</v>
      </c>
      <c r="O6" s="10">
        <v>11.8</v>
      </c>
      <c r="P6" s="10">
        <v>11.7</v>
      </c>
      <c r="Q6" s="10">
        <v>11.7</v>
      </c>
      <c r="R6" s="10">
        <v>12.8</v>
      </c>
      <c r="S6" s="17">
        <f>SUM(F6:H6)</f>
        <v>38</v>
      </c>
      <c r="T6" s="17">
        <f>SUM(I6:O6)</f>
        <v>87.899999999999991</v>
      </c>
      <c r="U6" s="17">
        <f>SUM(P6:R6)</f>
        <v>36.200000000000003</v>
      </c>
      <c r="V6" s="18">
        <f>SUM(F6:J6)</f>
        <v>63.9</v>
      </c>
      <c r="W6" s="11" t="s">
        <v>132</v>
      </c>
      <c r="X6" s="11" t="s">
        <v>148</v>
      </c>
      <c r="Y6" s="13" t="s">
        <v>344</v>
      </c>
      <c r="Z6" s="13" t="s">
        <v>221</v>
      </c>
      <c r="AA6" s="13" t="s">
        <v>204</v>
      </c>
      <c r="AB6" s="11" t="s">
        <v>119</v>
      </c>
      <c r="AC6" s="12">
        <v>8.1</v>
      </c>
      <c r="AD6" s="12">
        <v>8.5</v>
      </c>
      <c r="AE6" s="12">
        <v>9.5</v>
      </c>
      <c r="AF6" s="11" t="s">
        <v>121</v>
      </c>
      <c r="AG6" s="12">
        <v>2.2999999999999998</v>
      </c>
      <c r="AH6" s="12">
        <v>-0.6</v>
      </c>
      <c r="AI6" s="12">
        <v>0.9</v>
      </c>
      <c r="AJ6" s="12">
        <v>0.8</v>
      </c>
      <c r="AK6" s="12"/>
      <c r="AL6" s="11" t="s">
        <v>190</v>
      </c>
      <c r="AM6" s="11" t="s">
        <v>190</v>
      </c>
      <c r="AN6" s="11" t="s">
        <v>121</v>
      </c>
      <c r="AO6" s="8"/>
      <c r="AP6" s="8" t="s">
        <v>486</v>
      </c>
      <c r="AQ6" s="21" t="s">
        <v>485</v>
      </c>
    </row>
  </sheetData>
  <autoFilter ref="A1:AP2" xr:uid="{00000000-0009-0000-0000-000005000000}"/>
  <phoneticPr fontId="10"/>
  <conditionalFormatting sqref="AL2:AM2">
    <cfRule type="containsText" dxfId="248" priority="295" operator="containsText" text="E">
      <formula>NOT(ISERROR(SEARCH("E",AL2)))</formula>
    </cfRule>
    <cfRule type="containsText" dxfId="247" priority="296" operator="containsText" text="B">
      <formula>NOT(ISERROR(SEARCH("B",AL2)))</formula>
    </cfRule>
    <cfRule type="containsText" dxfId="246" priority="297" operator="containsText" text="A">
      <formula>NOT(ISERROR(SEARCH("A",AL2)))</formula>
    </cfRule>
  </conditionalFormatting>
  <conditionalFormatting sqref="AN2">
    <cfRule type="containsText" dxfId="245" priority="292" operator="containsText" text="E">
      <formula>NOT(ISERROR(SEARCH("E",AN2)))</formula>
    </cfRule>
    <cfRule type="containsText" dxfId="244" priority="293" operator="containsText" text="B">
      <formula>NOT(ISERROR(SEARCH("B",AN2)))</formula>
    </cfRule>
    <cfRule type="containsText" dxfId="243" priority="294" operator="containsText" text="A">
      <formula>NOT(ISERROR(SEARCH("A",AN2)))</formula>
    </cfRule>
  </conditionalFormatting>
  <conditionalFormatting sqref="F2:R2">
    <cfRule type="colorScale" priority="682">
      <colorScale>
        <cfvo type="min"/>
        <cfvo type="percentile" val="50"/>
        <cfvo type="max"/>
        <color rgb="FFF8696B"/>
        <color rgb="FFFFEB84"/>
        <color rgb="FF63BE7B"/>
      </colorScale>
    </cfRule>
  </conditionalFormatting>
  <conditionalFormatting sqref="AF2">
    <cfRule type="containsText" dxfId="242" priority="67" operator="containsText" text="D">
      <formula>NOT(ISERROR(SEARCH("D",AF2)))</formula>
    </cfRule>
    <cfRule type="containsText" dxfId="241" priority="68" operator="containsText" text="S">
      <formula>NOT(ISERROR(SEARCH("S",AF2)))</formula>
    </cfRule>
    <cfRule type="containsText" dxfId="240" priority="69" operator="containsText" text="F">
      <formula>NOT(ISERROR(SEARCH("F",AF2)))</formula>
    </cfRule>
    <cfRule type="containsText" dxfId="239" priority="70" operator="containsText" text="E">
      <formula>NOT(ISERROR(SEARCH("E",AF2)))</formula>
    </cfRule>
    <cfRule type="containsText" dxfId="238" priority="71" operator="containsText" text="B">
      <formula>NOT(ISERROR(SEARCH("B",AF2)))</formula>
    </cfRule>
    <cfRule type="containsText" dxfId="237" priority="72" operator="containsText" text="A">
      <formula>NOT(ISERROR(SEARCH("A",AF2)))</formula>
    </cfRule>
  </conditionalFormatting>
  <conditionalFormatting sqref="AL3:AM4">
    <cfRule type="containsText" dxfId="236" priority="60" operator="containsText" text="E">
      <formula>NOT(ISERROR(SEARCH("E",AL3)))</formula>
    </cfRule>
    <cfRule type="containsText" dxfId="235" priority="61" operator="containsText" text="B">
      <formula>NOT(ISERROR(SEARCH("B",AL3)))</formula>
    </cfRule>
    <cfRule type="containsText" dxfId="234" priority="62" operator="containsText" text="A">
      <formula>NOT(ISERROR(SEARCH("A",AL3)))</formula>
    </cfRule>
  </conditionalFormatting>
  <conditionalFormatting sqref="AN3:AN4">
    <cfRule type="containsText" dxfId="233" priority="57" operator="containsText" text="E">
      <formula>NOT(ISERROR(SEARCH("E",AN3)))</formula>
    </cfRule>
    <cfRule type="containsText" dxfId="232" priority="58" operator="containsText" text="B">
      <formula>NOT(ISERROR(SEARCH("B",AN3)))</formula>
    </cfRule>
    <cfRule type="containsText" dxfId="231" priority="59" operator="containsText" text="A">
      <formula>NOT(ISERROR(SEARCH("A",AN3)))</formula>
    </cfRule>
  </conditionalFormatting>
  <conditionalFormatting sqref="F3:R4">
    <cfRule type="colorScale" priority="63">
      <colorScale>
        <cfvo type="min"/>
        <cfvo type="percentile" val="50"/>
        <cfvo type="max"/>
        <color rgb="FFF8696B"/>
        <color rgb="FFFFEB84"/>
        <color rgb="FF63BE7B"/>
      </colorScale>
    </cfRule>
  </conditionalFormatting>
  <conditionalFormatting sqref="AF3:AF4">
    <cfRule type="containsText" dxfId="230" priority="51" operator="containsText" text="D">
      <formula>NOT(ISERROR(SEARCH("D",AF3)))</formula>
    </cfRule>
    <cfRule type="containsText" dxfId="229" priority="52" operator="containsText" text="S">
      <formula>NOT(ISERROR(SEARCH("S",AF3)))</formula>
    </cfRule>
    <cfRule type="containsText" dxfId="228" priority="53" operator="containsText" text="F">
      <formula>NOT(ISERROR(SEARCH("F",AF3)))</formula>
    </cfRule>
    <cfRule type="containsText" dxfId="227" priority="54" operator="containsText" text="E">
      <formula>NOT(ISERROR(SEARCH("E",AF3)))</formula>
    </cfRule>
    <cfRule type="containsText" dxfId="226" priority="55" operator="containsText" text="B">
      <formula>NOT(ISERROR(SEARCH("B",AF3)))</formula>
    </cfRule>
    <cfRule type="containsText" dxfId="225" priority="56" operator="containsText" text="A">
      <formula>NOT(ISERROR(SEARCH("A",AF3)))</formula>
    </cfRule>
  </conditionalFormatting>
  <conditionalFormatting sqref="AL5:AM5">
    <cfRule type="containsText" dxfId="224" priority="44" operator="containsText" text="E">
      <formula>NOT(ISERROR(SEARCH("E",AL5)))</formula>
    </cfRule>
    <cfRule type="containsText" dxfId="223" priority="45" operator="containsText" text="B">
      <formula>NOT(ISERROR(SEARCH("B",AL5)))</formula>
    </cfRule>
    <cfRule type="containsText" dxfId="222" priority="46" operator="containsText" text="A">
      <formula>NOT(ISERROR(SEARCH("A",AL5)))</formula>
    </cfRule>
  </conditionalFormatting>
  <conditionalFormatting sqref="AN5">
    <cfRule type="containsText" dxfId="221" priority="41" operator="containsText" text="E">
      <formula>NOT(ISERROR(SEARCH("E",AN5)))</formula>
    </cfRule>
    <cfRule type="containsText" dxfId="220" priority="42" operator="containsText" text="B">
      <formula>NOT(ISERROR(SEARCH("B",AN5)))</formula>
    </cfRule>
    <cfRule type="containsText" dxfId="219" priority="43" operator="containsText" text="A">
      <formula>NOT(ISERROR(SEARCH("A",AN5)))</formula>
    </cfRule>
  </conditionalFormatting>
  <conditionalFormatting sqref="F5:R5">
    <cfRule type="colorScale" priority="47">
      <colorScale>
        <cfvo type="min"/>
        <cfvo type="percentile" val="50"/>
        <cfvo type="max"/>
        <color rgb="FFF8696B"/>
        <color rgb="FFFFEB84"/>
        <color rgb="FF63BE7B"/>
      </colorScale>
    </cfRule>
  </conditionalFormatting>
  <conditionalFormatting sqref="AF5">
    <cfRule type="containsText" dxfId="218" priority="35" operator="containsText" text="D">
      <formula>NOT(ISERROR(SEARCH("D",AF5)))</formula>
    </cfRule>
    <cfRule type="containsText" dxfId="217" priority="36" operator="containsText" text="S">
      <formula>NOT(ISERROR(SEARCH("S",AF5)))</formula>
    </cfRule>
    <cfRule type="containsText" dxfId="216" priority="37" operator="containsText" text="F">
      <formula>NOT(ISERROR(SEARCH("F",AF5)))</formula>
    </cfRule>
    <cfRule type="containsText" dxfId="215" priority="38" operator="containsText" text="E">
      <formula>NOT(ISERROR(SEARCH("E",AF5)))</formula>
    </cfRule>
    <cfRule type="containsText" dxfId="214" priority="39" operator="containsText" text="B">
      <formula>NOT(ISERROR(SEARCH("B",AF5)))</formula>
    </cfRule>
    <cfRule type="containsText" dxfId="213" priority="40" operator="containsText" text="A">
      <formula>NOT(ISERROR(SEARCH("A",AF5)))</formula>
    </cfRule>
  </conditionalFormatting>
  <conditionalFormatting sqref="AO2:AO5">
    <cfRule type="containsText" dxfId="212" priority="29" operator="containsText" text="E">
      <formula>NOT(ISERROR(SEARCH("E",AO2)))</formula>
    </cfRule>
    <cfRule type="containsText" dxfId="211" priority="30" operator="containsText" text="B">
      <formula>NOT(ISERROR(SEARCH("B",AO2)))</formula>
    </cfRule>
    <cfRule type="containsText" dxfId="210" priority="31" operator="containsText" text="A">
      <formula>NOT(ISERROR(SEARCH("A",AO2)))</formula>
    </cfRule>
  </conditionalFormatting>
  <conditionalFormatting sqref="AO2:AO5">
    <cfRule type="containsText" dxfId="209" priority="26" operator="containsText" text="E">
      <formula>NOT(ISERROR(SEARCH("E",AO2)))</formula>
    </cfRule>
    <cfRule type="containsText" dxfId="208" priority="27" operator="containsText" text="B">
      <formula>NOT(ISERROR(SEARCH("B",AO2)))</formula>
    </cfRule>
    <cfRule type="containsText" dxfId="207" priority="28" operator="containsText" text="A">
      <formula>NOT(ISERROR(SEARCH("A",AO2)))</formula>
    </cfRule>
  </conditionalFormatting>
  <conditionalFormatting sqref="AL6:AM6">
    <cfRule type="containsText" dxfId="206" priority="22" operator="containsText" text="E">
      <formula>NOT(ISERROR(SEARCH("E",AL6)))</formula>
    </cfRule>
    <cfRule type="containsText" dxfId="205" priority="23" operator="containsText" text="B">
      <formula>NOT(ISERROR(SEARCH("B",AL6)))</formula>
    </cfRule>
    <cfRule type="containsText" dxfId="204" priority="24" operator="containsText" text="A">
      <formula>NOT(ISERROR(SEARCH("A",AL6)))</formula>
    </cfRule>
  </conditionalFormatting>
  <conditionalFormatting sqref="AN6">
    <cfRule type="containsText" dxfId="203" priority="19" operator="containsText" text="E">
      <formula>NOT(ISERROR(SEARCH("E",AN6)))</formula>
    </cfRule>
    <cfRule type="containsText" dxfId="202" priority="20" operator="containsText" text="B">
      <formula>NOT(ISERROR(SEARCH("B",AN6)))</formula>
    </cfRule>
    <cfRule type="containsText" dxfId="201" priority="21" operator="containsText" text="A">
      <formula>NOT(ISERROR(SEARCH("A",AN6)))</formula>
    </cfRule>
  </conditionalFormatting>
  <conditionalFormatting sqref="F6:R6">
    <cfRule type="colorScale" priority="25">
      <colorScale>
        <cfvo type="min"/>
        <cfvo type="percentile" val="50"/>
        <cfvo type="max"/>
        <color rgb="FFF8696B"/>
        <color rgb="FFFFEB84"/>
        <color rgb="FF63BE7B"/>
      </colorScale>
    </cfRule>
  </conditionalFormatting>
  <conditionalFormatting sqref="AO6">
    <cfRule type="containsText" dxfId="200" priority="10" operator="containsText" text="E">
      <formula>NOT(ISERROR(SEARCH("E",AO6)))</formula>
    </cfRule>
    <cfRule type="containsText" dxfId="199" priority="11" operator="containsText" text="B">
      <formula>NOT(ISERROR(SEARCH("B",AO6)))</formula>
    </cfRule>
    <cfRule type="containsText" dxfId="198" priority="12" operator="containsText" text="A">
      <formula>NOT(ISERROR(SEARCH("A",AO6)))</formula>
    </cfRule>
  </conditionalFormatting>
  <conditionalFormatting sqref="AO6">
    <cfRule type="containsText" dxfId="197" priority="7" operator="containsText" text="E">
      <formula>NOT(ISERROR(SEARCH("E",AO6)))</formula>
    </cfRule>
    <cfRule type="containsText" dxfId="196" priority="8" operator="containsText" text="B">
      <formula>NOT(ISERROR(SEARCH("B",AO6)))</formula>
    </cfRule>
    <cfRule type="containsText" dxfId="195" priority="9" operator="containsText" text="A">
      <formula>NOT(ISERROR(SEARCH("A",AO6)))</formula>
    </cfRule>
  </conditionalFormatting>
  <conditionalFormatting sqref="AF6">
    <cfRule type="containsText" dxfId="194" priority="1" operator="containsText" text="D">
      <formula>NOT(ISERROR(SEARCH("D",AF6)))</formula>
    </cfRule>
    <cfRule type="containsText" dxfId="193" priority="2" operator="containsText" text="S">
      <formula>NOT(ISERROR(SEARCH("S",AF6)))</formula>
    </cfRule>
    <cfRule type="containsText" dxfId="192" priority="3" operator="containsText" text="F">
      <formula>NOT(ISERROR(SEARCH("F",AF6)))</formula>
    </cfRule>
    <cfRule type="containsText" dxfId="191" priority="4" operator="containsText" text="E">
      <formula>NOT(ISERROR(SEARCH("E",AF6)))</formula>
    </cfRule>
    <cfRule type="containsText" dxfId="190" priority="5" operator="containsText" text="B">
      <formula>NOT(ISERROR(SEARCH("B",AF6)))</formula>
    </cfRule>
    <cfRule type="containsText" dxfId="189" priority="6" operator="containsText" text="A">
      <formula>NOT(ISERROR(SEARCH("A",AF6)))</formula>
    </cfRule>
  </conditionalFormatting>
  <dataValidations count="1">
    <dataValidation type="list" allowBlank="1" showInputMessage="1" showErrorMessage="1" sqref="AO2:AO6" xr:uid="{2B3FEF78-3E02-E944-A742-7F798D6CB478}">
      <formula1>"強風,外伸び,イン先行,タフ"</formula1>
    </dataValidation>
  </dataValidations>
  <pageMargins left="0.7" right="0.7" top="0.75" bottom="0.75" header="0.3" footer="0.3"/>
  <pageSetup paperSize="9" orientation="portrait" horizontalDpi="4294967292" verticalDpi="4294967292"/>
  <ignoredErrors>
    <ignoredError sqref="S2 V2 T2:U2 S3:V4 S5:V5 S6:V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E12"/>
  <sheetViews>
    <sheetView workbookViewId="0">
      <pane xSplit="5" ySplit="1" topLeftCell="P2" activePane="bottomRight" state="frozen"/>
      <selection activeCell="E24" sqref="E24"/>
      <selection pane="topRight" activeCell="E24" sqref="E24"/>
      <selection pane="bottomLeft" activeCell="E24" sqref="E24"/>
      <selection pane="bottomRight" activeCell="U12" sqref="U12:AA12"/>
    </sheetView>
  </sheetViews>
  <sheetFormatPr baseColWidth="10" defaultColWidth="8.83203125" defaultRowHeight="15"/>
  <cols>
    <col min="1" max="1" width="9.5" bestFit="1" customWidth="1"/>
    <col min="2" max="2" width="8.1640625" customWidth="1"/>
    <col min="4" max="4" width="9" bestFit="1" customWidth="1"/>
    <col min="5" max="5" width="18.33203125" customWidth="1"/>
    <col min="15" max="17" width="16.6640625" customWidth="1"/>
    <col min="22" max="22" width="5.33203125" customWidth="1"/>
    <col min="25" max="25" width="8.83203125" hidden="1" customWidth="1"/>
    <col min="30" max="31" width="150.83203125" customWidth="1"/>
  </cols>
  <sheetData>
    <row r="1" spans="1:31" s="5" customFormat="1">
      <c r="A1" s="1" t="s">
        <v>34</v>
      </c>
      <c r="B1" s="1" t="s">
        <v>52</v>
      </c>
      <c r="C1" s="1" t="s">
        <v>35</v>
      </c>
      <c r="D1" s="1" t="s">
        <v>53</v>
      </c>
      <c r="E1" s="1" t="s">
        <v>36</v>
      </c>
      <c r="F1" s="1" t="s">
        <v>54</v>
      </c>
      <c r="G1" s="1" t="s">
        <v>55</v>
      </c>
      <c r="H1" s="1" t="s">
        <v>56</v>
      </c>
      <c r="I1" s="1" t="s">
        <v>57</v>
      </c>
      <c r="J1" s="1" t="s">
        <v>58</v>
      </c>
      <c r="K1" s="1" t="s">
        <v>37</v>
      </c>
      <c r="L1" s="1" t="s">
        <v>93</v>
      </c>
      <c r="M1" s="1" t="s">
        <v>60</v>
      </c>
      <c r="N1" s="1" t="s">
        <v>40</v>
      </c>
      <c r="O1" s="4" t="s">
        <v>41</v>
      </c>
      <c r="P1" s="4" t="s">
        <v>42</v>
      </c>
      <c r="Q1" s="4" t="s">
        <v>43</v>
      </c>
      <c r="R1" s="4" t="s">
        <v>112</v>
      </c>
      <c r="S1" s="4" t="s">
        <v>113</v>
      </c>
      <c r="T1" s="4" t="s">
        <v>166</v>
      </c>
      <c r="U1" s="4" t="s">
        <v>8</v>
      </c>
      <c r="V1" s="4" t="s">
        <v>62</v>
      </c>
      <c r="W1" s="4" t="s">
        <v>9</v>
      </c>
      <c r="X1" s="4" t="s">
        <v>10</v>
      </c>
      <c r="Y1" s="4"/>
      <c r="Z1" s="4" t="s">
        <v>11</v>
      </c>
      <c r="AA1" s="4" t="s">
        <v>12</v>
      </c>
      <c r="AB1" s="4" t="s">
        <v>44</v>
      </c>
      <c r="AC1" s="4" t="s">
        <v>63</v>
      </c>
      <c r="AD1" s="14" t="s">
        <v>64</v>
      </c>
      <c r="AE1" s="14" t="s">
        <v>118</v>
      </c>
    </row>
    <row r="2" spans="1:31" s="5" customFormat="1">
      <c r="A2" s="6">
        <v>44212</v>
      </c>
      <c r="B2" s="16" t="s">
        <v>157</v>
      </c>
      <c r="C2" s="8" t="s">
        <v>196</v>
      </c>
      <c r="D2" s="9">
        <v>4.1018518518518517E-2</v>
      </c>
      <c r="E2" s="8" t="s">
        <v>181</v>
      </c>
      <c r="F2" s="10">
        <v>12.5</v>
      </c>
      <c r="G2" s="10">
        <v>10.9</v>
      </c>
      <c r="H2" s="10">
        <v>11.8</v>
      </c>
      <c r="I2" s="10">
        <v>12</v>
      </c>
      <c r="J2" s="10">
        <v>12.2</v>
      </c>
      <c r="K2" s="17">
        <f t="shared" ref="K2:K10" si="0">SUM(F2:H2)</f>
        <v>35.200000000000003</v>
      </c>
      <c r="L2" s="17">
        <f t="shared" ref="L2:L10" si="1">SUM(I2:J2)</f>
        <v>24.2</v>
      </c>
      <c r="M2" s="11" t="s">
        <v>132</v>
      </c>
      <c r="N2" s="11" t="s">
        <v>148</v>
      </c>
      <c r="O2" s="13" t="s">
        <v>125</v>
      </c>
      <c r="P2" s="13" t="s">
        <v>164</v>
      </c>
      <c r="Q2" s="13" t="s">
        <v>129</v>
      </c>
      <c r="R2" s="12">
        <v>9.1</v>
      </c>
      <c r="S2" s="12">
        <v>9.6</v>
      </c>
      <c r="T2" s="11" t="s">
        <v>120</v>
      </c>
      <c r="U2" s="12">
        <v>0.2</v>
      </c>
      <c r="V2" s="12" t="s">
        <v>263</v>
      </c>
      <c r="W2" s="12" t="s">
        <v>264</v>
      </c>
      <c r="X2" s="8">
        <v>0.2</v>
      </c>
      <c r="Y2" s="8"/>
      <c r="Z2" s="11" t="s">
        <v>192</v>
      </c>
      <c r="AA2" s="11" t="s">
        <v>190</v>
      </c>
      <c r="AB2" s="11" t="s">
        <v>121</v>
      </c>
      <c r="AC2" s="8"/>
      <c r="AD2" s="8" t="s">
        <v>269</v>
      </c>
      <c r="AE2" s="21" t="s">
        <v>270</v>
      </c>
    </row>
    <row r="3" spans="1:31" s="5" customFormat="1">
      <c r="A3" s="6">
        <v>44213</v>
      </c>
      <c r="B3" s="16" t="s">
        <v>150</v>
      </c>
      <c r="C3" s="8" t="s">
        <v>196</v>
      </c>
      <c r="D3" s="9">
        <v>4.0983796296296296E-2</v>
      </c>
      <c r="E3" s="8" t="s">
        <v>199</v>
      </c>
      <c r="F3" s="10">
        <v>12.1</v>
      </c>
      <c r="G3" s="10">
        <v>10.6</v>
      </c>
      <c r="H3" s="10">
        <v>11.6</v>
      </c>
      <c r="I3" s="10">
        <v>12.2</v>
      </c>
      <c r="J3" s="10">
        <v>12.6</v>
      </c>
      <c r="K3" s="17">
        <f t="shared" si="0"/>
        <v>34.299999999999997</v>
      </c>
      <c r="L3" s="17">
        <f t="shared" si="1"/>
        <v>24.799999999999997</v>
      </c>
      <c r="M3" s="11" t="s">
        <v>124</v>
      </c>
      <c r="N3" s="11" t="s">
        <v>198</v>
      </c>
      <c r="O3" s="13" t="s">
        <v>205</v>
      </c>
      <c r="P3" s="13" t="s">
        <v>193</v>
      </c>
      <c r="Q3" s="13" t="s">
        <v>206</v>
      </c>
      <c r="R3" s="12">
        <v>8.3000000000000007</v>
      </c>
      <c r="S3" s="12">
        <v>9.1999999999999993</v>
      </c>
      <c r="T3" s="11" t="s">
        <v>120</v>
      </c>
      <c r="U3" s="12">
        <v>0.7</v>
      </c>
      <c r="V3" s="12" t="s">
        <v>263</v>
      </c>
      <c r="W3" s="12">
        <v>0.5</v>
      </c>
      <c r="X3" s="8">
        <v>0.2</v>
      </c>
      <c r="Y3" s="8"/>
      <c r="Z3" s="11" t="s">
        <v>190</v>
      </c>
      <c r="AA3" s="11" t="s">
        <v>192</v>
      </c>
      <c r="AB3" s="11" t="s">
        <v>121</v>
      </c>
      <c r="AC3" s="8"/>
      <c r="AD3" s="8" t="s">
        <v>261</v>
      </c>
      <c r="AE3" s="21" t="s">
        <v>262</v>
      </c>
    </row>
    <row r="4" spans="1:31" s="5" customFormat="1">
      <c r="A4" s="6">
        <v>44219</v>
      </c>
      <c r="B4" s="16" t="s">
        <v>151</v>
      </c>
      <c r="C4" s="8" t="s">
        <v>292</v>
      </c>
      <c r="D4" s="9">
        <v>4.0347222222222222E-2</v>
      </c>
      <c r="E4" s="23" t="s">
        <v>291</v>
      </c>
      <c r="F4" s="10">
        <v>12.2</v>
      </c>
      <c r="G4" s="10">
        <v>10.4</v>
      </c>
      <c r="H4" s="10">
        <v>11.3</v>
      </c>
      <c r="I4" s="10">
        <v>12.1</v>
      </c>
      <c r="J4" s="10">
        <v>12.6</v>
      </c>
      <c r="K4" s="17">
        <f t="shared" si="0"/>
        <v>33.900000000000006</v>
      </c>
      <c r="L4" s="17">
        <f t="shared" si="1"/>
        <v>24.7</v>
      </c>
      <c r="M4" s="11" t="s">
        <v>128</v>
      </c>
      <c r="N4" s="11" t="s">
        <v>148</v>
      </c>
      <c r="O4" s="13" t="s">
        <v>293</v>
      </c>
      <c r="P4" s="13" t="s">
        <v>294</v>
      </c>
      <c r="Q4" s="13" t="s">
        <v>295</v>
      </c>
      <c r="R4" s="12">
        <v>10.6</v>
      </c>
      <c r="S4" s="12">
        <v>9</v>
      </c>
      <c r="T4" s="11" t="s">
        <v>279</v>
      </c>
      <c r="U4" s="12">
        <v>-0.6</v>
      </c>
      <c r="V4" s="12" t="s">
        <v>263</v>
      </c>
      <c r="W4" s="12">
        <v>0.3</v>
      </c>
      <c r="X4" s="8">
        <v>-0.9</v>
      </c>
      <c r="Y4" s="8"/>
      <c r="Z4" s="11" t="s">
        <v>190</v>
      </c>
      <c r="AA4" s="11" t="s">
        <v>190</v>
      </c>
      <c r="AB4" s="11" t="s">
        <v>121</v>
      </c>
      <c r="AC4" s="8"/>
      <c r="AD4" s="8" t="s">
        <v>307</v>
      </c>
      <c r="AE4" s="21" t="s">
        <v>308</v>
      </c>
    </row>
    <row r="5" spans="1:31" s="5" customFormat="1">
      <c r="A5" s="6">
        <v>44220</v>
      </c>
      <c r="B5" s="16" t="s">
        <v>150</v>
      </c>
      <c r="C5" s="8" t="s">
        <v>328</v>
      </c>
      <c r="D5" s="9">
        <v>4.027777777777778E-2</v>
      </c>
      <c r="E5" s="8" t="s">
        <v>327</v>
      </c>
      <c r="F5" s="10">
        <v>12</v>
      </c>
      <c r="G5" s="10">
        <v>10.4</v>
      </c>
      <c r="H5" s="10">
        <v>11.3</v>
      </c>
      <c r="I5" s="10">
        <v>11.8</v>
      </c>
      <c r="J5" s="10">
        <v>12.5</v>
      </c>
      <c r="K5" s="17">
        <f t="shared" si="0"/>
        <v>33.700000000000003</v>
      </c>
      <c r="L5" s="17">
        <f t="shared" si="1"/>
        <v>24.3</v>
      </c>
      <c r="M5" s="11" t="s">
        <v>128</v>
      </c>
      <c r="N5" s="11" t="s">
        <v>148</v>
      </c>
      <c r="O5" s="13" t="s">
        <v>206</v>
      </c>
      <c r="P5" s="13" t="s">
        <v>329</v>
      </c>
      <c r="Q5" s="13" t="s">
        <v>330</v>
      </c>
      <c r="R5" s="12">
        <v>16.600000000000001</v>
      </c>
      <c r="S5" s="12">
        <v>17.2</v>
      </c>
      <c r="T5" s="11" t="s">
        <v>132</v>
      </c>
      <c r="U5" s="12">
        <v>-0.4</v>
      </c>
      <c r="V5" s="12" t="s">
        <v>263</v>
      </c>
      <c r="W5" s="12">
        <v>0.9</v>
      </c>
      <c r="X5" s="8">
        <v>-1.3</v>
      </c>
      <c r="Y5" s="8"/>
      <c r="Z5" s="11" t="s">
        <v>265</v>
      </c>
      <c r="AA5" s="11" t="s">
        <v>190</v>
      </c>
      <c r="AB5" s="11" t="s">
        <v>120</v>
      </c>
      <c r="AC5" s="8"/>
      <c r="AD5" s="8" t="s">
        <v>369</v>
      </c>
      <c r="AE5" s="21" t="s">
        <v>370</v>
      </c>
    </row>
    <row r="6" spans="1:31" s="5" customFormat="1">
      <c r="A6" s="6">
        <v>44226</v>
      </c>
      <c r="B6" s="16" t="s">
        <v>150</v>
      </c>
      <c r="C6" s="8" t="s">
        <v>312</v>
      </c>
      <c r="D6" s="9">
        <v>4.0312499999999994E-2</v>
      </c>
      <c r="E6" s="8" t="s">
        <v>396</v>
      </c>
      <c r="F6" s="10">
        <v>12.2</v>
      </c>
      <c r="G6" s="10">
        <v>10.8</v>
      </c>
      <c r="H6" s="10">
        <v>11.3</v>
      </c>
      <c r="I6" s="10">
        <v>11.7</v>
      </c>
      <c r="J6" s="10">
        <v>12.3</v>
      </c>
      <c r="K6" s="17">
        <f t="shared" si="0"/>
        <v>34.299999999999997</v>
      </c>
      <c r="L6" s="17">
        <f t="shared" si="1"/>
        <v>24</v>
      </c>
      <c r="M6" s="11" t="s">
        <v>124</v>
      </c>
      <c r="N6" s="11" t="s">
        <v>198</v>
      </c>
      <c r="O6" s="13" t="s">
        <v>139</v>
      </c>
      <c r="P6" s="13" t="s">
        <v>330</v>
      </c>
      <c r="Q6" s="13" t="s">
        <v>297</v>
      </c>
      <c r="R6" s="12">
        <v>10.199999999999999</v>
      </c>
      <c r="S6" s="12">
        <v>11.2</v>
      </c>
      <c r="T6" s="11" t="s">
        <v>279</v>
      </c>
      <c r="U6" s="12">
        <v>-0.1</v>
      </c>
      <c r="V6" s="12" t="s">
        <v>263</v>
      </c>
      <c r="W6" s="12">
        <v>0.7</v>
      </c>
      <c r="X6" s="8">
        <v>-0.8</v>
      </c>
      <c r="Y6" s="8"/>
      <c r="Z6" s="11" t="s">
        <v>190</v>
      </c>
      <c r="AA6" s="11" t="s">
        <v>190</v>
      </c>
      <c r="AB6" s="11" t="s">
        <v>121</v>
      </c>
      <c r="AC6" s="8" t="s">
        <v>389</v>
      </c>
      <c r="AD6" s="8" t="s">
        <v>462</v>
      </c>
      <c r="AE6" s="21" t="s">
        <v>463</v>
      </c>
    </row>
    <row r="7" spans="1:31" s="5" customFormat="1">
      <c r="A7" s="6">
        <v>44226</v>
      </c>
      <c r="B7" s="16" t="s">
        <v>156</v>
      </c>
      <c r="C7" s="8" t="s">
        <v>288</v>
      </c>
      <c r="D7" s="9">
        <v>3.9675925925925927E-2</v>
      </c>
      <c r="E7" s="8" t="s">
        <v>412</v>
      </c>
      <c r="F7" s="10">
        <v>12</v>
      </c>
      <c r="G7" s="10">
        <v>10.6</v>
      </c>
      <c r="H7" s="10">
        <v>11.2</v>
      </c>
      <c r="I7" s="10">
        <v>11.7</v>
      </c>
      <c r="J7" s="10">
        <v>12.3</v>
      </c>
      <c r="K7" s="17">
        <f t="shared" si="0"/>
        <v>33.799999999999997</v>
      </c>
      <c r="L7" s="17">
        <f t="shared" si="1"/>
        <v>24</v>
      </c>
      <c r="M7" s="11" t="s">
        <v>128</v>
      </c>
      <c r="N7" s="11" t="s">
        <v>148</v>
      </c>
      <c r="O7" s="13" t="s">
        <v>413</v>
      </c>
      <c r="P7" s="13" t="s">
        <v>205</v>
      </c>
      <c r="Q7" s="13" t="s">
        <v>414</v>
      </c>
      <c r="R7" s="12">
        <v>10.5</v>
      </c>
      <c r="S7" s="12">
        <v>10.8</v>
      </c>
      <c r="T7" s="11" t="s">
        <v>279</v>
      </c>
      <c r="U7" s="12" t="s">
        <v>264</v>
      </c>
      <c r="V7" s="12" t="s">
        <v>263</v>
      </c>
      <c r="W7" s="12">
        <v>0.8</v>
      </c>
      <c r="X7" s="8">
        <v>-0.8</v>
      </c>
      <c r="Y7" s="8"/>
      <c r="Z7" s="11" t="s">
        <v>265</v>
      </c>
      <c r="AA7" s="11" t="s">
        <v>190</v>
      </c>
      <c r="AB7" s="11" t="s">
        <v>121</v>
      </c>
      <c r="AC7" s="8" t="s">
        <v>389</v>
      </c>
      <c r="AD7" s="8" t="s">
        <v>453</v>
      </c>
      <c r="AE7" s="21" t="s">
        <v>454</v>
      </c>
    </row>
    <row r="8" spans="1:31" s="5" customFormat="1">
      <c r="A8" s="6">
        <v>44227</v>
      </c>
      <c r="B8" s="16" t="s">
        <v>157</v>
      </c>
      <c r="C8" s="8" t="s">
        <v>288</v>
      </c>
      <c r="D8" s="9">
        <v>4.0347222222222222E-2</v>
      </c>
      <c r="E8" s="8" t="s">
        <v>419</v>
      </c>
      <c r="F8" s="10">
        <v>12.1</v>
      </c>
      <c r="G8" s="10">
        <v>10.5</v>
      </c>
      <c r="H8" s="10">
        <v>11.6</v>
      </c>
      <c r="I8" s="10">
        <v>12</v>
      </c>
      <c r="J8" s="10">
        <v>12.4</v>
      </c>
      <c r="K8" s="17">
        <f t="shared" si="0"/>
        <v>34.200000000000003</v>
      </c>
      <c r="L8" s="17">
        <f t="shared" si="1"/>
        <v>24.4</v>
      </c>
      <c r="M8" s="11" t="s">
        <v>124</v>
      </c>
      <c r="N8" s="11" t="s">
        <v>198</v>
      </c>
      <c r="O8" s="13" t="s">
        <v>205</v>
      </c>
      <c r="P8" s="13" t="s">
        <v>420</v>
      </c>
      <c r="Q8" s="13" t="s">
        <v>421</v>
      </c>
      <c r="R8" s="12">
        <v>10.5</v>
      </c>
      <c r="S8" s="12">
        <v>10.8</v>
      </c>
      <c r="T8" s="11" t="s">
        <v>279</v>
      </c>
      <c r="U8" s="12">
        <v>-0.6</v>
      </c>
      <c r="V8" s="12" t="s">
        <v>263</v>
      </c>
      <c r="W8" s="12" t="s">
        <v>264</v>
      </c>
      <c r="X8" s="8">
        <v>-0.6</v>
      </c>
      <c r="Y8" s="8"/>
      <c r="Z8" s="11" t="s">
        <v>192</v>
      </c>
      <c r="AA8" s="11" t="s">
        <v>190</v>
      </c>
      <c r="AB8" s="11" t="s">
        <v>120</v>
      </c>
      <c r="AC8" s="8" t="s">
        <v>389</v>
      </c>
      <c r="AD8" s="8" t="s">
        <v>448</v>
      </c>
      <c r="AE8" s="21" t="s">
        <v>447</v>
      </c>
    </row>
    <row r="9" spans="1:31" s="5" customFormat="1">
      <c r="A9" s="6">
        <v>44233</v>
      </c>
      <c r="B9" s="16" t="s">
        <v>157</v>
      </c>
      <c r="C9" s="8" t="s">
        <v>292</v>
      </c>
      <c r="D9" s="9">
        <v>4.0358796296296295E-2</v>
      </c>
      <c r="E9" s="8" t="s">
        <v>475</v>
      </c>
      <c r="F9" s="10">
        <v>12.2</v>
      </c>
      <c r="G9" s="10">
        <v>10.7</v>
      </c>
      <c r="H9" s="10">
        <v>11.4</v>
      </c>
      <c r="I9" s="10">
        <v>11.7</v>
      </c>
      <c r="J9" s="10">
        <v>12.7</v>
      </c>
      <c r="K9" s="17">
        <f t="shared" si="0"/>
        <v>34.299999999999997</v>
      </c>
      <c r="L9" s="17">
        <f t="shared" si="1"/>
        <v>24.4</v>
      </c>
      <c r="M9" s="11" t="s">
        <v>124</v>
      </c>
      <c r="N9" s="11" t="s">
        <v>198</v>
      </c>
      <c r="O9" s="13" t="s">
        <v>295</v>
      </c>
      <c r="P9" s="13" t="s">
        <v>341</v>
      </c>
      <c r="Q9" s="13" t="s">
        <v>290</v>
      </c>
      <c r="R9" s="12">
        <v>11.9</v>
      </c>
      <c r="S9" s="12">
        <v>11.6</v>
      </c>
      <c r="T9" s="11" t="s">
        <v>279</v>
      </c>
      <c r="U9" s="12">
        <v>-0.5</v>
      </c>
      <c r="V9" s="12" t="s">
        <v>263</v>
      </c>
      <c r="W9" s="12">
        <v>0.4</v>
      </c>
      <c r="X9" s="8">
        <v>-0.9</v>
      </c>
      <c r="Y9" s="8"/>
      <c r="Z9" s="11" t="s">
        <v>190</v>
      </c>
      <c r="AA9" s="11" t="s">
        <v>190</v>
      </c>
      <c r="AB9" s="11" t="s">
        <v>120</v>
      </c>
      <c r="AC9" s="8"/>
      <c r="AD9" s="8" t="s">
        <v>536</v>
      </c>
      <c r="AE9" s="21" t="s">
        <v>537</v>
      </c>
    </row>
    <row r="10" spans="1:31" s="5" customFormat="1">
      <c r="A10" s="6">
        <v>44234</v>
      </c>
      <c r="B10" s="16" t="s">
        <v>150</v>
      </c>
      <c r="C10" s="8" t="s">
        <v>288</v>
      </c>
      <c r="D10" s="9">
        <v>3.9664351851851853E-2</v>
      </c>
      <c r="E10" s="23" t="s">
        <v>501</v>
      </c>
      <c r="F10" s="10">
        <v>12.2</v>
      </c>
      <c r="G10" s="10">
        <v>10.6</v>
      </c>
      <c r="H10" s="10">
        <v>11.5</v>
      </c>
      <c r="I10" s="10">
        <v>11.5</v>
      </c>
      <c r="J10" s="10">
        <v>11.9</v>
      </c>
      <c r="K10" s="17">
        <f t="shared" si="0"/>
        <v>34.299999999999997</v>
      </c>
      <c r="L10" s="17">
        <f t="shared" si="1"/>
        <v>23.4</v>
      </c>
      <c r="M10" s="11" t="s">
        <v>124</v>
      </c>
      <c r="N10" s="11" t="s">
        <v>198</v>
      </c>
      <c r="O10" s="13" t="s">
        <v>502</v>
      </c>
      <c r="P10" s="13" t="s">
        <v>163</v>
      </c>
      <c r="Q10" s="13" t="s">
        <v>503</v>
      </c>
      <c r="R10" s="12">
        <v>10.3</v>
      </c>
      <c r="S10" s="12">
        <v>10.6</v>
      </c>
      <c r="T10" s="11" t="s">
        <v>279</v>
      </c>
      <c r="U10" s="12">
        <v>-0.7</v>
      </c>
      <c r="V10" s="12" t="s">
        <v>263</v>
      </c>
      <c r="W10" s="12">
        <v>0.1</v>
      </c>
      <c r="X10" s="8">
        <v>-0.8</v>
      </c>
      <c r="Y10" s="8"/>
      <c r="Z10" s="11" t="s">
        <v>192</v>
      </c>
      <c r="AA10" s="11" t="s">
        <v>192</v>
      </c>
      <c r="AB10" s="11" t="s">
        <v>120</v>
      </c>
      <c r="AC10" s="8"/>
      <c r="AD10" s="8" t="s">
        <v>534</v>
      </c>
      <c r="AE10" s="21" t="s">
        <v>535</v>
      </c>
    </row>
    <row r="11" spans="1:31" s="5" customFormat="1">
      <c r="A11" s="6">
        <v>44240</v>
      </c>
      <c r="B11" s="16" t="s">
        <v>150</v>
      </c>
      <c r="C11" s="8" t="s">
        <v>144</v>
      </c>
      <c r="D11" s="9">
        <v>4.0972222222222222E-2</v>
      </c>
      <c r="E11" s="23" t="s">
        <v>557</v>
      </c>
      <c r="F11" s="10">
        <v>12.2</v>
      </c>
      <c r="G11" s="10">
        <v>10.6</v>
      </c>
      <c r="H11" s="10">
        <v>11.3</v>
      </c>
      <c r="I11" s="10">
        <v>12</v>
      </c>
      <c r="J11" s="10">
        <v>12.9</v>
      </c>
      <c r="K11" s="17">
        <f t="shared" ref="K11:K12" si="2">SUM(F11:H11)</f>
        <v>34.099999999999994</v>
      </c>
      <c r="L11" s="17">
        <f t="shared" ref="L11:L12" si="3">SUM(I11:J11)</f>
        <v>24.9</v>
      </c>
      <c r="M11" s="11" t="s">
        <v>124</v>
      </c>
      <c r="N11" s="11" t="s">
        <v>148</v>
      </c>
      <c r="O11" s="13" t="s">
        <v>297</v>
      </c>
      <c r="P11" s="13" t="s">
        <v>391</v>
      </c>
      <c r="Q11" s="13" t="s">
        <v>558</v>
      </c>
      <c r="R11" s="12">
        <v>4.5999999999999996</v>
      </c>
      <c r="S11" s="12">
        <v>5.0999999999999996</v>
      </c>
      <c r="T11" s="11" t="s">
        <v>121</v>
      </c>
      <c r="U11" s="12">
        <v>0.6</v>
      </c>
      <c r="V11" s="12" t="s">
        <v>263</v>
      </c>
      <c r="W11" s="12">
        <v>0.5</v>
      </c>
      <c r="X11" s="8">
        <v>0.1</v>
      </c>
      <c r="Y11" s="8"/>
      <c r="Z11" s="11" t="s">
        <v>190</v>
      </c>
      <c r="AA11" s="11" t="s">
        <v>190</v>
      </c>
      <c r="AB11" s="11" t="s">
        <v>121</v>
      </c>
      <c r="AC11" s="8"/>
      <c r="AD11" s="8" t="s">
        <v>559</v>
      </c>
      <c r="AE11" s="21" t="s">
        <v>560</v>
      </c>
    </row>
    <row r="12" spans="1:31" s="5" customFormat="1">
      <c r="A12" s="6">
        <v>44241</v>
      </c>
      <c r="B12" s="16" t="s">
        <v>157</v>
      </c>
      <c r="C12" s="8" t="s">
        <v>144</v>
      </c>
      <c r="D12" s="9">
        <v>4.0983796296296296E-2</v>
      </c>
      <c r="E12" s="23" t="s">
        <v>580</v>
      </c>
      <c r="F12" s="10">
        <v>12.2</v>
      </c>
      <c r="G12" s="10">
        <v>10.7</v>
      </c>
      <c r="H12" s="10">
        <v>11.7</v>
      </c>
      <c r="I12" s="10">
        <v>12</v>
      </c>
      <c r="J12" s="10">
        <v>12.5</v>
      </c>
      <c r="K12" s="17">
        <f t="shared" si="2"/>
        <v>34.599999999999994</v>
      </c>
      <c r="L12" s="17">
        <f t="shared" si="3"/>
        <v>24.5</v>
      </c>
      <c r="M12" s="11" t="s">
        <v>124</v>
      </c>
      <c r="N12" s="11" t="s">
        <v>148</v>
      </c>
      <c r="O12" s="13" t="s">
        <v>423</v>
      </c>
      <c r="P12" s="13" t="s">
        <v>420</v>
      </c>
      <c r="Q12" s="13" t="s">
        <v>581</v>
      </c>
      <c r="R12" s="12">
        <v>2.9</v>
      </c>
      <c r="S12" s="12">
        <v>2.7</v>
      </c>
      <c r="T12" s="11" t="s">
        <v>121</v>
      </c>
      <c r="U12" s="12">
        <v>-0.1</v>
      </c>
      <c r="V12" s="12" t="s">
        <v>263</v>
      </c>
      <c r="W12" s="12">
        <v>-0.3</v>
      </c>
      <c r="X12" s="8">
        <v>0.2</v>
      </c>
      <c r="Y12" s="8"/>
      <c r="Z12" s="11" t="s">
        <v>191</v>
      </c>
      <c r="AA12" s="11" t="s">
        <v>190</v>
      </c>
      <c r="AB12" s="11" t="s">
        <v>121</v>
      </c>
      <c r="AC12" s="8"/>
      <c r="AD12" s="8" t="s">
        <v>617</v>
      </c>
      <c r="AE12" s="21" t="s">
        <v>618</v>
      </c>
    </row>
  </sheetData>
  <autoFilter ref="A1:AD1" xr:uid="{00000000-0009-0000-0000-000006000000}"/>
  <phoneticPr fontId="10"/>
  <conditionalFormatting sqref="Z2:AA2">
    <cfRule type="containsText" dxfId="188" priority="193" operator="containsText" text="E">
      <formula>NOT(ISERROR(SEARCH("E",Z2)))</formula>
    </cfRule>
    <cfRule type="containsText" dxfId="187" priority="194" operator="containsText" text="B">
      <formula>NOT(ISERROR(SEARCH("B",Z2)))</formula>
    </cfRule>
    <cfRule type="containsText" dxfId="186" priority="195" operator="containsText" text="A">
      <formula>NOT(ISERROR(SEARCH("A",Z2)))</formula>
    </cfRule>
  </conditionalFormatting>
  <conditionalFormatting sqref="AB2">
    <cfRule type="containsText" dxfId="185" priority="190" operator="containsText" text="E">
      <formula>NOT(ISERROR(SEARCH("E",AB2)))</formula>
    </cfRule>
    <cfRule type="containsText" dxfId="184" priority="191" operator="containsText" text="B">
      <formula>NOT(ISERROR(SEARCH("B",AB2)))</formula>
    </cfRule>
    <cfRule type="containsText" dxfId="183" priority="192" operator="containsText" text="A">
      <formula>NOT(ISERROR(SEARCH("A",AB2)))</formula>
    </cfRule>
  </conditionalFormatting>
  <conditionalFormatting sqref="AC2">
    <cfRule type="containsText" dxfId="182" priority="187" operator="containsText" text="E">
      <formula>NOT(ISERROR(SEARCH("E",AC2)))</formula>
    </cfRule>
    <cfRule type="containsText" dxfId="181" priority="188" operator="containsText" text="B">
      <formula>NOT(ISERROR(SEARCH("B",AC2)))</formula>
    </cfRule>
    <cfRule type="containsText" dxfId="180" priority="189" operator="containsText" text="A">
      <formula>NOT(ISERROR(SEARCH("A",AC2)))</formula>
    </cfRule>
  </conditionalFormatting>
  <conditionalFormatting sqref="F2:J2">
    <cfRule type="colorScale" priority="691">
      <colorScale>
        <cfvo type="min"/>
        <cfvo type="percentile" val="50"/>
        <cfvo type="max"/>
        <color rgb="FFF8696B"/>
        <color rgb="FFFFEB84"/>
        <color rgb="FF63BE7B"/>
      </colorScale>
    </cfRule>
  </conditionalFormatting>
  <conditionalFormatting sqref="T2">
    <cfRule type="containsText" dxfId="179" priority="81" operator="containsText" text="D">
      <formula>NOT(ISERROR(SEARCH("D",T2)))</formula>
    </cfRule>
    <cfRule type="containsText" dxfId="178" priority="82" operator="containsText" text="S">
      <formula>NOT(ISERROR(SEARCH("S",T2)))</formula>
    </cfRule>
    <cfRule type="containsText" dxfId="177" priority="83" operator="containsText" text="F">
      <formula>NOT(ISERROR(SEARCH("F",T2)))</formula>
    </cfRule>
    <cfRule type="containsText" dxfId="176" priority="84" operator="containsText" text="E">
      <formula>NOT(ISERROR(SEARCH("E",T2)))</formula>
    </cfRule>
    <cfRule type="containsText" dxfId="175" priority="85" operator="containsText" text="B">
      <formula>NOT(ISERROR(SEARCH("B",T2)))</formula>
    </cfRule>
    <cfRule type="containsText" dxfId="174" priority="86" operator="containsText" text="A">
      <formula>NOT(ISERROR(SEARCH("A",T2)))</formula>
    </cfRule>
  </conditionalFormatting>
  <conditionalFormatting sqref="Z3:AA3">
    <cfRule type="containsText" dxfId="173" priority="77" operator="containsText" text="E">
      <formula>NOT(ISERROR(SEARCH("E",Z3)))</formula>
    </cfRule>
    <cfRule type="containsText" dxfId="172" priority="78" operator="containsText" text="B">
      <formula>NOT(ISERROR(SEARCH("B",Z3)))</formula>
    </cfRule>
    <cfRule type="containsText" dxfId="171" priority="79" operator="containsText" text="A">
      <formula>NOT(ISERROR(SEARCH("A",Z3)))</formula>
    </cfRule>
  </conditionalFormatting>
  <conditionalFormatting sqref="AB3">
    <cfRule type="containsText" dxfId="170" priority="74" operator="containsText" text="E">
      <formula>NOT(ISERROR(SEARCH("E",AB3)))</formula>
    </cfRule>
    <cfRule type="containsText" dxfId="169" priority="75" operator="containsText" text="B">
      <formula>NOT(ISERROR(SEARCH("B",AB3)))</formula>
    </cfRule>
    <cfRule type="containsText" dxfId="168" priority="76" operator="containsText" text="A">
      <formula>NOT(ISERROR(SEARCH("A",AB3)))</formula>
    </cfRule>
  </conditionalFormatting>
  <conditionalFormatting sqref="AC3">
    <cfRule type="containsText" dxfId="167" priority="71" operator="containsText" text="E">
      <formula>NOT(ISERROR(SEARCH("E",AC3)))</formula>
    </cfRule>
    <cfRule type="containsText" dxfId="166" priority="72" operator="containsText" text="B">
      <formula>NOT(ISERROR(SEARCH("B",AC3)))</formula>
    </cfRule>
    <cfRule type="containsText" dxfId="165" priority="73" operator="containsText" text="A">
      <formula>NOT(ISERROR(SEARCH("A",AC3)))</formula>
    </cfRule>
  </conditionalFormatting>
  <conditionalFormatting sqref="F3:J3">
    <cfRule type="colorScale" priority="80">
      <colorScale>
        <cfvo type="min"/>
        <cfvo type="percentile" val="50"/>
        <cfvo type="max"/>
        <color rgb="FFF8696B"/>
        <color rgb="FFFFEB84"/>
        <color rgb="FF63BE7B"/>
      </colorScale>
    </cfRule>
  </conditionalFormatting>
  <conditionalFormatting sqref="T3">
    <cfRule type="containsText" dxfId="164" priority="65" operator="containsText" text="D">
      <formula>NOT(ISERROR(SEARCH("D",T3)))</formula>
    </cfRule>
    <cfRule type="containsText" dxfId="163" priority="66" operator="containsText" text="S">
      <formula>NOT(ISERROR(SEARCH("S",T3)))</formula>
    </cfRule>
    <cfRule type="containsText" dxfId="162" priority="67" operator="containsText" text="F">
      <formula>NOT(ISERROR(SEARCH("F",T3)))</formula>
    </cfRule>
    <cfRule type="containsText" dxfId="161" priority="68" operator="containsText" text="E">
      <formula>NOT(ISERROR(SEARCH("E",T3)))</formula>
    </cfRule>
    <cfRule type="containsText" dxfId="160" priority="69" operator="containsText" text="B">
      <formula>NOT(ISERROR(SEARCH("B",T3)))</formula>
    </cfRule>
    <cfRule type="containsText" dxfId="159" priority="70" operator="containsText" text="A">
      <formula>NOT(ISERROR(SEARCH("A",T3)))</formula>
    </cfRule>
  </conditionalFormatting>
  <conditionalFormatting sqref="Z4:AA5">
    <cfRule type="containsText" dxfId="158" priority="61" operator="containsText" text="E">
      <formula>NOT(ISERROR(SEARCH("E",Z4)))</formula>
    </cfRule>
    <cfRule type="containsText" dxfId="157" priority="62" operator="containsText" text="B">
      <formula>NOT(ISERROR(SEARCH("B",Z4)))</formula>
    </cfRule>
    <cfRule type="containsText" dxfId="156" priority="63" operator="containsText" text="A">
      <formula>NOT(ISERROR(SEARCH("A",Z4)))</formula>
    </cfRule>
  </conditionalFormatting>
  <conditionalFormatting sqref="AB4:AB5">
    <cfRule type="containsText" dxfId="155" priority="58" operator="containsText" text="E">
      <formula>NOT(ISERROR(SEARCH("E",AB4)))</formula>
    </cfRule>
    <cfRule type="containsText" dxfId="154" priority="59" operator="containsText" text="B">
      <formula>NOT(ISERROR(SEARCH("B",AB4)))</formula>
    </cfRule>
    <cfRule type="containsText" dxfId="153" priority="60" operator="containsText" text="A">
      <formula>NOT(ISERROR(SEARCH("A",AB4)))</formula>
    </cfRule>
  </conditionalFormatting>
  <conditionalFormatting sqref="AC4:AC5">
    <cfRule type="containsText" dxfId="152" priority="55" operator="containsText" text="E">
      <formula>NOT(ISERROR(SEARCH("E",AC4)))</formula>
    </cfRule>
    <cfRule type="containsText" dxfId="151" priority="56" operator="containsText" text="B">
      <formula>NOT(ISERROR(SEARCH("B",AC4)))</formula>
    </cfRule>
    <cfRule type="containsText" dxfId="150" priority="57" operator="containsText" text="A">
      <formula>NOT(ISERROR(SEARCH("A",AC4)))</formula>
    </cfRule>
  </conditionalFormatting>
  <conditionalFormatting sqref="F4:J5">
    <cfRule type="colorScale" priority="64">
      <colorScale>
        <cfvo type="min"/>
        <cfvo type="percentile" val="50"/>
        <cfvo type="max"/>
        <color rgb="FFF8696B"/>
        <color rgb="FFFFEB84"/>
        <color rgb="FF63BE7B"/>
      </colorScale>
    </cfRule>
  </conditionalFormatting>
  <conditionalFormatting sqref="T4:T5">
    <cfRule type="containsText" dxfId="149" priority="49" operator="containsText" text="D">
      <formula>NOT(ISERROR(SEARCH("D",T4)))</formula>
    </cfRule>
    <cfRule type="containsText" dxfId="148" priority="50" operator="containsText" text="S">
      <formula>NOT(ISERROR(SEARCH("S",T4)))</formula>
    </cfRule>
    <cfRule type="containsText" dxfId="147" priority="51" operator="containsText" text="F">
      <formula>NOT(ISERROR(SEARCH("F",T4)))</formula>
    </cfRule>
    <cfRule type="containsText" dxfId="146" priority="52" operator="containsText" text="E">
      <formula>NOT(ISERROR(SEARCH("E",T4)))</formula>
    </cfRule>
    <cfRule type="containsText" dxfId="145" priority="53" operator="containsText" text="B">
      <formula>NOT(ISERROR(SEARCH("B",T4)))</formula>
    </cfRule>
    <cfRule type="containsText" dxfId="144" priority="54" operator="containsText" text="A">
      <formula>NOT(ISERROR(SEARCH("A",T4)))</formula>
    </cfRule>
  </conditionalFormatting>
  <conditionalFormatting sqref="Z6:AA8">
    <cfRule type="containsText" dxfId="143" priority="45" operator="containsText" text="E">
      <formula>NOT(ISERROR(SEARCH("E",Z6)))</formula>
    </cfRule>
    <cfRule type="containsText" dxfId="142" priority="46" operator="containsText" text="B">
      <formula>NOT(ISERROR(SEARCH("B",Z6)))</formula>
    </cfRule>
    <cfRule type="containsText" dxfId="141" priority="47" operator="containsText" text="A">
      <formula>NOT(ISERROR(SEARCH("A",Z6)))</formula>
    </cfRule>
  </conditionalFormatting>
  <conditionalFormatting sqref="AB6:AB8">
    <cfRule type="containsText" dxfId="140" priority="42" operator="containsText" text="E">
      <formula>NOT(ISERROR(SEARCH("E",AB6)))</formula>
    </cfRule>
    <cfRule type="containsText" dxfId="139" priority="43" operator="containsText" text="B">
      <formula>NOT(ISERROR(SEARCH("B",AB6)))</formula>
    </cfRule>
    <cfRule type="containsText" dxfId="138" priority="44" operator="containsText" text="A">
      <formula>NOT(ISERROR(SEARCH("A",AB6)))</formula>
    </cfRule>
  </conditionalFormatting>
  <conditionalFormatting sqref="AC6:AC8">
    <cfRule type="containsText" dxfId="137" priority="39" operator="containsText" text="E">
      <formula>NOT(ISERROR(SEARCH("E",AC6)))</formula>
    </cfRule>
    <cfRule type="containsText" dxfId="136" priority="40" operator="containsText" text="B">
      <formula>NOT(ISERROR(SEARCH("B",AC6)))</formula>
    </cfRule>
    <cfRule type="containsText" dxfId="135" priority="41" operator="containsText" text="A">
      <formula>NOT(ISERROR(SEARCH("A",AC6)))</formula>
    </cfRule>
  </conditionalFormatting>
  <conditionalFormatting sqref="F6:J8">
    <cfRule type="colorScale" priority="48">
      <colorScale>
        <cfvo type="min"/>
        <cfvo type="percentile" val="50"/>
        <cfvo type="max"/>
        <color rgb="FFF8696B"/>
        <color rgb="FFFFEB84"/>
        <color rgb="FF63BE7B"/>
      </colorScale>
    </cfRule>
  </conditionalFormatting>
  <conditionalFormatting sqref="T6:T8">
    <cfRule type="containsText" dxfId="134" priority="33" operator="containsText" text="D">
      <formula>NOT(ISERROR(SEARCH("D",T6)))</formula>
    </cfRule>
    <cfRule type="containsText" dxfId="133" priority="34" operator="containsText" text="S">
      <formula>NOT(ISERROR(SEARCH("S",T6)))</formula>
    </cfRule>
    <cfRule type="containsText" dxfId="132" priority="35" operator="containsText" text="F">
      <formula>NOT(ISERROR(SEARCH("F",T6)))</formula>
    </cfRule>
    <cfRule type="containsText" dxfId="131" priority="36" operator="containsText" text="E">
      <formula>NOT(ISERROR(SEARCH("E",T6)))</formula>
    </cfRule>
    <cfRule type="containsText" dxfId="130" priority="37" operator="containsText" text="B">
      <formula>NOT(ISERROR(SEARCH("B",T6)))</formula>
    </cfRule>
    <cfRule type="containsText" dxfId="129" priority="38" operator="containsText" text="A">
      <formula>NOT(ISERROR(SEARCH("A",T6)))</formula>
    </cfRule>
  </conditionalFormatting>
  <conditionalFormatting sqref="Z9:AA10">
    <cfRule type="containsText" dxfId="128" priority="29" operator="containsText" text="E">
      <formula>NOT(ISERROR(SEARCH("E",Z9)))</formula>
    </cfRule>
    <cfRule type="containsText" dxfId="127" priority="30" operator="containsText" text="B">
      <formula>NOT(ISERROR(SEARCH("B",Z9)))</formula>
    </cfRule>
    <cfRule type="containsText" dxfId="126" priority="31" operator="containsText" text="A">
      <formula>NOT(ISERROR(SEARCH("A",Z9)))</formula>
    </cfRule>
  </conditionalFormatting>
  <conditionalFormatting sqref="AB9:AB10">
    <cfRule type="containsText" dxfId="125" priority="26" operator="containsText" text="E">
      <formula>NOT(ISERROR(SEARCH("E",AB9)))</formula>
    </cfRule>
    <cfRule type="containsText" dxfId="124" priority="27" operator="containsText" text="B">
      <formula>NOT(ISERROR(SEARCH("B",AB9)))</formula>
    </cfRule>
    <cfRule type="containsText" dxfId="123" priority="28" operator="containsText" text="A">
      <formula>NOT(ISERROR(SEARCH("A",AB9)))</formula>
    </cfRule>
  </conditionalFormatting>
  <conditionalFormatting sqref="AC9:AC10">
    <cfRule type="containsText" dxfId="122" priority="23" operator="containsText" text="E">
      <formula>NOT(ISERROR(SEARCH("E",AC9)))</formula>
    </cfRule>
    <cfRule type="containsText" dxfId="121" priority="24" operator="containsText" text="B">
      <formula>NOT(ISERROR(SEARCH("B",AC9)))</formula>
    </cfRule>
    <cfRule type="containsText" dxfId="120" priority="25" operator="containsText" text="A">
      <formula>NOT(ISERROR(SEARCH("A",AC9)))</formula>
    </cfRule>
  </conditionalFormatting>
  <conditionalFormatting sqref="F9:J10">
    <cfRule type="colorScale" priority="32">
      <colorScale>
        <cfvo type="min"/>
        <cfvo type="percentile" val="50"/>
        <cfvo type="max"/>
        <color rgb="FFF8696B"/>
        <color rgb="FFFFEB84"/>
        <color rgb="FF63BE7B"/>
      </colorScale>
    </cfRule>
  </conditionalFormatting>
  <conditionalFormatting sqref="T9:T10">
    <cfRule type="containsText" dxfId="119" priority="17" operator="containsText" text="D">
      <formula>NOT(ISERROR(SEARCH("D",T9)))</formula>
    </cfRule>
    <cfRule type="containsText" dxfId="118" priority="18" operator="containsText" text="S">
      <formula>NOT(ISERROR(SEARCH("S",T9)))</formula>
    </cfRule>
    <cfRule type="containsText" dxfId="117" priority="19" operator="containsText" text="F">
      <formula>NOT(ISERROR(SEARCH("F",T9)))</formula>
    </cfRule>
    <cfRule type="containsText" dxfId="116" priority="20" operator="containsText" text="E">
      <formula>NOT(ISERROR(SEARCH("E",T9)))</formula>
    </cfRule>
    <cfRule type="containsText" dxfId="115" priority="21" operator="containsText" text="B">
      <formula>NOT(ISERROR(SEARCH("B",T9)))</formula>
    </cfRule>
    <cfRule type="containsText" dxfId="114" priority="22" operator="containsText" text="A">
      <formula>NOT(ISERROR(SEARCH("A",T9)))</formula>
    </cfRule>
  </conditionalFormatting>
  <conditionalFormatting sqref="Z11:AA12">
    <cfRule type="containsText" dxfId="113" priority="13" operator="containsText" text="E">
      <formula>NOT(ISERROR(SEARCH("E",Z11)))</formula>
    </cfRule>
    <cfRule type="containsText" dxfId="112" priority="14" operator="containsText" text="B">
      <formula>NOT(ISERROR(SEARCH("B",Z11)))</formula>
    </cfRule>
    <cfRule type="containsText" dxfId="111" priority="15" operator="containsText" text="A">
      <formula>NOT(ISERROR(SEARCH("A",Z11)))</formula>
    </cfRule>
  </conditionalFormatting>
  <conditionalFormatting sqref="AB11:AB12">
    <cfRule type="containsText" dxfId="110" priority="10" operator="containsText" text="E">
      <formula>NOT(ISERROR(SEARCH("E",AB11)))</formula>
    </cfRule>
    <cfRule type="containsText" dxfId="109" priority="11" operator="containsText" text="B">
      <formula>NOT(ISERROR(SEARCH("B",AB11)))</formula>
    </cfRule>
    <cfRule type="containsText" dxfId="108" priority="12" operator="containsText" text="A">
      <formula>NOT(ISERROR(SEARCH("A",AB11)))</formula>
    </cfRule>
  </conditionalFormatting>
  <conditionalFormatting sqref="AC11:AC12">
    <cfRule type="containsText" dxfId="107" priority="7" operator="containsText" text="E">
      <formula>NOT(ISERROR(SEARCH("E",AC11)))</formula>
    </cfRule>
    <cfRule type="containsText" dxfId="106" priority="8" operator="containsText" text="B">
      <formula>NOT(ISERROR(SEARCH("B",AC11)))</formula>
    </cfRule>
    <cfRule type="containsText" dxfId="105" priority="9" operator="containsText" text="A">
      <formula>NOT(ISERROR(SEARCH("A",AC11)))</formula>
    </cfRule>
  </conditionalFormatting>
  <conditionalFormatting sqref="F11:J12">
    <cfRule type="colorScale" priority="16">
      <colorScale>
        <cfvo type="min"/>
        <cfvo type="percentile" val="50"/>
        <cfvo type="max"/>
        <color rgb="FFF8696B"/>
        <color rgb="FFFFEB84"/>
        <color rgb="FF63BE7B"/>
      </colorScale>
    </cfRule>
  </conditionalFormatting>
  <conditionalFormatting sqref="T11:T12">
    <cfRule type="containsText" dxfId="104" priority="1" operator="containsText" text="D">
      <formula>NOT(ISERROR(SEARCH("D",T11)))</formula>
    </cfRule>
    <cfRule type="containsText" dxfId="103" priority="2" operator="containsText" text="S">
      <formula>NOT(ISERROR(SEARCH("S",T11)))</formula>
    </cfRule>
    <cfRule type="containsText" dxfId="102" priority="3" operator="containsText" text="F">
      <formula>NOT(ISERROR(SEARCH("F",T11)))</formula>
    </cfRule>
    <cfRule type="containsText" dxfId="101" priority="4" operator="containsText" text="E">
      <formula>NOT(ISERROR(SEARCH("E",T11)))</formula>
    </cfRule>
    <cfRule type="containsText" dxfId="100" priority="5" operator="containsText" text="B">
      <formula>NOT(ISERROR(SEARCH("B",T11)))</formula>
    </cfRule>
    <cfRule type="containsText" dxfId="99" priority="6" operator="containsText" text="A">
      <formula>NOT(ISERROR(SEARCH("A",T11)))</formula>
    </cfRule>
  </conditionalFormatting>
  <dataValidations count="1">
    <dataValidation type="list" allowBlank="1" showInputMessage="1" showErrorMessage="1" sqref="AC2:AC12" xr:uid="{00000000-0002-0000-06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K2:L2 K3:L3 K4:L5 K6:L8 K9:L10 K11:L1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J29"/>
  <sheetViews>
    <sheetView zoomScaleNormal="100" workbookViewId="0">
      <pane xSplit="5" ySplit="1" topLeftCell="F9" activePane="bottomRight" state="frozen"/>
      <selection activeCell="E15" sqref="E15"/>
      <selection pane="topRight" activeCell="E15" sqref="E15"/>
      <selection pane="bottomLeft" activeCell="E15" sqref="E15"/>
      <selection pane="bottomRight" activeCell="AB26" sqref="AB26"/>
    </sheetView>
  </sheetViews>
  <sheetFormatPr baseColWidth="10" defaultColWidth="8.83203125" defaultRowHeight="15"/>
  <cols>
    <col min="1" max="1" width="9.5" bestFit="1" customWidth="1"/>
    <col min="2" max="2" width="8.1640625" customWidth="1"/>
    <col min="5" max="5" width="18.33203125" customWidth="1"/>
    <col min="20" max="22" width="16.6640625" customWidth="1"/>
    <col min="27" max="27" width="5.33203125" customWidth="1"/>
    <col min="30" max="30" width="8.83203125" hidden="1" customWidth="1"/>
    <col min="35" max="36" width="150.83203125" customWidth="1"/>
  </cols>
  <sheetData>
    <row r="1" spans="1:36"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94</v>
      </c>
      <c r="Q1" s="1" t="s">
        <v>3</v>
      </c>
      <c r="R1" s="2" t="s">
        <v>16</v>
      </c>
      <c r="S1" s="2" t="s">
        <v>4</v>
      </c>
      <c r="T1" s="3" t="s">
        <v>5</v>
      </c>
      <c r="U1" s="3" t="s">
        <v>6</v>
      </c>
      <c r="V1" s="3" t="s">
        <v>7</v>
      </c>
      <c r="W1" s="4" t="s">
        <v>112</v>
      </c>
      <c r="X1" s="4" t="s">
        <v>113</v>
      </c>
      <c r="Y1" s="4" t="s">
        <v>167</v>
      </c>
      <c r="Z1" s="4" t="s">
        <v>8</v>
      </c>
      <c r="AA1" s="4" t="s">
        <v>68</v>
      </c>
      <c r="AB1" s="4" t="s">
        <v>9</v>
      </c>
      <c r="AC1" s="4" t="s">
        <v>10</v>
      </c>
      <c r="AD1" s="4"/>
      <c r="AE1" s="4" t="s">
        <v>11</v>
      </c>
      <c r="AF1" s="4" t="s">
        <v>12</v>
      </c>
      <c r="AG1" s="4" t="s">
        <v>44</v>
      </c>
      <c r="AH1" s="4" t="s">
        <v>51</v>
      </c>
      <c r="AI1" s="1" t="s">
        <v>13</v>
      </c>
      <c r="AJ1" s="14" t="s">
        <v>118</v>
      </c>
    </row>
    <row r="2" spans="1:36" s="5" customFormat="1">
      <c r="A2" s="6">
        <v>44212</v>
      </c>
      <c r="B2" s="7" t="s">
        <v>153</v>
      </c>
      <c r="C2" s="8" t="s">
        <v>196</v>
      </c>
      <c r="D2" s="9">
        <v>7.4328703703703702E-2</v>
      </c>
      <c r="E2" s="22" t="s">
        <v>176</v>
      </c>
      <c r="F2" s="20">
        <v>7</v>
      </c>
      <c r="G2" s="10">
        <v>11.2</v>
      </c>
      <c r="H2" s="10">
        <v>11.6</v>
      </c>
      <c r="I2" s="10">
        <v>13.2</v>
      </c>
      <c r="J2" s="10">
        <v>13.2</v>
      </c>
      <c r="K2" s="10">
        <v>12.6</v>
      </c>
      <c r="L2" s="10">
        <v>12.7</v>
      </c>
      <c r="M2" s="10">
        <v>12.8</v>
      </c>
      <c r="N2" s="10">
        <v>12.9</v>
      </c>
      <c r="O2" s="17">
        <f t="shared" ref="O2:O7" si="0">SUM(F2:H2)</f>
        <v>29.799999999999997</v>
      </c>
      <c r="P2" s="17">
        <f t="shared" ref="P2:P7" si="1">SUM(I2:K2)</f>
        <v>39</v>
      </c>
      <c r="Q2" s="17">
        <f t="shared" ref="Q2:Q7" si="2">SUM(L2:N2)</f>
        <v>38.4</v>
      </c>
      <c r="R2" s="11" t="s">
        <v>126</v>
      </c>
      <c r="S2" s="11" t="s">
        <v>158</v>
      </c>
      <c r="T2" s="13" t="s">
        <v>136</v>
      </c>
      <c r="U2" s="13" t="s">
        <v>177</v>
      </c>
      <c r="V2" s="13" t="s">
        <v>127</v>
      </c>
      <c r="W2" s="12">
        <v>9.1</v>
      </c>
      <c r="X2" s="12">
        <v>9.6</v>
      </c>
      <c r="Y2" s="11" t="s">
        <v>123</v>
      </c>
      <c r="Z2" s="12">
        <v>0.5</v>
      </c>
      <c r="AA2" s="11" t="s">
        <v>263</v>
      </c>
      <c r="AB2" s="12">
        <v>0.2</v>
      </c>
      <c r="AC2" s="12">
        <v>0.3</v>
      </c>
      <c r="AD2" s="8"/>
      <c r="AE2" s="11" t="s">
        <v>192</v>
      </c>
      <c r="AF2" s="11" t="s">
        <v>190</v>
      </c>
      <c r="AG2" s="11" t="s">
        <v>123</v>
      </c>
      <c r="AH2" s="8"/>
      <c r="AI2" s="8" t="s">
        <v>267</v>
      </c>
      <c r="AJ2" s="21" t="s">
        <v>268</v>
      </c>
    </row>
    <row r="3" spans="1:36" s="5" customFormat="1">
      <c r="A3" s="6">
        <v>44212</v>
      </c>
      <c r="B3" s="16" t="s">
        <v>155</v>
      </c>
      <c r="C3" s="8" t="s">
        <v>196</v>
      </c>
      <c r="D3" s="9">
        <v>7.2974537037037032E-2</v>
      </c>
      <c r="E3" s="23" t="s">
        <v>185</v>
      </c>
      <c r="F3" s="20">
        <v>7.1</v>
      </c>
      <c r="G3" s="10">
        <v>11.3</v>
      </c>
      <c r="H3" s="10">
        <v>11.6</v>
      </c>
      <c r="I3" s="10">
        <v>12.8</v>
      </c>
      <c r="J3" s="10">
        <v>12.5</v>
      </c>
      <c r="K3" s="10">
        <v>12.5</v>
      </c>
      <c r="L3" s="10">
        <v>12.3</v>
      </c>
      <c r="M3" s="10">
        <v>12.5</v>
      </c>
      <c r="N3" s="10">
        <v>12.9</v>
      </c>
      <c r="O3" s="17">
        <f t="shared" si="0"/>
        <v>30</v>
      </c>
      <c r="P3" s="17">
        <f t="shared" si="1"/>
        <v>37.799999999999997</v>
      </c>
      <c r="Q3" s="17">
        <f t="shared" si="2"/>
        <v>37.700000000000003</v>
      </c>
      <c r="R3" s="11" t="s">
        <v>126</v>
      </c>
      <c r="S3" s="11" t="s">
        <v>158</v>
      </c>
      <c r="T3" s="13" t="s">
        <v>159</v>
      </c>
      <c r="U3" s="13" t="s">
        <v>134</v>
      </c>
      <c r="V3" s="13" t="s">
        <v>141</v>
      </c>
      <c r="W3" s="12">
        <v>9.1</v>
      </c>
      <c r="X3" s="12">
        <v>9.6</v>
      </c>
      <c r="Y3" s="11" t="s">
        <v>123</v>
      </c>
      <c r="Z3" s="12">
        <v>0.3</v>
      </c>
      <c r="AA3" s="11" t="s">
        <v>263</v>
      </c>
      <c r="AB3" s="12" t="s">
        <v>264</v>
      </c>
      <c r="AC3" s="12">
        <v>0.3</v>
      </c>
      <c r="AD3" s="8"/>
      <c r="AE3" s="11" t="s">
        <v>192</v>
      </c>
      <c r="AF3" s="11" t="s">
        <v>190</v>
      </c>
      <c r="AG3" s="11" t="s">
        <v>122</v>
      </c>
      <c r="AH3" s="8"/>
      <c r="AI3" s="8" t="s">
        <v>246</v>
      </c>
      <c r="AJ3" s="21" t="s">
        <v>247</v>
      </c>
    </row>
    <row r="4" spans="1:36" s="5" customFormat="1">
      <c r="A4" s="6">
        <v>44212</v>
      </c>
      <c r="B4" s="15" t="s">
        <v>154</v>
      </c>
      <c r="C4" s="8" t="s">
        <v>196</v>
      </c>
      <c r="D4" s="9">
        <v>7.2928240740740738E-2</v>
      </c>
      <c r="E4" s="22" t="s">
        <v>189</v>
      </c>
      <c r="F4" s="20">
        <v>7</v>
      </c>
      <c r="G4" s="10">
        <v>10.8</v>
      </c>
      <c r="H4" s="10">
        <v>11.9</v>
      </c>
      <c r="I4" s="10">
        <v>12.7</v>
      </c>
      <c r="J4" s="10">
        <v>12.5</v>
      </c>
      <c r="K4" s="10">
        <v>12.2</v>
      </c>
      <c r="L4" s="10">
        <v>12.5</v>
      </c>
      <c r="M4" s="10">
        <v>13</v>
      </c>
      <c r="N4" s="10">
        <v>12.5</v>
      </c>
      <c r="O4" s="17">
        <f t="shared" si="0"/>
        <v>29.700000000000003</v>
      </c>
      <c r="P4" s="17">
        <f t="shared" si="1"/>
        <v>37.4</v>
      </c>
      <c r="Q4" s="17">
        <f t="shared" si="2"/>
        <v>38</v>
      </c>
      <c r="R4" s="11" t="s">
        <v>126</v>
      </c>
      <c r="S4" s="11" t="s">
        <v>143</v>
      </c>
      <c r="T4" s="13" t="s">
        <v>138</v>
      </c>
      <c r="U4" s="13" t="s">
        <v>133</v>
      </c>
      <c r="V4" s="13" t="s">
        <v>165</v>
      </c>
      <c r="W4" s="12">
        <v>9.1</v>
      </c>
      <c r="X4" s="12">
        <v>9.6</v>
      </c>
      <c r="Y4" s="11" t="s">
        <v>123</v>
      </c>
      <c r="Z4" s="12">
        <v>0.7</v>
      </c>
      <c r="AA4" s="11" t="s">
        <v>263</v>
      </c>
      <c r="AB4" s="12">
        <v>0.4</v>
      </c>
      <c r="AC4" s="12">
        <v>0.3</v>
      </c>
      <c r="AD4" s="8"/>
      <c r="AE4" s="11" t="s">
        <v>190</v>
      </c>
      <c r="AF4" s="11" t="s">
        <v>190</v>
      </c>
      <c r="AG4" s="11" t="s">
        <v>122</v>
      </c>
      <c r="AH4" s="8"/>
      <c r="AI4" s="8" t="s">
        <v>251</v>
      </c>
      <c r="AJ4" s="21" t="s">
        <v>252</v>
      </c>
    </row>
    <row r="5" spans="1:36" s="5" customFormat="1">
      <c r="A5" s="6">
        <v>44213</v>
      </c>
      <c r="B5" s="15" t="s">
        <v>152</v>
      </c>
      <c r="C5" s="8" t="s">
        <v>196</v>
      </c>
      <c r="D5" s="9">
        <v>7.5694444444444439E-2</v>
      </c>
      <c r="E5" s="22" t="s">
        <v>195</v>
      </c>
      <c r="F5" s="20">
        <v>7.1</v>
      </c>
      <c r="G5" s="10">
        <v>10.8</v>
      </c>
      <c r="H5" s="10">
        <v>12.1</v>
      </c>
      <c r="I5" s="10">
        <v>13.1</v>
      </c>
      <c r="J5" s="10">
        <v>13.4</v>
      </c>
      <c r="K5" s="10">
        <v>12.8</v>
      </c>
      <c r="L5" s="10">
        <v>12.9</v>
      </c>
      <c r="M5" s="10">
        <v>13.5</v>
      </c>
      <c r="N5" s="10">
        <v>13.3</v>
      </c>
      <c r="O5" s="17">
        <f t="shared" si="0"/>
        <v>30</v>
      </c>
      <c r="P5" s="17">
        <f t="shared" si="1"/>
        <v>39.299999999999997</v>
      </c>
      <c r="Q5" s="17">
        <f t="shared" si="2"/>
        <v>39.700000000000003</v>
      </c>
      <c r="R5" s="11" t="s">
        <v>126</v>
      </c>
      <c r="S5" s="11" t="s">
        <v>194</v>
      </c>
      <c r="T5" s="13" t="s">
        <v>200</v>
      </c>
      <c r="U5" s="13" t="s">
        <v>201</v>
      </c>
      <c r="V5" s="13" t="s">
        <v>202</v>
      </c>
      <c r="W5" s="12">
        <v>8.3000000000000007</v>
      </c>
      <c r="X5" s="12">
        <v>9.1999999999999993</v>
      </c>
      <c r="Y5" s="11" t="s">
        <v>123</v>
      </c>
      <c r="Z5" s="12">
        <v>2.2999999999999998</v>
      </c>
      <c r="AA5" s="11" t="s">
        <v>263</v>
      </c>
      <c r="AB5" s="12">
        <v>2</v>
      </c>
      <c r="AC5" s="12">
        <v>0.3</v>
      </c>
      <c r="AD5" s="8"/>
      <c r="AE5" s="11" t="s">
        <v>265</v>
      </c>
      <c r="AF5" s="11" t="s">
        <v>190</v>
      </c>
      <c r="AG5" s="11" t="s">
        <v>122</v>
      </c>
      <c r="AH5" s="8"/>
      <c r="AI5" s="8" t="s">
        <v>271</v>
      </c>
      <c r="AJ5" s="21" t="s">
        <v>272</v>
      </c>
    </row>
    <row r="6" spans="1:36" s="5" customFormat="1">
      <c r="A6" s="6">
        <v>44213</v>
      </c>
      <c r="B6" s="7" t="s">
        <v>168</v>
      </c>
      <c r="C6" s="8" t="s">
        <v>214</v>
      </c>
      <c r="D6" s="9">
        <v>7.2986111111111113E-2</v>
      </c>
      <c r="E6" s="22" t="s">
        <v>213</v>
      </c>
      <c r="F6" s="20">
        <v>7.2</v>
      </c>
      <c r="G6" s="10">
        <v>10.6</v>
      </c>
      <c r="H6" s="10">
        <v>12</v>
      </c>
      <c r="I6" s="10">
        <v>13.2</v>
      </c>
      <c r="J6" s="10">
        <v>12.7</v>
      </c>
      <c r="K6" s="10">
        <v>12</v>
      </c>
      <c r="L6" s="10">
        <v>12.3</v>
      </c>
      <c r="M6" s="10">
        <v>12.6</v>
      </c>
      <c r="N6" s="10">
        <v>13</v>
      </c>
      <c r="O6" s="17">
        <f t="shared" si="0"/>
        <v>29.8</v>
      </c>
      <c r="P6" s="17">
        <f t="shared" si="1"/>
        <v>37.9</v>
      </c>
      <c r="Q6" s="17">
        <f t="shared" si="2"/>
        <v>37.9</v>
      </c>
      <c r="R6" s="11" t="s">
        <v>126</v>
      </c>
      <c r="S6" s="11" t="s">
        <v>212</v>
      </c>
      <c r="T6" s="13" t="s">
        <v>215</v>
      </c>
      <c r="U6" s="13" t="s">
        <v>216</v>
      </c>
      <c r="V6" s="13" t="s">
        <v>200</v>
      </c>
      <c r="W6" s="12">
        <v>8.3000000000000007</v>
      </c>
      <c r="X6" s="12">
        <v>9.1999999999999993</v>
      </c>
      <c r="Y6" s="11" t="s">
        <v>123</v>
      </c>
      <c r="Z6" s="12">
        <v>-0.2</v>
      </c>
      <c r="AA6" s="11" t="s">
        <v>263</v>
      </c>
      <c r="AB6" s="12">
        <v>-0.5</v>
      </c>
      <c r="AC6" s="12">
        <v>0.3</v>
      </c>
      <c r="AD6" s="8"/>
      <c r="AE6" s="11" t="s">
        <v>191</v>
      </c>
      <c r="AF6" s="11" t="s">
        <v>192</v>
      </c>
      <c r="AG6" s="11" t="s">
        <v>123</v>
      </c>
      <c r="AH6" s="8"/>
      <c r="AI6" s="8" t="s">
        <v>248</v>
      </c>
      <c r="AJ6" s="21" t="s">
        <v>233</v>
      </c>
    </row>
    <row r="7" spans="1:36" s="5" customFormat="1">
      <c r="A7" s="6">
        <v>44213</v>
      </c>
      <c r="B7" s="7" t="s">
        <v>160</v>
      </c>
      <c r="C7" s="8" t="s">
        <v>196</v>
      </c>
      <c r="D7" s="9">
        <v>7.228009259259259E-2</v>
      </c>
      <c r="E7" s="23" t="s">
        <v>225</v>
      </c>
      <c r="F7" s="20">
        <v>7.1</v>
      </c>
      <c r="G7" s="10">
        <v>10.7</v>
      </c>
      <c r="H7" s="10">
        <v>11</v>
      </c>
      <c r="I7" s="10">
        <v>12</v>
      </c>
      <c r="J7" s="10">
        <v>12.4</v>
      </c>
      <c r="K7" s="10">
        <v>12.9</v>
      </c>
      <c r="L7" s="10">
        <v>13.2</v>
      </c>
      <c r="M7" s="10">
        <v>12.8</v>
      </c>
      <c r="N7" s="10">
        <v>12.4</v>
      </c>
      <c r="O7" s="17">
        <f t="shared" si="0"/>
        <v>28.799999999999997</v>
      </c>
      <c r="P7" s="17">
        <f t="shared" si="1"/>
        <v>37.299999999999997</v>
      </c>
      <c r="Q7" s="17">
        <f t="shared" si="2"/>
        <v>38.4</v>
      </c>
      <c r="R7" s="11" t="s">
        <v>224</v>
      </c>
      <c r="S7" s="11" t="s">
        <v>143</v>
      </c>
      <c r="T7" s="13" t="s">
        <v>226</v>
      </c>
      <c r="U7" s="13" t="s">
        <v>227</v>
      </c>
      <c r="V7" s="13" t="s">
        <v>127</v>
      </c>
      <c r="W7" s="12">
        <v>8.3000000000000007</v>
      </c>
      <c r="X7" s="12">
        <v>9.1999999999999993</v>
      </c>
      <c r="Y7" s="11" t="s">
        <v>123</v>
      </c>
      <c r="Z7" s="12">
        <v>1.5</v>
      </c>
      <c r="AA7" s="11" t="s">
        <v>263</v>
      </c>
      <c r="AB7" s="12">
        <v>1.2</v>
      </c>
      <c r="AC7" s="12">
        <v>0.3</v>
      </c>
      <c r="AD7" s="8"/>
      <c r="AE7" s="11" t="s">
        <v>265</v>
      </c>
      <c r="AF7" s="11" t="s">
        <v>190</v>
      </c>
      <c r="AG7" s="11" t="s">
        <v>122</v>
      </c>
      <c r="AH7" s="8"/>
      <c r="AI7" s="8" t="s">
        <v>231</v>
      </c>
      <c r="AJ7" s="21" t="s">
        <v>232</v>
      </c>
    </row>
    <row r="8" spans="1:36" s="5" customFormat="1">
      <c r="A8" s="6">
        <v>44219</v>
      </c>
      <c r="B8" s="15" t="s">
        <v>153</v>
      </c>
      <c r="C8" s="8" t="s">
        <v>283</v>
      </c>
      <c r="D8" s="9">
        <v>7.2997685185185179E-2</v>
      </c>
      <c r="E8" s="23" t="s">
        <v>282</v>
      </c>
      <c r="F8" s="20">
        <v>7.1</v>
      </c>
      <c r="G8" s="10">
        <v>10.9</v>
      </c>
      <c r="H8" s="10">
        <v>11.8</v>
      </c>
      <c r="I8" s="10">
        <v>13</v>
      </c>
      <c r="J8" s="10">
        <v>12.6</v>
      </c>
      <c r="K8" s="10">
        <v>12.2</v>
      </c>
      <c r="L8" s="10">
        <v>12.7</v>
      </c>
      <c r="M8" s="10">
        <v>12.8</v>
      </c>
      <c r="N8" s="10">
        <v>12.6</v>
      </c>
      <c r="O8" s="17">
        <f t="shared" ref="O8:O13" si="3">SUM(F8:H8)</f>
        <v>29.8</v>
      </c>
      <c r="P8" s="17">
        <f t="shared" ref="P8:P13" si="4">SUM(I8:K8)</f>
        <v>37.799999999999997</v>
      </c>
      <c r="Q8" s="17">
        <f t="shared" ref="Q8:Q13" si="5">SUM(L8:N8)</f>
        <v>38.1</v>
      </c>
      <c r="R8" s="11" t="s">
        <v>126</v>
      </c>
      <c r="S8" s="11" t="s">
        <v>158</v>
      </c>
      <c r="T8" s="13" t="s">
        <v>284</v>
      </c>
      <c r="U8" s="13" t="s">
        <v>285</v>
      </c>
      <c r="V8" s="13" t="s">
        <v>286</v>
      </c>
      <c r="W8" s="12">
        <v>10.6</v>
      </c>
      <c r="X8" s="12">
        <v>9</v>
      </c>
      <c r="Y8" s="11" t="s">
        <v>280</v>
      </c>
      <c r="Z8" s="12">
        <v>-1</v>
      </c>
      <c r="AA8" s="11" t="s">
        <v>263</v>
      </c>
      <c r="AB8" s="12">
        <v>0.5</v>
      </c>
      <c r="AC8" s="12">
        <v>-1.5</v>
      </c>
      <c r="AD8" s="8"/>
      <c r="AE8" s="11" t="s">
        <v>190</v>
      </c>
      <c r="AF8" s="11" t="s">
        <v>190</v>
      </c>
      <c r="AG8" s="11" t="s">
        <v>123</v>
      </c>
      <c r="AH8" s="8"/>
      <c r="AI8" s="8" t="s">
        <v>371</v>
      </c>
      <c r="AJ8" s="21" t="s">
        <v>372</v>
      </c>
    </row>
    <row r="9" spans="1:36" s="5" customFormat="1">
      <c r="A9" s="6">
        <v>44219</v>
      </c>
      <c r="B9" s="15" t="s">
        <v>155</v>
      </c>
      <c r="C9" s="8" t="s">
        <v>283</v>
      </c>
      <c r="D9" s="9">
        <v>7.1527777777777787E-2</v>
      </c>
      <c r="E9" s="23" t="s">
        <v>301</v>
      </c>
      <c r="F9" s="20">
        <v>6.9</v>
      </c>
      <c r="G9" s="10">
        <v>11.1</v>
      </c>
      <c r="H9" s="10">
        <v>11.8</v>
      </c>
      <c r="I9" s="10">
        <v>12.9</v>
      </c>
      <c r="J9" s="10">
        <v>12.5</v>
      </c>
      <c r="K9" s="10">
        <v>11.7</v>
      </c>
      <c r="L9" s="10">
        <v>11.6</v>
      </c>
      <c r="M9" s="10">
        <v>12</v>
      </c>
      <c r="N9" s="10">
        <v>12.5</v>
      </c>
      <c r="O9" s="17">
        <f t="shared" si="3"/>
        <v>29.8</v>
      </c>
      <c r="P9" s="17">
        <f t="shared" si="4"/>
        <v>37.099999999999994</v>
      </c>
      <c r="Q9" s="17">
        <f t="shared" si="5"/>
        <v>36.1</v>
      </c>
      <c r="R9" s="11" t="s">
        <v>126</v>
      </c>
      <c r="S9" s="11" t="s">
        <v>158</v>
      </c>
      <c r="T9" s="13" t="s">
        <v>302</v>
      </c>
      <c r="U9" s="13" t="s">
        <v>303</v>
      </c>
      <c r="V9" s="13" t="s">
        <v>304</v>
      </c>
      <c r="W9" s="12">
        <v>10.6</v>
      </c>
      <c r="X9" s="12">
        <v>9</v>
      </c>
      <c r="Y9" s="11" t="s">
        <v>300</v>
      </c>
      <c r="Z9" s="12">
        <v>-2.2000000000000002</v>
      </c>
      <c r="AA9" s="11" t="s">
        <v>263</v>
      </c>
      <c r="AB9" s="12">
        <v>-0.3</v>
      </c>
      <c r="AC9" s="12">
        <v>-1.9</v>
      </c>
      <c r="AD9" s="8"/>
      <c r="AE9" s="11" t="s">
        <v>192</v>
      </c>
      <c r="AF9" s="11" t="s">
        <v>190</v>
      </c>
      <c r="AG9" s="11" t="s">
        <v>122</v>
      </c>
      <c r="AH9" s="8"/>
      <c r="AI9" s="8" t="s">
        <v>305</v>
      </c>
      <c r="AJ9" s="21" t="s">
        <v>306</v>
      </c>
    </row>
    <row r="10" spans="1:36" s="5" customFormat="1">
      <c r="A10" s="6">
        <v>44219</v>
      </c>
      <c r="B10" s="7" t="s">
        <v>154</v>
      </c>
      <c r="C10" s="8" t="s">
        <v>283</v>
      </c>
      <c r="D10" s="9">
        <v>7.1597222222222215E-2</v>
      </c>
      <c r="E10" s="23" t="s">
        <v>315</v>
      </c>
      <c r="F10" s="20">
        <v>7.1</v>
      </c>
      <c r="G10" s="10">
        <v>10.7</v>
      </c>
      <c r="H10" s="10">
        <v>12.2</v>
      </c>
      <c r="I10" s="10">
        <v>12.9</v>
      </c>
      <c r="J10" s="10">
        <v>11.7</v>
      </c>
      <c r="K10" s="10">
        <v>12</v>
      </c>
      <c r="L10" s="10">
        <v>12.2</v>
      </c>
      <c r="M10" s="10">
        <v>12.2</v>
      </c>
      <c r="N10" s="10">
        <v>12.6</v>
      </c>
      <c r="O10" s="17">
        <f t="shared" si="3"/>
        <v>29.999999999999996</v>
      </c>
      <c r="P10" s="17">
        <f t="shared" si="4"/>
        <v>36.6</v>
      </c>
      <c r="Q10" s="17">
        <f t="shared" si="5"/>
        <v>37</v>
      </c>
      <c r="R10" s="11" t="s">
        <v>126</v>
      </c>
      <c r="S10" s="11" t="s">
        <v>158</v>
      </c>
      <c r="T10" s="13" t="s">
        <v>316</v>
      </c>
      <c r="U10" s="13" t="s">
        <v>317</v>
      </c>
      <c r="V10" s="13" t="s">
        <v>318</v>
      </c>
      <c r="W10" s="12">
        <v>10.6</v>
      </c>
      <c r="X10" s="12">
        <v>9</v>
      </c>
      <c r="Y10" s="11" t="s">
        <v>300</v>
      </c>
      <c r="Z10" s="12">
        <v>-0.8</v>
      </c>
      <c r="AA10" s="11" t="s">
        <v>263</v>
      </c>
      <c r="AB10" s="12">
        <v>1.3</v>
      </c>
      <c r="AC10" s="12">
        <v>-2.1</v>
      </c>
      <c r="AD10" s="8"/>
      <c r="AE10" s="11" t="s">
        <v>265</v>
      </c>
      <c r="AF10" s="11" t="s">
        <v>190</v>
      </c>
      <c r="AG10" s="11" t="s">
        <v>122</v>
      </c>
      <c r="AH10" s="8"/>
      <c r="AI10" s="8" t="s">
        <v>353</v>
      </c>
      <c r="AJ10" s="21" t="s">
        <v>354</v>
      </c>
    </row>
    <row r="11" spans="1:36" s="5" customFormat="1">
      <c r="A11" s="6">
        <v>44220</v>
      </c>
      <c r="B11" s="7" t="s">
        <v>153</v>
      </c>
      <c r="C11" s="8" t="s">
        <v>322</v>
      </c>
      <c r="D11" s="9">
        <v>7.2916666666666671E-2</v>
      </c>
      <c r="E11" s="23" t="s">
        <v>323</v>
      </c>
      <c r="F11" s="20">
        <v>7.2</v>
      </c>
      <c r="G11" s="10">
        <v>11</v>
      </c>
      <c r="H11" s="10">
        <v>12</v>
      </c>
      <c r="I11" s="10">
        <v>12.7</v>
      </c>
      <c r="J11" s="10">
        <v>12.5</v>
      </c>
      <c r="K11" s="10">
        <v>12.4</v>
      </c>
      <c r="L11" s="10">
        <v>12.2</v>
      </c>
      <c r="M11" s="10">
        <v>12.3</v>
      </c>
      <c r="N11" s="10">
        <v>12.7</v>
      </c>
      <c r="O11" s="17">
        <f t="shared" si="3"/>
        <v>30.2</v>
      </c>
      <c r="P11" s="17">
        <f t="shared" si="4"/>
        <v>37.6</v>
      </c>
      <c r="Q11" s="17">
        <f t="shared" si="5"/>
        <v>37.200000000000003</v>
      </c>
      <c r="R11" s="11" t="s">
        <v>126</v>
      </c>
      <c r="S11" s="11" t="s">
        <v>158</v>
      </c>
      <c r="T11" s="13" t="s">
        <v>215</v>
      </c>
      <c r="U11" s="13" t="s">
        <v>324</v>
      </c>
      <c r="V11" s="13" t="s">
        <v>325</v>
      </c>
      <c r="W11" s="12">
        <v>16.600000000000001</v>
      </c>
      <c r="X11" s="12">
        <v>17.2</v>
      </c>
      <c r="Y11" s="11" t="s">
        <v>132</v>
      </c>
      <c r="Z11" s="12">
        <v>-1.7</v>
      </c>
      <c r="AA11" s="11" t="s">
        <v>263</v>
      </c>
      <c r="AB11" s="12">
        <v>0.5</v>
      </c>
      <c r="AC11" s="12">
        <v>-2.2000000000000002</v>
      </c>
      <c r="AD11" s="8"/>
      <c r="AE11" s="11" t="s">
        <v>190</v>
      </c>
      <c r="AF11" s="11" t="s">
        <v>192</v>
      </c>
      <c r="AG11" s="11" t="s">
        <v>123</v>
      </c>
      <c r="AH11" s="8"/>
      <c r="AI11" s="8" t="s">
        <v>377</v>
      </c>
      <c r="AJ11" s="21" t="s">
        <v>378</v>
      </c>
    </row>
    <row r="12" spans="1:36" s="5" customFormat="1">
      <c r="A12" s="6">
        <v>44220</v>
      </c>
      <c r="B12" s="7" t="s">
        <v>155</v>
      </c>
      <c r="C12" s="8" t="s">
        <v>335</v>
      </c>
      <c r="D12" s="9">
        <v>7.0925925925925934E-2</v>
      </c>
      <c r="E12" s="23" t="s">
        <v>334</v>
      </c>
      <c r="F12" s="20">
        <v>7</v>
      </c>
      <c r="G12" s="10">
        <v>10.7</v>
      </c>
      <c r="H12" s="10">
        <v>11.8</v>
      </c>
      <c r="I12" s="10">
        <v>12.3</v>
      </c>
      <c r="J12" s="10">
        <v>12.2</v>
      </c>
      <c r="K12" s="10">
        <v>12.3</v>
      </c>
      <c r="L12" s="10">
        <v>12</v>
      </c>
      <c r="M12" s="10">
        <v>12</v>
      </c>
      <c r="N12" s="10">
        <v>12.5</v>
      </c>
      <c r="O12" s="17">
        <f t="shared" si="3"/>
        <v>29.5</v>
      </c>
      <c r="P12" s="17">
        <f t="shared" si="4"/>
        <v>36.799999999999997</v>
      </c>
      <c r="Q12" s="17">
        <f t="shared" si="5"/>
        <v>36.5</v>
      </c>
      <c r="R12" s="11" t="s">
        <v>224</v>
      </c>
      <c r="S12" s="11" t="s">
        <v>158</v>
      </c>
      <c r="T12" s="13" t="s">
        <v>316</v>
      </c>
      <c r="U12" s="13" t="s">
        <v>336</v>
      </c>
      <c r="V12" s="13" t="s">
        <v>337</v>
      </c>
      <c r="W12" s="12">
        <v>16.600000000000001</v>
      </c>
      <c r="X12" s="12">
        <v>17.2</v>
      </c>
      <c r="Y12" s="11" t="s">
        <v>132</v>
      </c>
      <c r="Z12" s="12">
        <v>-2.4</v>
      </c>
      <c r="AA12" s="11" t="s">
        <v>263</v>
      </c>
      <c r="AB12" s="12">
        <v>-0.2</v>
      </c>
      <c r="AC12" s="12">
        <v>-2.2000000000000002</v>
      </c>
      <c r="AD12" s="8"/>
      <c r="AE12" s="11" t="s">
        <v>192</v>
      </c>
      <c r="AF12" s="11" t="s">
        <v>190</v>
      </c>
      <c r="AG12" s="11" t="s">
        <v>123</v>
      </c>
      <c r="AH12" s="8"/>
      <c r="AI12" s="8" t="s">
        <v>361</v>
      </c>
      <c r="AJ12" s="21" t="s">
        <v>362</v>
      </c>
    </row>
    <row r="13" spans="1:36" s="5" customFormat="1">
      <c r="A13" s="6">
        <v>44220</v>
      </c>
      <c r="B13" s="7" t="s">
        <v>277</v>
      </c>
      <c r="C13" s="8" t="s">
        <v>322</v>
      </c>
      <c r="D13" s="9">
        <v>7.0868055555555545E-2</v>
      </c>
      <c r="E13" s="23" t="s">
        <v>342</v>
      </c>
      <c r="F13" s="20">
        <v>7</v>
      </c>
      <c r="G13" s="10">
        <v>10.5</v>
      </c>
      <c r="H13" s="10">
        <v>11.4</v>
      </c>
      <c r="I13" s="10">
        <v>12.5</v>
      </c>
      <c r="J13" s="10">
        <v>12.2</v>
      </c>
      <c r="K13" s="10">
        <v>12</v>
      </c>
      <c r="L13" s="10">
        <v>12.1</v>
      </c>
      <c r="M13" s="10">
        <v>12.3</v>
      </c>
      <c r="N13" s="10">
        <v>12.3</v>
      </c>
      <c r="O13" s="17">
        <f t="shared" si="3"/>
        <v>28.9</v>
      </c>
      <c r="P13" s="17">
        <f t="shared" si="4"/>
        <v>36.700000000000003</v>
      </c>
      <c r="Q13" s="17">
        <f t="shared" si="5"/>
        <v>36.700000000000003</v>
      </c>
      <c r="R13" s="11" t="s">
        <v>224</v>
      </c>
      <c r="S13" s="11" t="s">
        <v>158</v>
      </c>
      <c r="T13" s="13" t="s">
        <v>345</v>
      </c>
      <c r="U13" s="13" t="s">
        <v>316</v>
      </c>
      <c r="V13" s="13" t="s">
        <v>317</v>
      </c>
      <c r="W13" s="12">
        <v>16.600000000000001</v>
      </c>
      <c r="X13" s="12">
        <v>17.2</v>
      </c>
      <c r="Y13" s="11" t="s">
        <v>132</v>
      </c>
      <c r="Z13" s="12">
        <v>-1.3</v>
      </c>
      <c r="AA13" s="11" t="s">
        <v>263</v>
      </c>
      <c r="AB13" s="12">
        <v>0.9</v>
      </c>
      <c r="AC13" s="12">
        <v>-2.2000000000000002</v>
      </c>
      <c r="AD13" s="8"/>
      <c r="AE13" s="11" t="s">
        <v>265</v>
      </c>
      <c r="AF13" s="11" t="s">
        <v>190</v>
      </c>
      <c r="AG13" s="11" t="s">
        <v>122</v>
      </c>
      <c r="AH13" s="8"/>
      <c r="AI13" s="8" t="s">
        <v>357</v>
      </c>
      <c r="AJ13" s="21" t="s">
        <v>358</v>
      </c>
    </row>
    <row r="14" spans="1:36" s="5" customFormat="1">
      <c r="A14" s="6">
        <v>44226</v>
      </c>
      <c r="B14" s="7" t="s">
        <v>153</v>
      </c>
      <c r="C14" s="8" t="s">
        <v>196</v>
      </c>
      <c r="D14" s="9">
        <v>7.2997685185185179E-2</v>
      </c>
      <c r="E14" s="23" t="s">
        <v>393</v>
      </c>
      <c r="F14" s="20">
        <v>6.9</v>
      </c>
      <c r="G14" s="10">
        <v>10.8</v>
      </c>
      <c r="H14" s="10">
        <v>11.6</v>
      </c>
      <c r="I14" s="10">
        <v>12.8</v>
      </c>
      <c r="J14" s="10">
        <v>12.5</v>
      </c>
      <c r="K14" s="10">
        <v>12.5</v>
      </c>
      <c r="L14" s="10">
        <v>12.7</v>
      </c>
      <c r="M14" s="10">
        <v>12.8</v>
      </c>
      <c r="N14" s="10">
        <v>13.1</v>
      </c>
      <c r="O14" s="17">
        <f t="shared" ref="O14:O23" si="6">SUM(F14:H14)</f>
        <v>29.300000000000004</v>
      </c>
      <c r="P14" s="17">
        <f t="shared" ref="P14:P23" si="7">SUM(I14:K14)</f>
        <v>37.799999999999997</v>
      </c>
      <c r="Q14" s="17">
        <f t="shared" ref="Q14:Q23" si="8">SUM(L14:N14)</f>
        <v>38.6</v>
      </c>
      <c r="R14" s="11" t="s">
        <v>224</v>
      </c>
      <c r="S14" s="11" t="s">
        <v>143</v>
      </c>
      <c r="T14" s="13" t="s">
        <v>394</v>
      </c>
      <c r="U14" s="13" t="s">
        <v>200</v>
      </c>
      <c r="V14" s="13" t="s">
        <v>317</v>
      </c>
      <c r="W14" s="12">
        <v>10.199999999999999</v>
      </c>
      <c r="X14" s="12">
        <v>11.2</v>
      </c>
      <c r="Y14" s="11" t="s">
        <v>280</v>
      </c>
      <c r="Z14" s="12">
        <v>-1</v>
      </c>
      <c r="AA14" s="11" t="s">
        <v>263</v>
      </c>
      <c r="AB14" s="12">
        <v>0.3</v>
      </c>
      <c r="AC14" s="12">
        <v>-1.3</v>
      </c>
      <c r="AD14" s="8"/>
      <c r="AE14" s="11" t="s">
        <v>192</v>
      </c>
      <c r="AF14" s="11" t="s">
        <v>192</v>
      </c>
      <c r="AG14" s="11" t="s">
        <v>123</v>
      </c>
      <c r="AH14" s="8" t="s">
        <v>389</v>
      </c>
      <c r="AI14" s="8" t="s">
        <v>464</v>
      </c>
      <c r="AJ14" s="21" t="s">
        <v>465</v>
      </c>
    </row>
    <row r="15" spans="1:36" s="5" customFormat="1">
      <c r="A15" s="6">
        <v>44226</v>
      </c>
      <c r="B15" s="15" t="s">
        <v>155</v>
      </c>
      <c r="C15" s="8" t="s">
        <v>196</v>
      </c>
      <c r="D15" s="9">
        <v>7.300925925925926E-2</v>
      </c>
      <c r="E15" s="23" t="s">
        <v>407</v>
      </c>
      <c r="F15" s="20">
        <v>7.1</v>
      </c>
      <c r="G15" s="10">
        <v>11.1</v>
      </c>
      <c r="H15" s="10">
        <v>12.3</v>
      </c>
      <c r="I15" s="10">
        <v>13.4</v>
      </c>
      <c r="J15" s="10">
        <v>12.5</v>
      </c>
      <c r="K15" s="10">
        <v>12</v>
      </c>
      <c r="L15" s="10">
        <v>12.1</v>
      </c>
      <c r="M15" s="10">
        <v>12.4</v>
      </c>
      <c r="N15" s="10">
        <v>12.9</v>
      </c>
      <c r="O15" s="17">
        <f t="shared" si="6"/>
        <v>30.5</v>
      </c>
      <c r="P15" s="17">
        <f t="shared" si="7"/>
        <v>37.9</v>
      </c>
      <c r="Q15" s="17">
        <f t="shared" si="8"/>
        <v>37.4</v>
      </c>
      <c r="R15" s="11" t="s">
        <v>406</v>
      </c>
      <c r="S15" s="11" t="s">
        <v>158</v>
      </c>
      <c r="T15" s="13" t="s">
        <v>303</v>
      </c>
      <c r="U15" s="13" t="s">
        <v>408</v>
      </c>
      <c r="V15" s="13" t="s">
        <v>409</v>
      </c>
      <c r="W15" s="12">
        <v>10.199999999999999</v>
      </c>
      <c r="X15" s="12">
        <v>11.2</v>
      </c>
      <c r="Y15" s="11" t="s">
        <v>280</v>
      </c>
      <c r="Z15" s="12">
        <v>0.6</v>
      </c>
      <c r="AA15" s="11" t="s">
        <v>263</v>
      </c>
      <c r="AB15" s="12">
        <v>1.9</v>
      </c>
      <c r="AC15" s="12">
        <v>-1.3</v>
      </c>
      <c r="AD15" s="8"/>
      <c r="AE15" s="11" t="s">
        <v>265</v>
      </c>
      <c r="AF15" s="11" t="s">
        <v>190</v>
      </c>
      <c r="AG15" s="11" t="s">
        <v>122</v>
      </c>
      <c r="AH15" s="8" t="s">
        <v>389</v>
      </c>
      <c r="AI15" s="8" t="s">
        <v>459</v>
      </c>
      <c r="AJ15" s="21" t="s">
        <v>466</v>
      </c>
    </row>
    <row r="16" spans="1:36" s="5" customFormat="1">
      <c r="A16" s="6">
        <v>44227</v>
      </c>
      <c r="B16" s="15" t="s">
        <v>153</v>
      </c>
      <c r="C16" s="8" t="s">
        <v>196</v>
      </c>
      <c r="D16" s="9">
        <v>7.4375000000000011E-2</v>
      </c>
      <c r="E16" s="23" t="s">
        <v>387</v>
      </c>
      <c r="F16" s="20">
        <v>7</v>
      </c>
      <c r="G16" s="10">
        <v>11.2</v>
      </c>
      <c r="H16" s="10">
        <v>11.7</v>
      </c>
      <c r="I16" s="10">
        <v>13</v>
      </c>
      <c r="J16" s="10">
        <v>13.2</v>
      </c>
      <c r="K16" s="10">
        <v>12.1</v>
      </c>
      <c r="L16" s="10">
        <v>13</v>
      </c>
      <c r="M16" s="10">
        <v>13.5</v>
      </c>
      <c r="N16" s="10">
        <v>12.9</v>
      </c>
      <c r="O16" s="17">
        <f t="shared" si="6"/>
        <v>29.9</v>
      </c>
      <c r="P16" s="17">
        <f t="shared" si="7"/>
        <v>38.299999999999997</v>
      </c>
      <c r="Q16" s="17">
        <f t="shared" si="8"/>
        <v>39.4</v>
      </c>
      <c r="R16" s="11" t="s">
        <v>126</v>
      </c>
      <c r="S16" s="11" t="s">
        <v>143</v>
      </c>
      <c r="T16" s="13" t="s">
        <v>141</v>
      </c>
      <c r="U16" s="13" t="s">
        <v>416</v>
      </c>
      <c r="V16" s="13" t="s">
        <v>202</v>
      </c>
      <c r="W16" s="12">
        <v>10.5</v>
      </c>
      <c r="X16" s="12">
        <v>10.8</v>
      </c>
      <c r="Y16" s="11" t="s">
        <v>280</v>
      </c>
      <c r="Z16" s="12">
        <v>0.9</v>
      </c>
      <c r="AA16" s="11" t="s">
        <v>263</v>
      </c>
      <c r="AB16" s="12">
        <v>2</v>
      </c>
      <c r="AC16" s="12">
        <v>-1.1000000000000001</v>
      </c>
      <c r="AD16" s="8"/>
      <c r="AE16" s="11" t="s">
        <v>265</v>
      </c>
      <c r="AF16" s="11" t="s">
        <v>190</v>
      </c>
      <c r="AG16" s="11" t="s">
        <v>122</v>
      </c>
      <c r="AH16" s="8" t="s">
        <v>389</v>
      </c>
      <c r="AI16" s="8" t="s">
        <v>451</v>
      </c>
      <c r="AJ16" s="21" t="s">
        <v>452</v>
      </c>
    </row>
    <row r="17" spans="1:36" s="5" customFormat="1">
      <c r="A17" s="6">
        <v>44227</v>
      </c>
      <c r="B17" s="7" t="s">
        <v>155</v>
      </c>
      <c r="C17" s="8" t="s">
        <v>196</v>
      </c>
      <c r="D17" s="9">
        <v>7.2222222222222229E-2</v>
      </c>
      <c r="E17" s="23" t="s">
        <v>415</v>
      </c>
      <c r="F17" s="20">
        <v>6.9</v>
      </c>
      <c r="G17" s="10">
        <v>11</v>
      </c>
      <c r="H17" s="10">
        <v>11.8</v>
      </c>
      <c r="I17" s="10">
        <v>12.3</v>
      </c>
      <c r="J17" s="10">
        <v>12.2</v>
      </c>
      <c r="K17" s="10">
        <v>12.2</v>
      </c>
      <c r="L17" s="10">
        <v>12.3</v>
      </c>
      <c r="M17" s="10">
        <v>12.5</v>
      </c>
      <c r="N17" s="10">
        <v>12.8</v>
      </c>
      <c r="O17" s="17">
        <f t="shared" si="6"/>
        <v>29.7</v>
      </c>
      <c r="P17" s="17">
        <f t="shared" si="7"/>
        <v>36.700000000000003</v>
      </c>
      <c r="Q17" s="17">
        <f t="shared" si="8"/>
        <v>37.6</v>
      </c>
      <c r="R17" s="11" t="s">
        <v>224</v>
      </c>
      <c r="S17" s="11" t="s">
        <v>158</v>
      </c>
      <c r="T17" s="13" t="s">
        <v>345</v>
      </c>
      <c r="U17" s="13" t="s">
        <v>337</v>
      </c>
      <c r="V17" s="13" t="s">
        <v>426</v>
      </c>
      <c r="W17" s="12">
        <v>10.5</v>
      </c>
      <c r="X17" s="12">
        <v>10.8</v>
      </c>
      <c r="Y17" s="11" t="s">
        <v>280</v>
      </c>
      <c r="Z17" s="12">
        <v>-1.2</v>
      </c>
      <c r="AA17" s="11" t="s">
        <v>263</v>
      </c>
      <c r="AB17" s="12">
        <v>-0.1</v>
      </c>
      <c r="AC17" s="12">
        <v>-1.1000000000000001</v>
      </c>
      <c r="AD17" s="8"/>
      <c r="AE17" s="11" t="s">
        <v>192</v>
      </c>
      <c r="AF17" s="11" t="s">
        <v>190</v>
      </c>
      <c r="AG17" s="11" t="s">
        <v>122</v>
      </c>
      <c r="AH17" s="8" t="s">
        <v>389</v>
      </c>
      <c r="AI17" s="8" t="s">
        <v>434</v>
      </c>
      <c r="AJ17" s="21" t="s">
        <v>435</v>
      </c>
    </row>
    <row r="18" spans="1:36" s="5" customFormat="1">
      <c r="A18" s="6">
        <v>44227</v>
      </c>
      <c r="B18" s="7" t="s">
        <v>154</v>
      </c>
      <c r="C18" s="8" t="s">
        <v>196</v>
      </c>
      <c r="D18" s="9">
        <v>7.2326388888888885E-2</v>
      </c>
      <c r="E18" s="23" t="s">
        <v>430</v>
      </c>
      <c r="F18" s="20">
        <v>7</v>
      </c>
      <c r="G18" s="10">
        <v>10.7</v>
      </c>
      <c r="H18" s="10">
        <v>11.3</v>
      </c>
      <c r="I18" s="10">
        <v>12.2</v>
      </c>
      <c r="J18" s="10">
        <v>12.2</v>
      </c>
      <c r="K18" s="10">
        <v>12.2</v>
      </c>
      <c r="L18" s="10">
        <v>12.8</v>
      </c>
      <c r="M18" s="10">
        <v>13.1</v>
      </c>
      <c r="N18" s="10">
        <v>13.4</v>
      </c>
      <c r="O18" s="17">
        <f t="shared" si="6"/>
        <v>29</v>
      </c>
      <c r="P18" s="17">
        <f t="shared" si="7"/>
        <v>36.599999999999994</v>
      </c>
      <c r="Q18" s="17">
        <f t="shared" si="8"/>
        <v>39.299999999999997</v>
      </c>
      <c r="R18" s="11" t="s">
        <v>224</v>
      </c>
      <c r="S18" s="11" t="s">
        <v>143</v>
      </c>
      <c r="T18" s="13" t="s">
        <v>141</v>
      </c>
      <c r="U18" s="13" t="s">
        <v>431</v>
      </c>
      <c r="V18" s="13" t="s">
        <v>336</v>
      </c>
      <c r="W18" s="12">
        <v>10.5</v>
      </c>
      <c r="X18" s="12">
        <v>10.8</v>
      </c>
      <c r="Y18" s="11" t="s">
        <v>280</v>
      </c>
      <c r="Z18" s="12">
        <v>0.5</v>
      </c>
      <c r="AA18" s="11" t="s">
        <v>263</v>
      </c>
      <c r="AB18" s="12">
        <v>1.6</v>
      </c>
      <c r="AC18" s="12">
        <v>-1.1000000000000001</v>
      </c>
      <c r="AD18" s="8"/>
      <c r="AE18" s="11" t="s">
        <v>265</v>
      </c>
      <c r="AF18" s="11" t="s">
        <v>190</v>
      </c>
      <c r="AG18" s="11" t="s">
        <v>122</v>
      </c>
      <c r="AH18" s="8" t="s">
        <v>389</v>
      </c>
      <c r="AI18" s="8" t="s">
        <v>440</v>
      </c>
      <c r="AJ18" s="21" t="s">
        <v>441</v>
      </c>
    </row>
    <row r="19" spans="1:36" s="5" customFormat="1">
      <c r="A19" s="6">
        <v>44233</v>
      </c>
      <c r="B19" s="7" t="s">
        <v>153</v>
      </c>
      <c r="C19" s="8" t="s">
        <v>283</v>
      </c>
      <c r="D19" s="9">
        <v>7.3680555555555555E-2</v>
      </c>
      <c r="E19" s="23" t="s">
        <v>470</v>
      </c>
      <c r="F19" s="20">
        <v>7.1</v>
      </c>
      <c r="G19" s="10">
        <v>11.1</v>
      </c>
      <c r="H19" s="10">
        <v>11.9</v>
      </c>
      <c r="I19" s="10">
        <v>13</v>
      </c>
      <c r="J19" s="10">
        <v>12.5</v>
      </c>
      <c r="K19" s="10">
        <v>12.2</v>
      </c>
      <c r="L19" s="10">
        <v>12.2</v>
      </c>
      <c r="M19" s="10">
        <v>13.2</v>
      </c>
      <c r="N19" s="10">
        <v>13.4</v>
      </c>
      <c r="O19" s="17">
        <f t="shared" si="6"/>
        <v>30.1</v>
      </c>
      <c r="P19" s="17">
        <f t="shared" si="7"/>
        <v>37.700000000000003</v>
      </c>
      <c r="Q19" s="17">
        <f t="shared" si="8"/>
        <v>38.799999999999997</v>
      </c>
      <c r="R19" s="11" t="s">
        <v>126</v>
      </c>
      <c r="S19" s="11" t="s">
        <v>143</v>
      </c>
      <c r="T19" s="13" t="s">
        <v>471</v>
      </c>
      <c r="U19" s="13" t="s">
        <v>472</v>
      </c>
      <c r="V19" s="13" t="s">
        <v>302</v>
      </c>
      <c r="W19" s="12">
        <v>11.9</v>
      </c>
      <c r="X19" s="12">
        <v>11.6</v>
      </c>
      <c r="Y19" s="11" t="s">
        <v>280</v>
      </c>
      <c r="Z19" s="12">
        <v>-0.1</v>
      </c>
      <c r="AA19" s="11" t="s">
        <v>263</v>
      </c>
      <c r="AB19" s="12">
        <v>1.4</v>
      </c>
      <c r="AC19" s="12">
        <v>-1.5</v>
      </c>
      <c r="AD19" s="8"/>
      <c r="AE19" s="11" t="s">
        <v>265</v>
      </c>
      <c r="AF19" s="11" t="s">
        <v>265</v>
      </c>
      <c r="AG19" s="11" t="s">
        <v>122</v>
      </c>
      <c r="AH19" s="8"/>
      <c r="AI19" s="8" t="s">
        <v>540</v>
      </c>
      <c r="AJ19" s="21" t="s">
        <v>541</v>
      </c>
    </row>
    <row r="20" spans="1:36" s="5" customFormat="1">
      <c r="A20" s="6">
        <v>44233</v>
      </c>
      <c r="B20" s="15" t="s">
        <v>155</v>
      </c>
      <c r="C20" s="8" t="s">
        <v>196</v>
      </c>
      <c r="D20" s="9">
        <v>7.2986111111111113E-2</v>
      </c>
      <c r="E20" s="23" t="s">
        <v>482</v>
      </c>
      <c r="F20" s="20">
        <v>7</v>
      </c>
      <c r="G20" s="10">
        <v>10.7</v>
      </c>
      <c r="H20" s="10">
        <v>11.4</v>
      </c>
      <c r="I20" s="10">
        <v>12.9</v>
      </c>
      <c r="J20" s="10">
        <v>12.9</v>
      </c>
      <c r="K20" s="10">
        <v>12.8</v>
      </c>
      <c r="L20" s="10">
        <v>12.6</v>
      </c>
      <c r="M20" s="10">
        <v>12.4</v>
      </c>
      <c r="N20" s="10">
        <v>12.9</v>
      </c>
      <c r="O20" s="17">
        <f t="shared" si="6"/>
        <v>29.1</v>
      </c>
      <c r="P20" s="17">
        <f t="shared" si="7"/>
        <v>38.6</v>
      </c>
      <c r="Q20" s="17">
        <f t="shared" si="8"/>
        <v>37.9</v>
      </c>
      <c r="R20" s="11" t="s">
        <v>126</v>
      </c>
      <c r="S20" s="11" t="s">
        <v>158</v>
      </c>
      <c r="T20" s="13" t="s">
        <v>316</v>
      </c>
      <c r="U20" s="13" t="s">
        <v>138</v>
      </c>
      <c r="V20" s="13" t="s">
        <v>483</v>
      </c>
      <c r="W20" s="12">
        <v>11.9</v>
      </c>
      <c r="X20" s="12">
        <v>11.6</v>
      </c>
      <c r="Y20" s="11" t="s">
        <v>280</v>
      </c>
      <c r="Z20" s="12">
        <v>0.4</v>
      </c>
      <c r="AA20" s="11" t="s">
        <v>263</v>
      </c>
      <c r="AB20" s="12">
        <v>1.9</v>
      </c>
      <c r="AC20" s="12">
        <v>-1.5</v>
      </c>
      <c r="AD20" s="8"/>
      <c r="AE20" s="11" t="s">
        <v>265</v>
      </c>
      <c r="AF20" s="11" t="s">
        <v>190</v>
      </c>
      <c r="AG20" s="11" t="s">
        <v>122</v>
      </c>
      <c r="AH20" s="8"/>
      <c r="AI20" s="8" t="s">
        <v>528</v>
      </c>
      <c r="AJ20" s="21" t="s">
        <v>529</v>
      </c>
    </row>
    <row r="21" spans="1:36" s="5" customFormat="1">
      <c r="A21" s="6">
        <v>44233</v>
      </c>
      <c r="B21" s="7" t="s">
        <v>155</v>
      </c>
      <c r="C21" s="8" t="s">
        <v>196</v>
      </c>
      <c r="D21" s="9">
        <v>7.2233796296296296E-2</v>
      </c>
      <c r="E21" s="23" t="s">
        <v>489</v>
      </c>
      <c r="F21" s="20">
        <v>7.1</v>
      </c>
      <c r="G21" s="10">
        <v>10.7</v>
      </c>
      <c r="H21" s="10">
        <v>11.7</v>
      </c>
      <c r="I21" s="10">
        <v>12.6</v>
      </c>
      <c r="J21" s="10">
        <v>12.4</v>
      </c>
      <c r="K21" s="10">
        <v>12.2</v>
      </c>
      <c r="L21" s="10">
        <v>12.2</v>
      </c>
      <c r="M21" s="10">
        <v>12.5</v>
      </c>
      <c r="N21" s="10">
        <v>12.7</v>
      </c>
      <c r="O21" s="17">
        <f t="shared" si="6"/>
        <v>29.499999999999996</v>
      </c>
      <c r="P21" s="17">
        <f t="shared" si="7"/>
        <v>37.200000000000003</v>
      </c>
      <c r="Q21" s="17">
        <f t="shared" si="8"/>
        <v>37.4</v>
      </c>
      <c r="R21" s="11" t="s">
        <v>126</v>
      </c>
      <c r="S21" s="11" t="s">
        <v>158</v>
      </c>
      <c r="T21" s="13" t="s">
        <v>426</v>
      </c>
      <c r="U21" s="13" t="s">
        <v>490</v>
      </c>
      <c r="V21" s="13" t="s">
        <v>491</v>
      </c>
      <c r="W21" s="12">
        <v>11.9</v>
      </c>
      <c r="X21" s="12">
        <v>11.6</v>
      </c>
      <c r="Y21" s="11" t="s">
        <v>280</v>
      </c>
      <c r="Z21" s="12">
        <v>-1.1000000000000001</v>
      </c>
      <c r="AA21" s="11" t="s">
        <v>263</v>
      </c>
      <c r="AB21" s="12">
        <v>0.4</v>
      </c>
      <c r="AC21" s="12">
        <v>-1.5</v>
      </c>
      <c r="AD21" s="8"/>
      <c r="AE21" s="11" t="s">
        <v>190</v>
      </c>
      <c r="AF21" s="11" t="s">
        <v>192</v>
      </c>
      <c r="AG21" s="11" t="s">
        <v>123</v>
      </c>
      <c r="AH21" s="8"/>
      <c r="AI21" s="8" t="s">
        <v>530</v>
      </c>
      <c r="AJ21" s="21" t="s">
        <v>531</v>
      </c>
    </row>
    <row r="22" spans="1:36" s="5" customFormat="1">
      <c r="A22" s="6">
        <v>44234</v>
      </c>
      <c r="B22" s="7" t="s">
        <v>153</v>
      </c>
      <c r="C22" s="8" t="s">
        <v>196</v>
      </c>
      <c r="D22" s="9">
        <v>7.3020833333333326E-2</v>
      </c>
      <c r="E22" s="23" t="s">
        <v>497</v>
      </c>
      <c r="F22" s="20">
        <v>7.1</v>
      </c>
      <c r="G22" s="10">
        <v>11.1</v>
      </c>
      <c r="H22" s="10">
        <v>11.4</v>
      </c>
      <c r="I22" s="10">
        <v>13.1</v>
      </c>
      <c r="J22" s="10">
        <v>12.9</v>
      </c>
      <c r="K22" s="10">
        <v>12.4</v>
      </c>
      <c r="L22" s="10">
        <v>12.8</v>
      </c>
      <c r="M22" s="10">
        <v>12.6</v>
      </c>
      <c r="N22" s="10">
        <v>12.5</v>
      </c>
      <c r="O22" s="17">
        <f t="shared" si="6"/>
        <v>29.6</v>
      </c>
      <c r="P22" s="17">
        <f t="shared" si="7"/>
        <v>38.4</v>
      </c>
      <c r="Q22" s="17">
        <f t="shared" si="8"/>
        <v>37.9</v>
      </c>
      <c r="R22" s="11" t="s">
        <v>126</v>
      </c>
      <c r="S22" s="11" t="s">
        <v>158</v>
      </c>
      <c r="T22" s="13" t="s">
        <v>127</v>
      </c>
      <c r="U22" s="13" t="s">
        <v>201</v>
      </c>
      <c r="V22" s="13" t="s">
        <v>471</v>
      </c>
      <c r="W22" s="12">
        <v>10.3</v>
      </c>
      <c r="X22" s="12">
        <v>10.6</v>
      </c>
      <c r="Y22" s="11" t="s">
        <v>280</v>
      </c>
      <c r="Z22" s="12">
        <v>-0.8</v>
      </c>
      <c r="AA22" s="11" t="s">
        <v>263</v>
      </c>
      <c r="AB22" s="12">
        <v>0.5</v>
      </c>
      <c r="AC22" s="12">
        <v>-1.3</v>
      </c>
      <c r="AD22" s="8"/>
      <c r="AE22" s="11" t="s">
        <v>190</v>
      </c>
      <c r="AF22" s="11" t="s">
        <v>190</v>
      </c>
      <c r="AG22" s="11" t="s">
        <v>122</v>
      </c>
      <c r="AH22" s="8"/>
      <c r="AI22" s="8" t="s">
        <v>524</v>
      </c>
      <c r="AJ22" s="21" t="s">
        <v>525</v>
      </c>
    </row>
    <row r="23" spans="1:36" s="5" customFormat="1">
      <c r="A23" s="6">
        <v>44234</v>
      </c>
      <c r="B23" s="7" t="s">
        <v>154</v>
      </c>
      <c r="C23" s="8" t="s">
        <v>196</v>
      </c>
      <c r="D23" s="9">
        <v>7.2222222222222229E-2</v>
      </c>
      <c r="E23" s="23" t="s">
        <v>518</v>
      </c>
      <c r="F23" s="20">
        <v>7.1</v>
      </c>
      <c r="G23" s="10">
        <v>11.1</v>
      </c>
      <c r="H23" s="10">
        <v>11.8</v>
      </c>
      <c r="I23" s="10">
        <v>12.6</v>
      </c>
      <c r="J23" s="10">
        <v>12.5</v>
      </c>
      <c r="K23" s="10">
        <v>12.4</v>
      </c>
      <c r="L23" s="10">
        <v>12.2</v>
      </c>
      <c r="M23" s="10">
        <v>12</v>
      </c>
      <c r="N23" s="10">
        <v>12.3</v>
      </c>
      <c r="O23" s="17">
        <f t="shared" si="6"/>
        <v>30</v>
      </c>
      <c r="P23" s="17">
        <f t="shared" si="7"/>
        <v>37.5</v>
      </c>
      <c r="Q23" s="17">
        <f t="shared" si="8"/>
        <v>36.5</v>
      </c>
      <c r="R23" s="11" t="s">
        <v>126</v>
      </c>
      <c r="S23" s="11" t="s">
        <v>158</v>
      </c>
      <c r="T23" s="13" t="s">
        <v>127</v>
      </c>
      <c r="U23" s="13" t="s">
        <v>141</v>
      </c>
      <c r="V23" s="13" t="s">
        <v>409</v>
      </c>
      <c r="W23" s="12">
        <v>10.3</v>
      </c>
      <c r="X23" s="12">
        <v>10.6</v>
      </c>
      <c r="Y23" s="11" t="s">
        <v>280</v>
      </c>
      <c r="Z23" s="12">
        <v>-0.4</v>
      </c>
      <c r="AA23" s="11" t="s">
        <v>263</v>
      </c>
      <c r="AB23" s="12">
        <v>0.9</v>
      </c>
      <c r="AC23" s="12">
        <v>-1.3</v>
      </c>
      <c r="AD23" s="8"/>
      <c r="AE23" s="11" t="s">
        <v>265</v>
      </c>
      <c r="AF23" s="11" t="s">
        <v>192</v>
      </c>
      <c r="AG23" s="11" t="s">
        <v>122</v>
      </c>
      <c r="AH23" s="8"/>
      <c r="AI23" s="8" t="s">
        <v>526</v>
      </c>
      <c r="AJ23" s="21" t="s">
        <v>527</v>
      </c>
    </row>
    <row r="24" spans="1:36" s="5" customFormat="1">
      <c r="A24" s="6">
        <v>44240</v>
      </c>
      <c r="B24" s="7" t="s">
        <v>153</v>
      </c>
      <c r="C24" s="8" t="s">
        <v>551</v>
      </c>
      <c r="D24" s="9">
        <v>7.440972222222221E-2</v>
      </c>
      <c r="E24" s="23" t="s">
        <v>552</v>
      </c>
      <c r="F24" s="20">
        <v>7.1</v>
      </c>
      <c r="G24" s="10">
        <v>11.1</v>
      </c>
      <c r="H24" s="10">
        <v>11.6</v>
      </c>
      <c r="I24" s="10">
        <v>13</v>
      </c>
      <c r="J24" s="10">
        <v>13.4</v>
      </c>
      <c r="K24" s="10">
        <v>12.8</v>
      </c>
      <c r="L24" s="10">
        <v>12.6</v>
      </c>
      <c r="M24" s="10">
        <v>13</v>
      </c>
      <c r="N24" s="10">
        <v>13.3</v>
      </c>
      <c r="O24" s="17">
        <f t="shared" ref="O24:O29" si="9">SUM(F24:H24)</f>
        <v>29.799999999999997</v>
      </c>
      <c r="P24" s="17">
        <f t="shared" ref="P24:P29" si="10">SUM(I24:K24)</f>
        <v>39.200000000000003</v>
      </c>
      <c r="Q24" s="17">
        <f t="shared" ref="Q24:Q29" si="11">SUM(L24:N24)</f>
        <v>38.900000000000006</v>
      </c>
      <c r="R24" s="11" t="s">
        <v>224</v>
      </c>
      <c r="S24" s="11" t="s">
        <v>143</v>
      </c>
      <c r="T24" s="13" t="s">
        <v>553</v>
      </c>
      <c r="U24" s="13" t="s">
        <v>317</v>
      </c>
      <c r="V24" s="13" t="s">
        <v>325</v>
      </c>
      <c r="W24" s="12">
        <v>4.5999999999999996</v>
      </c>
      <c r="X24" s="12">
        <v>5.0999999999999996</v>
      </c>
      <c r="Y24" s="11" t="s">
        <v>122</v>
      </c>
      <c r="Z24" s="12">
        <v>1.2</v>
      </c>
      <c r="AA24" s="11" t="s">
        <v>263</v>
      </c>
      <c r="AB24" s="12">
        <v>1</v>
      </c>
      <c r="AC24" s="12">
        <v>0.2</v>
      </c>
      <c r="AD24" s="8"/>
      <c r="AE24" s="11" t="s">
        <v>265</v>
      </c>
      <c r="AF24" s="11" t="s">
        <v>190</v>
      </c>
      <c r="AG24" s="11" t="s">
        <v>122</v>
      </c>
      <c r="AH24" s="8"/>
      <c r="AI24" s="8" t="s">
        <v>556</v>
      </c>
      <c r="AJ24" s="21" t="s">
        <v>555</v>
      </c>
    </row>
    <row r="25" spans="1:36" s="5" customFormat="1">
      <c r="A25" s="6">
        <v>44240</v>
      </c>
      <c r="B25" s="15" t="s">
        <v>155</v>
      </c>
      <c r="C25" s="8" t="s">
        <v>551</v>
      </c>
      <c r="D25" s="9">
        <v>7.363425925925926E-2</v>
      </c>
      <c r="E25" s="23" t="s">
        <v>564</v>
      </c>
      <c r="F25" s="20">
        <v>7.2</v>
      </c>
      <c r="G25" s="10">
        <v>11.3</v>
      </c>
      <c r="H25" s="10">
        <v>12.2</v>
      </c>
      <c r="I25" s="10">
        <v>13</v>
      </c>
      <c r="J25" s="10">
        <v>12.6</v>
      </c>
      <c r="K25" s="10">
        <v>12.3</v>
      </c>
      <c r="L25" s="10">
        <v>12.2</v>
      </c>
      <c r="M25" s="10">
        <v>12.5</v>
      </c>
      <c r="N25" s="10">
        <v>12.9</v>
      </c>
      <c r="O25" s="17">
        <f t="shared" si="9"/>
        <v>30.7</v>
      </c>
      <c r="P25" s="17">
        <f t="shared" si="10"/>
        <v>37.900000000000006</v>
      </c>
      <c r="Q25" s="17">
        <f t="shared" si="11"/>
        <v>37.6</v>
      </c>
      <c r="R25" s="11" t="s">
        <v>406</v>
      </c>
      <c r="S25" s="11" t="s">
        <v>158</v>
      </c>
      <c r="T25" s="13" t="s">
        <v>572</v>
      </c>
      <c r="U25" s="13" t="s">
        <v>573</v>
      </c>
      <c r="V25" s="13" t="s">
        <v>285</v>
      </c>
      <c r="W25" s="12">
        <v>4.5999999999999996</v>
      </c>
      <c r="X25" s="12">
        <v>5.0999999999999996</v>
      </c>
      <c r="Y25" s="11" t="s">
        <v>122</v>
      </c>
      <c r="Z25" s="12">
        <v>1</v>
      </c>
      <c r="AA25" s="11" t="s">
        <v>263</v>
      </c>
      <c r="AB25" s="12">
        <v>0.8</v>
      </c>
      <c r="AC25" s="12">
        <v>0.2</v>
      </c>
      <c r="AD25" s="8"/>
      <c r="AE25" s="11" t="s">
        <v>190</v>
      </c>
      <c r="AF25" s="11" t="s">
        <v>190</v>
      </c>
      <c r="AG25" s="11" t="s">
        <v>122</v>
      </c>
      <c r="AH25" s="8"/>
      <c r="AI25" s="8" t="s">
        <v>626</v>
      </c>
      <c r="AJ25" s="21" t="s">
        <v>627</v>
      </c>
    </row>
    <row r="26" spans="1:36" s="5" customFormat="1">
      <c r="A26" s="6">
        <v>44240</v>
      </c>
      <c r="B26" s="7" t="s">
        <v>154</v>
      </c>
      <c r="C26" s="8" t="s">
        <v>551</v>
      </c>
      <c r="D26" s="9">
        <v>7.2314814814814818E-2</v>
      </c>
      <c r="E26" s="23" t="s">
        <v>571</v>
      </c>
      <c r="F26" s="20">
        <v>7.2</v>
      </c>
      <c r="G26" s="10">
        <v>11.5</v>
      </c>
      <c r="H26" s="10">
        <v>11.8</v>
      </c>
      <c r="I26" s="10">
        <v>12.8</v>
      </c>
      <c r="J26" s="10">
        <v>12.3</v>
      </c>
      <c r="K26" s="10">
        <v>12.1</v>
      </c>
      <c r="L26" s="10">
        <v>11.8</v>
      </c>
      <c r="M26" s="10">
        <v>12.6</v>
      </c>
      <c r="N26" s="10">
        <v>12.7</v>
      </c>
      <c r="O26" s="17">
        <f t="shared" si="9"/>
        <v>30.5</v>
      </c>
      <c r="P26" s="17">
        <f t="shared" si="10"/>
        <v>37.200000000000003</v>
      </c>
      <c r="Q26" s="17">
        <f t="shared" si="11"/>
        <v>37.099999999999994</v>
      </c>
      <c r="R26" s="11" t="s">
        <v>126</v>
      </c>
      <c r="S26" s="11" t="s">
        <v>158</v>
      </c>
      <c r="T26" s="13" t="s">
        <v>317</v>
      </c>
      <c r="U26" s="13" t="s">
        <v>316</v>
      </c>
      <c r="V26" s="13" t="s">
        <v>345</v>
      </c>
      <c r="W26" s="12">
        <v>4.5999999999999996</v>
      </c>
      <c r="X26" s="12">
        <v>5.0999999999999996</v>
      </c>
      <c r="Y26" s="11" t="s">
        <v>122</v>
      </c>
      <c r="Z26" s="12">
        <v>0.4</v>
      </c>
      <c r="AA26" s="11" t="s">
        <v>263</v>
      </c>
      <c r="AB26" s="12">
        <v>0.2</v>
      </c>
      <c r="AC26" s="12">
        <v>0.2</v>
      </c>
      <c r="AD26" s="8"/>
      <c r="AE26" s="11" t="s">
        <v>192</v>
      </c>
      <c r="AF26" s="11" t="s">
        <v>192</v>
      </c>
      <c r="AG26" s="11" t="s">
        <v>123</v>
      </c>
      <c r="AH26" s="8"/>
      <c r="AI26" s="8" t="s">
        <v>619</v>
      </c>
      <c r="AJ26" s="21" t="s">
        <v>620</v>
      </c>
    </row>
    <row r="27" spans="1:36" s="5" customFormat="1">
      <c r="A27" s="6">
        <v>44241</v>
      </c>
      <c r="B27" s="15" t="s">
        <v>153</v>
      </c>
      <c r="C27" s="8" t="s">
        <v>551</v>
      </c>
      <c r="D27" s="9">
        <v>7.5023148148148144E-2</v>
      </c>
      <c r="E27" s="23" t="s">
        <v>577</v>
      </c>
      <c r="F27" s="20">
        <v>7.3</v>
      </c>
      <c r="G27" s="10">
        <v>11.2</v>
      </c>
      <c r="H27" s="10">
        <v>12.3</v>
      </c>
      <c r="I27" s="10">
        <v>13</v>
      </c>
      <c r="J27" s="10">
        <v>12.1</v>
      </c>
      <c r="K27" s="10">
        <v>12.6</v>
      </c>
      <c r="L27" s="10">
        <v>12.9</v>
      </c>
      <c r="M27" s="10">
        <v>13.3</v>
      </c>
      <c r="N27" s="10">
        <v>13.5</v>
      </c>
      <c r="O27" s="17">
        <f t="shared" si="9"/>
        <v>30.8</v>
      </c>
      <c r="P27" s="17">
        <f t="shared" si="10"/>
        <v>37.700000000000003</v>
      </c>
      <c r="Q27" s="17">
        <f t="shared" si="11"/>
        <v>39.700000000000003</v>
      </c>
      <c r="R27" s="11" t="s">
        <v>126</v>
      </c>
      <c r="S27" s="11" t="s">
        <v>143</v>
      </c>
      <c r="T27" s="13" t="s">
        <v>426</v>
      </c>
      <c r="U27" s="13" t="s">
        <v>215</v>
      </c>
      <c r="V27" s="13" t="s">
        <v>138</v>
      </c>
      <c r="W27" s="12">
        <v>2.9</v>
      </c>
      <c r="X27" s="12">
        <v>2.7</v>
      </c>
      <c r="Y27" s="11" t="s">
        <v>122</v>
      </c>
      <c r="Z27" s="12">
        <v>1.5</v>
      </c>
      <c r="AA27" s="11" t="s">
        <v>263</v>
      </c>
      <c r="AB27" s="12">
        <v>1.2</v>
      </c>
      <c r="AC27" s="12">
        <v>0.3</v>
      </c>
      <c r="AD27" s="8"/>
      <c r="AE27" s="11" t="s">
        <v>265</v>
      </c>
      <c r="AF27" s="11" t="s">
        <v>190</v>
      </c>
      <c r="AG27" s="11" t="s">
        <v>122</v>
      </c>
      <c r="AH27" s="8"/>
      <c r="AI27" s="8" t="s">
        <v>613</v>
      </c>
      <c r="AJ27" s="21" t="s">
        <v>614</v>
      </c>
    </row>
    <row r="28" spans="1:36" s="5" customFormat="1">
      <c r="A28" s="6">
        <v>44241</v>
      </c>
      <c r="B28" s="7" t="s">
        <v>155</v>
      </c>
      <c r="C28" s="8" t="s">
        <v>551</v>
      </c>
      <c r="D28" s="9">
        <v>7.2986111111111113E-2</v>
      </c>
      <c r="E28" s="23" t="s">
        <v>584</v>
      </c>
      <c r="F28" s="20">
        <v>7.2</v>
      </c>
      <c r="G28" s="10">
        <v>11.4</v>
      </c>
      <c r="H28" s="10">
        <v>11.8</v>
      </c>
      <c r="I28" s="10">
        <v>13</v>
      </c>
      <c r="J28" s="10">
        <v>12.6</v>
      </c>
      <c r="K28" s="10">
        <v>12.1</v>
      </c>
      <c r="L28" s="10">
        <v>12.2</v>
      </c>
      <c r="M28" s="10">
        <v>12.4</v>
      </c>
      <c r="N28" s="10">
        <v>12.9</v>
      </c>
      <c r="O28" s="17">
        <f t="shared" si="9"/>
        <v>30.400000000000002</v>
      </c>
      <c r="P28" s="17">
        <f t="shared" si="10"/>
        <v>37.700000000000003</v>
      </c>
      <c r="Q28" s="17">
        <f t="shared" si="11"/>
        <v>37.5</v>
      </c>
      <c r="R28" s="11" t="s">
        <v>406</v>
      </c>
      <c r="S28" s="11" t="s">
        <v>158</v>
      </c>
      <c r="T28" s="13" t="s">
        <v>336</v>
      </c>
      <c r="U28" s="13" t="s">
        <v>585</v>
      </c>
      <c r="V28" s="13" t="s">
        <v>586</v>
      </c>
      <c r="W28" s="12">
        <v>2.9</v>
      </c>
      <c r="X28" s="12">
        <v>2.7</v>
      </c>
      <c r="Y28" s="11" t="s">
        <v>122</v>
      </c>
      <c r="Z28" s="12">
        <v>0.4</v>
      </c>
      <c r="AA28" s="11" t="s">
        <v>263</v>
      </c>
      <c r="AB28" s="12">
        <v>0.1</v>
      </c>
      <c r="AC28" s="12">
        <v>0.3</v>
      </c>
      <c r="AD28" s="8" t="s">
        <v>266</v>
      </c>
      <c r="AE28" s="11" t="s">
        <v>192</v>
      </c>
      <c r="AF28" s="11" t="s">
        <v>190</v>
      </c>
      <c r="AG28" s="11" t="s">
        <v>122</v>
      </c>
      <c r="AH28" s="8"/>
      <c r="AI28" s="8" t="s">
        <v>609</v>
      </c>
      <c r="AJ28" s="21" t="s">
        <v>610</v>
      </c>
    </row>
    <row r="29" spans="1:36" s="5" customFormat="1">
      <c r="A29" s="6">
        <v>44241</v>
      </c>
      <c r="B29" s="7" t="s">
        <v>155</v>
      </c>
      <c r="C29" s="8" t="s">
        <v>551</v>
      </c>
      <c r="D29" s="9">
        <v>7.3611111111111113E-2</v>
      </c>
      <c r="E29" s="23" t="s">
        <v>588</v>
      </c>
      <c r="F29" s="20">
        <v>7.2</v>
      </c>
      <c r="G29" s="10">
        <v>11.2</v>
      </c>
      <c r="H29" s="10">
        <v>12</v>
      </c>
      <c r="I29" s="10">
        <v>12.7</v>
      </c>
      <c r="J29" s="10">
        <v>11.9</v>
      </c>
      <c r="K29" s="10">
        <v>11.8</v>
      </c>
      <c r="L29" s="10">
        <v>12.4</v>
      </c>
      <c r="M29" s="10">
        <v>13</v>
      </c>
      <c r="N29" s="10">
        <v>13.8</v>
      </c>
      <c r="O29" s="17">
        <f t="shared" si="9"/>
        <v>30.4</v>
      </c>
      <c r="P29" s="17">
        <f t="shared" si="10"/>
        <v>36.400000000000006</v>
      </c>
      <c r="Q29" s="17">
        <f t="shared" si="11"/>
        <v>39.200000000000003</v>
      </c>
      <c r="R29" s="11" t="s">
        <v>126</v>
      </c>
      <c r="S29" s="11" t="s">
        <v>143</v>
      </c>
      <c r="T29" s="13" t="s">
        <v>589</v>
      </c>
      <c r="U29" s="13" t="s">
        <v>394</v>
      </c>
      <c r="V29" s="13" t="s">
        <v>337</v>
      </c>
      <c r="W29" s="12">
        <v>2.9</v>
      </c>
      <c r="X29" s="12">
        <v>2.7</v>
      </c>
      <c r="Y29" s="11" t="s">
        <v>122</v>
      </c>
      <c r="Z29" s="12">
        <v>0.8</v>
      </c>
      <c r="AA29" s="11" t="s">
        <v>263</v>
      </c>
      <c r="AB29" s="12">
        <v>0.5</v>
      </c>
      <c r="AC29" s="12">
        <v>0.3</v>
      </c>
      <c r="AD29" s="8"/>
      <c r="AE29" s="11" t="s">
        <v>190</v>
      </c>
      <c r="AF29" s="11" t="s">
        <v>190</v>
      </c>
      <c r="AG29" s="11" t="s">
        <v>122</v>
      </c>
      <c r="AH29" s="8"/>
      <c r="AI29" s="8" t="s">
        <v>605</v>
      </c>
      <c r="AJ29" s="21" t="s">
        <v>606</v>
      </c>
    </row>
  </sheetData>
  <autoFilter ref="A1:AI1" xr:uid="{00000000-0009-0000-0000-000007000000}"/>
  <phoneticPr fontId="1"/>
  <conditionalFormatting sqref="AH2:AH7">
    <cfRule type="containsText" dxfId="98" priority="188" operator="containsText" text="E">
      <formula>NOT(ISERROR(SEARCH("E",AH2)))</formula>
    </cfRule>
    <cfRule type="containsText" dxfId="97" priority="189" operator="containsText" text="B">
      <formula>NOT(ISERROR(SEARCH("B",AH2)))</formula>
    </cfRule>
    <cfRule type="containsText" dxfId="96" priority="190" operator="containsText" text="A">
      <formula>NOT(ISERROR(SEARCH("A",AH2)))</formula>
    </cfRule>
  </conditionalFormatting>
  <conditionalFormatting sqref="AE2:AF7">
    <cfRule type="containsText" dxfId="95" priority="185" operator="containsText" text="E">
      <formula>NOT(ISERROR(SEARCH("E",AE2)))</formula>
    </cfRule>
    <cfRule type="containsText" dxfId="94" priority="186" operator="containsText" text="B">
      <formula>NOT(ISERROR(SEARCH("B",AE2)))</formula>
    </cfRule>
    <cfRule type="containsText" dxfId="93" priority="187" operator="containsText" text="A">
      <formula>NOT(ISERROR(SEARCH("A",AE2)))</formula>
    </cfRule>
  </conditionalFormatting>
  <conditionalFormatting sqref="AG2:AG7">
    <cfRule type="containsText" dxfId="92" priority="182" operator="containsText" text="E">
      <formula>NOT(ISERROR(SEARCH("E",AG2)))</formula>
    </cfRule>
    <cfRule type="containsText" dxfId="91" priority="183" operator="containsText" text="B">
      <formula>NOT(ISERROR(SEARCH("B",AG2)))</formula>
    </cfRule>
    <cfRule type="containsText" dxfId="90" priority="184" operator="containsText" text="A">
      <formula>NOT(ISERROR(SEARCH("A",AG2)))</formula>
    </cfRule>
  </conditionalFormatting>
  <conditionalFormatting sqref="G2:N2 G4:N7">
    <cfRule type="colorScale" priority="703">
      <colorScale>
        <cfvo type="min"/>
        <cfvo type="percentile" val="50"/>
        <cfvo type="max"/>
        <color rgb="FFF8696B"/>
        <color rgb="FFFFEB84"/>
        <color rgb="FF63BE7B"/>
      </colorScale>
    </cfRule>
  </conditionalFormatting>
  <conditionalFormatting sqref="Y2:Y7">
    <cfRule type="containsText" dxfId="89" priority="86" operator="containsText" text="D">
      <formula>NOT(ISERROR(SEARCH("D",Y2)))</formula>
    </cfRule>
    <cfRule type="containsText" dxfId="88" priority="87" operator="containsText" text="S">
      <formula>NOT(ISERROR(SEARCH("S",Y2)))</formula>
    </cfRule>
    <cfRule type="containsText" dxfId="87" priority="88" operator="containsText" text="F">
      <formula>NOT(ISERROR(SEARCH("F",Y2)))</formula>
    </cfRule>
    <cfRule type="containsText" dxfId="86" priority="89" operator="containsText" text="E">
      <formula>NOT(ISERROR(SEARCH("E",Y2)))</formula>
    </cfRule>
    <cfRule type="containsText" dxfId="85" priority="90" operator="containsText" text="B">
      <formula>NOT(ISERROR(SEARCH("B",Y2)))</formula>
    </cfRule>
    <cfRule type="containsText" dxfId="84" priority="91" operator="containsText" text="A">
      <formula>NOT(ISERROR(SEARCH("A",Y2)))</formula>
    </cfRule>
  </conditionalFormatting>
  <conditionalFormatting sqref="G3:N3">
    <cfRule type="colorScale" priority="85">
      <colorScale>
        <cfvo type="min"/>
        <cfvo type="percentile" val="50"/>
        <cfvo type="max"/>
        <color rgb="FFF8696B"/>
        <color rgb="FFFFEB84"/>
        <color rgb="FF63BE7B"/>
      </colorScale>
    </cfRule>
  </conditionalFormatting>
  <conditionalFormatting sqref="AH8:AH13">
    <cfRule type="containsText" dxfId="83" priority="81" operator="containsText" text="E">
      <formula>NOT(ISERROR(SEARCH("E",AH8)))</formula>
    </cfRule>
    <cfRule type="containsText" dxfId="82" priority="82" operator="containsText" text="B">
      <formula>NOT(ISERROR(SEARCH("B",AH8)))</formula>
    </cfRule>
    <cfRule type="containsText" dxfId="81" priority="83" operator="containsText" text="A">
      <formula>NOT(ISERROR(SEARCH("A",AH8)))</formula>
    </cfRule>
  </conditionalFormatting>
  <conditionalFormatting sqref="AE8:AF13">
    <cfRule type="containsText" dxfId="80" priority="78" operator="containsText" text="E">
      <formula>NOT(ISERROR(SEARCH("E",AE8)))</formula>
    </cfRule>
    <cfRule type="containsText" dxfId="79" priority="79" operator="containsText" text="B">
      <formula>NOT(ISERROR(SEARCH("B",AE8)))</formula>
    </cfRule>
    <cfRule type="containsText" dxfId="78" priority="80" operator="containsText" text="A">
      <formula>NOT(ISERROR(SEARCH("A",AE8)))</formula>
    </cfRule>
  </conditionalFormatting>
  <conditionalFormatting sqref="AG8:AG13">
    <cfRule type="containsText" dxfId="77" priority="75" operator="containsText" text="E">
      <formula>NOT(ISERROR(SEARCH("E",AG8)))</formula>
    </cfRule>
    <cfRule type="containsText" dxfId="76" priority="76" operator="containsText" text="B">
      <formula>NOT(ISERROR(SEARCH("B",AG8)))</formula>
    </cfRule>
    <cfRule type="containsText" dxfId="75" priority="77" operator="containsText" text="A">
      <formula>NOT(ISERROR(SEARCH("A",AG8)))</formula>
    </cfRule>
  </conditionalFormatting>
  <conditionalFormatting sqref="G8:N13">
    <cfRule type="colorScale" priority="84">
      <colorScale>
        <cfvo type="min"/>
        <cfvo type="percentile" val="50"/>
        <cfvo type="max"/>
        <color rgb="FFF8696B"/>
        <color rgb="FFFFEB84"/>
        <color rgb="FF63BE7B"/>
      </colorScale>
    </cfRule>
  </conditionalFormatting>
  <conditionalFormatting sqref="Y8:Y10">
    <cfRule type="containsText" dxfId="74" priority="69" operator="containsText" text="D">
      <formula>NOT(ISERROR(SEARCH("D",Y8)))</formula>
    </cfRule>
    <cfRule type="containsText" dxfId="73" priority="70" operator="containsText" text="S">
      <formula>NOT(ISERROR(SEARCH("S",Y8)))</formula>
    </cfRule>
    <cfRule type="containsText" dxfId="72" priority="71" operator="containsText" text="F">
      <formula>NOT(ISERROR(SEARCH("F",Y8)))</formula>
    </cfRule>
    <cfRule type="containsText" dxfId="71" priority="72" operator="containsText" text="E">
      <formula>NOT(ISERROR(SEARCH("E",Y8)))</formula>
    </cfRule>
    <cfRule type="containsText" dxfId="70" priority="73" operator="containsText" text="B">
      <formula>NOT(ISERROR(SEARCH("B",Y8)))</formula>
    </cfRule>
    <cfRule type="containsText" dxfId="69" priority="74" operator="containsText" text="A">
      <formula>NOT(ISERROR(SEARCH("A",Y8)))</formula>
    </cfRule>
  </conditionalFormatting>
  <conditionalFormatting sqref="Y11:Y13">
    <cfRule type="containsText" dxfId="68" priority="63" operator="containsText" text="D">
      <formula>NOT(ISERROR(SEARCH("D",Y11)))</formula>
    </cfRule>
    <cfRule type="containsText" dxfId="67" priority="64" operator="containsText" text="S">
      <formula>NOT(ISERROR(SEARCH("S",Y11)))</formula>
    </cfRule>
    <cfRule type="containsText" dxfId="66" priority="65" operator="containsText" text="F">
      <formula>NOT(ISERROR(SEARCH("F",Y11)))</formula>
    </cfRule>
    <cfRule type="containsText" dxfId="65" priority="66" operator="containsText" text="E">
      <formula>NOT(ISERROR(SEARCH("E",Y11)))</formula>
    </cfRule>
    <cfRule type="containsText" dxfId="64" priority="67" operator="containsText" text="B">
      <formula>NOT(ISERROR(SEARCH("B",Y11)))</formula>
    </cfRule>
    <cfRule type="containsText" dxfId="63" priority="68" operator="containsText" text="A">
      <formula>NOT(ISERROR(SEARCH("A",Y11)))</formula>
    </cfRule>
  </conditionalFormatting>
  <conditionalFormatting sqref="AH14:AH18">
    <cfRule type="containsText" dxfId="62" priority="59" operator="containsText" text="E">
      <formula>NOT(ISERROR(SEARCH("E",AH14)))</formula>
    </cfRule>
    <cfRule type="containsText" dxfId="61" priority="60" operator="containsText" text="B">
      <formula>NOT(ISERROR(SEARCH("B",AH14)))</formula>
    </cfRule>
    <cfRule type="containsText" dxfId="60" priority="61" operator="containsText" text="A">
      <formula>NOT(ISERROR(SEARCH("A",AH14)))</formula>
    </cfRule>
  </conditionalFormatting>
  <conditionalFormatting sqref="AE14:AF18">
    <cfRule type="containsText" dxfId="59" priority="56" operator="containsText" text="E">
      <formula>NOT(ISERROR(SEARCH("E",AE14)))</formula>
    </cfRule>
    <cfRule type="containsText" dxfId="58" priority="57" operator="containsText" text="B">
      <formula>NOT(ISERROR(SEARCH("B",AE14)))</formula>
    </cfRule>
    <cfRule type="containsText" dxfId="57" priority="58" operator="containsText" text="A">
      <formula>NOT(ISERROR(SEARCH("A",AE14)))</formula>
    </cfRule>
  </conditionalFormatting>
  <conditionalFormatting sqref="AG14:AG18">
    <cfRule type="containsText" dxfId="56" priority="53" operator="containsText" text="E">
      <formula>NOT(ISERROR(SEARCH("E",AG14)))</formula>
    </cfRule>
    <cfRule type="containsText" dxfId="55" priority="54" operator="containsText" text="B">
      <formula>NOT(ISERROR(SEARCH("B",AG14)))</formula>
    </cfRule>
    <cfRule type="containsText" dxfId="54" priority="55" operator="containsText" text="A">
      <formula>NOT(ISERROR(SEARCH("A",AG14)))</formula>
    </cfRule>
  </conditionalFormatting>
  <conditionalFormatting sqref="G14:N16 G18:N18">
    <cfRule type="colorScale" priority="62">
      <colorScale>
        <cfvo type="min"/>
        <cfvo type="percentile" val="50"/>
        <cfvo type="max"/>
        <color rgb="FFF8696B"/>
        <color rgb="FFFFEB84"/>
        <color rgb="FF63BE7B"/>
      </colorScale>
    </cfRule>
  </conditionalFormatting>
  <conditionalFormatting sqref="Y14:Y18">
    <cfRule type="containsText" dxfId="53" priority="47" operator="containsText" text="D">
      <formula>NOT(ISERROR(SEARCH("D",Y14)))</formula>
    </cfRule>
    <cfRule type="containsText" dxfId="52" priority="48" operator="containsText" text="S">
      <formula>NOT(ISERROR(SEARCH("S",Y14)))</formula>
    </cfRule>
    <cfRule type="containsText" dxfId="51" priority="49" operator="containsText" text="F">
      <formula>NOT(ISERROR(SEARCH("F",Y14)))</formula>
    </cfRule>
    <cfRule type="containsText" dxfId="50" priority="50" operator="containsText" text="E">
      <formula>NOT(ISERROR(SEARCH("E",Y14)))</formula>
    </cfRule>
    <cfRule type="containsText" dxfId="49" priority="51" operator="containsText" text="B">
      <formula>NOT(ISERROR(SEARCH("B",Y14)))</formula>
    </cfRule>
    <cfRule type="containsText" dxfId="48" priority="52" operator="containsText" text="A">
      <formula>NOT(ISERROR(SEARCH("A",Y14)))</formula>
    </cfRule>
  </conditionalFormatting>
  <conditionalFormatting sqref="G17:N17">
    <cfRule type="colorScale" priority="46">
      <colorScale>
        <cfvo type="min"/>
        <cfvo type="percentile" val="50"/>
        <cfvo type="max"/>
        <color rgb="FFF8696B"/>
        <color rgb="FFFFEB84"/>
        <color rgb="FF63BE7B"/>
      </colorScale>
    </cfRule>
  </conditionalFormatting>
  <conditionalFormatting sqref="AH19:AH23">
    <cfRule type="containsText" dxfId="47" priority="42" operator="containsText" text="E">
      <formula>NOT(ISERROR(SEARCH("E",AH19)))</formula>
    </cfRule>
    <cfRule type="containsText" dxfId="46" priority="43" operator="containsText" text="B">
      <formula>NOT(ISERROR(SEARCH("B",AH19)))</formula>
    </cfRule>
    <cfRule type="containsText" dxfId="45" priority="44" operator="containsText" text="A">
      <formula>NOT(ISERROR(SEARCH("A",AH19)))</formula>
    </cfRule>
  </conditionalFormatting>
  <conditionalFormatting sqref="AE19:AF23">
    <cfRule type="containsText" dxfId="44" priority="39" operator="containsText" text="E">
      <formula>NOT(ISERROR(SEARCH("E",AE19)))</formula>
    </cfRule>
    <cfRule type="containsText" dxfId="43" priority="40" operator="containsText" text="B">
      <formula>NOT(ISERROR(SEARCH("B",AE19)))</formula>
    </cfRule>
    <cfRule type="containsText" dxfId="42" priority="41" operator="containsText" text="A">
      <formula>NOT(ISERROR(SEARCH("A",AE19)))</formula>
    </cfRule>
  </conditionalFormatting>
  <conditionalFormatting sqref="AG19:AG23">
    <cfRule type="containsText" dxfId="41" priority="36" operator="containsText" text="E">
      <formula>NOT(ISERROR(SEARCH("E",AG19)))</formula>
    </cfRule>
    <cfRule type="containsText" dxfId="40" priority="37" operator="containsText" text="B">
      <formula>NOT(ISERROR(SEARCH("B",AG19)))</formula>
    </cfRule>
    <cfRule type="containsText" dxfId="39" priority="38" operator="containsText" text="A">
      <formula>NOT(ISERROR(SEARCH("A",AG19)))</formula>
    </cfRule>
  </conditionalFormatting>
  <conditionalFormatting sqref="G19:N23">
    <cfRule type="colorScale" priority="45">
      <colorScale>
        <cfvo type="min"/>
        <cfvo type="percentile" val="50"/>
        <cfvo type="max"/>
        <color rgb="FFF8696B"/>
        <color rgb="FFFFEB84"/>
        <color rgb="FF63BE7B"/>
      </colorScale>
    </cfRule>
  </conditionalFormatting>
  <conditionalFormatting sqref="Y19:Y21">
    <cfRule type="containsText" dxfId="38" priority="24" operator="containsText" text="D">
      <formula>NOT(ISERROR(SEARCH("D",Y19)))</formula>
    </cfRule>
    <cfRule type="containsText" dxfId="37" priority="25" operator="containsText" text="S">
      <formula>NOT(ISERROR(SEARCH("S",Y19)))</formula>
    </cfRule>
    <cfRule type="containsText" dxfId="36" priority="26" operator="containsText" text="F">
      <formula>NOT(ISERROR(SEARCH("F",Y19)))</formula>
    </cfRule>
    <cfRule type="containsText" dxfId="35" priority="27" operator="containsText" text="E">
      <formula>NOT(ISERROR(SEARCH("E",Y19)))</formula>
    </cfRule>
    <cfRule type="containsText" dxfId="34" priority="28" operator="containsText" text="B">
      <formula>NOT(ISERROR(SEARCH("B",Y19)))</formula>
    </cfRule>
    <cfRule type="containsText" dxfId="33" priority="29" operator="containsText" text="A">
      <formula>NOT(ISERROR(SEARCH("A",Y19)))</formula>
    </cfRule>
  </conditionalFormatting>
  <conditionalFormatting sqref="Y22:Y23">
    <cfRule type="containsText" dxfId="32" priority="18" operator="containsText" text="D">
      <formula>NOT(ISERROR(SEARCH("D",Y22)))</formula>
    </cfRule>
    <cfRule type="containsText" dxfId="31" priority="19" operator="containsText" text="S">
      <formula>NOT(ISERROR(SEARCH("S",Y22)))</formula>
    </cfRule>
    <cfRule type="containsText" dxfId="30" priority="20" operator="containsText" text="F">
      <formula>NOT(ISERROR(SEARCH("F",Y22)))</formula>
    </cfRule>
    <cfRule type="containsText" dxfId="29" priority="21" operator="containsText" text="E">
      <formula>NOT(ISERROR(SEARCH("E",Y22)))</formula>
    </cfRule>
    <cfRule type="containsText" dxfId="28" priority="22" operator="containsText" text="B">
      <formula>NOT(ISERROR(SEARCH("B",Y22)))</formula>
    </cfRule>
    <cfRule type="containsText" dxfId="27" priority="23" operator="containsText" text="A">
      <formula>NOT(ISERROR(SEARCH("A",Y22)))</formula>
    </cfRule>
  </conditionalFormatting>
  <conditionalFormatting sqref="AH24:AH29">
    <cfRule type="containsText" dxfId="26" priority="14" operator="containsText" text="E">
      <formula>NOT(ISERROR(SEARCH("E",AH24)))</formula>
    </cfRule>
    <cfRule type="containsText" dxfId="25" priority="15" operator="containsText" text="B">
      <formula>NOT(ISERROR(SEARCH("B",AH24)))</formula>
    </cfRule>
    <cfRule type="containsText" dxfId="24" priority="16" operator="containsText" text="A">
      <formula>NOT(ISERROR(SEARCH("A",AH24)))</formula>
    </cfRule>
  </conditionalFormatting>
  <conditionalFormatting sqref="AE24:AF29">
    <cfRule type="containsText" dxfId="23" priority="11" operator="containsText" text="E">
      <formula>NOT(ISERROR(SEARCH("E",AE24)))</formula>
    </cfRule>
    <cfRule type="containsText" dxfId="22" priority="12" operator="containsText" text="B">
      <formula>NOT(ISERROR(SEARCH("B",AE24)))</formula>
    </cfRule>
    <cfRule type="containsText" dxfId="21" priority="13" operator="containsText" text="A">
      <formula>NOT(ISERROR(SEARCH("A",AE24)))</formula>
    </cfRule>
  </conditionalFormatting>
  <conditionalFormatting sqref="AG24:AG29">
    <cfRule type="containsText" dxfId="20" priority="8" operator="containsText" text="E">
      <formula>NOT(ISERROR(SEARCH("E",AG24)))</formula>
    </cfRule>
    <cfRule type="containsText" dxfId="19" priority="9" operator="containsText" text="B">
      <formula>NOT(ISERROR(SEARCH("B",AG24)))</formula>
    </cfRule>
    <cfRule type="containsText" dxfId="18" priority="10" operator="containsText" text="A">
      <formula>NOT(ISERROR(SEARCH("A",AG24)))</formula>
    </cfRule>
  </conditionalFormatting>
  <conditionalFormatting sqref="G25:N29">
    <cfRule type="colorScale" priority="17">
      <colorScale>
        <cfvo type="min"/>
        <cfvo type="percentile" val="50"/>
        <cfvo type="max"/>
        <color rgb="FFF8696B"/>
        <color rgb="FFFFEB84"/>
        <color rgb="FF63BE7B"/>
      </colorScale>
    </cfRule>
  </conditionalFormatting>
  <conditionalFormatting sqref="Y24:Y29">
    <cfRule type="containsText" dxfId="17" priority="2" operator="containsText" text="D">
      <formula>NOT(ISERROR(SEARCH("D",Y24)))</formula>
    </cfRule>
    <cfRule type="containsText" dxfId="16" priority="3" operator="containsText" text="S">
      <formula>NOT(ISERROR(SEARCH("S",Y24)))</formula>
    </cfRule>
    <cfRule type="containsText" dxfId="15" priority="4" operator="containsText" text="F">
      <formula>NOT(ISERROR(SEARCH("F",Y24)))</formula>
    </cfRule>
    <cfRule type="containsText" dxfId="14" priority="5" operator="containsText" text="E">
      <formula>NOT(ISERROR(SEARCH("E",Y24)))</formula>
    </cfRule>
    <cfRule type="containsText" dxfId="13" priority="6" operator="containsText" text="B">
      <formula>NOT(ISERROR(SEARCH("B",Y24)))</formula>
    </cfRule>
    <cfRule type="containsText" dxfId="12" priority="7" operator="containsText" text="A">
      <formula>NOT(ISERROR(SEARCH("A",Y24)))</formula>
    </cfRule>
  </conditionalFormatting>
  <conditionalFormatting sqref="G24:N24">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H2:AH29" xr:uid="{00000000-0002-0000-07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O2:Q7 O8:Q13 O14:Q18 O19:Q23 O24:Q2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N2"/>
  <sheetViews>
    <sheetView workbookViewId="0">
      <pane xSplit="5" ySplit="1" topLeftCell="H2" activePane="bottomRight" state="frozen"/>
      <selection activeCell="E24" sqref="E24"/>
      <selection pane="topRight" activeCell="E24" sqref="E24"/>
      <selection pane="bottomLeft" activeCell="E24" sqref="E24"/>
      <selection pane="bottomRight" activeCell="AB2" sqref="AB2"/>
    </sheetView>
  </sheetViews>
  <sheetFormatPr baseColWidth="10" defaultColWidth="8.83203125" defaultRowHeight="15"/>
  <cols>
    <col min="1" max="1" width="9.5" bestFit="1" customWidth="1"/>
    <col min="2" max="2" width="8.1640625" customWidth="1"/>
    <col min="5" max="5" width="18.33203125" customWidth="1"/>
    <col min="24" max="26" width="16.6640625" customWidth="1"/>
    <col min="31" max="31" width="5.33203125" customWidth="1"/>
    <col min="34" max="34" width="8.83203125" hidden="1" customWidth="1"/>
    <col min="39" max="40" width="150.83203125" customWidth="1"/>
  </cols>
  <sheetData>
    <row r="1" spans="1:40" s="5" customFormat="1">
      <c r="A1" s="1" t="s">
        <v>34</v>
      </c>
      <c r="B1" s="1" t="s">
        <v>95</v>
      </c>
      <c r="C1" s="1" t="s">
        <v>35</v>
      </c>
      <c r="D1" s="1" t="s">
        <v>96</v>
      </c>
      <c r="E1" s="1" t="s">
        <v>36</v>
      </c>
      <c r="F1" s="1" t="s">
        <v>97</v>
      </c>
      <c r="G1" s="1" t="s">
        <v>98</v>
      </c>
      <c r="H1" s="1" t="s">
        <v>99</v>
      </c>
      <c r="I1" s="1" t="s">
        <v>100</v>
      </c>
      <c r="J1" s="1" t="s">
        <v>101</v>
      </c>
      <c r="K1" s="1" t="s">
        <v>102</v>
      </c>
      <c r="L1" s="1" t="s">
        <v>103</v>
      </c>
      <c r="M1" s="1" t="s">
        <v>104</v>
      </c>
      <c r="N1" s="1" t="s">
        <v>105</v>
      </c>
      <c r="O1" s="1" t="s">
        <v>106</v>
      </c>
      <c r="P1" s="1" t="s">
        <v>107</v>
      </c>
      <c r="Q1" s="1" t="s">
        <v>108</v>
      </c>
      <c r="R1" s="1" t="s">
        <v>37</v>
      </c>
      <c r="S1" s="1" t="s">
        <v>85</v>
      </c>
      <c r="T1" s="1" t="s">
        <v>38</v>
      </c>
      <c r="U1" s="1" t="s">
        <v>39</v>
      </c>
      <c r="V1" s="2" t="s">
        <v>109</v>
      </c>
      <c r="W1" s="2" t="s">
        <v>40</v>
      </c>
      <c r="X1" s="3" t="s">
        <v>41</v>
      </c>
      <c r="Y1" s="3" t="s">
        <v>42</v>
      </c>
      <c r="Z1" s="3" t="s">
        <v>43</v>
      </c>
      <c r="AA1" s="4" t="s">
        <v>112</v>
      </c>
      <c r="AB1" s="4" t="s">
        <v>113</v>
      </c>
      <c r="AC1" s="4" t="s">
        <v>166</v>
      </c>
      <c r="AD1" s="4" t="s">
        <v>8</v>
      </c>
      <c r="AE1" s="4" t="s">
        <v>62</v>
      </c>
      <c r="AF1" s="4" t="s">
        <v>9</v>
      </c>
      <c r="AG1" s="4" t="s">
        <v>10</v>
      </c>
      <c r="AH1" s="4"/>
      <c r="AI1" s="4" t="s">
        <v>11</v>
      </c>
      <c r="AJ1" s="4" t="s">
        <v>12</v>
      </c>
      <c r="AK1" s="4" t="s">
        <v>44</v>
      </c>
      <c r="AL1" s="4" t="s">
        <v>110</v>
      </c>
      <c r="AM1" s="1" t="s">
        <v>111</v>
      </c>
      <c r="AN1" s="14" t="s">
        <v>118</v>
      </c>
    </row>
    <row r="2" spans="1:40" s="5" customFormat="1">
      <c r="A2" s="6">
        <v>44234</v>
      </c>
      <c r="B2" s="7" t="s">
        <v>150</v>
      </c>
      <c r="C2" s="8" t="s">
        <v>288</v>
      </c>
      <c r="D2" s="9">
        <v>0.10556712962962962</v>
      </c>
      <c r="E2" s="8" t="s">
        <v>509</v>
      </c>
      <c r="F2" s="10">
        <v>13.3</v>
      </c>
      <c r="G2" s="10">
        <v>12.3</v>
      </c>
      <c r="H2" s="10">
        <v>12.3</v>
      </c>
      <c r="I2" s="10">
        <v>12.7</v>
      </c>
      <c r="J2" s="10">
        <v>13.1</v>
      </c>
      <c r="K2" s="10">
        <v>13</v>
      </c>
      <c r="L2" s="10">
        <v>13.4</v>
      </c>
      <c r="M2" s="10">
        <v>12.6</v>
      </c>
      <c r="N2" s="10">
        <v>12.4</v>
      </c>
      <c r="O2" s="10">
        <v>12.4</v>
      </c>
      <c r="P2" s="10">
        <v>12.1</v>
      </c>
      <c r="Q2" s="10">
        <v>12.5</v>
      </c>
      <c r="R2" s="17">
        <f>SUM(F2:H2)</f>
        <v>37.900000000000006</v>
      </c>
      <c r="S2" s="17">
        <f>SUM(I2:N2)</f>
        <v>77.2</v>
      </c>
      <c r="T2" s="17">
        <f>SUM(O2:Q2)</f>
        <v>37</v>
      </c>
      <c r="U2" s="18">
        <f>SUM(F2:J2)</f>
        <v>63.70000000000001</v>
      </c>
      <c r="V2" s="11" t="s">
        <v>124</v>
      </c>
      <c r="W2" s="11" t="s">
        <v>148</v>
      </c>
      <c r="X2" s="13" t="s">
        <v>206</v>
      </c>
      <c r="Y2" s="13" t="s">
        <v>510</v>
      </c>
      <c r="Z2" s="13" t="s">
        <v>511</v>
      </c>
      <c r="AA2" s="12">
        <v>10.3</v>
      </c>
      <c r="AB2" s="12">
        <v>10.6</v>
      </c>
      <c r="AC2" s="11" t="s">
        <v>279</v>
      </c>
      <c r="AD2" s="12">
        <v>-1.9</v>
      </c>
      <c r="AE2" s="12">
        <v>-0.3</v>
      </c>
      <c r="AF2" s="12">
        <v>-0.4</v>
      </c>
      <c r="AG2" s="12">
        <v>-1.8</v>
      </c>
      <c r="AH2" s="12"/>
      <c r="AI2" s="11" t="s">
        <v>192</v>
      </c>
      <c r="AJ2" s="11" t="s">
        <v>190</v>
      </c>
      <c r="AK2" s="11" t="s">
        <v>121</v>
      </c>
      <c r="AL2" s="8"/>
      <c r="AM2" s="8" t="s">
        <v>538</v>
      </c>
      <c r="AN2" s="21" t="s">
        <v>539</v>
      </c>
    </row>
  </sheetData>
  <autoFilter ref="A1:AM2" xr:uid="{00000000-0009-0000-0000-000008000000}"/>
  <phoneticPr fontId="10"/>
  <conditionalFormatting sqref="AI2:AJ2">
    <cfRule type="containsText" dxfId="11" priority="45" operator="containsText" text="E">
      <formula>NOT(ISERROR(SEARCH("E",AI2)))</formula>
    </cfRule>
    <cfRule type="containsText" dxfId="10" priority="46" operator="containsText" text="B">
      <formula>NOT(ISERROR(SEARCH("B",AI2)))</formula>
    </cfRule>
    <cfRule type="containsText" dxfId="9" priority="47" operator="containsText" text="A">
      <formula>NOT(ISERROR(SEARCH("A",AI2)))</formula>
    </cfRule>
  </conditionalFormatting>
  <conditionalFormatting sqref="AK2:AL2">
    <cfRule type="containsText" dxfId="8" priority="42" operator="containsText" text="E">
      <formula>NOT(ISERROR(SEARCH("E",AK2)))</formula>
    </cfRule>
    <cfRule type="containsText" dxfId="7" priority="43" operator="containsText" text="B">
      <formula>NOT(ISERROR(SEARCH("B",AK2)))</formula>
    </cfRule>
    <cfRule type="containsText" dxfId="6" priority="44" operator="containsText" text="A">
      <formula>NOT(ISERROR(SEARCH("A",AK2)))</formula>
    </cfRule>
  </conditionalFormatting>
  <conditionalFormatting sqref="F2:Q2">
    <cfRule type="colorScale" priority="28">
      <colorScale>
        <cfvo type="min"/>
        <cfvo type="percentile" val="50"/>
        <cfvo type="max"/>
        <color rgb="FFF8696B"/>
        <color rgb="FFFFEB84"/>
        <color rgb="FF63BE7B"/>
      </colorScale>
    </cfRule>
  </conditionalFormatting>
  <conditionalFormatting sqref="AC2">
    <cfRule type="containsText" dxfId="5" priority="1" operator="containsText" text="D">
      <formula>NOT(ISERROR(SEARCH("D",AC2)))</formula>
    </cfRule>
    <cfRule type="containsText" dxfId="4" priority="2" operator="containsText" text="S">
      <formula>NOT(ISERROR(SEARCH("S",AC2)))</formula>
    </cfRule>
    <cfRule type="containsText" dxfId="3" priority="3" operator="containsText" text="F">
      <formula>NOT(ISERROR(SEARCH("F",AC2)))</formula>
    </cfRule>
    <cfRule type="containsText" dxfId="2" priority="4" operator="containsText" text="E">
      <formula>NOT(ISERROR(SEARCH("E",AC2)))</formula>
    </cfRule>
    <cfRule type="containsText" dxfId="1" priority="5" operator="containsText" text="B">
      <formula>NOT(ISERROR(SEARCH("B",AC2)))</formula>
    </cfRule>
    <cfRule type="containsText" dxfId="0" priority="6" operator="containsText" text="A">
      <formula>NOT(ISERROR(SEARCH("A",AC2)))</formula>
    </cfRule>
  </conditionalFormatting>
  <dataValidations count="1">
    <dataValidation type="list" allowBlank="1" showInputMessage="1" showErrorMessage="1" sqref="AL2" xr:uid="{00000000-0002-0000-08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U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表の見方</vt:lpstr>
      <vt:lpstr>芝1200m</vt:lpstr>
      <vt:lpstr>芝1700m</vt:lpstr>
      <vt:lpstr>芝1800m</vt:lpstr>
      <vt:lpstr>芝2000m</vt:lpstr>
      <vt:lpstr>芝2600m</vt:lpstr>
      <vt:lpstr>ダ1000m</vt:lpstr>
      <vt:lpstr>ダ1700m</vt:lpstr>
      <vt:lpstr>ダ2400m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2016-01-01T05:14:51Z</dcterms:created>
  <dcterms:modified xsi:type="dcterms:W3CDTF">2021-02-17T03:44:47Z</dcterms:modified>
</cp:coreProperties>
</file>