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4E50E1CD-3382-5B47-A760-7AF263124FCF}" xr6:coauthVersionLast="45" xr6:coauthVersionMax="45" xr10:uidLastSave="{00000000-0000-0000-0000-000000000000}"/>
  <bookViews>
    <workbookView xWindow="920" yWindow="460" windowWidth="23920" windowHeight="12880" tabRatio="855" activeTab="1"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ダ1700m!$A$1:$AI$1</definedName>
    <definedName name="_xlnm._FilterDatabase" localSheetId="8" hidden="1">ダ2400m!$A$1:$AM$2</definedName>
    <definedName name="_xlnm._FilterDatabase" localSheetId="1" hidden="1">芝1200m!$A$1:$AH$7</definedName>
    <definedName name="_xlnm._FilterDatabase" localSheetId="2" hidden="1">芝1700m!$A$1:$AJ$2</definedName>
    <definedName name="_xlnm._FilterDatabase" localSheetId="3" hidden="1">芝1800m!$A$1:$AL$1</definedName>
    <definedName name="_xlnm._FilterDatabase" localSheetId="4" hidden="1">芝2000m!$A$1:$AM$1</definedName>
    <definedName name="_xlnm._FilterDatabase" localSheetId="5" hidden="1">芝2600m!$A$1:$AP$2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6" i="37" l="1"/>
  <c r="R16" i="37"/>
  <c r="Q16" i="37"/>
  <c r="P16" i="37"/>
  <c r="S15" i="37"/>
  <c r="R15" i="37"/>
  <c r="Q15" i="37"/>
  <c r="P15" i="37"/>
  <c r="S14" i="37"/>
  <c r="R14" i="37"/>
  <c r="Q14" i="37"/>
  <c r="P14" i="37"/>
  <c r="S13" i="37"/>
  <c r="R13" i="37"/>
  <c r="Q13" i="37"/>
  <c r="P13" i="37"/>
  <c r="R18" i="36"/>
  <c r="Q18" i="36"/>
  <c r="P18" i="36"/>
  <c r="O18" i="36"/>
  <c r="R17" i="36"/>
  <c r="Q17" i="36"/>
  <c r="P17" i="36"/>
  <c r="O17" i="36"/>
  <c r="R16" i="36"/>
  <c r="Q16" i="36"/>
  <c r="P16" i="36"/>
  <c r="O16" i="36"/>
  <c r="N29" i="31"/>
  <c r="M29" i="31"/>
  <c r="L29" i="31"/>
  <c r="N28" i="31"/>
  <c r="M28" i="31"/>
  <c r="L28" i="31"/>
  <c r="N27" i="31"/>
  <c r="M27" i="31"/>
  <c r="L27" i="31"/>
  <c r="N26" i="31"/>
  <c r="M26" i="31"/>
  <c r="L26" i="31"/>
  <c r="N25" i="31"/>
  <c r="M25" i="31"/>
  <c r="L25" i="31"/>
  <c r="N24" i="31"/>
  <c r="M24" i="31"/>
  <c r="L24" i="31"/>
  <c r="Q29" i="11"/>
  <c r="P29" i="11"/>
  <c r="O29" i="11"/>
  <c r="Q28" i="11"/>
  <c r="P28" i="11"/>
  <c r="O28" i="11"/>
  <c r="Q27" i="11"/>
  <c r="P27" i="11"/>
  <c r="O27" i="11"/>
  <c r="Q26" i="11"/>
  <c r="P26" i="11"/>
  <c r="O26" i="11"/>
  <c r="Q25" i="11"/>
  <c r="P25" i="11"/>
  <c r="O25" i="11"/>
  <c r="Q24" i="11"/>
  <c r="P24" i="11"/>
  <c r="O24" i="11"/>
  <c r="L12" i="29"/>
  <c r="K12" i="29"/>
  <c r="L11" i="29"/>
  <c r="K11" i="29"/>
  <c r="V6" i="38" l="1"/>
  <c r="U6" i="38"/>
  <c r="T6" i="38"/>
  <c r="S6" i="38"/>
  <c r="S12" i="37"/>
  <c r="R12" i="37"/>
  <c r="Q12" i="37"/>
  <c r="P12" i="37"/>
  <c r="S11" i="37"/>
  <c r="R11" i="37"/>
  <c r="Q11" i="37"/>
  <c r="P11" i="37"/>
  <c r="S10" i="37"/>
  <c r="R10" i="37"/>
  <c r="Q10" i="37"/>
  <c r="P10" i="37"/>
  <c r="R15" i="36"/>
  <c r="Q15" i="36"/>
  <c r="P15" i="36"/>
  <c r="O15" i="36"/>
  <c r="R14" i="36"/>
  <c r="Q14" i="36"/>
  <c r="P14" i="36"/>
  <c r="O14" i="36"/>
  <c r="R13" i="36"/>
  <c r="Q13" i="36"/>
  <c r="P13" i="36"/>
  <c r="O13" i="36"/>
  <c r="R12" i="36"/>
  <c r="Q12" i="36"/>
  <c r="P12" i="36"/>
  <c r="O12" i="36"/>
  <c r="N23" i="31"/>
  <c r="M23" i="31"/>
  <c r="L23" i="31"/>
  <c r="N22" i="31"/>
  <c r="M22" i="31"/>
  <c r="L22" i="31"/>
  <c r="N21" i="31"/>
  <c r="M21" i="31"/>
  <c r="L21" i="31"/>
  <c r="N20" i="31"/>
  <c r="M20" i="31"/>
  <c r="L20" i="31"/>
  <c r="N19" i="31"/>
  <c r="M19" i="31"/>
  <c r="L19" i="31"/>
  <c r="Q23" i="11"/>
  <c r="P23" i="11"/>
  <c r="O23" i="11"/>
  <c r="Q22" i="11"/>
  <c r="P22" i="11"/>
  <c r="O22" i="11"/>
  <c r="Q21" i="11"/>
  <c r="P21" i="11"/>
  <c r="O21" i="11"/>
  <c r="Q20" i="11"/>
  <c r="P20" i="11"/>
  <c r="O20" i="11"/>
  <c r="Q19" i="11"/>
  <c r="P19" i="11"/>
  <c r="O19" i="11"/>
  <c r="L10" i="29"/>
  <c r="K10" i="29"/>
  <c r="L9" i="29"/>
  <c r="K9" i="29"/>
  <c r="V5" i="38" l="1"/>
  <c r="U5" i="38"/>
  <c r="T5" i="38"/>
  <c r="S5" i="38"/>
  <c r="S9" i="37"/>
  <c r="R9" i="37"/>
  <c r="Q9" i="37"/>
  <c r="P9" i="37"/>
  <c r="S8" i="37"/>
  <c r="R8" i="37"/>
  <c r="Q8" i="37"/>
  <c r="P8" i="37"/>
  <c r="S7" i="37"/>
  <c r="R7" i="37"/>
  <c r="Q7" i="37"/>
  <c r="P7" i="37"/>
  <c r="R11" i="36"/>
  <c r="Q11" i="36"/>
  <c r="P11" i="36"/>
  <c r="O11" i="36"/>
  <c r="R10" i="36"/>
  <c r="Q10" i="36"/>
  <c r="P10" i="36"/>
  <c r="O10" i="36"/>
  <c r="N18" i="31"/>
  <c r="M18" i="31"/>
  <c r="L18" i="31"/>
  <c r="N17" i="31"/>
  <c r="M17" i="31"/>
  <c r="L17" i="31"/>
  <c r="N16" i="31"/>
  <c r="M16" i="31"/>
  <c r="L16" i="31"/>
  <c r="N15" i="31"/>
  <c r="M15" i="31"/>
  <c r="L15" i="31"/>
  <c r="N14" i="31"/>
  <c r="M14" i="31"/>
  <c r="L14" i="31"/>
  <c r="N13" i="31"/>
  <c r="M13" i="31"/>
  <c r="L13" i="31"/>
  <c r="N12" i="31"/>
  <c r="M12" i="31"/>
  <c r="L12" i="31"/>
  <c r="Q18" i="11"/>
  <c r="P18" i="11"/>
  <c r="O18" i="11"/>
  <c r="Q17" i="11"/>
  <c r="P17" i="11"/>
  <c r="O17" i="11"/>
  <c r="Q16" i="11"/>
  <c r="P16" i="11"/>
  <c r="O16" i="11"/>
  <c r="Q15" i="11"/>
  <c r="P15" i="11"/>
  <c r="O15" i="11"/>
  <c r="Q14" i="11"/>
  <c r="P14" i="11"/>
  <c r="O14" i="11"/>
  <c r="L8" i="29"/>
  <c r="K8" i="29"/>
  <c r="L7" i="29"/>
  <c r="K7" i="29"/>
  <c r="L6" i="29"/>
  <c r="K6" i="29"/>
  <c r="V4" i="38" l="1"/>
  <c r="U4" i="38"/>
  <c r="T4" i="38"/>
  <c r="S4" i="38"/>
  <c r="V3" i="38"/>
  <c r="U3" i="38"/>
  <c r="T3" i="38"/>
  <c r="S3" i="38"/>
  <c r="S6" i="37"/>
  <c r="R6" i="37"/>
  <c r="Q6" i="37"/>
  <c r="P6" i="37"/>
  <c r="S5" i="37"/>
  <c r="R5" i="37"/>
  <c r="Q5" i="37"/>
  <c r="P5" i="37"/>
  <c r="S4" i="37"/>
  <c r="R4" i="37"/>
  <c r="Q4" i="37"/>
  <c r="P4" i="37"/>
  <c r="R9" i="36"/>
  <c r="Q9" i="36"/>
  <c r="P9" i="36"/>
  <c r="O9" i="36"/>
  <c r="R8" i="36"/>
  <c r="Q8" i="36"/>
  <c r="P8" i="36"/>
  <c r="O8" i="36"/>
  <c r="R7" i="36"/>
  <c r="Q7" i="36"/>
  <c r="P7" i="36"/>
  <c r="O7" i="36"/>
  <c r="R6" i="36"/>
  <c r="Q6" i="36"/>
  <c r="P6" i="36"/>
  <c r="O6" i="36"/>
  <c r="N11" i="31"/>
  <c r="M11" i="31"/>
  <c r="L11" i="31"/>
  <c r="N10" i="31"/>
  <c r="M10" i="31"/>
  <c r="L10" i="31"/>
  <c r="N9" i="31"/>
  <c r="M9" i="31"/>
  <c r="L9" i="31"/>
  <c r="N8" i="31"/>
  <c r="M8" i="31"/>
  <c r="L8" i="31"/>
  <c r="Q13" i="11"/>
  <c r="P13" i="11"/>
  <c r="O13" i="11"/>
  <c r="Q12" i="11"/>
  <c r="P12" i="11"/>
  <c r="O12" i="11"/>
  <c r="Q11" i="11"/>
  <c r="P11" i="11"/>
  <c r="O11" i="11"/>
  <c r="Q10" i="11"/>
  <c r="P10" i="11"/>
  <c r="O10" i="11"/>
  <c r="Q9" i="11"/>
  <c r="P9" i="11"/>
  <c r="O9" i="11"/>
  <c r="Q8" i="11"/>
  <c r="P8" i="11"/>
  <c r="O8" i="11"/>
  <c r="L5" i="29"/>
  <c r="K5" i="29"/>
  <c r="L4" i="29"/>
  <c r="K4" i="29"/>
  <c r="L3" i="29" l="1"/>
  <c r="K3" i="29"/>
  <c r="R5" i="36" l="1"/>
  <c r="Q5" i="36"/>
  <c r="P5" i="36"/>
  <c r="O5" i="36"/>
  <c r="S3" i="37"/>
  <c r="R3" i="37"/>
  <c r="Q3" i="37"/>
  <c r="P3" i="37"/>
  <c r="S2" i="37"/>
  <c r="R2" i="37"/>
  <c r="Q2" i="37"/>
  <c r="P2" i="37"/>
  <c r="R4" i="36"/>
  <c r="Q4" i="36"/>
  <c r="P4" i="36"/>
  <c r="O4" i="36"/>
  <c r="R3" i="36"/>
  <c r="Q3" i="36"/>
  <c r="P3" i="36"/>
  <c r="O3" i="36"/>
  <c r="R2" i="36"/>
  <c r="Q2" i="36"/>
  <c r="P2" i="36"/>
  <c r="O2" i="36"/>
  <c r="N7" i="31"/>
  <c r="M7" i="31"/>
  <c r="L7" i="31"/>
  <c r="N6" i="31"/>
  <c r="M6" i="31"/>
  <c r="L6" i="31"/>
  <c r="N5" i="31"/>
  <c r="M5" i="31"/>
  <c r="L5" i="31"/>
  <c r="N4" i="31"/>
  <c r="M4" i="31"/>
  <c r="L4" i="31"/>
  <c r="N3" i="31"/>
  <c r="M3" i="31"/>
  <c r="L3" i="31"/>
  <c r="N2" i="31"/>
  <c r="M2" i="31"/>
  <c r="L2" i="31"/>
  <c r="Q7" i="11"/>
  <c r="P7" i="11"/>
  <c r="O7" i="11"/>
  <c r="Q6" i="11"/>
  <c r="P6" i="11"/>
  <c r="O6" i="11"/>
  <c r="Q5" i="11"/>
  <c r="P5" i="11"/>
  <c r="O5" i="11"/>
  <c r="Q4" i="11"/>
  <c r="P4" i="11"/>
  <c r="O4" i="11"/>
  <c r="Q3" i="11"/>
  <c r="P3" i="11"/>
  <c r="O3" i="11"/>
  <c r="Q2" i="11"/>
  <c r="P2" i="11"/>
  <c r="O2" i="11"/>
  <c r="L2" i="29"/>
  <c r="K2" i="29"/>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X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<sst xmlns="http://schemas.openxmlformats.org/spreadsheetml/2006/main" count="2009" uniqueCount="634">
  <si>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</si>
  <si>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</si>
  <si>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</si>
  <si>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</si>
  <si>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</si>
  <si>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</si>
  <si>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</si>
  <si>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</si>
  <si>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</si>
  <si>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</si>
  <si>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</si>
  <si>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</si>
  <si>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</si>
  <si>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</si>
  <si>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</si>
  <si>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</si>
  <si>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</si>
  <si>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</si>
  <si>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</si>
  <si>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</si>
  <si>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</si>
  <si>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</si>
  <si>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</si>
  <si>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</si>
  <si>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</si>
  <si>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</si>
  <si>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</si>
  <si>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</si>
  <si>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</si>
  <si>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</si>
  <si>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</si>
  <si>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</si>
  <si>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</si>
  <si>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</si>
  <si>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</si>
  <si>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</si>
  <si>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</si>
  <si>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</si>
  <si>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</si>
  <si>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</si>
  <si>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</si>
  <si>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</si>
  <si>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</si>
  <si>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</si>
  <si>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</si>
  <si>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</si>
  <si>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</si>
  <si>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</si>
  <si>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</si>
  <si>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</si>
  <si>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</si>
  <si>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</si>
  <si>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</si>
  <si>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</si>
  <si>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</si>
  <si>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</si>
  <si>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</si>
  <si>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</si>
  <si>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</si>
  <si>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</si>
  <si>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</si>
  <si>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</si>
  <si>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</si>
  <si>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</si>
  <si>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</si>
  <si>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</si>
  <si>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</si>
  <si>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</si>
  <si>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</si>
  <si>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</si>
  <si>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</si>
  <si>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</si>
  <si>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</si>
  <si>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</si>
  <si>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</si>
  <si>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</si>
  <si>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</si>
  <si>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</si>
  <si>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</si>
  <si>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</si>
  <si>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</si>
  <si>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</si>
  <si>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</si>
  <si>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</si>
  <si>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</si>
  <si>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</si>
  <si>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</si>
  <si>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</si>
  <si>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</si>
  <si>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</si>
  <si>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</si>
  <si>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</si>
  <si>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</si>
  <si>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</si>
  <si>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</si>
  <si>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</si>
  <si>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</si>
  <si>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</si>
  <si>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</si>
  <si>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</si>
  <si>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</si>
  <si>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</si>
  <si>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</si>
  <si>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</si>
  <si>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</si>
  <si>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</si>
  <si>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</si>
  <si>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</si>
  <si>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</si>
  <si>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</si>
  <si>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</si>
  <si>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</si>
  <si>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</si>
  <si>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</si>
  <si>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</si>
  <si>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</si>
  <si>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</si>
  <si>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</si>
  <si>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</si>
  <si>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</si>
  <si>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</si>
  <si>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</si>
  <si>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</si>
  <si>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C</t>
    <phoneticPr fontId="1"/>
  </si>
  <si>
    <t>M</t>
    <phoneticPr fontId="10"/>
  </si>
  <si>
    <t>ロードカナロア</t>
    <phoneticPr fontId="10"/>
  </si>
  <si>
    <t>M</t>
    <phoneticPr fontId="1"/>
  </si>
  <si>
    <t>ヘニーヒューズ</t>
    <phoneticPr fontId="1"/>
  </si>
  <si>
    <t>H</t>
    <phoneticPr fontId="10"/>
  </si>
  <si>
    <t>ｽｳｪﾌﾟﾄｵｰｳﾞｧｰﾎﾞｰﾄﾞ</t>
    <phoneticPr fontId="10"/>
  </si>
  <si>
    <t>リアルインパクト</t>
    <phoneticPr fontId="10"/>
  </si>
  <si>
    <t>ハーツクライ</t>
    <phoneticPr fontId="10"/>
  </si>
  <si>
    <t>S</t>
    <phoneticPr fontId="10"/>
  </si>
  <si>
    <t>ブラックタイド</t>
    <phoneticPr fontId="1"/>
  </si>
  <si>
    <t>タートルボウル</t>
    <phoneticPr fontId="1"/>
  </si>
  <si>
    <t>メイショウボーラー</t>
    <phoneticPr fontId="10"/>
  </si>
  <si>
    <t>トーセンジョーダン</t>
    <phoneticPr fontId="1"/>
  </si>
  <si>
    <t>ステイゴールド</t>
    <phoneticPr fontId="10"/>
  </si>
  <si>
    <t>ロードカナロア</t>
    <phoneticPr fontId="1"/>
  </si>
  <si>
    <t>エイシンフラッシュ</t>
    <phoneticPr fontId="10"/>
  </si>
  <si>
    <t>キングズベスト</t>
    <phoneticPr fontId="10"/>
  </si>
  <si>
    <t>キングカメハメハ</t>
    <phoneticPr fontId="1"/>
  </si>
  <si>
    <t>バゴ</t>
    <phoneticPr fontId="10"/>
  </si>
  <si>
    <t>消耗</t>
    <rPh sb="0" eb="2">
      <t>ショウモウ</t>
    </rPh>
    <phoneticPr fontId="1"/>
  </si>
  <si>
    <t>良</t>
    <rPh sb="0" eb="1">
      <t>ヨイ</t>
    </rPh>
    <phoneticPr fontId="10"/>
  </si>
  <si>
    <t>消耗</t>
    <rPh sb="0" eb="1">
      <t>ショウモウ</t>
    </rPh>
    <phoneticPr fontId="10"/>
  </si>
  <si>
    <t>消耗</t>
    <rPh sb="0" eb="2">
      <t>ショウモウ</t>
    </rPh>
    <phoneticPr fontId="10"/>
  </si>
  <si>
    <t>エピファネイア</t>
    <phoneticPr fontId="10"/>
  </si>
  <si>
    <t>平坦</t>
    <rPh sb="0" eb="2">
      <t>ヘイタn</t>
    </rPh>
    <phoneticPr fontId="10"/>
  </si>
  <si>
    <t>アーデントリー</t>
    <phoneticPr fontId="10"/>
  </si>
  <si>
    <t>1勝</t>
    <rPh sb="1" eb="2">
      <t>ショウ</t>
    </rPh>
    <phoneticPr fontId="10"/>
  </si>
  <si>
    <t>未勝利</t>
    <rPh sb="0" eb="1">
      <t>ミショウリ</t>
    </rPh>
    <phoneticPr fontId="10"/>
  </si>
  <si>
    <t>未勝利</t>
    <rPh sb="0" eb="1">
      <t>ミショウリ</t>
    </rPh>
    <phoneticPr fontId="1"/>
  </si>
  <si>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</si>
  <si>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</si>
  <si>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</si>
  <si>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</si>
  <si>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</si>
  <si>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平坦</t>
    <rPh sb="0" eb="2">
      <t>ヘイタn</t>
    </rPh>
    <phoneticPr fontId="1"/>
  </si>
  <si>
    <t>ホワイトマズル</t>
    <phoneticPr fontId="1"/>
  </si>
  <si>
    <t>OP</t>
    <phoneticPr fontId="1"/>
  </si>
  <si>
    <t>3勝</t>
    <rPh sb="1" eb="2">
      <t>ショウ</t>
    </rPh>
    <phoneticPr fontId="10"/>
  </si>
  <si>
    <t>スピルバーグ</t>
    <phoneticPr fontId="10"/>
  </si>
  <si>
    <t>スパイツタウン</t>
    <phoneticPr fontId="10"/>
  </si>
  <si>
    <t>エイシンヒカリ</t>
    <phoneticPr fontId="10"/>
  </si>
  <si>
    <t>キンシャサノキセキ</t>
    <phoneticPr fontId="1"/>
  </si>
  <si>
    <t>馬場L</t>
    <rPh sb="0" eb="2">
      <t>ババ</t>
    </rPh>
    <phoneticPr fontId="10"/>
  </si>
  <si>
    <t>馬場L</t>
    <rPh sb="0" eb="2">
      <t>ババ</t>
    </rPh>
    <phoneticPr fontId="1"/>
  </si>
  <si>
    <t>3 1勝</t>
    <rPh sb="3" eb="4">
      <t>ショウ</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</si>
  <si>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</si>
  <si>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</si>
  <si>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</si>
  <si>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</si>
  <si>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</si>
  <si>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</si>
  <si>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</si>
  <si>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キタノインディ</t>
    <phoneticPr fontId="1"/>
  </si>
  <si>
    <t>ボビーズキトゥン</t>
    <phoneticPr fontId="1"/>
  </si>
  <si>
    <t>スティクス</t>
    <phoneticPr fontId="10"/>
  </si>
  <si>
    <t>トーセンラー</t>
    <phoneticPr fontId="10"/>
  </si>
  <si>
    <t>ダノンシャーク</t>
    <phoneticPr fontId="10"/>
  </si>
  <si>
    <t>ゲンパチミーティア</t>
    <phoneticPr fontId="10"/>
  </si>
  <si>
    <t>バガン</t>
    <phoneticPr fontId="10"/>
  </si>
  <si>
    <t>デトロイトテソーロ</t>
    <phoneticPr fontId="10"/>
  </si>
  <si>
    <t>シユーニ</t>
    <phoneticPr fontId="10"/>
  </si>
  <si>
    <t>ファイナルマズル</t>
    <phoneticPr fontId="1"/>
  </si>
  <si>
    <t>イルーシヴゴールド</t>
    <phoneticPr fontId="10"/>
  </si>
  <si>
    <t>イン先行</t>
  </si>
  <si>
    <t>タマモティータイム</t>
    <phoneticPr fontId="10"/>
  </si>
  <si>
    <t>モズレジーナ</t>
    <phoneticPr fontId="1"/>
  </si>
  <si>
    <t>D</t>
  </si>
  <si>
    <t>B</t>
  </si>
  <si>
    <t>C</t>
  </si>
  <si>
    <t>カレンブラックヒル</t>
    <phoneticPr fontId="10"/>
  </si>
  <si>
    <t>消耗</t>
    <rPh sb="0" eb="1">
      <t>ショウモウ</t>
    </rPh>
    <phoneticPr fontId="1"/>
  </si>
  <si>
    <t>ウォーターアンク</t>
    <phoneticPr fontId="1"/>
  </si>
  <si>
    <t>稍重</t>
    <rPh sb="0" eb="2">
      <t>ヤヤオモ</t>
    </rPh>
    <phoneticPr fontId="1"/>
  </si>
  <si>
    <t>ナンヨーローズ</t>
    <phoneticPr fontId="10"/>
  </si>
  <si>
    <t>平坦</t>
    <rPh sb="0" eb="1">
      <t>ヘイタn</t>
    </rPh>
    <phoneticPr fontId="10"/>
  </si>
  <si>
    <t>クーファピーカブー</t>
    <phoneticPr fontId="10"/>
  </si>
  <si>
    <t>オルフェーヴル</t>
    <phoneticPr fontId="1"/>
  </si>
  <si>
    <t>スクリーンヒーロー</t>
    <phoneticPr fontId="1"/>
  </si>
  <si>
    <t>リオンディーズ</t>
    <phoneticPr fontId="1"/>
  </si>
  <si>
    <t>リオンディーズ</t>
    <phoneticPr fontId="10"/>
  </si>
  <si>
    <t>ワールドエース</t>
    <phoneticPr fontId="10"/>
  </si>
  <si>
    <t>オルフェーヴル</t>
    <phoneticPr fontId="10"/>
  </si>
  <si>
    <t>キズナ</t>
    <phoneticPr fontId="10"/>
  </si>
  <si>
    <t>バルドルブレイン</t>
    <phoneticPr fontId="10"/>
  </si>
  <si>
    <t>ドゥラメンテ</t>
    <phoneticPr fontId="10"/>
  </si>
  <si>
    <t>ジャスタウェイ</t>
    <phoneticPr fontId="10"/>
  </si>
  <si>
    <t>タイフォン</t>
    <phoneticPr fontId="10"/>
  </si>
  <si>
    <t>フェノーメノ</t>
    <phoneticPr fontId="10"/>
  </si>
  <si>
    <t>平坦</t>
    <rPh sb="0" eb="1">
      <t>ヘイタn</t>
    </rPh>
    <phoneticPr fontId="1"/>
  </si>
  <si>
    <t>ロードシュトローム</t>
    <phoneticPr fontId="1"/>
  </si>
  <si>
    <t>稍重</t>
    <rPh sb="0" eb="1">
      <t>ヤヤオモ</t>
    </rPh>
    <phoneticPr fontId="1"/>
  </si>
  <si>
    <t>マクフィ</t>
    <phoneticPr fontId="1"/>
  </si>
  <si>
    <t>モーリス</t>
    <phoneticPr fontId="1"/>
  </si>
  <si>
    <t>ハーランズハーツ</t>
    <phoneticPr fontId="10"/>
  </si>
  <si>
    <t>ブラックタイド</t>
    <phoneticPr fontId="10"/>
  </si>
  <si>
    <t>タートルボウル</t>
    <phoneticPr fontId="10"/>
  </si>
  <si>
    <t>ホーリーライン</t>
    <phoneticPr fontId="10"/>
  </si>
  <si>
    <t>ルーラーシップ</t>
    <phoneticPr fontId="10"/>
  </si>
  <si>
    <t>エヒト</t>
    <phoneticPr fontId="10"/>
  </si>
  <si>
    <t>ゴールドシップ</t>
    <phoneticPr fontId="10"/>
  </si>
  <si>
    <t>H</t>
    <phoneticPr fontId="1"/>
  </si>
  <si>
    <t>ソリストサンダー</t>
    <phoneticPr fontId="1"/>
  </si>
  <si>
    <t>トビーズコーナー</t>
    <phoneticPr fontId="1"/>
  </si>
  <si>
    <t>ネオユニヴァース</t>
    <phoneticPr fontId="1"/>
  </si>
  <si>
    <t>ワールドウインズ</t>
    <phoneticPr fontId="10"/>
  </si>
  <si>
    <t>キングカメハメハ</t>
    <phoneticPr fontId="10"/>
  </si>
  <si>
    <t>A</t>
  </si>
  <si>
    <t>先行タイプがズラリと揃っており競りあって速いペースに。最後は差し馬が上位を独占する展開になった。</t>
    <phoneticPr fontId="1"/>
  </si>
  <si>
    <t>ハイペースを好位追走から早めに抜け出す強い競馬。やはり重賞2着の実績はダテではなかった。ここに来て相当力をつけてきているんだろう。</t>
    <phoneticPr fontId="1"/>
  </si>
  <si>
    <t>前走は超ハイレベルだったラペルーズの1勝クラスで上位に走れていた。今回は途中で捲られながらも強い競馬。素質は相当に高いが小回りダート1700mはベストな感じ。</t>
    <phoneticPr fontId="1"/>
  </si>
  <si>
    <t>小倉芝は高速馬場だったが中距離戦は外を回しても届くような馬場。ここは距離を伸ばして外から早めに捲って行ったタイフォンが押し切り勝ち。</t>
    <phoneticPr fontId="10"/>
  </si>
  <si>
    <t>低レベル戦だったが３コーナーあたりから外を動いて捲り切ったようにスタミナはありそう。中距離はあっていましたし、スタミナ比べなら活躍の場があっても。</t>
    <phoneticPr fontId="10"/>
  </si>
  <si>
    <t>冬の芝とは思えないほどに開幕週の土曜の小倉芝は超のつく高速馬場。未勝利とは思えない時計が出たが、ここは単純にスティクスが強かったか。2着以下の指数は半信半疑。</t>
    <phoneticPr fontId="10"/>
  </si>
  <si>
    <t>芝替わりでまさしく一変。超高速馬場に恵まれた部分はあるが、それでもこの時計で走れるならばある程度は評価できるだろう。同型が多いレースでどうなるか。</t>
    <phoneticPr fontId="10"/>
  </si>
  <si>
    <t>冬の芝とは思えないほどに開幕週の土曜の小倉芝は超のつく高速馬場。もう1200mは前に行かないと話にならない感じで、このレースもデトロイトテソーロが逃げ切り勝ち。</t>
    <phoneticPr fontId="10"/>
  </si>
  <si>
    <t>モズスーパーフレア同様にスパイツタウン産駒のスピード型。こういう逃げる競馬ができれば強い。ただ、今回は超高速馬場に恵まれてはいる。</t>
    <phoneticPr fontId="10"/>
  </si>
  <si>
    <t>冬の芝とは思えないほどに開幕週の土曜の小倉芝は超のつく高速馬場。もう1200mは前に行かないと話にならない感じで、このレースもタマモティータイムが逃げ切り勝ち。</t>
    <phoneticPr fontId="10"/>
  </si>
  <si>
    <t>超高速馬場で内枠から逃げての勝利。この日の未勝利、1勝クラスの時計と比較しても評価は微妙。スピードはあるがそろそろ底が見えるかも。</t>
    <phoneticPr fontId="10"/>
  </si>
  <si>
    <t>小倉芝は高速馬場だったが中距離戦は外を回しても届くような馬場。高速馬場のハイペース戦で最後は差し馬が台頭する大混戦になり、アーデントリーが差し切って勝利。</t>
    <phoneticPr fontId="10"/>
  </si>
  <si>
    <t>上がりがかかる差し条件に強い馬。今回はハイペースで上がりがかかった上に低レベルな結果になったのが良かった。</t>
    <phoneticPr fontId="10"/>
  </si>
  <si>
    <t>小倉芝は高速馬場だったが中距離戦は外を回しても届くような馬場。速いペースで進んだが前に行った2頭が3着以下を突き放してワンツーという結果に。</t>
    <phoneticPr fontId="10"/>
  </si>
  <si>
    <t>タフな馬場は走れない馬で、今回は超高速馬場でラチ沿い好位を完璧に立ち回るというこれ以上ない競馬に。上のクラスでもこういう馬場ならという感じ。</t>
    <phoneticPr fontId="10"/>
  </si>
  <si>
    <t>低調なメンバーレベル。スピードの違いで先手を奪ったファイナルマズルがそのまま押し切って勝利となった。</t>
    <phoneticPr fontId="1"/>
  </si>
  <si>
    <t>前走に引き続いて逃げる競馬でパフォーマンスを上げてきた。逃げ戦法で明らかに良くなってきており、この競馬を続けた方が良さそうだ。</t>
    <phoneticPr fontId="1"/>
  </si>
  <si>
    <t>ロードシュトロームが逃げる展開。出遅れたイグナイターが捲ってきたが、直線では再び先頭に立っての圧勝となった。</t>
    <phoneticPr fontId="1"/>
  </si>
  <si>
    <t>小倉芝は高速馬場だったが中距離戦は外を回しても届くような馬場。そんな馬場への意識からかなり速いペースになり、差し馬が上位を独占するような結果に。</t>
    <phoneticPr fontId="10"/>
  </si>
  <si>
    <t>ステラヴェローチェと同じ父バゴ×母父ディープの配合。初戦よりもスタミナが活かせる展開になって前進。まだ成長途上な感じなので上でもやれそうな感じがします。</t>
    <phoneticPr fontId="10"/>
  </si>
  <si>
    <t>中盤ペースが緩まなかった結果、最後は差し馬が台頭する展開に。モズレジーナが勢いよく差し切って圧勝となった。</t>
    <phoneticPr fontId="1"/>
  </si>
  <si>
    <t>展開も向いてあっさりと差し切り勝ち。天下の矢作厩舎ですらいまだに適性がどこかわかっていない感じで試行錯誤中。素質はあると思うがどこがベストなんだろうか。</t>
    <phoneticPr fontId="1"/>
  </si>
  <si>
    <t>小倉芝は高速馬場だったが中距離戦は外を回しても届くような馬場。この週の馬場を考えれば速くない流れで進み、ワールドウインズが先行策から押し切って勝利。</t>
    <phoneticPr fontId="10"/>
  </si>
  <si>
    <t>展開に恵まれたとはいえ余裕の勝利。前走は苦手そうな瞬発戦にも対応していましたし、成長しているんだろう。成長あればオープンまですぐに行けそうな感じがします。</t>
    <phoneticPr fontId="10"/>
  </si>
  <si>
    <t>小倉芝は高速馬場だったが中距離戦は外を回しても届くような馬場。ここも道中ペースが速くなったことで上がりがかかり、ハーランズハーツの差しが決まった。</t>
    <phoneticPr fontId="10"/>
  </si>
  <si>
    <t>未勝利勝ちに引き続いて小倉コースで連勝。よほどこの舞台が得意な可能性はあり。今回は最内を立ち回る完璧な騎乗も目立った。</t>
    <phoneticPr fontId="10"/>
  </si>
  <si>
    <t>冬の芝とは思えないほどに開幕週の土曜の小倉芝は超のつく高速馬場。その馬場を考えると前半3F=33.7はスローと言っても良かった。決め手を活かしてホーリーラインが勝利。</t>
    <phoneticPr fontId="10"/>
  </si>
  <si>
    <t>出遅れたが内枠だったおかげで挽回できた。スプリント戦で脚を溜める競馬を覚えてきており、今回も展開は向いていないので上でやれていいかも。</t>
    <phoneticPr fontId="10"/>
  </si>
  <si>
    <t>馬体が増えているのを見ても復調していたか。めちゃくちゃなローテで調子を落としていなければとっくにこのクラスは勝てていた。素質はあるが今後も厩舎次第。</t>
    <phoneticPr fontId="10"/>
  </si>
  <si>
    <t>小倉芝は高速馬場だったが中距離戦は外を回しても届くような馬場。今の馬場ならこのペースでもスローだった感じで、最後は加速ラップで終わっている。</t>
    <phoneticPr fontId="10"/>
  </si>
  <si>
    <t>この条件らしくスピードタイプが揃っていた一戦。内枠好位からスムーズに末脚を伸ばすことができたクーファピーカブーが完勝。</t>
    <phoneticPr fontId="10"/>
  </si>
  <si>
    <t>未勝利時代もこの条件でだけ非常に強い競馬を見せていた。よほどのダート1000m巧者の可能性あり。この条件なら上のクラスでもやれそう。</t>
    <phoneticPr fontId="10"/>
  </si>
  <si>
    <t>---</t>
  </si>
  <si>
    <t>±0</t>
  </si>
  <si>
    <t>E</t>
  </si>
  <si>
    <t>○</t>
  </si>
  <si>
    <t>中盤部分だけが緩むレースラップに。最後は３頭が4着以下を突き放しての大接戦になり、キタノインディがギリギリ抜け出して勝利。</t>
    <phoneticPr fontId="1"/>
  </si>
  <si>
    <t>じわじわと伸びてくるタイプなのでこの条件があったか。時計も優秀だが1800mだと決め手の面で差が出そう。この条件がベストか。</t>
    <phoneticPr fontId="1"/>
  </si>
  <si>
    <t>指数抜けていたゲンパチミーティアがハナを奪う展開。もうこうなればゲンパチミーティアが圧勝となるのも当然か。</t>
    <phoneticPr fontId="10"/>
  </si>
  <si>
    <t>ハイレベルだったジャスパーゴールドの未勝利で上位ならここでは断然。鞍上コメントを見てもこの距離は短かったようで1200mの方が良さそうだ。</t>
    <phoneticPr fontId="10"/>
  </si>
  <si>
    <t>既走ダート馬のレベルが低く、かなり低レベルな結果に。この時計では全く評価できないんじゃないだろうか。</t>
    <phoneticPr fontId="1"/>
  </si>
  <si>
    <t>詰まり気味で最後も余裕あったがかなりの低レベル戦。スタートも遅かったですし普通のレベルのレースではスピード負けして終わりそうだが。</t>
    <phoneticPr fontId="1"/>
  </si>
  <si>
    <t>冬の芝とは思えないほどに開幕週の土曜の小倉芝は超のつく高速馬場。日曜になって時計レベルは落ち着いた感じで、ここはナンヨーローズの追い込みが決まった。</t>
    <phoneticPr fontId="10"/>
  </si>
  <si>
    <t>前走はナナコ騎手のロスだらけの騎乗だったが、今回は上手く脚を溜めての好騎乗。末脚は良さそうだが今回の時計をどう評価するかが難しい。</t>
    <phoneticPr fontId="10"/>
  </si>
  <si>
    <t>冬の芝とは思えないほどに開幕週の土曜の小倉芝は超のつく高速馬場。好位から競馬を進めたバルドルブレインが勝利となった。</t>
    <phoneticPr fontId="10"/>
  </si>
  <si>
    <t>大外枠から先行してなだれ込んで終わるかと思ったが、最後にエンジンがかかって差し切った。今回は全く力を出していないが子供っぽいので次走も真剣に走るかが鍵。</t>
    <phoneticPr fontId="10"/>
  </si>
  <si>
    <t>3勝</t>
    <rPh sb="1" eb="2">
      <t>ショウ</t>
    </rPh>
    <phoneticPr fontId="1"/>
  </si>
  <si>
    <t>3 1勝</t>
    <rPh sb="3" eb="4">
      <t>ショウ</t>
    </rPh>
    <phoneticPr fontId="10"/>
  </si>
  <si>
    <t>B</t>
    <phoneticPr fontId="10"/>
  </si>
  <si>
    <t>B</t>
    <phoneticPr fontId="1"/>
  </si>
  <si>
    <t>ドナキアーロ</t>
    <phoneticPr fontId="10"/>
  </si>
  <si>
    <t>ランスオブアース</t>
    <phoneticPr fontId="1"/>
  </si>
  <si>
    <t>重</t>
    <rPh sb="0" eb="1">
      <t>オモイ</t>
    </rPh>
    <phoneticPr fontId="1"/>
  </si>
  <si>
    <t>エピファネイア</t>
    <phoneticPr fontId="1"/>
  </si>
  <si>
    <t>ヴィクトワールピサ</t>
    <phoneticPr fontId="1"/>
  </si>
  <si>
    <t>エスケンデレヤ</t>
    <phoneticPr fontId="1"/>
  </si>
  <si>
    <t>トーホウバロン</t>
    <phoneticPr fontId="10"/>
  </si>
  <si>
    <t>稍重</t>
    <rPh sb="0" eb="2">
      <t>ヤヤオモ</t>
    </rPh>
    <phoneticPr fontId="10"/>
  </si>
  <si>
    <t>ジャングルポケット</t>
    <phoneticPr fontId="10"/>
  </si>
  <si>
    <t>モーリス</t>
    <phoneticPr fontId="10"/>
  </si>
  <si>
    <t>サウンドブライアン</t>
    <phoneticPr fontId="10"/>
  </si>
  <si>
    <t>重</t>
    <rPh sb="0" eb="1">
      <t>オモイ</t>
    </rPh>
    <phoneticPr fontId="10"/>
  </si>
  <si>
    <t>クリーンエコロジー</t>
    <phoneticPr fontId="10"/>
  </si>
  <si>
    <t>ﾏｼﾞｪｽﾃｨｯｸｳｫﾘｱｰ</t>
    <phoneticPr fontId="10"/>
  </si>
  <si>
    <t>マツリダゴッホ</t>
    <phoneticPr fontId="10"/>
  </si>
  <si>
    <t>ショウナンアイビー</t>
    <phoneticPr fontId="10"/>
  </si>
  <si>
    <t>トゥザワールド</t>
    <phoneticPr fontId="10"/>
  </si>
  <si>
    <t>ディープブリランテ</t>
    <phoneticPr fontId="10"/>
  </si>
  <si>
    <t>フランケル</t>
    <phoneticPr fontId="10"/>
  </si>
  <si>
    <t>A</t>
    <phoneticPr fontId="1"/>
  </si>
  <si>
    <t>ミモザゴール</t>
    <phoneticPr fontId="1"/>
  </si>
  <si>
    <t>ルーラーシップ</t>
    <phoneticPr fontId="1"/>
  </si>
  <si>
    <t>トランセンド</t>
    <phoneticPr fontId="1"/>
  </si>
  <si>
    <t>ﾏｼﾞｪｽﾃｨｯｸｳｫﾘｱｰ</t>
    <phoneticPr fontId="1"/>
  </si>
  <si>
    <t>小倉ダートは雨の影響でかなりの高速馬場に。ベスト条件が揃ったミモザゴールがスピードを活かして逃げ切った。</t>
    <phoneticPr fontId="1"/>
  </si>
  <si>
    <t>とにかく軽いダートでスピードを押し出してこその馬。小回りダート1700mの軽い馬場専用機なところがあるので、狙う条件をきっちりと見極めたい。</t>
    <phoneticPr fontId="1"/>
  </si>
  <si>
    <t>小倉ダートは雨の影響でかなりの高速馬場に。１番人気のサウンドブライアンがここでは能力違った感じで差し切り勝ち。</t>
    <phoneticPr fontId="10"/>
  </si>
  <si>
    <t>行きっぷりも悪くこの条件は忙しそうだった感じ。それでも直線に向いてからの脚色は抜けており能力が違った。1200mの方が良さそう。</t>
    <phoneticPr fontId="10"/>
  </si>
  <si>
    <t>ロジーナ</t>
    <phoneticPr fontId="10"/>
  </si>
  <si>
    <t>ベスビアナイト</t>
    <phoneticPr fontId="10"/>
  </si>
  <si>
    <t>ｲﾝｸﾞﾘｯｼｭﾁｬﾈﾙ</t>
    <phoneticPr fontId="10"/>
  </si>
  <si>
    <t>稍重</t>
    <rPh sb="0" eb="1">
      <t>ヤヤオモ</t>
    </rPh>
    <phoneticPr fontId="10"/>
  </si>
  <si>
    <t>ダノンレジェンド</t>
    <phoneticPr fontId="10"/>
  </si>
  <si>
    <t>クープドクール</t>
    <phoneticPr fontId="10"/>
  </si>
  <si>
    <t>メイショウハリオ</t>
    <phoneticPr fontId="1"/>
  </si>
  <si>
    <t>パイロ</t>
    <phoneticPr fontId="1"/>
  </si>
  <si>
    <t>スマートファルコン</t>
    <phoneticPr fontId="1"/>
  </si>
  <si>
    <t>エンパイアメーカー</t>
    <phoneticPr fontId="1"/>
  </si>
  <si>
    <t>瞬発</t>
    <rPh sb="0" eb="2">
      <t>シュンパテゥ</t>
    </rPh>
    <phoneticPr fontId="10"/>
  </si>
  <si>
    <t>ホウオウエクレール</t>
    <phoneticPr fontId="10"/>
  </si>
  <si>
    <t>ハービンジャー</t>
    <phoneticPr fontId="10"/>
  </si>
  <si>
    <t>不良</t>
    <rPh sb="0" eb="2">
      <t>フリョウ</t>
    </rPh>
    <phoneticPr fontId="1"/>
  </si>
  <si>
    <t>キゾク</t>
    <phoneticPr fontId="1"/>
  </si>
  <si>
    <t>トゥザワールド</t>
    <phoneticPr fontId="1"/>
  </si>
  <si>
    <t>キングズベスト</t>
    <phoneticPr fontId="1"/>
  </si>
  <si>
    <t>キュンストラー</t>
    <phoneticPr fontId="10"/>
  </si>
  <si>
    <t>ローズオブシャロン</t>
    <phoneticPr fontId="10"/>
  </si>
  <si>
    <t>不良</t>
    <rPh sb="0" eb="2">
      <t>フリョウ</t>
    </rPh>
    <phoneticPr fontId="10"/>
  </si>
  <si>
    <t>アイルハヴアナザー</t>
    <phoneticPr fontId="10"/>
  </si>
  <si>
    <t>スクリーンヒーロー</t>
    <phoneticPr fontId="10"/>
  </si>
  <si>
    <t>フォイアーロート</t>
    <phoneticPr fontId="10"/>
  </si>
  <si>
    <t>ルージュアリュール</t>
    <phoneticPr fontId="10"/>
  </si>
  <si>
    <t>セファーラジエル</t>
    <phoneticPr fontId="10"/>
  </si>
  <si>
    <t>タガノウィリアム</t>
    <phoneticPr fontId="1"/>
  </si>
  <si>
    <t>不良</t>
    <rPh sb="0" eb="1">
      <t>フリョウ</t>
    </rPh>
    <phoneticPr fontId="1"/>
  </si>
  <si>
    <t>キズナ</t>
    <phoneticPr fontId="1"/>
  </si>
  <si>
    <t>カレンブラックヒル</t>
    <phoneticPr fontId="1"/>
  </si>
  <si>
    <t>ダイワメジャー</t>
    <phoneticPr fontId="10"/>
  </si>
  <si>
    <t>グッドワード</t>
    <phoneticPr fontId="10"/>
  </si>
  <si>
    <t>クロフネ</t>
    <phoneticPr fontId="10"/>
  </si>
  <si>
    <t>キンシャサノキセキ</t>
    <phoneticPr fontId="10"/>
  </si>
  <si>
    <t>テオレーマ</t>
    <phoneticPr fontId="1"/>
  </si>
  <si>
    <t>メロディーレーン</t>
    <phoneticPr fontId="10"/>
  </si>
  <si>
    <t>ディープインパクト</t>
    <phoneticPr fontId="10"/>
  </si>
  <si>
    <t>ジャスタウェイ</t>
    <phoneticPr fontId="1"/>
  </si>
  <si>
    <t>SL</t>
  </si>
  <si>
    <t>グラウクスが逃げて前半3F=32.8のペースだったが渋った馬場ではさすがに速かったか。最後は差し馬が上位を独占する結果となった。</t>
    <phoneticPr fontId="10"/>
  </si>
  <si>
    <t>中央再転入で芝1200mで圧巻のパフォーマンス。特殊な馬場ではあったが、それにしても強い競馬。上のクラスでもこの条件なら通用するだろう。</t>
    <phoneticPr fontId="10"/>
  </si>
  <si>
    <t>前半スローだったが途中から黛騎手のポーラーサマーがかなり早いタイミングから仕掛けてのロンスパ戦に。展開が向いた差し勢が最後に台頭してきた。</t>
    <phoneticPr fontId="10"/>
  </si>
  <si>
    <t>前走は出遅れて完全に脚を余していた。良血で素質はあるがズブくて勝ち味に遅かったタイプ。スタミナを活かす競馬なら上のクラスでも通用するだろう。</t>
    <phoneticPr fontId="10"/>
  </si>
  <si>
    <t>シゲルセンムが逃げて前半3F=32.7のペースだったが渋った馬場ではさすがに速かったか。最後は差し馬が上位を独占する結果となった。</t>
    <phoneticPr fontId="10"/>
  </si>
  <si>
    <t>前走は出遅れて伸びないインを突く形。今回は馬場も展開も向いて突き抜けた。</t>
    <phoneticPr fontId="10"/>
  </si>
  <si>
    <t>途中からサトノゲイルが捲ったことで先行馬には厳しい展開に。最後は差し馬が上位を独占する結果となった。</t>
    <phoneticPr fontId="1"/>
  </si>
  <si>
    <t>西村騎手の完璧な捌きが光っての勝利。２戦連続で完璧な競馬になっていたので、上のクラスでここまで上手くは行くだろうか。</t>
    <phoneticPr fontId="1"/>
  </si>
  <si>
    <t>雨の影響を受けた馬場で極端にペースが緩まないスタミナ勝負に。絶好の条件が揃ったアイドル馬メロディーレーンが久々の勝利となった。</t>
    <phoneticPr fontId="10"/>
  </si>
  <si>
    <t>超小柄な馬体だがタフ馬場は大得意でとにかく上がりがかかる条件でこそ。今回は完璧な条件が揃っていた。こういうレースならオープンでもやれる馬だろう。</t>
    <phoneticPr fontId="10"/>
  </si>
  <si>
    <t>超高速馬場を考えれば極端に速いペースではなかったが、最後は差し馬が上位を独占。テオレーマが勢いよく差し切って勝利となった。</t>
    <phoneticPr fontId="1"/>
  </si>
  <si>
    <t>決め手を活かす競馬でここに来て本格化。末脚の質はオープンでも通用しそうで牝馬交流でも。次走は石坂厩舎の解散ヤリになりそうなので期待値が上がるかも。</t>
    <phoneticPr fontId="1"/>
  </si>
  <si>
    <t>かなり低調なメンバーレベル。今まで強い相手にキレ負けを繰り返していた感じのドナキアーロが完璧な競馬で差し切り勝ち。</t>
    <phoneticPr fontId="10"/>
  </si>
  <si>
    <t>世代限定のハイレベル戦で常にキレ負けしていただけで能力はあった馬。今回はかなり弱い相手に完璧な競馬での差し切り勝ちで、さすがに上のクラスではどうだろうか。</t>
    <phoneticPr fontId="10"/>
  </si>
  <si>
    <t>超高速馬場で内枠からタガノウィリアムがスッと逃げる展開。そのまま前に行った馬がなだれ込むようなレースになった。</t>
    <phoneticPr fontId="1"/>
  </si>
  <si>
    <t>クラス上位ではあったが前に行ってあと一歩というレース続き。今回は条件も枠も馬場も完璧にハマったか。上のクラスでも条件が向けば。</t>
    <phoneticPr fontId="1"/>
  </si>
  <si>
    <t>リーブルミノルが逃げて淀みない流れ。人気のセファーラジエルが好位から抜け出して勝利となった。</t>
    <phoneticPr fontId="10"/>
  </si>
  <si>
    <t>立ち回りが上手いので今回のような条件は合っていたか。跳びが大きくて馬場は合わなかったはず。上のクラスでも立ち回りの上手さを活かせれば。</t>
    <phoneticPr fontId="10"/>
  </si>
  <si>
    <t>雨の影響を多分に受けた馬場にしては速いペースだったか。最後は差し馬が上位を独占する結果となった。</t>
    <phoneticPr fontId="10"/>
  </si>
  <si>
    <t>毎回最速上がりは使えている馬。今回は馬場も展開もハマったかんじでの差し切り勝ち。上のクラスでも展開が向けば。</t>
    <phoneticPr fontId="10"/>
  </si>
  <si>
    <t>小倉芝は雨の影響を受けた馬場だったが、それでもこのレースはスローペースだったか。逃げたホウオウエクレールがそのまま押し切って勝利。</t>
    <phoneticPr fontId="10"/>
  </si>
  <si>
    <t>過去の好走は全てが小倉コース。この舞台で時計がかかるレースになってこそか。今回は馬場も展開も恵まれた感じはします。</t>
    <phoneticPr fontId="10"/>
  </si>
  <si>
    <t>小倉ダートは雨の影響を受けた超高速馬場。ここは先手を奪ったローズオブシャロンがそのまま逃げ切り勝ちとなった。</t>
    <phoneticPr fontId="10"/>
  </si>
  <si>
    <t>過去の戦績を見ても、とにかくテンに速くて1000mでスピードを活かしてこそ。今回は条件ベストで馬場に恵まれた感じはします。</t>
    <phoneticPr fontId="10"/>
  </si>
  <si>
    <t>小倉ダートは雨の影響でかなりの高速馬場に。速い時計の決着になったが、インからランスオブアースが楽々と抜け出して勝利となった。</t>
    <phoneticPr fontId="1"/>
  </si>
  <si>
    <t>ダート２戦目でレースセンスも上達してきた感じ。最後も余裕十分の差し切りでしたし、上のクラスでも通用していいんじゃないだろうか。</t>
    <phoneticPr fontId="1"/>
  </si>
  <si>
    <t>小倉芝は雨の影響で重い馬場に。それなりにペースが流れて地力が問われる展開になり、トーホウバロンとテンサウザンドケイが３着以下を突き放してワンツー。</t>
    <phoneticPr fontId="10"/>
  </si>
  <si>
    <t>少頭数で位置を取れたことでパフォーマンスを上げてきた。キレはないので条件は選びそうな感じがします。</t>
    <phoneticPr fontId="10"/>
  </si>
  <si>
    <t>小倉芝は雨の影響で重い馬場に。ショウナンアイビーが淀みないペースで飛ばして逃げて、そのまま押し切って勝利。</t>
    <phoneticPr fontId="10"/>
  </si>
  <si>
    <t>血統的にどのあたりに適性があるのか難しかったが、この距離で逃げることで良さがでたか。今回の時計的に評価は微妙。</t>
    <phoneticPr fontId="10"/>
  </si>
  <si>
    <t>小倉ダートは雨の影響を受けた超高速馬場。このレースも前に行った馬がそのまま粘り込む展開となった。</t>
    <phoneticPr fontId="1"/>
  </si>
  <si>
    <t>道悪馬場で先行力を活かして勝利。マクフィ産駒ということもあって持続力を活かす競馬があっている感じがします。</t>
    <phoneticPr fontId="1"/>
  </si>
  <si>
    <t>雨の影響を多分に受けた馬場にしては速いペースだったか。最後は小柄な差し馬がタフ馬場を物ともせずに差し込んできてワンツー。</t>
    <phoneticPr fontId="10"/>
  </si>
  <si>
    <t>メロディーレーンと同じようなイメージで、小柄ながらタフ馬場不問のスタミナタイプか。もうメロディーレーンを買える条件でだけ評価すればいいんじゃないだろうか。</t>
    <phoneticPr fontId="10"/>
  </si>
  <si>
    <t>小倉芝は雨の影響を受けて重い馬場。平均ペースで進んだが最後は前が止まって差しが決まる展開になった。</t>
    <phoneticPr fontId="10"/>
  </si>
  <si>
    <t>スプリント戦に距離を短くして一変。スタートも遅くてそこからリカバリーが効いての差し切り勝ち。強い内容だったが時計が速い決着ではスピード負けしそう。</t>
    <phoneticPr fontId="10"/>
  </si>
  <si>
    <t>小倉芝は雨の影響を受けて重い馬場。新馬戦ということでスローペースの展開になり、ダートのような決着時計になった。</t>
    <phoneticPr fontId="10"/>
  </si>
  <si>
    <t>ディープ産駒ではあるが母父マルジュで道悪はこなせそうな血統。今回は外枠からスムーズな競馬ができていた。良馬場でどうかやスケールの面は次走で判断すればいい。</t>
    <phoneticPr fontId="10"/>
  </si>
  <si>
    <t>新馬</t>
    <rPh sb="0" eb="1">
      <t>シンバ</t>
    </rPh>
    <phoneticPr fontId="10"/>
  </si>
  <si>
    <t>1勝</t>
    <rPh sb="1" eb="2">
      <t>ショウリ</t>
    </rPh>
    <phoneticPr fontId="10"/>
  </si>
  <si>
    <t>ラブオブマイライフ</t>
    <phoneticPr fontId="1"/>
  </si>
  <si>
    <t>E</t>
    <phoneticPr fontId="10"/>
  </si>
  <si>
    <t>凍結防止</t>
  </si>
  <si>
    <t>ヴィクトワールピサ</t>
    <phoneticPr fontId="10"/>
  </si>
  <si>
    <t>アポロキングダム</t>
    <phoneticPr fontId="10"/>
  </si>
  <si>
    <t>ベーカバド</t>
    <phoneticPr fontId="10"/>
  </si>
  <si>
    <t>コマンダンテ</t>
    <phoneticPr fontId="1"/>
  </si>
  <si>
    <t>グランプリボス</t>
    <phoneticPr fontId="1"/>
  </si>
  <si>
    <t>テリオスマナ</t>
    <phoneticPr fontId="10"/>
  </si>
  <si>
    <t>レインボービーム</t>
    <phoneticPr fontId="10"/>
  </si>
  <si>
    <t>伏兵のシホノコプントが引き離し気味に逃げる展開。立ち回りセンスと地力がしっかり問われた感じで、今回はスムーズに競馬ができたテリオスマナが差し切り勝ち。</t>
    <phoneticPr fontId="10"/>
  </si>
  <si>
    <t>コスモサンレミ</t>
    <phoneticPr fontId="10"/>
  </si>
  <si>
    <t>ジャッカル</t>
    <phoneticPr fontId="10"/>
  </si>
  <si>
    <t>今回は少頭数でマイペースの逃げが打てたのが良かったか。こういう競馬ができれば強いが、絡まれたりするとここまでの指数は出せないイメージ。</t>
    <phoneticPr fontId="10"/>
  </si>
  <si>
    <t>グラウクス</t>
    <phoneticPr fontId="10"/>
  </si>
  <si>
    <t>かなり低調なメンバーレベル。小倉芝は外伸びになりかけていたが、この条件にしてはかなりのスローペースになり前が残った。</t>
    <phoneticPr fontId="10"/>
  </si>
  <si>
    <t>今回は控える競馬で前進。外伸び馬場だったにしてもかなり展開に恵まれており、おまけに相手も相当に弱かった。上では厳しい。</t>
    <phoneticPr fontId="10"/>
  </si>
  <si>
    <t>ジャッカルが飛ばし気味に後続を離して逃げる展開。直線でも突き放す一方の圧勝となった。</t>
    <phoneticPr fontId="10"/>
  </si>
  <si>
    <t>前走は位置が取れずに脚を余していた感じ。今回は内枠からスムーズな競馬ができての勝利。倒した相手や時計を考えてもまずまず評価できるか。</t>
    <phoneticPr fontId="10"/>
  </si>
  <si>
    <t>S</t>
    <phoneticPr fontId="1"/>
  </si>
  <si>
    <t>クーファアチャラ</t>
    <phoneticPr fontId="1"/>
  </si>
  <si>
    <t>トーセンホマレボシ</t>
    <phoneticPr fontId="1"/>
  </si>
  <si>
    <t>クロフネ</t>
    <phoneticPr fontId="1"/>
  </si>
  <si>
    <t>スズカノロッソ</t>
    <phoneticPr fontId="10"/>
  </si>
  <si>
    <t>モンテロッソ</t>
    <phoneticPr fontId="10"/>
  </si>
  <si>
    <t>ポートナイトサイト</t>
    <phoneticPr fontId="10"/>
  </si>
  <si>
    <t>ダノンシャンティ</t>
    <phoneticPr fontId="10"/>
  </si>
  <si>
    <t>ストロングリターン</t>
    <phoneticPr fontId="10"/>
  </si>
  <si>
    <t>ヴェルテックス</t>
    <phoneticPr fontId="1"/>
  </si>
  <si>
    <t>ディスクリートキャット</t>
    <phoneticPr fontId="1"/>
  </si>
  <si>
    <t>ルルルージュ</t>
    <phoneticPr fontId="10"/>
  </si>
  <si>
    <t>ゴスホークケン</t>
    <phoneticPr fontId="10"/>
  </si>
  <si>
    <t>クリオズナ</t>
    <phoneticPr fontId="10"/>
  </si>
  <si>
    <t>シニスターミニスター</t>
    <phoneticPr fontId="10"/>
  </si>
  <si>
    <t>ディスクリートキャット</t>
    <phoneticPr fontId="10"/>
  </si>
  <si>
    <t>タマモダイジョッキ</t>
    <phoneticPr fontId="10"/>
  </si>
  <si>
    <t>ヘニーヒューズ</t>
    <phoneticPr fontId="10"/>
  </si>
  <si>
    <t>デルマアシュラ</t>
    <phoneticPr fontId="10"/>
  </si>
  <si>
    <t>バルバレスコ</t>
    <phoneticPr fontId="10"/>
  </si>
  <si>
    <t>リアルインパクト</t>
    <phoneticPr fontId="1"/>
  </si>
  <si>
    <t>イリスファルコン</t>
    <phoneticPr fontId="10"/>
  </si>
  <si>
    <t>メイショウカリン</t>
    <phoneticPr fontId="10"/>
  </si>
  <si>
    <t>ケイムホーム</t>
    <phoneticPr fontId="10"/>
  </si>
  <si>
    <t>ホウオウライジン</t>
    <phoneticPr fontId="1"/>
  </si>
  <si>
    <t>ステイゴールド</t>
    <phoneticPr fontId="1"/>
  </si>
  <si>
    <t>先行馬は揃っていたが、バルバレスコが絶妙に後続に足を使わせるラップで逃げた。結果的にスムーズに立ち回った馬が上位を独占する結果に。</t>
    <phoneticPr fontId="10"/>
  </si>
  <si>
    <t>パンサラッサと同じ配合の馬で、もうイメージはそのままパンサラッサという感じ。パンサラッサが走りそうな条件で自分の競馬ができればという感じか。</t>
    <phoneticPr fontId="10"/>
  </si>
  <si>
    <t>スズカパンサーが半ば無理矢理にハナを奪って速い流れ。その直後につけたヴェルテックスが力の違いを見せつけて圧勝。時計も相当に速い。</t>
    <phoneticPr fontId="1"/>
  </si>
  <si>
    <t>地方競馬を使ったからか行き足がつくようになったのが大きい。こうなると素質は高いのであっさり勝つことができた。2勝クラスも連勝できる素材じゃないだろうか。</t>
    <phoneticPr fontId="1"/>
  </si>
  <si>
    <t>少頭数で先行馬も全くいなかった一戦。誰も行かなかったから逃げれた感じのイリスファルコンがそのまま押し切って勝利。</t>
    <phoneticPr fontId="10"/>
  </si>
  <si>
    <t>もともとじっくり溜めて乗らなきゃダメな馬だったが、今回は逃げているのに溜められるという最高の展開に。さすがに恵まれすぎだろう。</t>
    <phoneticPr fontId="10"/>
  </si>
  <si>
    <t>馬場を考えるとハイペースな展開。もう後方にいた馬だけが上位に来られるような展開になり、大波乱の結果となった。</t>
    <phoneticPr fontId="10"/>
  </si>
  <si>
    <t>もう今回は完全に展開がドンピシャでハマった印象。さすがに恵まれすぎだろう。</t>
    <phoneticPr fontId="10"/>
  </si>
  <si>
    <t>先行馬がズラリと揃ってハイペースの展開に。最後は完全に差し馬有利の展開になり、上位は差し追い込み勢が独占となった。</t>
    <phoneticPr fontId="1"/>
  </si>
  <si>
    <t>今回は渋った馬場もよく展開もドンピシャでハマっていた。時計も遅いですしあんまり評価できないだろう。</t>
    <phoneticPr fontId="1"/>
  </si>
  <si>
    <t>淀みないペースで流れてロードトランスが一旦先頭に。すぐに差し馬が強襲してきて、デルマアシュラが差し切り勝ちとなった。</t>
    <phoneticPr fontId="10"/>
  </si>
  <si>
    <t>ここでは能力が違った感じ。と言っても今回は相手に恵まれた。友道厩舎の成長力でどこまで上のクラスでやれるかという感じ。</t>
    <phoneticPr fontId="10"/>
  </si>
  <si>
    <t>極端に緩むことないミドルペース戦に。人気のマイネルコロンブスが順当に勝利となった。</t>
    <phoneticPr fontId="10"/>
  </si>
  <si>
    <t>マイネルコロンブス</t>
    <phoneticPr fontId="10"/>
  </si>
  <si>
    <t>前走から前目の位置が取れるようになって一気にパフォーマンスを上げてきた。スタミナを活かせる条件ならやれていいはず。</t>
    <phoneticPr fontId="10"/>
  </si>
  <si>
    <t>今まで見せてきた抜群のスピードをこの条件で活かしきれた。この距離は合っている馬な感じがします。</t>
    <phoneticPr fontId="10"/>
  </si>
  <si>
    <t>スナークショウエンが早めに抜け出してもう勝利かと思われたが、最後に様相一変。クリオズナが好位から差し切って勝利となった。</t>
    <phoneticPr fontId="10"/>
  </si>
  <si>
    <t>小倉芝は外伸びになりかけな感じで、1200mはペース次第で差しも決まる感じ。ここは外差しがズバッと決まるレース展開となった。</t>
    <phoneticPr fontId="10"/>
  </si>
  <si>
    <t>芝に替わって一変を見せた。メンバーレベルは低いが、最後の伸び脚は余裕十分。上でもやれていいかもしれない。</t>
    <phoneticPr fontId="10"/>
  </si>
  <si>
    <t>メンバーレベルが低かった一戦。相対的に能力上位だったラブオブマイライフが勝利したが、この時計では評価できないか。</t>
    <phoneticPr fontId="1"/>
  </si>
  <si>
    <t>今回のメンバーでは相対的に上位だった。ただ、時計は微妙な感じがしますし、上のクラスではどうなんだろうか。</t>
    <phoneticPr fontId="1"/>
  </si>
  <si>
    <t>この条件らしくスピードに秀でた馬が前々で押し切る展開に。逃げたポートナイトサイトがそのまま押し切って勝利。</t>
    <phoneticPr fontId="10"/>
  </si>
  <si>
    <t>この距離でスピードを活かせれば強い馬。３勝クラスになると走れる条件が少なくなる点がネックだろう。</t>
    <phoneticPr fontId="10"/>
  </si>
  <si>
    <t>小倉芝は外伸びになりかけな感じで、1200mはペース次第で差しも決まる感じ。速いペースではあったが、デトロイトテソーロが強い競馬を見せて押し切り勝ち。</t>
    <phoneticPr fontId="10"/>
  </si>
  <si>
    <t>存分にスピードを活かしてこそのスパイツタウン産駒。こういう競馬ができれば強そうで、いずれオープンや重賞に出てくる馬になりそう。</t>
    <phoneticPr fontId="10"/>
  </si>
  <si>
    <t>スローペースで進んで先行有利な展開に見えたが、最後は様相一変して差し馬が台頭。スズカノロッソが大外から突き抜けて勝利。</t>
    <phoneticPr fontId="10"/>
  </si>
  <si>
    <t>近走はダートを使われていたが芝が合っていた。今回は展開こそ向いていないがメンバーレベルが微妙。それでも小回りなら上でやれる可能性はありそう。</t>
    <phoneticPr fontId="10"/>
  </si>
  <si>
    <t>前走ハイレベルだったミモザゴール組の人気馬が順当に上位を独占。スピードの違いを見せた２頭がここでは能力が違った。</t>
    <phoneticPr fontId="1"/>
  </si>
  <si>
    <t>小倉芝は外伸びになりかけな感じで、1200mはペース次第で差しも決まる感じ。ここは速力が全く違った感じでコスモサンレミが逃げ切って勝利。</t>
    <phoneticPr fontId="10"/>
  </si>
  <si>
    <t>もう未勝利レベルではスピードが抜けていた。こういう感じでスピードを押し出す競馬が合っているんじゃないだろうか。</t>
    <phoneticPr fontId="10"/>
  </si>
  <si>
    <t>この条件らしくスピードに秀でた馬が前々で押し切る展開に。完璧に立ち回ったレインボービームが押し切り勝ち。</t>
    <phoneticPr fontId="10"/>
  </si>
  <si>
    <t>小倉２戦目で先行できたのが良かった。今回は完璧に立ち回れていた感じがしました。</t>
    <phoneticPr fontId="10"/>
  </si>
  <si>
    <t>前半ペースが速くなったことで上がりがかかる消耗戦に。コマンダンテがこの条件でガラリ一変して勝利。</t>
    <phoneticPr fontId="1"/>
  </si>
  <si>
    <t>グランプリボス産駒は意外にこれぐらいの距離が合う傾向。この馬も小回り条件で一変した感じか。適性は高そうだ。</t>
    <phoneticPr fontId="1"/>
  </si>
  <si>
    <t>グランプリボス産駒は意外にこれぐらいの距離が合う傾向。この馬も小回り条件で一変した感じか。適性は高そうだ。新馬戦にしてもかなりのスローペースの展開に。人気2頭のデッドヒートとなったが、エクランドールがわずかハナ差制して勝利。</t>
  </si>
  <si>
    <t>この条件にしては緩いペースになったが、上位３頭が後続を突き放す展開に。人気のタマモダイジョッキが勝利となった。</t>
    <phoneticPr fontId="10"/>
  </si>
  <si>
    <t>スッと番手の位置が取れてスムーズに差し切って人気に応えた。センスある勝ちっぷりだったが、スローでこの時計となると評価が難しい。</t>
    <phoneticPr fontId="10"/>
  </si>
  <si>
    <t>OP</t>
    <phoneticPr fontId="10"/>
  </si>
  <si>
    <t>ヒミノフラッシュ</t>
    <phoneticPr fontId="1"/>
  </si>
  <si>
    <t>エイシンフラッシュ</t>
    <phoneticPr fontId="1"/>
  </si>
  <si>
    <t>トゥザグローリー</t>
    <phoneticPr fontId="1"/>
  </si>
  <si>
    <t>テリーヌ</t>
    <phoneticPr fontId="10"/>
  </si>
  <si>
    <t>メイショウサムソン</t>
    <phoneticPr fontId="10"/>
  </si>
  <si>
    <t>ハイレリーフ</t>
    <phoneticPr fontId="10"/>
  </si>
  <si>
    <t>グルーヴビート</t>
    <phoneticPr fontId="10"/>
  </si>
  <si>
    <t>小倉芝は中距離の方が外が伸びる特殊な馬場。ここはスローペースになったが、最後は外を回した差し馬が上位に突っ込んできた。</t>
    <phoneticPr fontId="10"/>
  </si>
  <si>
    <t>初戦はステラヴェローチェと接戦。未勝利では明らかに能力上位だった。今回は相手に恵まれたので上のクラスでは様子を見たい。</t>
    <phoneticPr fontId="10"/>
  </si>
  <si>
    <t>小倉芝は短距離だと内も残る特殊な馬場。ここもインを通って抜け出したグレイトゲイナーが粘るところをオシリスブレインが大外一気で捕えて勝利。</t>
    <phoneticPr fontId="10"/>
  </si>
  <si>
    <t>なんとかギリギリで差し切って勝利。この距離はどうも忙しそうな感じがするので、一度1400mに戻して欲しい感じがします。</t>
    <phoneticPr fontId="10"/>
  </si>
  <si>
    <t>オシリスブレイン</t>
    <phoneticPr fontId="10"/>
  </si>
  <si>
    <t>ペイシャクレア</t>
    <phoneticPr fontId="1"/>
  </si>
  <si>
    <t>アイルハヴアナザー</t>
    <phoneticPr fontId="1"/>
  </si>
  <si>
    <t>デルマラッキーガイ</t>
    <phoneticPr fontId="10"/>
  </si>
  <si>
    <t>今回は休養で馬体回復。それに加えてインで完璧に脚を溜める競馬ができていた。上のクラスで即通用とはいかない感じがします。</t>
    <phoneticPr fontId="10"/>
  </si>
  <si>
    <t>最低人気のランドリュウオーが逃げてスローペース。勝負所から一気にラップが上がってのロンスパ戦になり、インで完璧に脚を溜めていたデルマラッキーガイが勝利。</t>
    <phoneticPr fontId="10"/>
  </si>
  <si>
    <t>小倉芝は短距離だと内も残る特殊な馬場。早めに抜け出したマイネルジェロディが後続を完封して押し切った。</t>
    <phoneticPr fontId="10"/>
  </si>
  <si>
    <t>スプリント戦を使われ続けてようやくスピードに対応してきた感じ。そこまでキレはないのでベストは1400mに見えるが。</t>
    <phoneticPr fontId="10"/>
  </si>
  <si>
    <t>イプシランテ</t>
    <phoneticPr fontId="1"/>
  </si>
  <si>
    <t>ゴールドアリュール</t>
    <phoneticPr fontId="1"/>
  </si>
  <si>
    <t>エスポワールシチー</t>
    <phoneticPr fontId="1"/>
  </si>
  <si>
    <t>SS</t>
    <phoneticPr fontId="10"/>
  </si>
  <si>
    <t>グランスピード</t>
    <phoneticPr fontId="10"/>
  </si>
  <si>
    <t>マイネルジェロディ</t>
    <phoneticPr fontId="10"/>
  </si>
  <si>
    <t>コパノリチャード</t>
    <phoneticPr fontId="10"/>
  </si>
  <si>
    <t>オーバーアナライズ</t>
    <phoneticPr fontId="10"/>
  </si>
  <si>
    <t>サトノロイヤル</t>
    <phoneticPr fontId="1"/>
  </si>
  <si>
    <t>アイリッシュムーン</t>
    <phoneticPr fontId="10"/>
  </si>
  <si>
    <t>マクフィ</t>
    <phoneticPr fontId="10"/>
  </si>
  <si>
    <t>ドリームジャーニー</t>
    <phoneticPr fontId="10"/>
  </si>
  <si>
    <t>ゴーゴーチアフル</t>
    <phoneticPr fontId="10"/>
  </si>
  <si>
    <t>ゴールドアリュール</t>
    <phoneticPr fontId="10"/>
  </si>
  <si>
    <t>グレイダー</t>
    <phoneticPr fontId="10"/>
  </si>
  <si>
    <t>ビッグリボン</t>
    <phoneticPr fontId="10"/>
  </si>
  <si>
    <t>グレンイーグルス</t>
    <phoneticPr fontId="10"/>
  </si>
  <si>
    <t>ゴットゴーゴー</t>
    <phoneticPr fontId="10"/>
  </si>
  <si>
    <t>トゥザグローリー</t>
    <phoneticPr fontId="10"/>
  </si>
  <si>
    <t>モズマンジロウ</t>
    <phoneticPr fontId="10"/>
  </si>
  <si>
    <t>ハンメルフェスト</t>
    <phoneticPr fontId="10"/>
  </si>
  <si>
    <t>オーブ</t>
    <phoneticPr fontId="10"/>
  </si>
  <si>
    <t>フリオーソ</t>
    <phoneticPr fontId="10"/>
  </si>
  <si>
    <t>ノヴェリスト</t>
    <phoneticPr fontId="10"/>
  </si>
  <si>
    <t>ミアグア</t>
    <phoneticPr fontId="10"/>
  </si>
  <si>
    <t>前半3F=33.9は特にこの条件では速くなく、そこまで上がりもかかっていない。それなのに大外一気が決まるあたり馬場バイアスが外に変わりつつあるか。</t>
    <phoneticPr fontId="10"/>
  </si>
  <si>
    <t>前走は勝負所で致命的な不利を受けていた。今回は外差しがドンピシャでハマった格好。上のクラスでもこういう馬場や展開なら、という感じ。</t>
    <phoneticPr fontId="10"/>
  </si>
  <si>
    <t>ルヴァン</t>
    <phoneticPr fontId="10"/>
  </si>
  <si>
    <t xml:space="preserve">ニホンピロアワーズ </t>
    <phoneticPr fontId="10"/>
  </si>
  <si>
    <t>ニーズヘッグ</t>
    <phoneticPr fontId="1"/>
  </si>
  <si>
    <t>稀に見る超低レベル戦。どの馬も伸びてこなかったから格上挑戦のワールドウインズが勝利しただけという感じ。時計を見ても１勝クラス程度の価値しかない。</t>
    <phoneticPr fontId="10"/>
  </si>
  <si>
    <t>格上挑戦でオープン勝利となったが、凄まじい低レベル戦で恵まれた印象。成長しているのは認めるが過大評価はしたくない。連勝実績で次走も人気するなら危険。</t>
    <phoneticPr fontId="10"/>
  </si>
  <si>
    <t>タツオウカケンランが大逃げを打ったが、2番手以下はスローペースと言っていい展開。完璧なポジションが取れたルヴァンが楽々と抜け出して勝利。</t>
    <phoneticPr fontId="10"/>
  </si>
  <si>
    <t>なかなかメンバーが揃っていた一戦。荒れ馬場が向いたかゴットゴーゴーが一気にパフォーマンスを伸ばして勝利となった。</t>
    <phoneticPr fontId="10"/>
  </si>
  <si>
    <t>前走は高速馬場で差し損ね。今回は時計のかかるタフ馬場で一気にパフォーマンスを上げてきた。血統イメージ通りにこういう馬場のスプリント戦が合うんだろう。</t>
    <phoneticPr fontId="10"/>
  </si>
  <si>
    <t>断然人気のサトノロイヤルが先手を奪って絶妙なペースを刻んだ感じ。ここでは能力が違った感じだ。</t>
    <phoneticPr fontId="1"/>
  </si>
  <si>
    <t>勝負所でズブさを見せる馬だけに逃げる戦法と早めに追い出す競馬があっていた感じ。能力はあるがクセ馬なのが厄介。</t>
    <phoneticPr fontId="1"/>
  </si>
  <si>
    <t>綺麗な平均ペースで進んで完全な前残りの展開に。早めに先頭に立ったニーズヘッグが押し切って勝利。</t>
    <phoneticPr fontId="1"/>
  </si>
  <si>
    <t>世代限定の１勝クラスで強敵相手に戦っていた馬で、このクラスでも能力が違った。3勝クラスでも十分に通用していいはずだ。</t>
    <phoneticPr fontId="1"/>
  </si>
  <si>
    <t>この時期のローカル1勝クラスらしい微妙なメンバーレベル。人気のペイシャクレアが相対的に上位だったという感じ。</t>
    <phoneticPr fontId="1"/>
  </si>
  <si>
    <t>レベルが低くなってきた1勝クラスでは上位の存在だったが、それにしても今回は完璧に乗れていた。上のクラスでは厳しいんじゃないだろうか。</t>
    <phoneticPr fontId="1"/>
  </si>
  <si>
    <t>この時期の1勝クラスは低レベル戦になりがちだが、このレースは条件替わりの馬が上位を独占。そのために同日の1勝クラスと比べても時計が速い。</t>
    <phoneticPr fontId="1"/>
  </si>
  <si>
    <t>前走はハイペースの展開を先行してよく粘っていた。今回は条件替わりでも強い競馬。時計的にも上のクラスで通用する算段。</t>
    <phoneticPr fontId="1"/>
  </si>
  <si>
    <t>エヴァーガーデンが逃げて2勝クラスにしてはかなりのスローペース戦に。久々のレースだったグランスピードが上手く立ち回って勝利となった。</t>
    <phoneticPr fontId="10"/>
  </si>
  <si>
    <t>立ち回りが上手いタイプで久々でも走ることができた。1勝クラス勝ちも今回もかなり恵まれているので昇級するとどうだろうか・・・</t>
    <phoneticPr fontId="10"/>
  </si>
  <si>
    <t>伏兵のゴーゴーチアフルが逃げる展開。最後は人気のララクリュサオルが突っ込んできたが、そのまま逃げ切って勝利となった。</t>
    <phoneticPr fontId="10"/>
  </si>
  <si>
    <t>とにかくスピードを活かして先手を取り切ったことが全てか。逃げる競馬でまさしく一変した感じで、今後もこういう競馬ができれば。</t>
    <phoneticPr fontId="10"/>
  </si>
  <si>
    <t>ブリンカー着用のハイレリーフが大外枠からスッと行き切る展開。この条件で先手を取れれば一変という感じの勝利だった。</t>
    <phoneticPr fontId="10"/>
  </si>
  <si>
    <t>もともとダート短距離適性を感じていた馬。前走は先手を取りきれずにチグハグな競馬で３着。控えても良さは出なそうなのでこういう積極策が良さそう。</t>
    <phoneticPr fontId="10"/>
  </si>
  <si>
    <t>中盤が緩んでからのロンスパ戦になり、最後まで上がりがかからずに前残りの展開に。人気に推されたハンメルフェストが順当勝ちとなった。</t>
    <phoneticPr fontId="10"/>
  </si>
  <si>
    <t>ひと叩きされて良化していた。超長距離の特殊条件など関係なく、単純にこのクラスでは抜けきっていた。1900mぐらいでも大丈夫なので上のクラスもすぐに突破できそう。</t>
    <phoneticPr fontId="10"/>
  </si>
  <si>
    <t>低調なメンバーレベル。最後は混戦となったがヒミノフラッシュがクビ差を制して勝利となった。</t>
    <phoneticPr fontId="1"/>
  </si>
  <si>
    <t>今回は低調な相手に外からスムーズな競馬ができた感じ。戦績的に右回り巧者だった感じで、今回は指数的にも強調はできない。</t>
    <phoneticPr fontId="1"/>
  </si>
  <si>
    <t>内枠からペイシャケイティーが逃げる展開になったが、人気のテリーヌが外から差し切って勝利となった。</t>
    <phoneticPr fontId="10"/>
  </si>
  <si>
    <t>高指数戦だったスティクスの未勝利で上位に走れていればここでは抜けていたか。あんまりキレなさそうなので決め手が問われないレースの方が良さそう。</t>
    <phoneticPr fontId="10"/>
  </si>
  <si>
    <t>Aコース開催最終の馬場でタフさが問われるレースに。そんな条件に合致していたアイリッシュムーンがようやくの初勝利となった。</t>
    <phoneticPr fontId="10"/>
  </si>
  <si>
    <t>タフ馬場は不問の持続力型で、今回も荒れている馬場のインを通れたのが大きかった。こういう馬場なら上でも穴を開ける可能性あり。</t>
    <phoneticPr fontId="10"/>
  </si>
  <si>
    <t>淡々とペースが流れて最後は上がりがかかる展開。人気３頭が上位を独占する結果となった。</t>
    <phoneticPr fontId="10"/>
  </si>
  <si>
    <t>初戦はグラティエスと接戦。スローよりもスタミナ勝負の方が良かったんだろう。上のクラスでも通用する馬でしょう。</t>
    <phoneticPr fontId="10"/>
  </si>
  <si>
    <t>人気のビッグリボンが先手を奪ってかなりのスローペースに。もうこうなったらそのまま逃げ切り勝ちも当然という結果。</t>
    <phoneticPr fontId="10"/>
  </si>
  <si>
    <t>跳びが大きいフットワークを見てもキセキの全弟という感じ。今回はローカルの相手に展開も恵まれたので、果たしてどこまで素質があるのか難しいところ。</t>
    <phoneticPr fontId="10"/>
  </si>
  <si>
    <t>タガノスペルノヴァ</t>
    <phoneticPr fontId="10"/>
  </si>
  <si>
    <t>良</t>
    <rPh sb="0" eb="1">
      <t>ヨイ</t>
    </rPh>
    <phoneticPr fontId="1"/>
  </si>
  <si>
    <t>キトゥンズワルツ</t>
    <phoneticPr fontId="1"/>
  </si>
  <si>
    <t>エアフォースブルー</t>
    <phoneticPr fontId="1"/>
  </si>
  <si>
    <t>ファジェス</t>
    <phoneticPr fontId="10"/>
  </si>
  <si>
    <t>今回もテンに遅れたが、途中から捲る競馬でここでは能力上位だった。スムーズな競馬ができれば上のクラスでもやれそうだが、その競馬をいつ覚えてくれるか。</t>
    <phoneticPr fontId="1"/>
  </si>
  <si>
    <t>主張する馬が多くテンに激しい展開に。それに加えて途中から捲りも入って最後は上がりがかかる消耗戦になった。</t>
    <phoneticPr fontId="1"/>
  </si>
  <si>
    <t>ケイティディライト</t>
    <phoneticPr fontId="10"/>
  </si>
  <si>
    <t>アーネストリー</t>
    <phoneticPr fontId="10"/>
  </si>
  <si>
    <t>この条件らしく前に行った馬が上位を独占する展開に。番手からケイティディライトが抜け出して勝利。</t>
    <phoneticPr fontId="10"/>
  </si>
  <si>
    <t>芝ダート問わず1000m専用の馬で、今回は逃げられなかったが2番手からスムーズな競馬ができていた。</t>
    <phoneticPr fontId="10"/>
  </si>
  <si>
    <t>ジョーレイラニ</t>
    <phoneticPr fontId="10"/>
  </si>
  <si>
    <t>サマーカナロア</t>
    <phoneticPr fontId="10"/>
  </si>
  <si>
    <t>ベルシャザール</t>
    <phoneticPr fontId="10"/>
  </si>
  <si>
    <t>カグラヒメ</t>
    <phoneticPr fontId="1"/>
  </si>
  <si>
    <t>コスモカルナック</t>
    <phoneticPr fontId="10"/>
  </si>
  <si>
    <t>キングヘイロー</t>
    <phoneticPr fontId="10"/>
  </si>
  <si>
    <t>メダリアドーロ</t>
    <phoneticPr fontId="10"/>
  </si>
  <si>
    <t>ミッドナイトルート</t>
    <phoneticPr fontId="10"/>
  </si>
  <si>
    <t>Bコース替わりで馬場レベルが回復した小倉芝。ここはハイペースで流れたこともあり、1:07:2という非常に速い時計で決まった。</t>
    <phoneticPr fontId="10"/>
  </si>
  <si>
    <t>久々で馬が化けていた感じ。高速馬場だったにしても時計も速い。上のクラスでもやれていいだろう。</t>
    <phoneticPr fontId="10"/>
  </si>
  <si>
    <t>メイショウヨカゼ</t>
    <phoneticPr fontId="1"/>
  </si>
  <si>
    <t>マンハッタンカフェ</t>
    <phoneticPr fontId="1"/>
  </si>
  <si>
    <t>ワンダーアキュート</t>
    <phoneticPr fontId="1"/>
  </si>
  <si>
    <t>クリノアリエル</t>
    <phoneticPr fontId="10"/>
  </si>
  <si>
    <t>アドマイヤムーン</t>
    <phoneticPr fontId="10"/>
  </si>
  <si>
    <t>タイキシャトル</t>
    <phoneticPr fontId="10"/>
  </si>
  <si>
    <t>ギブミーラブ</t>
    <phoneticPr fontId="1"/>
  </si>
  <si>
    <t>ミッキーアイル</t>
    <phoneticPr fontId="10"/>
  </si>
  <si>
    <t>キングマン</t>
    <phoneticPr fontId="10"/>
  </si>
  <si>
    <t>スナークショウエン</t>
    <phoneticPr fontId="10"/>
  </si>
  <si>
    <t>スマートファルコン</t>
    <phoneticPr fontId="10"/>
  </si>
  <si>
    <t>モンテディオ</t>
    <phoneticPr fontId="10"/>
  </si>
  <si>
    <t>エーティーメジャー</t>
    <phoneticPr fontId="10"/>
  </si>
  <si>
    <t>オーヴァーネクサス</t>
    <phoneticPr fontId="1"/>
  </si>
  <si>
    <t>フリオーソ</t>
    <phoneticPr fontId="1"/>
  </si>
  <si>
    <t>ダノンシャンティ</t>
    <phoneticPr fontId="1"/>
  </si>
  <si>
    <t>ジェットモーション</t>
    <phoneticPr fontId="10"/>
  </si>
  <si>
    <t>フラッグアドミラル</t>
    <phoneticPr fontId="1"/>
  </si>
  <si>
    <t>シニスターミニスター</t>
    <phoneticPr fontId="1"/>
  </si>
  <si>
    <t>瞬発</t>
    <rPh sb="0" eb="1">
      <t>シュンパテゥ</t>
    </rPh>
    <phoneticPr fontId="10"/>
  </si>
  <si>
    <t>ワールドリバイバル</t>
    <phoneticPr fontId="10"/>
  </si>
  <si>
    <t>ラヴィングアンサー</t>
    <phoneticPr fontId="10"/>
  </si>
  <si>
    <t>イズジョーノキセキ</t>
    <phoneticPr fontId="10"/>
  </si>
  <si>
    <t>レッドスパーダ</t>
    <phoneticPr fontId="10"/>
  </si>
  <si>
    <t>ワールドスケール</t>
    <phoneticPr fontId="10"/>
  </si>
  <si>
    <t>外伸び</t>
  </si>
  <si>
    <t>まだこの時間帯はそこまで外伸びではなかった感じ。内枠から完璧なインサイドアウトを決めたタガノスペルノヴァが条件替わりで一変を見せた。</t>
    <phoneticPr fontId="10"/>
  </si>
  <si>
    <t>超ハイペースを好位追走からあっさりと差し切った。やはり見立て通りのスプリンターだったか。こういう条件が合う。</t>
    <phoneticPr fontId="10"/>
  </si>
  <si>
    <t>この時間になると小倉芝はもう完全な外伸び馬場に。58kgを背負ったラヴィングアンサーが外から差し切って勝利。</t>
    <phoneticPr fontId="10"/>
  </si>
  <si>
    <t>外が伸びる馬場が良かったとはいえ、58kgを背負ってこの競馬ができるならお見事。差しが決まるスプリント戦なら重賞でも。</t>
    <phoneticPr fontId="10"/>
  </si>
  <si>
    <t>このクラスの芝1800mにしては相当なスローペース戦に。もう前に行った馬が圧倒的に有利な展開になり、人気のイズジョーノキセキが好位から抜け出して勝利。</t>
    <phoneticPr fontId="10"/>
  </si>
  <si>
    <t>今回は完全に展開に恵まれていた。阪神のワンターン戦がベストなはずで、チューリップ賞4着なら適性条件ではやれて良いかも。</t>
    <phoneticPr fontId="10"/>
  </si>
  <si>
    <t>ワールドリバイバルが逃げてあすなろ賞としてはかなりのスローペースに。そりゃこの展開になれば逃げ切るのも納得という感じだ。</t>
    <phoneticPr fontId="10"/>
  </si>
  <si>
    <t>黄菊賞はキレ負けした感じ。今回は途中から先手を奪って超スローペースで逃げられたのが良かったか。立ち回りセンスはありそうだがそれ以上の評価は・・・</t>
    <phoneticPr fontId="10"/>
  </si>
  <si>
    <t>先行馬が揃っていたメンバー構成。途中でラップが速くなって前には厳しい展開だったが、フラッグアドミラルがそのまま押し切った。差し馬がだらしなかったか。</t>
    <phoneticPr fontId="1"/>
  </si>
  <si>
    <t>途中でラップが速くなって厳しい展開ではあったが、普通はこんなラップになれば上位は差し馬が独占になる。誰もが差してこれなかったから相対的に粘れただけか。</t>
    <phoneticPr fontId="1"/>
  </si>
  <si>
    <t>この時間になると小倉芝はもう完全な外伸び馬場に。このレースも外から差してきたジェットモーションが突き抜けて勝利。</t>
    <phoneticPr fontId="10"/>
  </si>
  <si>
    <t>2年ぶりのレースだったが仕上がっていた感じ。メンバーレベルに恵まれた感じはするので、上積みあってどこまで上でやれるか。</t>
    <phoneticPr fontId="10"/>
  </si>
  <si>
    <t>断然人気のオーヴァーネクサスが逃げる展開。もうここでは能力抜けていた感じで、最後は突き放しての圧勝となった。</t>
    <phoneticPr fontId="1"/>
  </si>
  <si>
    <t>キャリア初の逃げる競馬で力を出し切って圧勝。もうクラス上位でしたし最後は流す余裕もあった。上のクラスでも通用するだろう。</t>
    <phoneticPr fontId="1"/>
  </si>
  <si>
    <t>この時間になると小倉芝はもう完全な外伸び馬場に。このレースも外から差してきたエーティーメジャーが突き抜けて勝利。</t>
    <phoneticPr fontId="10"/>
  </si>
  <si>
    <t>次走注目馬にしていた通りで能力はこのクラスでも通用。今回は良化していたことに加えて、上手く外目に出せたのが良かったか。</t>
    <phoneticPr fontId="10"/>
  </si>
  <si>
    <t>ペースアップが早くなったことで後続は脚を使わされたか。先行したギブミーラブが抜け出して勝利。</t>
    <phoneticPr fontId="1"/>
  </si>
  <si>
    <t>ダート２戦目で先行できたのが良かった。絶妙なラップ構成で後続が脚を使わされたのも良かったか。スタミナはありそうなのでいずれ上でもやれそうな感じはします。</t>
    <phoneticPr fontId="1"/>
  </si>
  <si>
    <t>未勝利レベルの芝1800mにしてもかなり遅いスローペース。このレースぐらいから小倉芝はもう完全な外伸び馬場になったか。</t>
    <phoneticPr fontId="10"/>
  </si>
  <si>
    <t>もう未勝利では上位だった。今回はスローペースで低指数戦だが、相手次第では上のクラスでもやれるんじゃないだろうか。</t>
    <phoneticPr fontId="10"/>
  </si>
  <si>
    <t>人気のスナークショウエンが逃げてそのまま押し切り勝ち。未勝利戦にしてはまずまず時計も速い感じがします。</t>
    <phoneticPr fontId="10"/>
  </si>
  <si>
    <t>前走も抜群の手応えで抜け出しながら最後に失速。今回はこの条件２戦目で逃げる競馬で一変した。時計は速いのだが特殊条件でのものなので特筆するほどでもない。</t>
    <phoneticPr fontId="10"/>
  </si>
  <si>
    <t>タガノウィリアムが逃げて淡々としたペースで流れた。スムーズに立ち回ったメイショウヨカゼが差し切って勝利。</t>
    <phoneticPr fontId="1"/>
  </si>
  <si>
    <t>今回は内枠からスッと位置をとった浜中騎手のファインプレイ。こういう競馬ができるようになればまだやれそうだが果たして。</t>
    <phoneticPr fontId="1"/>
  </si>
  <si>
    <t>Bコース替わりで馬場レベルが回復した小倉芝。ここはハイペースで流れたこともあり、1:07:0という非常に速い時計で決まった。</t>
    <phoneticPr fontId="10"/>
  </si>
  <si>
    <t>血統的にはスプリント要素は全くないが、スピード条件への適性は見せている感じ。気性的にこれぐらいの距離の方が走りやすのか。</t>
    <phoneticPr fontId="10"/>
  </si>
  <si>
    <t>アルマフォルトが大逃げを打って持続力が問われる展開に。スムーズに立ち回ったワールドスケールが抜け出して勝利。</t>
    <phoneticPr fontId="10"/>
  </si>
  <si>
    <t>もうこのクラスでは上位だった。スムーズに競馬ができた感じはあるが、相手なりにやれそうな馬という感じもします。</t>
    <phoneticPr fontId="10"/>
  </si>
  <si>
    <t>大逃げ馬を見る形での2番手という完璧な位置取り。直線も荒れたインを避けて大外を選択する好騎乗だった。センス良いので相手なりに走りそうな感じはします。</t>
    <rPh sb="3" eb="4">
      <t>ウマ</t>
    </rPh>
    <phoneticPr fontId="10"/>
  </si>
  <si>
    <t>人気のワンダーシエンプロが逃げてゆったりとした展開。そんな展開で人気馬が全て先行したとなると上位独占も当然か。</t>
    <phoneticPr fontId="1"/>
  </si>
  <si>
    <t>今回はいつもと違って位置を取れたのが全て。得意の1700mで相手にも展開にも恵まれた感じが否めません。</t>
    <phoneticPr fontId="1"/>
  </si>
  <si>
    <t>Bコース替わりで馬場レベルが回復した小倉芝。もう前走で勝ちに等しい競馬を見せていたジョーレイラニがスピードを活かして押し切った。</t>
    <phoneticPr fontId="10"/>
  </si>
  <si>
    <t>テンのスピードが抜群で未勝利レベルでは速さが違った。まだ高速馬場で逃げる競馬しか経験しておらず、これからいろいろ経験していきたい。</t>
    <phoneticPr fontId="10"/>
  </si>
  <si>
    <t>ファジェスが途中で一気に捲ってスタミナが問われる展開に。最後は人気のハーツラプソディとの一騎打ちを制してファディスが勝利。</t>
    <phoneticPr fontId="10"/>
  </si>
  <si>
    <t>ロベルトのクロス配合でどう考えてもキレない。位置も取れず気性難もある馬なので、今回は捲りが上手くハマった感じがします。</t>
    <phoneticPr fontId="10"/>
  </si>
  <si>
    <t>前半がかなりのスローペースからのロンスパ戦に。早めに動いたサマーカナロアが抜け出して勝利。</t>
    <phoneticPr fontId="10"/>
  </si>
  <si>
    <t>軽いレース質で展開もハマって好走したか。あんまり上のクラスで通用するイメージは湧かないが。</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</si>
</sst>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5">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7">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549">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F2"/>
  <sheetViews>
    <sheetView workbookViewId="0">
      <selection activeCell="R26" sqref="R26"/>
    </sheetView>
  </sheetViews>
  <sheetFormatPr baseColWidth="10" defaultColWidth="8.83203125" defaultRowHeight="14"/>
  <cols>
    <col min="1" max="1" width="9.1640625" style="24" bestFit="1" customWidth="1"/>
    <col min="2" max="2" width="8.1640625" style="24" customWidth="1"/>
    <col min="3" max="3" width="8.83203125" style="24"/>
    <col min="4" max="4" width="9" style="24" bestFit="1" customWidth="1"/>
    <col min="5" max="5" width="18.33203125" style="24" customWidth="1"/>
    <col min="6" max="16" width="8.83203125" style="24"/>
    <col min="17" max="19" width="16.6640625" style="24" customWidth="1"/>
    <col min="20" max="20" width="5.83203125" style="24" customWidth="1"/>
    <col min="21" max="23" width="8.83203125" style="24" customWidth="1"/>
    <col min="24" max="24" width="8.83203125" style="24"/>
    <col min="25" max="25" width="5.5" style="24" customWidth="1"/>
    <col min="26" max="30" width="8.83203125" style="24"/>
    <col min="31" max="31" width="9.1640625" style="24" customWidth="1"/>
    <col min="32" max="32" width="150.83203125" style="24" customWidth="1"/>
    <col min="33" max="16384" width="8.83203125" style="24"/>
  </cols>
  <sheetData>
    <row r="1" spans="1:32">
      <c r="A1" s="33" t="s">
        <v>34</v>
      </c>
      <c r="B1" s="33" t="s">
        <v>52</v>
      </c>
      <c r="C1" s="33" t="s">
        <v>35</v>
      </c>
      <c r="D1" s="33" t="s">
        <v>53</v>
      </c>
      <c r="E1" s="33" t="s">
        <v>36</v>
      </c>
      <c r="F1" s="33" t="s">
        <v>54</v>
      </c>
      <c r="G1" s="33" t="s">
        <v>55</v>
      </c>
      <c r="H1" s="33" t="s">
        <v>56</v>
      </c>
      <c r="I1" s="33" t="s">
        <v>57</v>
      </c>
      <c r="J1" s="33" t="s">
        <v>58</v>
      </c>
      <c r="K1" s="33" t="s">
        <v>59</v>
      </c>
      <c r="L1" s="33" t="s">
        <v>37</v>
      </c>
      <c r="M1" s="33" t="s">
        <v>38</v>
      </c>
      <c r="N1" s="33" t="s">
        <v>39</v>
      </c>
      <c r="O1" s="33" t="s">
        <v>60</v>
      </c>
      <c r="P1" s="33" t="s">
        <v>40</v>
      </c>
      <c r="Q1" s="32" t="s">
        <v>41</v>
      </c>
      <c r="R1" s="32" t="s">
        <v>42</v>
      </c>
      <c r="S1" s="32" t="s">
        <v>43</v>
      </c>
      <c r="T1" s="32" t="s">
        <v>61</v>
      </c>
      <c r="U1" s="32" t="s">
        <v>175</v>
      </c>
      <c r="V1" s="32" t="s">
        <v>174</v>
      </c>
      <c r="W1" s="32" t="s">
        <v>166</v>
      </c>
      <c r="X1" s="32" t="s">
        <v>8</v>
      </c>
      <c r="Y1" s="32" t="s">
        <v>62</v>
      </c>
      <c r="Z1" s="32" t="s">
        <v>9</v>
      </c>
      <c r="AA1" s="32" t="s">
        <v>10</v>
      </c>
      <c r="AB1" s="32" t="s">
        <v>11</v>
      </c>
      <c r="AC1" s="32" t="s">
        <v>12</v>
      </c>
      <c r="AD1" s="32" t="s">
        <v>44</v>
      </c>
      <c r="AE1" s="32" t="s">
        <v>45</v>
      </c>
      <c r="AF1" s="31" t="s">
        <v>64</v>
      </c>
    </row>
    <row r="2" spans="1:32">
      <c r="A2" s="28" t="s">
        <v>27</v>
      </c>
      <c r="B2" s="28" t="s">
        <v>114</v>
      </c>
      <c r="C2" s="25" t="s">
        <v>28</v>
      </c>
      <c r="D2" s="25" t="s">
        <v>29</v>
      </c>
      <c r="E2" s="25" t="s">
        <v>30</v>
      </c>
      <c r="F2" s="34" t="s">
        <v>115</v>
      </c>
      <c r="G2" s="35"/>
      <c r="H2" s="35"/>
      <c r="I2" s="35"/>
      <c r="J2" s="35"/>
      <c r="K2" s="36"/>
      <c r="L2" s="25" t="s">
        <v>31</v>
      </c>
      <c r="M2" s="25" t="s">
        <v>32</v>
      </c>
      <c r="N2" s="25" t="s">
        <v>46</v>
      </c>
      <c r="O2" s="25"/>
      <c r="P2" s="25"/>
      <c r="Q2" s="34" t="s">
        <v>33</v>
      </c>
      <c r="R2" s="35"/>
      <c r="S2" s="36"/>
      <c r="T2" s="30" t="s">
        <v>65</v>
      </c>
      <c r="U2" s="30" t="s">
        <v>173</v>
      </c>
      <c r="V2" s="30" t="s">
        <v>172</v>
      </c>
      <c r="W2" s="30" t="s">
        <v>171</v>
      </c>
      <c r="X2" s="25"/>
      <c r="Y2" s="29" t="s">
        <v>66</v>
      </c>
      <c r="Z2" s="25"/>
      <c r="AA2" s="25"/>
      <c r="AB2" s="28" t="s">
        <v>116</v>
      </c>
      <c r="AC2" s="27" t="s">
        <v>117</v>
      </c>
      <c r="AD2" s="26" t="s">
        <v>47</v>
      </c>
      <c r="AE2" s="26" t="s">
        <v>48</v>
      </c>
      <c r="AF2" s="25"/>
    </row>
  </sheetData>
  <mergeCells count="2">
    <mergeCell ref="F2:K2"/>
    <mergeCell ref="Q2:S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9"/>
  <sheetViews>
    <sheetView tabSelected="1" workbookViewId="0">
      <pane xSplit="5" ySplit="1" topLeftCell="K8" activePane="bottomRight" state="frozen"/>
      <selection activeCell="E24" sqref="E24"/>
      <selection pane="topRight" activeCell="E24" sqref="E24"/>
      <selection pane="bottomLeft" activeCell="E24" sqref="E24"/>
      <selection pane="bottomRight" activeCell="E23" sqref="E23"/>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170</v>
      </c>
      <c r="X1" s="4" t="s">
        <v>166</v>
      </c>
      <c r="Y1" s="4" t="s">
        <v>8</v>
      </c>
      <c r="Z1" s="4" t="s">
        <v>62</v>
      </c>
      <c r="AA1" s="4" t="s">
        <v>9</v>
      </c>
      <c r="AB1" s="4" t="s">
        <v>10</v>
      </c>
      <c r="AC1" s="4"/>
      <c r="AD1" s="4" t="s">
        <v>11</v>
      </c>
      <c r="AE1" s="4" t="s">
        <v>12</v>
      </c>
      <c r="AF1" s="4" t="s">
        <v>44</v>
      </c>
      <c r="AG1" s="4" t="s">
        <v>63</v>
      </c>
      <c r="AH1" s="14" t="s">
        <v>64</v>
      </c>
      <c r="AI1" s="14" t="s">
        <v>118</v>
      </c>
    </row>
    <row r="2" spans="1:35" s="5" customFormat="1">
      <c r="A2" s="6">
        <v>44212</v>
      </c>
      <c r="B2" s="16" t="s">
        <v>157</v>
      </c>
      <c r="C2" s="8" t="s">
        <v>144</v>
      </c>
      <c r="D2" s="9">
        <v>4.6539351851851853E-2</v>
      </c>
      <c r="E2" s="23" t="s">
        <v>178</v>
      </c>
      <c r="F2" s="10">
        <v>11.7</v>
      </c>
      <c r="G2" s="10">
        <v>10.5</v>
      </c>
      <c r="H2" s="10">
        <v>11</v>
      </c>
      <c r="I2" s="10">
        <v>11.2</v>
      </c>
      <c r="J2" s="10">
        <v>11.2</v>
      </c>
      <c r="K2" s="10">
        <v>11.5</v>
      </c>
      <c r="L2" s="17">
        <f t="shared" ref="L2:L7" si="0">SUM(F2:H2)</f>
        <v>33.200000000000003</v>
      </c>
      <c r="M2" s="17">
        <f t="shared" ref="M2:M7" si="1">SUM(I2:K2)</f>
        <v>33.9</v>
      </c>
      <c r="N2" s="18">
        <f t="shared" ref="N2:N7" si="2">SUM(F2:J2)</f>
        <v>55.600000000000009</v>
      </c>
      <c r="O2" s="11" t="s">
        <v>128</v>
      </c>
      <c r="P2" s="11" t="s">
        <v>148</v>
      </c>
      <c r="Q2" s="13" t="s">
        <v>125</v>
      </c>
      <c r="R2" s="13" t="s">
        <v>179</v>
      </c>
      <c r="S2" s="13" t="s">
        <v>180</v>
      </c>
      <c r="T2" s="13" t="s">
        <v>119</v>
      </c>
      <c r="U2" s="12">
        <v>8.5</v>
      </c>
      <c r="V2" s="12">
        <v>8.8000000000000007</v>
      </c>
      <c r="W2" s="12">
        <v>8.8000000000000007</v>
      </c>
      <c r="X2" s="11" t="s">
        <v>132</v>
      </c>
      <c r="Y2" s="12">
        <v>-2.2000000000000002</v>
      </c>
      <c r="Z2" s="12" t="s">
        <v>263</v>
      </c>
      <c r="AA2" s="12">
        <v>-1.1000000000000001</v>
      </c>
      <c r="AB2" s="8">
        <v>-1.1000000000000001</v>
      </c>
      <c r="AC2" s="8" t="s">
        <v>266</v>
      </c>
      <c r="AD2" s="11" t="s">
        <v>230</v>
      </c>
      <c r="AE2" s="11" t="s">
        <v>192</v>
      </c>
      <c r="AF2" s="11" t="s">
        <v>120</v>
      </c>
      <c r="AG2" s="8" t="s">
        <v>187</v>
      </c>
      <c r="AH2" s="8" t="s">
        <v>236</v>
      </c>
      <c r="AI2" s="21" t="s">
        <v>237</v>
      </c>
    </row>
    <row r="3" spans="1:35" s="5" customFormat="1">
      <c r="A3" s="6">
        <v>44212</v>
      </c>
      <c r="B3" s="16" t="s">
        <v>150</v>
      </c>
      <c r="C3" s="8" t="s">
        <v>144</v>
      </c>
      <c r="D3" s="9">
        <v>4.5937499999999999E-2</v>
      </c>
      <c r="E3" s="22" t="s">
        <v>183</v>
      </c>
      <c r="F3" s="10">
        <v>11.8</v>
      </c>
      <c r="G3" s="10">
        <v>10.5</v>
      </c>
      <c r="H3" s="10">
        <v>10.8</v>
      </c>
      <c r="I3" s="10">
        <v>11.1</v>
      </c>
      <c r="J3" s="10">
        <v>11.1</v>
      </c>
      <c r="K3" s="10">
        <v>11.6</v>
      </c>
      <c r="L3" s="17">
        <f t="shared" si="0"/>
        <v>33.1</v>
      </c>
      <c r="M3" s="17">
        <f t="shared" si="1"/>
        <v>33.799999999999997</v>
      </c>
      <c r="N3" s="18">
        <f t="shared" si="2"/>
        <v>55.300000000000004</v>
      </c>
      <c r="O3" s="11" t="s">
        <v>128</v>
      </c>
      <c r="P3" s="11" t="s">
        <v>148</v>
      </c>
      <c r="Q3" s="13" t="s">
        <v>163</v>
      </c>
      <c r="R3" s="13" t="s">
        <v>147</v>
      </c>
      <c r="S3" s="13" t="s">
        <v>184</v>
      </c>
      <c r="T3" s="13" t="s">
        <v>119</v>
      </c>
      <c r="U3" s="12">
        <v>8.5</v>
      </c>
      <c r="V3" s="12">
        <v>8.8000000000000007</v>
      </c>
      <c r="W3" s="12">
        <v>8.8000000000000007</v>
      </c>
      <c r="X3" s="11" t="s">
        <v>132</v>
      </c>
      <c r="Y3" s="12">
        <v>-1.6</v>
      </c>
      <c r="Z3" s="12" t="s">
        <v>263</v>
      </c>
      <c r="AA3" s="12">
        <v>-0.5</v>
      </c>
      <c r="AB3" s="8">
        <v>-1.1000000000000001</v>
      </c>
      <c r="AC3" s="8"/>
      <c r="AD3" s="11" t="s">
        <v>191</v>
      </c>
      <c r="AE3" s="11" t="s">
        <v>192</v>
      </c>
      <c r="AF3" s="11" t="s">
        <v>120</v>
      </c>
      <c r="AG3" s="8" t="s">
        <v>187</v>
      </c>
      <c r="AH3" s="8" t="s">
        <v>238</v>
      </c>
      <c r="AI3" s="21" t="s">
        <v>239</v>
      </c>
    </row>
    <row r="4" spans="1:35" s="5" customFormat="1">
      <c r="A4" s="6">
        <v>44212</v>
      </c>
      <c r="B4" s="16" t="s">
        <v>156</v>
      </c>
      <c r="C4" s="8" t="s">
        <v>144</v>
      </c>
      <c r="D4" s="9">
        <v>4.6574074074074073E-2</v>
      </c>
      <c r="E4" s="22" t="s">
        <v>188</v>
      </c>
      <c r="F4" s="10">
        <v>11.7</v>
      </c>
      <c r="G4" s="10">
        <v>10.3</v>
      </c>
      <c r="H4" s="10">
        <v>10.9</v>
      </c>
      <c r="I4" s="10">
        <v>11</v>
      </c>
      <c r="J4" s="10">
        <v>11.2</v>
      </c>
      <c r="K4" s="10">
        <v>12.3</v>
      </c>
      <c r="L4" s="17">
        <f t="shared" si="0"/>
        <v>32.9</v>
      </c>
      <c r="M4" s="17">
        <f t="shared" si="1"/>
        <v>34.5</v>
      </c>
      <c r="N4" s="18">
        <f t="shared" si="2"/>
        <v>55.099999999999994</v>
      </c>
      <c r="O4" s="11" t="s">
        <v>128</v>
      </c>
      <c r="P4" s="11" t="s">
        <v>148</v>
      </c>
      <c r="Q4" s="13" t="s">
        <v>125</v>
      </c>
      <c r="R4" s="13" t="s">
        <v>130</v>
      </c>
      <c r="S4" s="13" t="s">
        <v>135</v>
      </c>
      <c r="T4" s="13" t="s">
        <v>119</v>
      </c>
      <c r="U4" s="12">
        <v>8.5</v>
      </c>
      <c r="V4" s="12">
        <v>8.8000000000000007</v>
      </c>
      <c r="W4" s="12">
        <v>8.8000000000000007</v>
      </c>
      <c r="X4" s="11" t="s">
        <v>132</v>
      </c>
      <c r="Y4" s="12">
        <v>-0.7</v>
      </c>
      <c r="Z4" s="12" t="s">
        <v>263</v>
      </c>
      <c r="AA4" s="12">
        <v>0.4</v>
      </c>
      <c r="AB4" s="8">
        <v>-1.1000000000000001</v>
      </c>
      <c r="AC4" s="8"/>
      <c r="AD4" s="11" t="s">
        <v>190</v>
      </c>
      <c r="AE4" s="11" t="s">
        <v>190</v>
      </c>
      <c r="AF4" s="11" t="s">
        <v>120</v>
      </c>
      <c r="AG4" s="8" t="s">
        <v>187</v>
      </c>
      <c r="AH4" s="8" t="s">
        <v>240</v>
      </c>
      <c r="AI4" s="21" t="s">
        <v>241</v>
      </c>
    </row>
    <row r="5" spans="1:35" s="5" customFormat="1">
      <c r="A5" s="6">
        <v>44213</v>
      </c>
      <c r="B5" s="16" t="s">
        <v>151</v>
      </c>
      <c r="C5" s="8" t="s">
        <v>144</v>
      </c>
      <c r="D5" s="9">
        <v>4.7928240740740737E-2</v>
      </c>
      <c r="E5" s="22" t="s">
        <v>197</v>
      </c>
      <c r="F5" s="10">
        <v>11.9</v>
      </c>
      <c r="G5" s="10">
        <v>10.3</v>
      </c>
      <c r="H5" s="10">
        <v>11.1</v>
      </c>
      <c r="I5" s="10">
        <v>11.8</v>
      </c>
      <c r="J5" s="10">
        <v>11.8</v>
      </c>
      <c r="K5" s="10">
        <v>12.2</v>
      </c>
      <c r="L5" s="17">
        <f t="shared" si="0"/>
        <v>33.300000000000004</v>
      </c>
      <c r="M5" s="17">
        <f t="shared" si="1"/>
        <v>35.799999999999997</v>
      </c>
      <c r="N5" s="18">
        <f t="shared" si="2"/>
        <v>56.900000000000006</v>
      </c>
      <c r="O5" s="11" t="s">
        <v>128</v>
      </c>
      <c r="P5" s="11" t="s">
        <v>146</v>
      </c>
      <c r="Q5" s="13" t="s">
        <v>147</v>
      </c>
      <c r="R5" s="13" t="s">
        <v>203</v>
      </c>
      <c r="S5" s="13" t="s">
        <v>204</v>
      </c>
      <c r="T5" s="13" t="s">
        <v>119</v>
      </c>
      <c r="U5" s="12">
        <v>8.1</v>
      </c>
      <c r="V5" s="12">
        <v>8.3000000000000007</v>
      </c>
      <c r="W5" s="12">
        <v>9.6999999999999993</v>
      </c>
      <c r="X5" s="11" t="s">
        <v>119</v>
      </c>
      <c r="Y5" s="12">
        <v>-0.2</v>
      </c>
      <c r="Z5" s="12" t="s">
        <v>263</v>
      </c>
      <c r="AA5" s="12">
        <v>0.7</v>
      </c>
      <c r="AB5" s="8">
        <v>-0.9</v>
      </c>
      <c r="AC5" s="8"/>
      <c r="AD5" s="11" t="s">
        <v>190</v>
      </c>
      <c r="AE5" s="11" t="s">
        <v>192</v>
      </c>
      <c r="AF5" s="11" t="s">
        <v>121</v>
      </c>
      <c r="AG5" s="8" t="s">
        <v>187</v>
      </c>
      <c r="AH5" s="8" t="s">
        <v>273</v>
      </c>
      <c r="AI5" s="21" t="s">
        <v>274</v>
      </c>
    </row>
    <row r="6" spans="1:35" s="5" customFormat="1">
      <c r="A6" s="6">
        <v>44213</v>
      </c>
      <c r="B6" s="16" t="s">
        <v>169</v>
      </c>
      <c r="C6" s="8" t="s">
        <v>144</v>
      </c>
      <c r="D6" s="9">
        <v>4.7280092592592589E-2</v>
      </c>
      <c r="E6" s="22" t="s">
        <v>207</v>
      </c>
      <c r="F6" s="10">
        <v>12.1</v>
      </c>
      <c r="G6" s="10">
        <v>10.5</v>
      </c>
      <c r="H6" s="10">
        <v>11.2</v>
      </c>
      <c r="I6" s="10">
        <v>11.7</v>
      </c>
      <c r="J6" s="10">
        <v>11.3</v>
      </c>
      <c r="K6" s="10">
        <v>11.7</v>
      </c>
      <c r="L6" s="17">
        <f t="shared" si="0"/>
        <v>33.799999999999997</v>
      </c>
      <c r="M6" s="17">
        <f t="shared" si="1"/>
        <v>34.700000000000003</v>
      </c>
      <c r="N6" s="18">
        <f t="shared" si="2"/>
        <v>56.8</v>
      </c>
      <c r="O6" s="11" t="s">
        <v>128</v>
      </c>
      <c r="P6" s="11" t="s">
        <v>198</v>
      </c>
      <c r="Q6" s="13" t="s">
        <v>125</v>
      </c>
      <c r="R6" s="13" t="s">
        <v>208</v>
      </c>
      <c r="S6" s="13" t="s">
        <v>209</v>
      </c>
      <c r="T6" s="13" t="s">
        <v>119</v>
      </c>
      <c r="U6" s="12">
        <v>8.1</v>
      </c>
      <c r="V6" s="12">
        <v>8.3000000000000007</v>
      </c>
      <c r="W6" s="12">
        <v>9.6999999999999993</v>
      </c>
      <c r="X6" s="11" t="s">
        <v>119</v>
      </c>
      <c r="Y6" s="12">
        <v>-1</v>
      </c>
      <c r="Z6" s="12" t="s">
        <v>263</v>
      </c>
      <c r="AA6" s="12">
        <v>-0.1</v>
      </c>
      <c r="AB6" s="8">
        <v>-0.9</v>
      </c>
      <c r="AC6" s="8"/>
      <c r="AD6" s="11" t="s">
        <v>192</v>
      </c>
      <c r="AE6" s="11" t="s">
        <v>192</v>
      </c>
      <c r="AF6" s="11" t="s">
        <v>120</v>
      </c>
      <c r="AG6" s="8" t="s">
        <v>187</v>
      </c>
      <c r="AH6" s="8" t="s">
        <v>275</v>
      </c>
      <c r="AI6" s="21" t="s">
        <v>276</v>
      </c>
    </row>
    <row r="7" spans="1:35" s="5" customFormat="1">
      <c r="A7" s="6">
        <v>44213</v>
      </c>
      <c r="B7" s="16" t="s">
        <v>150</v>
      </c>
      <c r="C7" s="8" t="s">
        <v>144</v>
      </c>
      <c r="D7" s="9">
        <v>4.7268518518518515E-2</v>
      </c>
      <c r="E7" s="22" t="s">
        <v>220</v>
      </c>
      <c r="F7" s="10">
        <v>11.7</v>
      </c>
      <c r="G7" s="10">
        <v>10.6</v>
      </c>
      <c r="H7" s="10">
        <v>11.4</v>
      </c>
      <c r="I7" s="10">
        <v>11.2</v>
      </c>
      <c r="J7" s="10">
        <v>11.4</v>
      </c>
      <c r="K7" s="10">
        <v>12.1</v>
      </c>
      <c r="L7" s="17">
        <f t="shared" si="0"/>
        <v>33.699999999999996</v>
      </c>
      <c r="M7" s="17">
        <f t="shared" si="1"/>
        <v>34.700000000000003</v>
      </c>
      <c r="N7" s="18">
        <f t="shared" si="2"/>
        <v>56.29999999999999</v>
      </c>
      <c r="O7" s="11" t="s">
        <v>124</v>
      </c>
      <c r="P7" s="11" t="s">
        <v>148</v>
      </c>
      <c r="Q7" s="13" t="s">
        <v>139</v>
      </c>
      <c r="R7" s="13" t="s">
        <v>147</v>
      </c>
      <c r="S7" s="13" t="s">
        <v>221</v>
      </c>
      <c r="T7" s="13" t="s">
        <v>119</v>
      </c>
      <c r="U7" s="12">
        <v>8.1</v>
      </c>
      <c r="V7" s="12">
        <v>8.3000000000000007</v>
      </c>
      <c r="W7" s="12">
        <v>9.6999999999999993</v>
      </c>
      <c r="X7" s="11" t="s">
        <v>119</v>
      </c>
      <c r="Y7" s="12">
        <v>-0.1</v>
      </c>
      <c r="Z7" s="12" t="s">
        <v>263</v>
      </c>
      <c r="AA7" s="12">
        <v>0.8</v>
      </c>
      <c r="AB7" s="8">
        <v>-0.9</v>
      </c>
      <c r="AC7" s="8"/>
      <c r="AD7" s="11" t="s">
        <v>265</v>
      </c>
      <c r="AE7" s="11" t="s">
        <v>190</v>
      </c>
      <c r="AF7" s="11" t="s">
        <v>120</v>
      </c>
      <c r="AG7" s="8" t="s">
        <v>187</v>
      </c>
      <c r="AH7" s="8" t="s">
        <v>257</v>
      </c>
      <c r="AI7" s="21" t="s">
        <v>258</v>
      </c>
    </row>
    <row r="8" spans="1:35" s="5" customFormat="1">
      <c r="A8" s="6">
        <v>44219</v>
      </c>
      <c r="B8" s="16" t="s">
        <v>150</v>
      </c>
      <c r="C8" s="8" t="s">
        <v>288</v>
      </c>
      <c r="D8" s="9">
        <v>4.731481481481481E-2</v>
      </c>
      <c r="E8" s="23" t="s">
        <v>309</v>
      </c>
      <c r="F8" s="10">
        <v>11.7</v>
      </c>
      <c r="G8" s="10">
        <v>10.199999999999999</v>
      </c>
      <c r="H8" s="10">
        <v>10.9</v>
      </c>
      <c r="I8" s="10">
        <v>11.4</v>
      </c>
      <c r="J8" s="10">
        <v>12.2</v>
      </c>
      <c r="K8" s="10">
        <v>12.4</v>
      </c>
      <c r="L8" s="17">
        <f>SUM(F8:H8)</f>
        <v>32.799999999999997</v>
      </c>
      <c r="M8" s="17">
        <f>SUM(I8:K8)</f>
        <v>36</v>
      </c>
      <c r="N8" s="18">
        <f>SUM(F8:J8)</f>
        <v>56.399999999999991</v>
      </c>
      <c r="O8" s="11" t="s">
        <v>128</v>
      </c>
      <c r="P8" s="11" t="s">
        <v>146</v>
      </c>
      <c r="Q8" s="13" t="s">
        <v>206</v>
      </c>
      <c r="R8" s="13" t="s">
        <v>142</v>
      </c>
      <c r="S8" s="13" t="s">
        <v>218</v>
      </c>
      <c r="T8" s="13" t="s">
        <v>119</v>
      </c>
      <c r="U8" s="12">
        <v>9</v>
      </c>
      <c r="V8" s="12">
        <v>9.8000000000000007</v>
      </c>
      <c r="W8" s="12">
        <v>8.3000000000000007</v>
      </c>
      <c r="X8" s="11" t="s">
        <v>120</v>
      </c>
      <c r="Y8" s="12">
        <v>0.3</v>
      </c>
      <c r="Z8" s="12" t="s">
        <v>263</v>
      </c>
      <c r="AA8" s="12" t="s">
        <v>264</v>
      </c>
      <c r="AB8" s="8">
        <v>0.3</v>
      </c>
      <c r="AC8" s="8"/>
      <c r="AD8" s="11" t="s">
        <v>192</v>
      </c>
      <c r="AE8" s="11" t="s">
        <v>190</v>
      </c>
      <c r="AF8" s="11" t="s">
        <v>120</v>
      </c>
      <c r="AG8" s="8"/>
      <c r="AH8" s="8" t="s">
        <v>347</v>
      </c>
      <c r="AI8" s="21" t="s">
        <v>348</v>
      </c>
    </row>
    <row r="9" spans="1:35" s="5" customFormat="1">
      <c r="A9" s="6">
        <v>44219</v>
      </c>
      <c r="B9" s="16" t="s">
        <v>278</v>
      </c>
      <c r="C9" s="8" t="s">
        <v>312</v>
      </c>
      <c r="D9" s="9">
        <v>4.7997685185185185E-2</v>
      </c>
      <c r="E9" s="23" t="s">
        <v>314</v>
      </c>
      <c r="F9" s="10">
        <v>11.7</v>
      </c>
      <c r="G9" s="10">
        <v>10.199999999999999</v>
      </c>
      <c r="H9" s="10">
        <v>10.8</v>
      </c>
      <c r="I9" s="10">
        <v>11.7</v>
      </c>
      <c r="J9" s="10">
        <v>12.3</v>
      </c>
      <c r="K9" s="10">
        <v>13</v>
      </c>
      <c r="L9" s="17">
        <f>SUM(F9:H9)</f>
        <v>32.700000000000003</v>
      </c>
      <c r="M9" s="17">
        <f>SUM(I9:K9)</f>
        <v>37</v>
      </c>
      <c r="N9" s="18">
        <f>SUM(F9:J9)</f>
        <v>56.7</v>
      </c>
      <c r="O9" s="11" t="s">
        <v>128</v>
      </c>
      <c r="P9" s="11" t="s">
        <v>146</v>
      </c>
      <c r="Q9" s="13" t="s">
        <v>164</v>
      </c>
      <c r="R9" s="13" t="s">
        <v>313</v>
      </c>
      <c r="S9" s="13" t="s">
        <v>125</v>
      </c>
      <c r="T9" s="13" t="s">
        <v>119</v>
      </c>
      <c r="U9" s="12">
        <v>9</v>
      </c>
      <c r="V9" s="12">
        <v>9.8000000000000007</v>
      </c>
      <c r="W9" s="12">
        <v>8.3000000000000007</v>
      </c>
      <c r="X9" s="11" t="s">
        <v>121</v>
      </c>
      <c r="Y9" s="12">
        <v>1</v>
      </c>
      <c r="Z9" s="12" t="s">
        <v>263</v>
      </c>
      <c r="AA9" s="12">
        <v>0.5</v>
      </c>
      <c r="AB9" s="8">
        <v>0.5</v>
      </c>
      <c r="AC9" s="8"/>
      <c r="AD9" s="11" t="s">
        <v>190</v>
      </c>
      <c r="AE9" s="11" t="s">
        <v>192</v>
      </c>
      <c r="AF9" s="11" t="s">
        <v>279</v>
      </c>
      <c r="AG9" s="8"/>
      <c r="AH9" s="8" t="s">
        <v>351</v>
      </c>
      <c r="AI9" s="21" t="s">
        <v>352</v>
      </c>
    </row>
    <row r="10" spans="1:35" s="5" customFormat="1">
      <c r="A10" s="6">
        <v>44220</v>
      </c>
      <c r="B10" s="16" t="s">
        <v>157</v>
      </c>
      <c r="C10" s="8" t="s">
        <v>292</v>
      </c>
      <c r="D10" s="9">
        <v>4.8657407407407406E-2</v>
      </c>
      <c r="E10" s="22" t="s">
        <v>331</v>
      </c>
      <c r="F10" s="10">
        <v>12</v>
      </c>
      <c r="G10" s="10">
        <v>10.7</v>
      </c>
      <c r="H10" s="10">
        <v>11.3</v>
      </c>
      <c r="I10" s="10">
        <v>11.8</v>
      </c>
      <c r="J10" s="10">
        <v>12.1</v>
      </c>
      <c r="K10" s="10">
        <v>12.5</v>
      </c>
      <c r="L10" s="17">
        <f>SUM(F10:H10)</f>
        <v>34</v>
      </c>
      <c r="M10" s="17">
        <f>SUM(I10:K10)</f>
        <v>36.4</v>
      </c>
      <c r="N10" s="18">
        <f>SUM(F10:J10)</f>
        <v>57.9</v>
      </c>
      <c r="O10" s="11" t="s">
        <v>124</v>
      </c>
      <c r="P10" s="11" t="s">
        <v>145</v>
      </c>
      <c r="Q10" s="13" t="s">
        <v>203</v>
      </c>
      <c r="R10" s="13" t="s">
        <v>179</v>
      </c>
      <c r="S10" s="13" t="s">
        <v>125</v>
      </c>
      <c r="T10" s="13" t="s">
        <v>119</v>
      </c>
      <c r="U10" s="12">
        <v>11</v>
      </c>
      <c r="V10" s="12">
        <v>11.7</v>
      </c>
      <c r="W10" s="12">
        <v>7.8</v>
      </c>
      <c r="X10" s="11" t="s">
        <v>388</v>
      </c>
      <c r="Y10" s="12">
        <v>1.1000000000000001</v>
      </c>
      <c r="Z10" s="12" t="s">
        <v>263</v>
      </c>
      <c r="AA10" s="12">
        <v>0.1</v>
      </c>
      <c r="AB10" s="8">
        <v>1</v>
      </c>
      <c r="AC10" s="8"/>
      <c r="AD10" s="11" t="s">
        <v>192</v>
      </c>
      <c r="AE10" s="11" t="s">
        <v>190</v>
      </c>
      <c r="AF10" s="11" t="s">
        <v>121</v>
      </c>
      <c r="AG10" s="8"/>
      <c r="AH10" s="8" t="s">
        <v>381</v>
      </c>
      <c r="AI10" s="21" t="s">
        <v>382</v>
      </c>
    </row>
    <row r="11" spans="1:35" s="5" customFormat="1">
      <c r="A11" s="6">
        <v>44220</v>
      </c>
      <c r="B11" s="16" t="s">
        <v>150</v>
      </c>
      <c r="C11" s="8" t="s">
        <v>292</v>
      </c>
      <c r="D11" s="9">
        <v>4.7974537037037045E-2</v>
      </c>
      <c r="E11" s="22" t="s">
        <v>339</v>
      </c>
      <c r="F11" s="10">
        <v>11.8</v>
      </c>
      <c r="G11" s="10">
        <v>10.6</v>
      </c>
      <c r="H11" s="10">
        <v>11.1</v>
      </c>
      <c r="I11" s="10">
        <v>11.5</v>
      </c>
      <c r="J11" s="10">
        <v>12.1</v>
      </c>
      <c r="K11" s="10">
        <v>12.4</v>
      </c>
      <c r="L11" s="17">
        <f>SUM(F11:H11)</f>
        <v>33.5</v>
      </c>
      <c r="M11" s="17">
        <f>SUM(I11:K11)</f>
        <v>36</v>
      </c>
      <c r="N11" s="18">
        <f>SUM(F11:J11)</f>
        <v>57.1</v>
      </c>
      <c r="O11" s="11" t="s">
        <v>128</v>
      </c>
      <c r="P11" s="11" t="s">
        <v>146</v>
      </c>
      <c r="Q11" s="13" t="s">
        <v>340</v>
      </c>
      <c r="R11" s="13" t="s">
        <v>341</v>
      </c>
      <c r="S11" s="13" t="s">
        <v>209</v>
      </c>
      <c r="T11" s="13" t="s">
        <v>119</v>
      </c>
      <c r="U11" s="12">
        <v>11</v>
      </c>
      <c r="V11" s="12">
        <v>11.7</v>
      </c>
      <c r="W11" s="12">
        <v>7.8</v>
      </c>
      <c r="X11" s="11" t="s">
        <v>388</v>
      </c>
      <c r="Y11" s="12">
        <v>1</v>
      </c>
      <c r="Z11" s="12" t="s">
        <v>263</v>
      </c>
      <c r="AA11" s="12" t="s">
        <v>264</v>
      </c>
      <c r="AB11" s="8">
        <v>1</v>
      </c>
      <c r="AC11" s="8"/>
      <c r="AD11" s="11" t="s">
        <v>192</v>
      </c>
      <c r="AE11" s="11" t="s">
        <v>190</v>
      </c>
      <c r="AF11" s="11" t="s">
        <v>121</v>
      </c>
      <c r="AG11" s="8"/>
      <c r="AH11" s="8" t="s">
        <v>365</v>
      </c>
      <c r="AI11" s="21" t="s">
        <v>366</v>
      </c>
    </row>
    <row r="12" spans="1:35" s="5" customFormat="1">
      <c r="A12" s="6">
        <v>44226</v>
      </c>
      <c r="B12" s="16" t="s">
        <v>157</v>
      </c>
      <c r="C12" s="8" t="s">
        <v>144</v>
      </c>
      <c r="D12" s="9">
        <v>4.7928240740740737E-2</v>
      </c>
      <c r="E12" s="22" t="s">
        <v>398</v>
      </c>
      <c r="F12" s="10">
        <v>11.9</v>
      </c>
      <c r="G12" s="10">
        <v>10.6</v>
      </c>
      <c r="H12" s="10">
        <v>10.9</v>
      </c>
      <c r="I12" s="10">
        <v>11.5</v>
      </c>
      <c r="J12" s="10">
        <v>11.6</v>
      </c>
      <c r="K12" s="10">
        <v>12.6</v>
      </c>
      <c r="L12" s="17">
        <f t="shared" ref="L12:L18" si="3">SUM(F12:H12)</f>
        <v>33.4</v>
      </c>
      <c r="M12" s="17">
        <f t="shared" ref="M12:M18" si="4">SUM(I12:K12)</f>
        <v>35.700000000000003</v>
      </c>
      <c r="N12" s="18">
        <f t="shared" ref="N12:N18" si="5">SUM(F12:J12)</f>
        <v>56.5</v>
      </c>
      <c r="O12" s="11" t="s">
        <v>128</v>
      </c>
      <c r="P12" s="11" t="s">
        <v>148</v>
      </c>
      <c r="Q12" s="13" t="s">
        <v>295</v>
      </c>
      <c r="R12" s="13" t="s">
        <v>179</v>
      </c>
      <c r="S12" s="13" t="s">
        <v>125</v>
      </c>
      <c r="T12" s="13" t="s">
        <v>119</v>
      </c>
      <c r="U12" s="12">
        <v>8.3000000000000007</v>
      </c>
      <c r="V12" s="12">
        <v>8.6</v>
      </c>
      <c r="W12" s="12">
        <v>9.5</v>
      </c>
      <c r="X12" s="11" t="s">
        <v>120</v>
      </c>
      <c r="Y12" s="12">
        <v>-0.2</v>
      </c>
      <c r="Z12" s="12" t="s">
        <v>263</v>
      </c>
      <c r="AA12" s="12" t="s">
        <v>264</v>
      </c>
      <c r="AB12" s="8">
        <v>-0.2</v>
      </c>
      <c r="AC12" s="8"/>
      <c r="AD12" s="11" t="s">
        <v>192</v>
      </c>
      <c r="AE12" s="11" t="s">
        <v>190</v>
      </c>
      <c r="AF12" s="11" t="s">
        <v>121</v>
      </c>
      <c r="AG12" s="8"/>
      <c r="AH12" s="8" t="s">
        <v>460</v>
      </c>
      <c r="AI12" s="21" t="s">
        <v>461</v>
      </c>
    </row>
    <row r="13" spans="1:35" s="5" customFormat="1">
      <c r="A13" s="6">
        <v>44226</v>
      </c>
      <c r="B13" s="16" t="s">
        <v>150</v>
      </c>
      <c r="C13" s="8" t="s">
        <v>144</v>
      </c>
      <c r="D13" s="9">
        <v>4.7951388888888891E-2</v>
      </c>
      <c r="E13" s="23" t="s">
        <v>401</v>
      </c>
      <c r="F13" s="10">
        <v>12</v>
      </c>
      <c r="G13" s="10">
        <v>10.8</v>
      </c>
      <c r="H13" s="10">
        <v>11.4</v>
      </c>
      <c r="I13" s="10">
        <v>11.6</v>
      </c>
      <c r="J13" s="10">
        <v>11.5</v>
      </c>
      <c r="K13" s="10">
        <v>12</v>
      </c>
      <c r="L13" s="17">
        <f t="shared" si="3"/>
        <v>34.200000000000003</v>
      </c>
      <c r="M13" s="17">
        <f t="shared" si="4"/>
        <v>35.1</v>
      </c>
      <c r="N13" s="18">
        <f t="shared" si="5"/>
        <v>57.300000000000004</v>
      </c>
      <c r="O13" s="11" t="s">
        <v>132</v>
      </c>
      <c r="P13" s="11" t="s">
        <v>148</v>
      </c>
      <c r="Q13" s="13" t="s">
        <v>390</v>
      </c>
      <c r="R13" s="13" t="s">
        <v>340</v>
      </c>
      <c r="S13" s="13" t="s">
        <v>392</v>
      </c>
      <c r="T13" s="13" t="s">
        <v>119</v>
      </c>
      <c r="U13" s="12">
        <v>8.3000000000000007</v>
      </c>
      <c r="V13" s="12">
        <v>8.6</v>
      </c>
      <c r="W13" s="12">
        <v>9.5</v>
      </c>
      <c r="X13" s="11" t="s">
        <v>120</v>
      </c>
      <c r="Y13" s="12">
        <v>0.8</v>
      </c>
      <c r="Z13" s="12" t="s">
        <v>263</v>
      </c>
      <c r="AA13" s="12">
        <v>1</v>
      </c>
      <c r="AB13" s="8">
        <v>-0.2</v>
      </c>
      <c r="AC13" s="8"/>
      <c r="AD13" s="11" t="s">
        <v>265</v>
      </c>
      <c r="AE13" s="11" t="s">
        <v>265</v>
      </c>
      <c r="AF13" s="11" t="s">
        <v>388</v>
      </c>
      <c r="AG13" s="8"/>
      <c r="AH13" s="8" t="s">
        <v>402</v>
      </c>
      <c r="AI13" s="21" t="s">
        <v>403</v>
      </c>
    </row>
    <row r="14" spans="1:35" s="5" customFormat="1">
      <c r="A14" s="6">
        <v>44226</v>
      </c>
      <c r="B14" s="16" t="s">
        <v>156</v>
      </c>
      <c r="C14" s="8" t="s">
        <v>144</v>
      </c>
      <c r="D14" s="9">
        <v>4.6620370370370368E-2</v>
      </c>
      <c r="E14" s="22" t="s">
        <v>183</v>
      </c>
      <c r="F14" s="10">
        <v>11.7</v>
      </c>
      <c r="G14" s="10">
        <v>10.5</v>
      </c>
      <c r="H14" s="10">
        <v>10.8</v>
      </c>
      <c r="I14" s="10">
        <v>11.1</v>
      </c>
      <c r="J14" s="10">
        <v>11.2</v>
      </c>
      <c r="K14" s="10">
        <v>12.5</v>
      </c>
      <c r="L14" s="17">
        <f t="shared" si="3"/>
        <v>33</v>
      </c>
      <c r="M14" s="17">
        <f t="shared" si="4"/>
        <v>34.799999999999997</v>
      </c>
      <c r="N14" s="18">
        <f t="shared" si="5"/>
        <v>55.3</v>
      </c>
      <c r="O14" s="11" t="s">
        <v>128</v>
      </c>
      <c r="P14" s="11" t="s">
        <v>148</v>
      </c>
      <c r="Q14" s="13" t="s">
        <v>163</v>
      </c>
      <c r="R14" s="13" t="s">
        <v>125</v>
      </c>
      <c r="S14" s="13" t="s">
        <v>341</v>
      </c>
      <c r="T14" s="13" t="s">
        <v>119</v>
      </c>
      <c r="U14" s="12">
        <v>8.3000000000000007</v>
      </c>
      <c r="V14" s="12">
        <v>8.6</v>
      </c>
      <c r="W14" s="12">
        <v>9.5</v>
      </c>
      <c r="X14" s="11" t="s">
        <v>120</v>
      </c>
      <c r="Y14" s="12">
        <v>-0.3</v>
      </c>
      <c r="Z14" s="12" t="s">
        <v>263</v>
      </c>
      <c r="AA14" s="12">
        <v>-0.1</v>
      </c>
      <c r="AB14" s="8">
        <v>-0.2</v>
      </c>
      <c r="AC14" s="8" t="s">
        <v>266</v>
      </c>
      <c r="AD14" s="11" t="s">
        <v>192</v>
      </c>
      <c r="AE14" s="11" t="s">
        <v>190</v>
      </c>
      <c r="AF14" s="11" t="s">
        <v>121</v>
      </c>
      <c r="AG14" s="8"/>
      <c r="AH14" s="8" t="s">
        <v>455</v>
      </c>
      <c r="AI14" s="21" t="s">
        <v>456</v>
      </c>
    </row>
    <row r="15" spans="1:35" s="5" customFormat="1">
      <c r="A15" s="6">
        <v>44227</v>
      </c>
      <c r="B15" s="16" t="s">
        <v>157</v>
      </c>
      <c r="C15" s="8" t="s">
        <v>144</v>
      </c>
      <c r="D15" s="9">
        <v>4.7986111111111111E-2</v>
      </c>
      <c r="E15" s="23" t="s">
        <v>417</v>
      </c>
      <c r="F15" s="10">
        <v>12.1</v>
      </c>
      <c r="G15" s="10">
        <v>10.5</v>
      </c>
      <c r="H15" s="10">
        <v>11.1</v>
      </c>
      <c r="I15" s="10">
        <v>11.7</v>
      </c>
      <c r="J15" s="10">
        <v>11.9</v>
      </c>
      <c r="K15" s="10">
        <v>12.3</v>
      </c>
      <c r="L15" s="17">
        <f t="shared" si="3"/>
        <v>33.700000000000003</v>
      </c>
      <c r="M15" s="17">
        <f t="shared" si="4"/>
        <v>35.900000000000006</v>
      </c>
      <c r="N15" s="18">
        <f t="shared" si="5"/>
        <v>57.300000000000004</v>
      </c>
      <c r="O15" s="11" t="s">
        <v>124</v>
      </c>
      <c r="P15" s="11" t="s">
        <v>146</v>
      </c>
      <c r="Q15" s="13" t="s">
        <v>338</v>
      </c>
      <c r="R15" s="13" t="s">
        <v>208</v>
      </c>
      <c r="S15" s="13" t="s">
        <v>418</v>
      </c>
      <c r="T15" s="13" t="s">
        <v>119</v>
      </c>
      <c r="U15" s="12">
        <v>7.7</v>
      </c>
      <c r="V15" s="12">
        <v>8.1</v>
      </c>
      <c r="W15" s="12">
        <v>9.8000000000000007</v>
      </c>
      <c r="X15" s="11" t="s">
        <v>120</v>
      </c>
      <c r="Y15" s="12">
        <v>0.3</v>
      </c>
      <c r="Z15" s="12" t="s">
        <v>263</v>
      </c>
      <c r="AA15" s="12">
        <v>0.3</v>
      </c>
      <c r="AB15" s="8" t="s">
        <v>264</v>
      </c>
      <c r="AC15" s="8"/>
      <c r="AD15" s="11" t="s">
        <v>190</v>
      </c>
      <c r="AE15" s="11" t="s">
        <v>190</v>
      </c>
      <c r="AF15" s="11" t="s">
        <v>121</v>
      </c>
      <c r="AG15" s="8"/>
      <c r="AH15" s="8" t="s">
        <v>449</v>
      </c>
      <c r="AI15" s="21" t="s">
        <v>450</v>
      </c>
    </row>
    <row r="16" spans="1:35" s="5" customFormat="1">
      <c r="A16" s="6">
        <v>44227</v>
      </c>
      <c r="B16" s="16" t="s">
        <v>385</v>
      </c>
      <c r="C16" s="8" t="s">
        <v>144</v>
      </c>
      <c r="D16" s="9">
        <v>4.9305555555555554E-2</v>
      </c>
      <c r="E16" s="22" t="s">
        <v>422</v>
      </c>
      <c r="F16" s="10">
        <v>12.3</v>
      </c>
      <c r="G16" s="10">
        <v>11</v>
      </c>
      <c r="H16" s="10">
        <v>11.9</v>
      </c>
      <c r="I16" s="10">
        <v>12.6</v>
      </c>
      <c r="J16" s="10">
        <v>11.7</v>
      </c>
      <c r="K16" s="10">
        <v>11.5</v>
      </c>
      <c r="L16" s="17">
        <f t="shared" si="3"/>
        <v>35.200000000000003</v>
      </c>
      <c r="M16" s="17">
        <f t="shared" si="4"/>
        <v>35.799999999999997</v>
      </c>
      <c r="N16" s="18">
        <f t="shared" si="5"/>
        <v>59.5</v>
      </c>
      <c r="O16" s="11" t="s">
        <v>132</v>
      </c>
      <c r="P16" s="11" t="s">
        <v>148</v>
      </c>
      <c r="Q16" s="13" t="s">
        <v>423</v>
      </c>
      <c r="R16" s="13" t="s">
        <v>125</v>
      </c>
      <c r="S16" s="13" t="s">
        <v>414</v>
      </c>
      <c r="T16" s="13" t="s">
        <v>119</v>
      </c>
      <c r="U16" s="12">
        <v>7.7</v>
      </c>
      <c r="V16" s="12">
        <v>8.1</v>
      </c>
      <c r="W16" s="12">
        <v>9.8000000000000007</v>
      </c>
      <c r="X16" s="11" t="s">
        <v>120</v>
      </c>
      <c r="Y16" s="12">
        <v>1.5</v>
      </c>
      <c r="Z16" s="12" t="s">
        <v>263</v>
      </c>
      <c r="AA16" s="12">
        <v>1.5</v>
      </c>
      <c r="AB16" s="8" t="s">
        <v>264</v>
      </c>
      <c r="AC16" s="8"/>
      <c r="AD16" s="11" t="s">
        <v>265</v>
      </c>
      <c r="AE16" s="11" t="s">
        <v>190</v>
      </c>
      <c r="AF16" s="11" t="s">
        <v>121</v>
      </c>
      <c r="AG16" s="8"/>
      <c r="AH16" s="8" t="s">
        <v>467</v>
      </c>
      <c r="AI16" s="21" t="s">
        <v>468</v>
      </c>
    </row>
    <row r="17" spans="1:35" s="5" customFormat="1">
      <c r="A17" s="6">
        <v>44227</v>
      </c>
      <c r="B17" s="16" t="s">
        <v>150</v>
      </c>
      <c r="C17" s="8" t="s">
        <v>144</v>
      </c>
      <c r="D17" s="9">
        <v>4.7928240740740737E-2</v>
      </c>
      <c r="E17" s="22" t="s">
        <v>427</v>
      </c>
      <c r="F17" s="10">
        <v>12.2</v>
      </c>
      <c r="G17" s="10">
        <v>10.8</v>
      </c>
      <c r="H17" s="10">
        <v>11.2</v>
      </c>
      <c r="I17" s="10">
        <v>11.3</v>
      </c>
      <c r="J17" s="10">
        <v>11.3</v>
      </c>
      <c r="K17" s="10">
        <v>12.3</v>
      </c>
      <c r="L17" s="17">
        <f t="shared" si="3"/>
        <v>34.200000000000003</v>
      </c>
      <c r="M17" s="17">
        <f t="shared" si="4"/>
        <v>34.900000000000006</v>
      </c>
      <c r="N17" s="18">
        <f t="shared" si="5"/>
        <v>56.8</v>
      </c>
      <c r="O17" s="11" t="s">
        <v>124</v>
      </c>
      <c r="P17" s="11" t="s">
        <v>148</v>
      </c>
      <c r="Q17" s="13" t="s">
        <v>338</v>
      </c>
      <c r="R17" s="13" t="s">
        <v>390</v>
      </c>
      <c r="S17" s="13" t="s">
        <v>204</v>
      </c>
      <c r="T17" s="13" t="s">
        <v>119</v>
      </c>
      <c r="U17" s="12">
        <v>7.7</v>
      </c>
      <c r="V17" s="12">
        <v>8.1</v>
      </c>
      <c r="W17" s="12">
        <v>9.8000000000000007</v>
      </c>
      <c r="X17" s="11" t="s">
        <v>120</v>
      </c>
      <c r="Y17" s="12">
        <v>0.6</v>
      </c>
      <c r="Z17" s="12" t="s">
        <v>263</v>
      </c>
      <c r="AA17" s="12">
        <v>0.6</v>
      </c>
      <c r="AB17" s="8" t="s">
        <v>264</v>
      </c>
      <c r="AC17" s="8"/>
      <c r="AD17" s="11" t="s">
        <v>190</v>
      </c>
      <c r="AE17" s="11" t="s">
        <v>190</v>
      </c>
      <c r="AF17" s="11" t="s">
        <v>121</v>
      </c>
      <c r="AG17" s="8"/>
      <c r="AH17" s="8" t="s">
        <v>436</v>
      </c>
      <c r="AI17" s="21" t="s">
        <v>437</v>
      </c>
    </row>
    <row r="18" spans="1:35" s="5" customFormat="1">
      <c r="A18" s="6">
        <v>44227</v>
      </c>
      <c r="B18" s="16" t="s">
        <v>161</v>
      </c>
      <c r="C18" s="8" t="s">
        <v>144</v>
      </c>
      <c r="D18" s="9">
        <v>4.7256944444444449E-2</v>
      </c>
      <c r="E18" s="22" t="s">
        <v>428</v>
      </c>
      <c r="F18" s="10">
        <v>11.7</v>
      </c>
      <c r="G18" s="10">
        <v>10.199999999999999</v>
      </c>
      <c r="H18" s="10">
        <v>10.7</v>
      </c>
      <c r="I18" s="10">
        <v>11.4</v>
      </c>
      <c r="J18" s="10">
        <v>11.6</v>
      </c>
      <c r="K18" s="10">
        <v>12.7</v>
      </c>
      <c r="L18" s="17">
        <f t="shared" si="3"/>
        <v>32.599999999999994</v>
      </c>
      <c r="M18" s="17">
        <f t="shared" si="4"/>
        <v>35.700000000000003</v>
      </c>
      <c r="N18" s="18">
        <f t="shared" si="5"/>
        <v>55.599999999999994</v>
      </c>
      <c r="O18" s="11" t="s">
        <v>128</v>
      </c>
      <c r="P18" s="11" t="s">
        <v>146</v>
      </c>
      <c r="Q18" s="13" t="s">
        <v>429</v>
      </c>
      <c r="R18" s="13" t="s">
        <v>321</v>
      </c>
      <c r="S18" s="13" t="s">
        <v>341</v>
      </c>
      <c r="T18" s="13" t="s">
        <v>119</v>
      </c>
      <c r="U18" s="12">
        <v>7.7</v>
      </c>
      <c r="V18" s="12">
        <v>8.1</v>
      </c>
      <c r="W18" s="12">
        <v>9.8000000000000007</v>
      </c>
      <c r="X18" s="11" t="s">
        <v>120</v>
      </c>
      <c r="Y18" s="12">
        <v>0.6</v>
      </c>
      <c r="Z18" s="12" t="s">
        <v>263</v>
      </c>
      <c r="AA18" s="12">
        <v>0.6</v>
      </c>
      <c r="AB18" s="8" t="s">
        <v>264</v>
      </c>
      <c r="AC18" s="8"/>
      <c r="AD18" s="11" t="s">
        <v>190</v>
      </c>
      <c r="AE18" s="11" t="s">
        <v>190</v>
      </c>
      <c r="AF18" s="11" t="s">
        <v>120</v>
      </c>
      <c r="AG18" s="8"/>
      <c r="AH18" s="8" t="s">
        <v>438</v>
      </c>
      <c r="AI18" s="21" t="s">
        <v>439</v>
      </c>
    </row>
    <row r="19" spans="1:35" s="5" customFormat="1">
      <c r="A19" s="6">
        <v>44233</v>
      </c>
      <c r="B19" s="15" t="s">
        <v>157</v>
      </c>
      <c r="C19" s="8" t="s">
        <v>144</v>
      </c>
      <c r="D19" s="9">
        <v>4.7939814814814817E-2</v>
      </c>
      <c r="E19" s="22" t="s">
        <v>473</v>
      </c>
      <c r="F19" s="10">
        <v>11.8</v>
      </c>
      <c r="G19" s="10">
        <v>10.4</v>
      </c>
      <c r="H19" s="10">
        <v>11</v>
      </c>
      <c r="I19" s="10">
        <v>11.6</v>
      </c>
      <c r="J19" s="10">
        <v>11.9</v>
      </c>
      <c r="K19" s="10">
        <v>12.6</v>
      </c>
      <c r="L19" s="17">
        <f>SUM(F19:H19)</f>
        <v>33.200000000000003</v>
      </c>
      <c r="M19" s="17">
        <f>SUM(I19:K19)</f>
        <v>36.1</v>
      </c>
      <c r="N19" s="18">
        <f>SUM(F19:J19)</f>
        <v>56.7</v>
      </c>
      <c r="O19" s="11" t="s">
        <v>128</v>
      </c>
      <c r="P19" s="11" t="s">
        <v>146</v>
      </c>
      <c r="Q19" s="13" t="s">
        <v>180</v>
      </c>
      <c r="R19" s="13" t="s">
        <v>193</v>
      </c>
      <c r="S19" s="13" t="s">
        <v>474</v>
      </c>
      <c r="T19" s="13" t="s">
        <v>119</v>
      </c>
      <c r="U19" s="12">
        <v>8.1</v>
      </c>
      <c r="V19" s="12">
        <v>8.5</v>
      </c>
      <c r="W19" s="12">
        <v>9.5</v>
      </c>
      <c r="X19" s="11" t="s">
        <v>120</v>
      </c>
      <c r="Y19" s="12" t="s">
        <v>264</v>
      </c>
      <c r="Z19" s="12" t="s">
        <v>263</v>
      </c>
      <c r="AA19" s="12">
        <v>-0.1</v>
      </c>
      <c r="AB19" s="8">
        <v>0.1</v>
      </c>
      <c r="AC19" s="8"/>
      <c r="AD19" s="11" t="s">
        <v>192</v>
      </c>
      <c r="AE19" s="11" t="s">
        <v>192</v>
      </c>
      <c r="AF19" s="11" t="s">
        <v>120</v>
      </c>
      <c r="AG19" s="8"/>
      <c r="AH19" s="8" t="s">
        <v>542</v>
      </c>
      <c r="AI19" s="21" t="s">
        <v>543</v>
      </c>
    </row>
    <row r="20" spans="1:35" s="5" customFormat="1">
      <c r="A20" s="6">
        <v>44233</v>
      </c>
      <c r="B20" s="16" t="s">
        <v>150</v>
      </c>
      <c r="C20" s="8" t="s">
        <v>144</v>
      </c>
      <c r="D20" s="9">
        <v>4.731481481481481E-2</v>
      </c>
      <c r="E20" s="22" t="s">
        <v>481</v>
      </c>
      <c r="F20" s="10">
        <v>11.8</v>
      </c>
      <c r="G20" s="10">
        <v>10.4</v>
      </c>
      <c r="H20" s="10">
        <v>11</v>
      </c>
      <c r="I20" s="10">
        <v>11.7</v>
      </c>
      <c r="J20" s="10">
        <v>11.7</v>
      </c>
      <c r="K20" s="10">
        <v>12.2</v>
      </c>
      <c r="L20" s="17">
        <f>SUM(F20:H20)</f>
        <v>33.200000000000003</v>
      </c>
      <c r="M20" s="17">
        <f>SUM(I20:K20)</f>
        <v>35.599999999999994</v>
      </c>
      <c r="N20" s="18">
        <f>SUM(F20:J20)</f>
        <v>56.600000000000009</v>
      </c>
      <c r="O20" s="11" t="s">
        <v>128</v>
      </c>
      <c r="P20" s="11" t="s">
        <v>148</v>
      </c>
      <c r="Q20" s="13" t="s">
        <v>142</v>
      </c>
      <c r="R20" s="13" t="s">
        <v>341</v>
      </c>
      <c r="S20" s="13" t="s">
        <v>125</v>
      </c>
      <c r="T20" s="13" t="s">
        <v>119</v>
      </c>
      <c r="U20" s="12">
        <v>8.1</v>
      </c>
      <c r="V20" s="12">
        <v>8.5</v>
      </c>
      <c r="W20" s="12">
        <v>9.5</v>
      </c>
      <c r="X20" s="11" t="s">
        <v>120</v>
      </c>
      <c r="Y20" s="12">
        <v>0.3</v>
      </c>
      <c r="Z20" s="12" t="s">
        <v>263</v>
      </c>
      <c r="AA20" s="12">
        <v>0.2</v>
      </c>
      <c r="AB20" s="8">
        <v>0.1</v>
      </c>
      <c r="AC20" s="8"/>
      <c r="AD20" s="11" t="s">
        <v>192</v>
      </c>
      <c r="AE20" s="11" t="s">
        <v>190</v>
      </c>
      <c r="AF20" s="11" t="s">
        <v>121</v>
      </c>
      <c r="AG20" s="8"/>
      <c r="AH20" s="8" t="s">
        <v>479</v>
      </c>
      <c r="AI20" s="21" t="s">
        <v>480</v>
      </c>
    </row>
    <row r="21" spans="1:35" s="5" customFormat="1">
      <c r="A21" s="6">
        <v>44233</v>
      </c>
      <c r="B21" s="16" t="s">
        <v>278</v>
      </c>
      <c r="C21" s="8" t="s">
        <v>144</v>
      </c>
      <c r="D21" s="9">
        <v>4.7303240740740743E-2</v>
      </c>
      <c r="E21" s="22" t="s">
        <v>494</v>
      </c>
      <c r="F21" s="10">
        <v>11.6</v>
      </c>
      <c r="G21" s="10">
        <v>10.6</v>
      </c>
      <c r="H21" s="10">
        <v>11</v>
      </c>
      <c r="I21" s="10">
        <v>11.4</v>
      </c>
      <c r="J21" s="10">
        <v>11.4</v>
      </c>
      <c r="K21" s="10">
        <v>12.7</v>
      </c>
      <c r="L21" s="17">
        <f>SUM(F21:H21)</f>
        <v>33.200000000000003</v>
      </c>
      <c r="M21" s="17">
        <f>SUM(I21:K21)</f>
        <v>35.5</v>
      </c>
      <c r="N21" s="18">
        <f>SUM(F21:J21)</f>
        <v>56</v>
      </c>
      <c r="O21" s="11" t="s">
        <v>128</v>
      </c>
      <c r="P21" s="11" t="s">
        <v>148</v>
      </c>
      <c r="Q21" s="13" t="s">
        <v>330</v>
      </c>
      <c r="R21" s="13" t="s">
        <v>495</v>
      </c>
      <c r="S21" s="13" t="s">
        <v>496</v>
      </c>
      <c r="T21" s="13" t="s">
        <v>119</v>
      </c>
      <c r="U21" s="12">
        <v>8.1</v>
      </c>
      <c r="V21" s="12">
        <v>8.5</v>
      </c>
      <c r="W21" s="12">
        <v>9.5</v>
      </c>
      <c r="X21" s="11" t="s">
        <v>120</v>
      </c>
      <c r="Y21" s="12" t="s">
        <v>264</v>
      </c>
      <c r="Z21" s="12" t="s">
        <v>263</v>
      </c>
      <c r="AA21" s="12">
        <v>-0.1</v>
      </c>
      <c r="AB21" s="8">
        <v>0.1</v>
      </c>
      <c r="AC21" s="8"/>
      <c r="AD21" s="11" t="s">
        <v>192</v>
      </c>
      <c r="AE21" s="11" t="s">
        <v>190</v>
      </c>
      <c r="AF21" s="11" t="s">
        <v>120</v>
      </c>
      <c r="AG21" s="8"/>
      <c r="AH21" s="8" t="s">
        <v>487</v>
      </c>
      <c r="AI21" s="21" t="s">
        <v>488</v>
      </c>
    </row>
    <row r="22" spans="1:35" s="5" customFormat="1">
      <c r="A22" s="6">
        <v>44234</v>
      </c>
      <c r="B22" s="16" t="s">
        <v>157</v>
      </c>
      <c r="C22" s="8" t="s">
        <v>144</v>
      </c>
      <c r="D22" s="9">
        <v>4.7997685185185185E-2</v>
      </c>
      <c r="E22" s="23" t="s">
        <v>506</v>
      </c>
      <c r="F22" s="10">
        <v>11.8</v>
      </c>
      <c r="G22" s="10">
        <v>10.8</v>
      </c>
      <c r="H22" s="10">
        <v>11.4</v>
      </c>
      <c r="I22" s="10">
        <v>11.8</v>
      </c>
      <c r="J22" s="10">
        <v>11.8</v>
      </c>
      <c r="K22" s="10">
        <v>12.1</v>
      </c>
      <c r="L22" s="17">
        <f>SUM(F22:H22)</f>
        <v>34</v>
      </c>
      <c r="M22" s="17">
        <f>SUM(I22:K22)</f>
        <v>35.700000000000003</v>
      </c>
      <c r="N22" s="18">
        <f>SUM(F22:J22)</f>
        <v>57.599999999999994</v>
      </c>
      <c r="O22" s="11" t="s">
        <v>124</v>
      </c>
      <c r="P22" s="11" t="s">
        <v>148</v>
      </c>
      <c r="Q22" s="13" t="s">
        <v>221</v>
      </c>
      <c r="R22" s="13" t="s">
        <v>507</v>
      </c>
      <c r="S22" s="13" t="s">
        <v>203</v>
      </c>
      <c r="T22" s="13" t="s">
        <v>119</v>
      </c>
      <c r="U22" s="12">
        <v>8.1</v>
      </c>
      <c r="V22" s="12">
        <v>8.3000000000000007</v>
      </c>
      <c r="W22" s="12">
        <v>9.3000000000000007</v>
      </c>
      <c r="X22" s="11" t="s">
        <v>120</v>
      </c>
      <c r="Y22" s="12">
        <v>0.4</v>
      </c>
      <c r="Z22" s="12" t="s">
        <v>263</v>
      </c>
      <c r="AA22" s="12">
        <v>0.2</v>
      </c>
      <c r="AB22" s="8">
        <v>0.2</v>
      </c>
      <c r="AC22" s="8"/>
      <c r="AD22" s="11" t="s">
        <v>192</v>
      </c>
      <c r="AE22" s="11" t="s">
        <v>190</v>
      </c>
      <c r="AF22" s="11" t="s">
        <v>120</v>
      </c>
      <c r="AG22" s="8"/>
      <c r="AH22" s="8" t="s">
        <v>522</v>
      </c>
      <c r="AI22" s="21" t="s">
        <v>523</v>
      </c>
    </row>
    <row r="23" spans="1:35" s="5" customFormat="1">
      <c r="A23" s="6">
        <v>44234</v>
      </c>
      <c r="B23" s="15" t="s">
        <v>150</v>
      </c>
      <c r="C23" s="8" t="s">
        <v>144</v>
      </c>
      <c r="D23" s="9">
        <v>4.7326388888888883E-2</v>
      </c>
      <c r="E23" s="22" t="s">
        <v>513</v>
      </c>
      <c r="F23" s="10">
        <v>12</v>
      </c>
      <c r="G23" s="10">
        <v>10.8</v>
      </c>
      <c r="H23" s="10">
        <v>11.1</v>
      </c>
      <c r="I23" s="10">
        <v>11.3</v>
      </c>
      <c r="J23" s="10">
        <v>11.6</v>
      </c>
      <c r="K23" s="10">
        <v>12.1</v>
      </c>
      <c r="L23" s="17">
        <f>SUM(F23:H23)</f>
        <v>33.9</v>
      </c>
      <c r="M23" s="17">
        <f>SUM(I23:K23)</f>
        <v>35</v>
      </c>
      <c r="N23" s="18">
        <f>SUM(F23:J23)</f>
        <v>56.800000000000004</v>
      </c>
      <c r="O23" s="11" t="s">
        <v>124</v>
      </c>
      <c r="P23" s="11" t="s">
        <v>148</v>
      </c>
      <c r="Q23" s="13" t="s">
        <v>221</v>
      </c>
      <c r="R23" s="13" t="s">
        <v>209</v>
      </c>
      <c r="S23" s="13" t="s">
        <v>344</v>
      </c>
      <c r="T23" s="13" t="s">
        <v>119</v>
      </c>
      <c r="U23" s="12">
        <v>8.1</v>
      </c>
      <c r="V23" s="12">
        <v>8.3000000000000007</v>
      </c>
      <c r="W23" s="12">
        <v>9.3000000000000007</v>
      </c>
      <c r="X23" s="11" t="s">
        <v>120</v>
      </c>
      <c r="Y23" s="12">
        <v>0.4</v>
      </c>
      <c r="Z23" s="12" t="s">
        <v>263</v>
      </c>
      <c r="AA23" s="12">
        <v>0.2</v>
      </c>
      <c r="AB23" s="8">
        <v>0.2</v>
      </c>
      <c r="AC23" s="8"/>
      <c r="AD23" s="11" t="s">
        <v>192</v>
      </c>
      <c r="AE23" s="11" t="s">
        <v>190</v>
      </c>
      <c r="AF23" s="11" t="s">
        <v>120</v>
      </c>
      <c r="AG23" s="8"/>
      <c r="AH23" s="8" t="s">
        <v>514</v>
      </c>
      <c r="AI23" s="21" t="s">
        <v>515</v>
      </c>
    </row>
    <row r="24" spans="1:35" s="5" customFormat="1">
      <c r="A24" s="6">
        <v>44240</v>
      </c>
      <c r="B24" s="16" t="s">
        <v>157</v>
      </c>
      <c r="C24" s="8" t="s">
        <v>144</v>
      </c>
      <c r="D24" s="9">
        <v>4.7303240740740743E-2</v>
      </c>
      <c r="E24" s="23" t="s">
        <v>561</v>
      </c>
      <c r="F24" s="10">
        <v>11.8</v>
      </c>
      <c r="G24" s="10">
        <v>10.5</v>
      </c>
      <c r="H24" s="10">
        <v>11</v>
      </c>
      <c r="I24" s="10">
        <v>11.2</v>
      </c>
      <c r="J24" s="10">
        <v>11.6</v>
      </c>
      <c r="K24" s="10">
        <v>12.6</v>
      </c>
      <c r="L24" s="17">
        <f t="shared" ref="L24:L29" si="6">SUM(F24:H24)</f>
        <v>33.299999999999997</v>
      </c>
      <c r="M24" s="17">
        <f t="shared" ref="M24:M29" si="7">SUM(I24:K24)</f>
        <v>35.4</v>
      </c>
      <c r="N24" s="18">
        <f t="shared" ref="N24:N29" si="8">SUM(F24:J24)</f>
        <v>56.1</v>
      </c>
      <c r="O24" s="11" t="s">
        <v>128</v>
      </c>
      <c r="P24" s="11" t="s">
        <v>148</v>
      </c>
      <c r="Q24" s="13" t="s">
        <v>208</v>
      </c>
      <c r="R24" s="13" t="s">
        <v>125</v>
      </c>
      <c r="S24" s="13" t="s">
        <v>125</v>
      </c>
      <c r="T24" s="13" t="s">
        <v>279</v>
      </c>
      <c r="U24" s="12">
        <v>7.4</v>
      </c>
      <c r="V24" s="12">
        <v>7.7</v>
      </c>
      <c r="W24" s="12">
        <v>9.8000000000000007</v>
      </c>
      <c r="X24" s="11" t="s">
        <v>119</v>
      </c>
      <c r="Y24" s="12">
        <v>-0.6</v>
      </c>
      <c r="Z24" s="12" t="s">
        <v>263</v>
      </c>
      <c r="AA24" s="12">
        <v>0.7</v>
      </c>
      <c r="AB24" s="8">
        <v>-1.3</v>
      </c>
      <c r="AC24" s="8"/>
      <c r="AD24" s="11" t="s">
        <v>190</v>
      </c>
      <c r="AE24" s="11" t="s">
        <v>190</v>
      </c>
      <c r="AF24" s="11" t="s">
        <v>120</v>
      </c>
      <c r="AG24" s="8"/>
      <c r="AH24" s="8" t="s">
        <v>628</v>
      </c>
      <c r="AI24" s="21" t="s">
        <v>629</v>
      </c>
    </row>
    <row r="25" spans="1:35" s="5" customFormat="1">
      <c r="A25" s="6">
        <v>44240</v>
      </c>
      <c r="B25" s="16" t="s">
        <v>150</v>
      </c>
      <c r="C25" s="8" t="s">
        <v>144</v>
      </c>
      <c r="D25" s="9">
        <v>4.6550925925925919E-2</v>
      </c>
      <c r="E25" s="23" t="s">
        <v>565</v>
      </c>
      <c r="F25" s="10">
        <v>11.7</v>
      </c>
      <c r="G25" s="10">
        <v>10.199999999999999</v>
      </c>
      <c r="H25" s="10">
        <v>10.5</v>
      </c>
      <c r="I25" s="10">
        <v>11.1</v>
      </c>
      <c r="J25" s="10">
        <v>11.5</v>
      </c>
      <c r="K25" s="10">
        <v>12.1</v>
      </c>
      <c r="L25" s="17">
        <f t="shared" si="6"/>
        <v>32.4</v>
      </c>
      <c r="M25" s="17">
        <f t="shared" si="7"/>
        <v>34.700000000000003</v>
      </c>
      <c r="N25" s="18">
        <f t="shared" si="8"/>
        <v>55</v>
      </c>
      <c r="O25" s="11" t="s">
        <v>128</v>
      </c>
      <c r="P25" s="11" t="s">
        <v>148</v>
      </c>
      <c r="Q25" s="13" t="s">
        <v>566</v>
      </c>
      <c r="R25" s="13" t="s">
        <v>567</v>
      </c>
      <c r="S25" s="13" t="s">
        <v>568</v>
      </c>
      <c r="T25" s="13" t="s">
        <v>279</v>
      </c>
      <c r="U25" s="12">
        <v>7.4</v>
      </c>
      <c r="V25" s="12">
        <v>7.7</v>
      </c>
      <c r="W25" s="12">
        <v>9.8000000000000007</v>
      </c>
      <c r="X25" s="11" t="s">
        <v>119</v>
      </c>
      <c r="Y25" s="12">
        <v>-1.4</v>
      </c>
      <c r="Z25" s="12" t="s">
        <v>263</v>
      </c>
      <c r="AA25" s="12">
        <v>-0.1</v>
      </c>
      <c r="AB25" s="8">
        <v>-1.3</v>
      </c>
      <c r="AC25" s="8"/>
      <c r="AD25" s="11" t="s">
        <v>192</v>
      </c>
      <c r="AE25" s="11" t="s">
        <v>190</v>
      </c>
      <c r="AF25" s="11" t="s">
        <v>121</v>
      </c>
      <c r="AG25" s="8"/>
      <c r="AH25" s="8" t="s">
        <v>569</v>
      </c>
      <c r="AI25" s="21" t="s">
        <v>570</v>
      </c>
    </row>
    <row r="26" spans="1:35" s="5" customFormat="1">
      <c r="A26" s="6">
        <v>44240</v>
      </c>
      <c r="B26" s="16" t="s">
        <v>156</v>
      </c>
      <c r="C26" s="8" t="s">
        <v>144</v>
      </c>
      <c r="D26" s="9">
        <v>4.6527777777777779E-2</v>
      </c>
      <c r="E26" s="23" t="s">
        <v>574</v>
      </c>
      <c r="F26" s="10">
        <v>11.7</v>
      </c>
      <c r="G26" s="10">
        <v>10.3</v>
      </c>
      <c r="H26" s="10">
        <v>10.8</v>
      </c>
      <c r="I26" s="10">
        <v>10.7</v>
      </c>
      <c r="J26" s="10">
        <v>11.2</v>
      </c>
      <c r="K26" s="10">
        <v>12.3</v>
      </c>
      <c r="L26" s="17">
        <f t="shared" si="6"/>
        <v>32.799999999999997</v>
      </c>
      <c r="M26" s="17">
        <f t="shared" si="7"/>
        <v>34.200000000000003</v>
      </c>
      <c r="N26" s="18">
        <f t="shared" si="8"/>
        <v>54.7</v>
      </c>
      <c r="O26" s="11" t="s">
        <v>128</v>
      </c>
      <c r="P26" s="11" t="s">
        <v>148</v>
      </c>
      <c r="Q26" s="13" t="s">
        <v>344</v>
      </c>
      <c r="R26" s="13" t="s">
        <v>575</v>
      </c>
      <c r="S26" s="13" t="s">
        <v>576</v>
      </c>
      <c r="T26" s="13" t="s">
        <v>279</v>
      </c>
      <c r="U26" s="12">
        <v>7.4</v>
      </c>
      <c r="V26" s="12">
        <v>7.7</v>
      </c>
      <c r="W26" s="12">
        <v>9.8000000000000007</v>
      </c>
      <c r="X26" s="11" t="s">
        <v>119</v>
      </c>
      <c r="Y26" s="12">
        <v>-1.1000000000000001</v>
      </c>
      <c r="Z26" s="12" t="s">
        <v>263</v>
      </c>
      <c r="AA26" s="12">
        <v>0.2</v>
      </c>
      <c r="AB26" s="8">
        <v>-1.3</v>
      </c>
      <c r="AC26" s="8"/>
      <c r="AD26" s="11" t="s">
        <v>192</v>
      </c>
      <c r="AE26" s="11" t="s">
        <v>190</v>
      </c>
      <c r="AF26" s="11" t="s">
        <v>121</v>
      </c>
      <c r="AG26" s="8"/>
      <c r="AH26" s="8" t="s">
        <v>621</v>
      </c>
      <c r="AI26" s="21" t="s">
        <v>622</v>
      </c>
    </row>
    <row r="27" spans="1:35" s="5" customFormat="1">
      <c r="A27" s="6">
        <v>44241</v>
      </c>
      <c r="B27" s="16" t="s">
        <v>157</v>
      </c>
      <c r="C27" s="8" t="s">
        <v>144</v>
      </c>
      <c r="D27" s="9">
        <v>4.7245370370370375E-2</v>
      </c>
      <c r="E27" s="23" t="s">
        <v>550</v>
      </c>
      <c r="F27" s="10">
        <v>11.6</v>
      </c>
      <c r="G27" s="10">
        <v>10.199999999999999</v>
      </c>
      <c r="H27" s="10">
        <v>10.6</v>
      </c>
      <c r="I27" s="10">
        <v>11.4</v>
      </c>
      <c r="J27" s="10">
        <v>11.9</v>
      </c>
      <c r="K27" s="10">
        <v>12.5</v>
      </c>
      <c r="L27" s="17">
        <f t="shared" si="6"/>
        <v>32.4</v>
      </c>
      <c r="M27" s="17">
        <f t="shared" si="7"/>
        <v>35.799999999999997</v>
      </c>
      <c r="N27" s="18">
        <f t="shared" si="8"/>
        <v>55.699999999999996</v>
      </c>
      <c r="O27" s="11" t="s">
        <v>128</v>
      </c>
      <c r="P27" s="11" t="s">
        <v>146</v>
      </c>
      <c r="Q27" s="13" t="s">
        <v>290</v>
      </c>
      <c r="R27" s="13" t="s">
        <v>578</v>
      </c>
      <c r="S27" s="13" t="s">
        <v>579</v>
      </c>
      <c r="T27" s="13" t="s">
        <v>279</v>
      </c>
      <c r="U27" s="12">
        <v>6.8</v>
      </c>
      <c r="V27" s="12">
        <v>7</v>
      </c>
      <c r="W27" s="12">
        <v>10</v>
      </c>
      <c r="X27" s="11" t="s">
        <v>119</v>
      </c>
      <c r="Y27" s="12">
        <v>-1.1000000000000001</v>
      </c>
      <c r="Z27" s="12" t="s">
        <v>263</v>
      </c>
      <c r="AA27" s="12" t="s">
        <v>264</v>
      </c>
      <c r="AB27" s="8">
        <v>-1.1000000000000001</v>
      </c>
      <c r="AC27" s="8"/>
      <c r="AD27" s="11" t="s">
        <v>192</v>
      </c>
      <c r="AE27" s="11" t="s">
        <v>192</v>
      </c>
      <c r="AF27" s="11" t="s">
        <v>120</v>
      </c>
      <c r="AG27" s="8"/>
      <c r="AH27" s="8" t="s">
        <v>597</v>
      </c>
      <c r="AI27" s="21" t="s">
        <v>598</v>
      </c>
    </row>
    <row r="28" spans="1:35" s="5" customFormat="1">
      <c r="A28" s="6">
        <v>44241</v>
      </c>
      <c r="B28" s="16" t="s">
        <v>150</v>
      </c>
      <c r="C28" s="8" t="s">
        <v>144</v>
      </c>
      <c r="D28" s="9">
        <v>4.7245370370370375E-2</v>
      </c>
      <c r="E28" s="23" t="s">
        <v>583</v>
      </c>
      <c r="F28" s="10">
        <v>11.7</v>
      </c>
      <c r="G28" s="10">
        <v>10.4</v>
      </c>
      <c r="H28" s="10">
        <v>11</v>
      </c>
      <c r="I28" s="10">
        <v>11.3</v>
      </c>
      <c r="J28" s="10">
        <v>11.5</v>
      </c>
      <c r="K28" s="10">
        <v>12.3</v>
      </c>
      <c r="L28" s="17">
        <f t="shared" si="6"/>
        <v>33.1</v>
      </c>
      <c r="M28" s="17">
        <f t="shared" si="7"/>
        <v>35.1</v>
      </c>
      <c r="N28" s="18">
        <f t="shared" si="8"/>
        <v>55.900000000000006</v>
      </c>
      <c r="O28" s="11" t="s">
        <v>124</v>
      </c>
      <c r="P28" s="11" t="s">
        <v>148</v>
      </c>
      <c r="Q28" s="13" t="s">
        <v>338</v>
      </c>
      <c r="R28" s="13" t="s">
        <v>204</v>
      </c>
      <c r="S28" s="13" t="s">
        <v>338</v>
      </c>
      <c r="T28" s="13" t="s">
        <v>279</v>
      </c>
      <c r="U28" s="12">
        <v>6.8</v>
      </c>
      <c r="V28" s="12">
        <v>7</v>
      </c>
      <c r="W28" s="12">
        <v>10</v>
      </c>
      <c r="X28" s="11" t="s">
        <v>119</v>
      </c>
      <c r="Y28" s="12">
        <v>-0.3</v>
      </c>
      <c r="Z28" s="12" t="s">
        <v>263</v>
      </c>
      <c r="AA28" s="12">
        <v>0.8</v>
      </c>
      <c r="AB28" s="8">
        <v>-1.1000000000000001</v>
      </c>
      <c r="AC28" s="8"/>
      <c r="AD28" s="11" t="s">
        <v>265</v>
      </c>
      <c r="AE28" s="11" t="s">
        <v>190</v>
      </c>
      <c r="AF28" s="11" t="s">
        <v>121</v>
      </c>
      <c r="AG28" s="8" t="s">
        <v>596</v>
      </c>
      <c r="AH28" s="8" t="s">
        <v>611</v>
      </c>
      <c r="AI28" s="21" t="s">
        <v>612</v>
      </c>
    </row>
    <row r="29" spans="1:35" s="5" customFormat="1">
      <c r="A29" s="6">
        <v>44241</v>
      </c>
      <c r="B29" s="16" t="s">
        <v>469</v>
      </c>
      <c r="C29" s="8" t="s">
        <v>144</v>
      </c>
      <c r="D29" s="9">
        <v>4.6527777777777779E-2</v>
      </c>
      <c r="E29" s="23" t="s">
        <v>592</v>
      </c>
      <c r="F29" s="10">
        <v>11.4</v>
      </c>
      <c r="G29" s="10">
        <v>10.4</v>
      </c>
      <c r="H29" s="10">
        <v>11</v>
      </c>
      <c r="I29" s="10">
        <v>11</v>
      </c>
      <c r="J29" s="10">
        <v>11.5</v>
      </c>
      <c r="K29" s="10">
        <v>11.7</v>
      </c>
      <c r="L29" s="17">
        <f t="shared" si="6"/>
        <v>32.799999999999997</v>
      </c>
      <c r="M29" s="17">
        <f t="shared" si="7"/>
        <v>34.200000000000003</v>
      </c>
      <c r="N29" s="18">
        <f t="shared" si="8"/>
        <v>55.3</v>
      </c>
      <c r="O29" s="11" t="s">
        <v>124</v>
      </c>
      <c r="P29" s="11" t="s">
        <v>148</v>
      </c>
      <c r="Q29" s="13" t="s">
        <v>338</v>
      </c>
      <c r="R29" s="13" t="s">
        <v>125</v>
      </c>
      <c r="S29" s="13" t="s">
        <v>338</v>
      </c>
      <c r="T29" s="13" t="s">
        <v>279</v>
      </c>
      <c r="U29" s="12">
        <v>6.8</v>
      </c>
      <c r="V29" s="12">
        <v>7</v>
      </c>
      <c r="W29" s="12">
        <v>10</v>
      </c>
      <c r="X29" s="11" t="s">
        <v>119</v>
      </c>
      <c r="Y29" s="12">
        <v>-0.4</v>
      </c>
      <c r="Z29" s="12" t="s">
        <v>263</v>
      </c>
      <c r="AA29" s="12">
        <v>0.7</v>
      </c>
      <c r="AB29" s="8">
        <v>-1.1000000000000001</v>
      </c>
      <c r="AC29" s="8"/>
      <c r="AD29" s="11" t="s">
        <v>190</v>
      </c>
      <c r="AE29" s="11" t="s">
        <v>190</v>
      </c>
      <c r="AF29" s="11" t="s">
        <v>120</v>
      </c>
      <c r="AG29" s="8" t="s">
        <v>596</v>
      </c>
      <c r="AH29" s="8" t="s">
        <v>599</v>
      </c>
      <c r="AI29" s="21" t="s">
        <v>600</v>
      </c>
    </row>
  </sheetData>
  <autoFilter ref="A1:AH7" xr:uid="{00000000-0009-0000-0000-000001000000}"/>
  <phoneticPr fontId="10"/>
  <conditionalFormatting sqref="AD2:AE7">
    <cfRule type="containsText" dxfId="548" priority="247" operator="containsText" text="E">
      <formula>NOT(ISERROR(SEARCH("E",AD2)))</formula>
    </cfRule>
    <cfRule type="containsText" dxfId="547" priority="248" operator="containsText" text="B">
      <formula>NOT(ISERROR(SEARCH("B",AD2)))</formula>
    </cfRule>
    <cfRule type="containsText" dxfId="546" priority="249" operator="containsText" text="A">
      <formula>NOT(ISERROR(SEARCH("A",AD2)))</formula>
    </cfRule>
  </conditionalFormatting>
  <conditionalFormatting sqref="AF2:AF7">
    <cfRule type="containsText" dxfId="545" priority="244" operator="containsText" text="E">
      <formula>NOT(ISERROR(SEARCH("E",AF2)))</formula>
    </cfRule>
    <cfRule type="containsText" dxfId="544" priority="245" operator="containsText" text="B">
      <formula>NOT(ISERROR(SEARCH("B",AF2)))</formula>
    </cfRule>
    <cfRule type="containsText" dxfId="543" priority="246" operator="containsText" text="A">
      <formula>NOT(ISERROR(SEARCH("A",AF2)))</formula>
    </cfRule>
  </conditionalFormatting>
  <conditionalFormatting sqref="F3:K7">
    <cfRule type="colorScale" priority="749">
      <colorScale>
        <cfvo type="min"/>
        <cfvo type="percentile" val="50"/>
        <cfvo type="max"/>
        <color rgb="FFF8696B"/>
        <color rgb="FFFFEB84"/>
        <color rgb="FF63BE7B"/>
      </colorScale>
    </cfRule>
  </conditionalFormatting>
  <conditionalFormatting sqref="X2:X7">
    <cfRule type="containsText" dxfId="542" priority="125" operator="containsText" text="D">
      <formula>NOT(ISERROR(SEARCH("D",X2)))</formula>
    </cfRule>
    <cfRule type="containsText" dxfId="541" priority="126" operator="containsText" text="S">
      <formula>NOT(ISERROR(SEARCH("S",X2)))</formula>
    </cfRule>
    <cfRule type="containsText" dxfId="540" priority="127" operator="containsText" text="F">
      <formula>NOT(ISERROR(SEARCH("F",X2)))</formula>
    </cfRule>
    <cfRule type="containsText" dxfId="539" priority="128" operator="containsText" text="E">
      <formula>NOT(ISERROR(SEARCH("E",X2)))</formula>
    </cfRule>
    <cfRule type="containsText" dxfId="538" priority="129" operator="containsText" text="B">
      <formula>NOT(ISERROR(SEARCH("B",X2)))</formula>
    </cfRule>
    <cfRule type="containsText" dxfId="537" priority="130" operator="containsText" text="A">
      <formula>NOT(ISERROR(SEARCH("A",X2)))</formula>
    </cfRule>
  </conditionalFormatting>
  <conditionalFormatting sqref="F2:K2">
    <cfRule type="colorScale" priority="124">
      <colorScale>
        <cfvo type="min"/>
        <cfvo type="percentile" val="50"/>
        <cfvo type="max"/>
        <color rgb="FFF8696B"/>
        <color rgb="FFFFEB84"/>
        <color rgb="FF63BE7B"/>
      </colorScale>
    </cfRule>
  </conditionalFormatting>
  <conditionalFormatting sqref="AG2:AG7">
    <cfRule type="containsText" dxfId="536" priority="121" operator="containsText" text="E">
      <formula>NOT(ISERROR(SEARCH("E",AG2)))</formula>
    </cfRule>
    <cfRule type="containsText" dxfId="535" priority="122" operator="containsText" text="B">
      <formula>NOT(ISERROR(SEARCH("B",AG2)))</formula>
    </cfRule>
    <cfRule type="containsText" dxfId="534" priority="123" operator="containsText" text="A">
      <formula>NOT(ISERROR(SEARCH("A",AG2)))</formula>
    </cfRule>
  </conditionalFormatting>
  <conditionalFormatting sqref="AD8:AE11">
    <cfRule type="containsText" dxfId="533" priority="117" operator="containsText" text="E">
      <formula>NOT(ISERROR(SEARCH("E",AD8)))</formula>
    </cfRule>
    <cfRule type="containsText" dxfId="532" priority="118" operator="containsText" text="B">
      <formula>NOT(ISERROR(SEARCH("B",AD8)))</formula>
    </cfRule>
    <cfRule type="containsText" dxfId="531" priority="119" operator="containsText" text="A">
      <formula>NOT(ISERROR(SEARCH("A",AD8)))</formula>
    </cfRule>
  </conditionalFormatting>
  <conditionalFormatting sqref="AF8:AF11">
    <cfRule type="containsText" dxfId="530" priority="114" operator="containsText" text="E">
      <formula>NOT(ISERROR(SEARCH("E",AF8)))</formula>
    </cfRule>
    <cfRule type="containsText" dxfId="529" priority="115" operator="containsText" text="B">
      <formula>NOT(ISERROR(SEARCH("B",AF8)))</formula>
    </cfRule>
    <cfRule type="containsText" dxfId="528" priority="116" operator="containsText" text="A">
      <formula>NOT(ISERROR(SEARCH("A",AF8)))</formula>
    </cfRule>
  </conditionalFormatting>
  <conditionalFormatting sqref="F8:K11">
    <cfRule type="colorScale" priority="120">
      <colorScale>
        <cfvo type="min"/>
        <cfvo type="percentile" val="50"/>
        <cfvo type="max"/>
        <color rgb="FFF8696B"/>
        <color rgb="FFFFEB84"/>
        <color rgb="FF63BE7B"/>
      </colorScale>
    </cfRule>
  </conditionalFormatting>
  <conditionalFormatting sqref="X8:X11">
    <cfRule type="containsText" dxfId="527" priority="108" operator="containsText" text="D">
      <formula>NOT(ISERROR(SEARCH("D",X8)))</formula>
    </cfRule>
    <cfRule type="containsText" dxfId="526" priority="109" operator="containsText" text="S">
      <formula>NOT(ISERROR(SEARCH("S",X8)))</formula>
    </cfRule>
    <cfRule type="containsText" dxfId="525" priority="110" operator="containsText" text="F">
      <formula>NOT(ISERROR(SEARCH("F",X8)))</formula>
    </cfRule>
    <cfRule type="containsText" dxfId="524" priority="111" operator="containsText" text="E">
      <formula>NOT(ISERROR(SEARCH("E",X8)))</formula>
    </cfRule>
    <cfRule type="containsText" dxfId="523" priority="112" operator="containsText" text="B">
      <formula>NOT(ISERROR(SEARCH("B",X8)))</formula>
    </cfRule>
    <cfRule type="containsText" dxfId="522" priority="113" operator="containsText" text="A">
      <formula>NOT(ISERROR(SEARCH("A",X8)))</formula>
    </cfRule>
  </conditionalFormatting>
  <conditionalFormatting sqref="AD12:AE18">
    <cfRule type="containsText" dxfId="521" priority="101" operator="containsText" text="E">
      <formula>NOT(ISERROR(SEARCH("E",AD12)))</formula>
    </cfRule>
    <cfRule type="containsText" dxfId="520" priority="102" operator="containsText" text="B">
      <formula>NOT(ISERROR(SEARCH("B",AD12)))</formula>
    </cfRule>
    <cfRule type="containsText" dxfId="519" priority="103" operator="containsText" text="A">
      <formula>NOT(ISERROR(SEARCH("A",AD12)))</formula>
    </cfRule>
  </conditionalFormatting>
  <conditionalFormatting sqref="AF12:AF18">
    <cfRule type="containsText" dxfId="518" priority="98" operator="containsText" text="E">
      <formula>NOT(ISERROR(SEARCH("E",AF12)))</formula>
    </cfRule>
    <cfRule type="containsText" dxfId="517" priority="99" operator="containsText" text="B">
      <formula>NOT(ISERROR(SEARCH("B",AF12)))</formula>
    </cfRule>
    <cfRule type="containsText" dxfId="516" priority="100" operator="containsText" text="A">
      <formula>NOT(ISERROR(SEARCH("A",AF12)))</formula>
    </cfRule>
  </conditionalFormatting>
  <conditionalFormatting sqref="F12:K12 F14:K18">
    <cfRule type="colorScale" priority="104">
      <colorScale>
        <cfvo type="min"/>
        <cfvo type="percentile" val="50"/>
        <cfvo type="max"/>
        <color rgb="FFF8696B"/>
        <color rgb="FFFFEB84"/>
        <color rgb="FF63BE7B"/>
      </colorScale>
    </cfRule>
  </conditionalFormatting>
  <conditionalFormatting sqref="X12:X18">
    <cfRule type="containsText" dxfId="515" priority="92" operator="containsText" text="D">
      <formula>NOT(ISERROR(SEARCH("D",X12)))</formula>
    </cfRule>
    <cfRule type="containsText" dxfId="514" priority="93" operator="containsText" text="S">
      <formula>NOT(ISERROR(SEARCH("S",X12)))</formula>
    </cfRule>
    <cfRule type="containsText" dxfId="513" priority="94" operator="containsText" text="F">
      <formula>NOT(ISERROR(SEARCH("F",X12)))</formula>
    </cfRule>
    <cfRule type="containsText" dxfId="512" priority="95" operator="containsText" text="E">
      <formula>NOT(ISERROR(SEARCH("E",X12)))</formula>
    </cfRule>
    <cfRule type="containsText" dxfId="511" priority="96" operator="containsText" text="B">
      <formula>NOT(ISERROR(SEARCH("B",X12)))</formula>
    </cfRule>
    <cfRule type="containsText" dxfId="510" priority="97" operator="containsText" text="A">
      <formula>NOT(ISERROR(SEARCH("A",X12)))</formula>
    </cfRule>
  </conditionalFormatting>
  <conditionalFormatting sqref="AG8:AG18">
    <cfRule type="containsText" dxfId="509" priority="86" operator="containsText" text="E">
      <formula>NOT(ISERROR(SEARCH("E",AG8)))</formula>
    </cfRule>
    <cfRule type="containsText" dxfId="508" priority="87" operator="containsText" text="B">
      <formula>NOT(ISERROR(SEARCH("B",AG8)))</formula>
    </cfRule>
    <cfRule type="containsText" dxfId="507" priority="88" operator="containsText" text="A">
      <formula>NOT(ISERROR(SEARCH("A",AG8)))</formula>
    </cfRule>
  </conditionalFormatting>
  <conditionalFormatting sqref="AG8:AG18">
    <cfRule type="containsText" dxfId="506" priority="83" operator="containsText" text="E">
      <formula>NOT(ISERROR(SEARCH("E",AG8)))</formula>
    </cfRule>
    <cfRule type="containsText" dxfId="505" priority="84" operator="containsText" text="B">
      <formula>NOT(ISERROR(SEARCH("B",AG8)))</formula>
    </cfRule>
    <cfRule type="containsText" dxfId="504" priority="85" operator="containsText" text="A">
      <formula>NOT(ISERROR(SEARCH("A",AG8)))</formula>
    </cfRule>
  </conditionalFormatting>
  <conditionalFormatting sqref="F13:K13">
    <cfRule type="colorScale" priority="82">
      <colorScale>
        <cfvo type="min"/>
        <cfvo type="percentile" val="50"/>
        <cfvo type="max"/>
        <color rgb="FFF8696B"/>
        <color rgb="FFFFEB84"/>
        <color rgb="FF63BE7B"/>
      </colorScale>
    </cfRule>
  </conditionalFormatting>
  <conditionalFormatting sqref="AD19:AE23">
    <cfRule type="containsText" dxfId="503" priority="78" operator="containsText" text="E">
      <formula>NOT(ISERROR(SEARCH("E",AD19)))</formula>
    </cfRule>
    <cfRule type="containsText" dxfId="502" priority="79" operator="containsText" text="B">
      <formula>NOT(ISERROR(SEARCH("B",AD19)))</formula>
    </cfRule>
    <cfRule type="containsText" dxfId="501" priority="80" operator="containsText" text="A">
      <formula>NOT(ISERROR(SEARCH("A",AD19)))</formula>
    </cfRule>
  </conditionalFormatting>
  <conditionalFormatting sqref="AF19:AF23">
    <cfRule type="containsText" dxfId="500" priority="75" operator="containsText" text="E">
      <formula>NOT(ISERROR(SEARCH("E",AF19)))</formula>
    </cfRule>
    <cfRule type="containsText" dxfId="499" priority="76" operator="containsText" text="B">
      <formula>NOT(ISERROR(SEARCH("B",AF19)))</formula>
    </cfRule>
    <cfRule type="containsText" dxfId="498" priority="77" operator="containsText" text="A">
      <formula>NOT(ISERROR(SEARCH("A",AF19)))</formula>
    </cfRule>
  </conditionalFormatting>
  <conditionalFormatting sqref="F19:K21 F23:K23">
    <cfRule type="colorScale" priority="81">
      <colorScale>
        <cfvo type="min"/>
        <cfvo type="percentile" val="50"/>
        <cfvo type="max"/>
        <color rgb="FFF8696B"/>
        <color rgb="FFFFEB84"/>
        <color rgb="FF63BE7B"/>
      </colorScale>
    </cfRule>
  </conditionalFormatting>
  <conditionalFormatting sqref="AG19:AG23">
    <cfRule type="containsText" dxfId="497" priority="66" operator="containsText" text="E">
      <formula>NOT(ISERROR(SEARCH("E",AG19)))</formula>
    </cfRule>
    <cfRule type="containsText" dxfId="496" priority="67" operator="containsText" text="B">
      <formula>NOT(ISERROR(SEARCH("B",AG19)))</formula>
    </cfRule>
    <cfRule type="containsText" dxfId="495" priority="68" operator="containsText" text="A">
      <formula>NOT(ISERROR(SEARCH("A",AG19)))</formula>
    </cfRule>
  </conditionalFormatting>
  <conditionalFormatting sqref="AG19:AG23">
    <cfRule type="containsText" dxfId="494" priority="63" operator="containsText" text="E">
      <formula>NOT(ISERROR(SEARCH("E",AG19)))</formula>
    </cfRule>
    <cfRule type="containsText" dxfId="493" priority="64" operator="containsText" text="B">
      <formula>NOT(ISERROR(SEARCH("B",AG19)))</formula>
    </cfRule>
    <cfRule type="containsText" dxfId="492" priority="65" operator="containsText" text="A">
      <formula>NOT(ISERROR(SEARCH("A",AG19)))</formula>
    </cfRule>
  </conditionalFormatting>
  <conditionalFormatting sqref="X19:X23">
    <cfRule type="containsText" dxfId="491" priority="51" operator="containsText" text="D">
      <formula>NOT(ISERROR(SEARCH("D",X19)))</formula>
    </cfRule>
    <cfRule type="containsText" dxfId="490" priority="52" operator="containsText" text="S">
      <formula>NOT(ISERROR(SEARCH("S",X19)))</formula>
    </cfRule>
    <cfRule type="containsText" dxfId="489" priority="53" operator="containsText" text="F">
      <formula>NOT(ISERROR(SEARCH("F",X19)))</formula>
    </cfRule>
    <cfRule type="containsText" dxfId="488" priority="54" operator="containsText" text="E">
      <formula>NOT(ISERROR(SEARCH("E",X19)))</formula>
    </cfRule>
    <cfRule type="containsText" dxfId="487" priority="55" operator="containsText" text="B">
      <formula>NOT(ISERROR(SEARCH("B",X19)))</formula>
    </cfRule>
    <cfRule type="containsText" dxfId="486" priority="56" operator="containsText" text="A">
      <formula>NOT(ISERROR(SEARCH("A",X19)))</formula>
    </cfRule>
  </conditionalFormatting>
  <conditionalFormatting sqref="F22:K22">
    <cfRule type="colorScale" priority="50">
      <colorScale>
        <cfvo type="min"/>
        <cfvo type="percentile" val="50"/>
        <cfvo type="max"/>
        <color rgb="FFF8696B"/>
        <color rgb="FFFFEB84"/>
        <color rgb="FF63BE7B"/>
      </colorScale>
    </cfRule>
  </conditionalFormatting>
  <conditionalFormatting sqref="AD24:AE29">
    <cfRule type="containsText" dxfId="485" priority="47" operator="containsText" text="E">
      <formula>NOT(ISERROR(SEARCH("E",AD24)))</formula>
    </cfRule>
    <cfRule type="containsText" dxfId="484" priority="48" operator="containsText" text="B">
      <formula>NOT(ISERROR(SEARCH("B",AD24)))</formula>
    </cfRule>
    <cfRule type="containsText" dxfId="483" priority="49" operator="containsText" text="A">
      <formula>NOT(ISERROR(SEARCH("A",AD24)))</formula>
    </cfRule>
  </conditionalFormatting>
  <conditionalFormatting sqref="AF24:AF29">
    <cfRule type="containsText" dxfId="482" priority="44" operator="containsText" text="E">
      <formula>NOT(ISERROR(SEARCH("E",AF24)))</formula>
    </cfRule>
    <cfRule type="containsText" dxfId="481" priority="45" operator="containsText" text="B">
      <formula>NOT(ISERROR(SEARCH("B",AF24)))</formula>
    </cfRule>
    <cfRule type="containsText" dxfId="480" priority="46" operator="containsText" text="A">
      <formula>NOT(ISERROR(SEARCH("A",AF24)))</formula>
    </cfRule>
  </conditionalFormatting>
  <conditionalFormatting sqref="AG24:AG29">
    <cfRule type="containsText" dxfId="479" priority="41" operator="containsText" text="E">
      <formula>NOT(ISERROR(SEARCH("E",AG24)))</formula>
    </cfRule>
    <cfRule type="containsText" dxfId="478" priority="42" operator="containsText" text="B">
      <formula>NOT(ISERROR(SEARCH("B",AG24)))</formula>
    </cfRule>
    <cfRule type="containsText" dxfId="477" priority="43" operator="containsText" text="A">
      <formula>NOT(ISERROR(SEARCH("A",AG24)))</formula>
    </cfRule>
  </conditionalFormatting>
  <conditionalFormatting sqref="AG24:AG29">
    <cfRule type="containsText" dxfId="476" priority="38" operator="containsText" text="E">
      <formula>NOT(ISERROR(SEARCH("E",AG24)))</formula>
    </cfRule>
    <cfRule type="containsText" dxfId="475" priority="39" operator="containsText" text="B">
      <formula>NOT(ISERROR(SEARCH("B",AG24)))</formula>
    </cfRule>
    <cfRule type="containsText" dxfId="474" priority="40" operator="containsText" text="A">
      <formula>NOT(ISERROR(SEARCH("A",AG24)))</formula>
    </cfRule>
  </conditionalFormatting>
  <conditionalFormatting sqref="F24:K29">
    <cfRule type="colorScale" priority="31">
      <colorScale>
        <cfvo type="min"/>
        <cfvo type="percentile" val="50"/>
        <cfvo type="max"/>
        <color rgb="FFF8696B"/>
        <color rgb="FFFFEB84"/>
        <color rgb="FF63BE7B"/>
      </colorScale>
    </cfRule>
  </conditionalFormatting>
  <conditionalFormatting sqref="X24">
    <cfRule type="containsText" dxfId="473" priority="25" operator="containsText" text="D">
      <formula>NOT(ISERROR(SEARCH("D",X24)))</formula>
    </cfRule>
    <cfRule type="containsText" dxfId="472" priority="26" operator="containsText" text="S">
      <formula>NOT(ISERROR(SEARCH("S",X24)))</formula>
    </cfRule>
    <cfRule type="containsText" dxfId="471" priority="27" operator="containsText" text="F">
      <formula>NOT(ISERROR(SEARCH("F",X24)))</formula>
    </cfRule>
    <cfRule type="containsText" dxfId="470" priority="28" operator="containsText" text="E">
      <formula>NOT(ISERROR(SEARCH("E",X24)))</formula>
    </cfRule>
    <cfRule type="containsText" dxfId="469" priority="29" operator="containsText" text="B">
      <formula>NOT(ISERROR(SEARCH("B",X24)))</formula>
    </cfRule>
    <cfRule type="containsText" dxfId="468" priority="30" operator="containsText" text="A">
      <formula>NOT(ISERROR(SEARCH("A",X24)))</formula>
    </cfRule>
  </conditionalFormatting>
  <conditionalFormatting sqref="X25:X29">
    <cfRule type="containsText" dxfId="467" priority="1" operator="containsText" text="D">
      <formula>NOT(ISERROR(SEARCH("D",X25)))</formula>
    </cfRule>
    <cfRule type="containsText" dxfId="466" priority="2" operator="containsText" text="S">
      <formula>NOT(ISERROR(SEARCH("S",X25)))</formula>
    </cfRule>
    <cfRule type="containsText" dxfId="465" priority="3" operator="containsText" text="F">
      <formula>NOT(ISERROR(SEARCH("F",X25)))</formula>
    </cfRule>
    <cfRule type="containsText" dxfId="464" priority="4" operator="containsText" text="E">
      <formula>NOT(ISERROR(SEARCH("E",X25)))</formula>
    </cfRule>
    <cfRule type="containsText" dxfId="463" priority="5" operator="containsText" text="B">
      <formula>NOT(ISERROR(SEARCH("B",X25)))</formula>
    </cfRule>
    <cfRule type="containsText" dxfId="462" priority="6" operator="containsText" text="A">
      <formula>NOT(ISERROR(SEARCH("A",X25)))</formula>
    </cfRule>
  </conditionalFormatting>
  <dataValidations count="2">
    <dataValidation type="list" allowBlank="1" showInputMessage="1" showErrorMessage="1" sqref="AG2:AG7" xr:uid="{C30DF770-D23D-C04C-BE65-561E9B0D2D3E}">
      <formula1>"強風,外差し,イン先行,タフ"</formula1>
    </dataValidation>
    <dataValidation type="list" allowBlank="1" showInputMessage="1" showErrorMessage="1" sqref="AG8:AG29" xr:uid="{9C66CFC4-0F79-AA42-A5B2-D660DBCA28F9}">
      <formula1>"強風,外伸び,イン先行,タフ"</formula1>
    </dataValidation>
  </dataValidations>
  <pageMargins left="0.7" right="0.7" top="0.75" bottom="0.75" header="0.3" footer="0.3"/>
  <pageSetup paperSize="9" orientation="portrait" horizontalDpi="4294967292" verticalDpi="4294967292"/>
  <ignoredErrors>
    <ignoredError sqref="L2:N7 L8:N11 L12:N18 L19:N23 L24:N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
  <sheetViews>
    <sheetView workbookViewId="0">
      <pane xSplit="5" ySplit="1" topLeftCell="Z2" activePane="bottomRight" state="frozen"/>
      <selection activeCell="E15" sqref="E15"/>
      <selection pane="topRight" activeCell="E15" sqref="E15"/>
      <selection pane="bottomLeft" activeCell="E15" sqref="E15"/>
      <selection pane="bottomRight" activeCell="AI3" sqref="AI3"/>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3" max="23" width="5.832031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2" t="s">
        <v>16</v>
      </c>
      <c r="S1" s="2" t="s">
        <v>4</v>
      </c>
      <c r="T1" s="3" t="s">
        <v>5</v>
      </c>
      <c r="U1" s="3" t="s">
        <v>6</v>
      </c>
      <c r="V1" s="3" t="s">
        <v>7</v>
      </c>
      <c r="W1" s="4" t="s">
        <v>61</v>
      </c>
      <c r="X1" s="4" t="s">
        <v>112</v>
      </c>
      <c r="Y1" s="4" t="s">
        <v>113</v>
      </c>
      <c r="Z1" s="4" t="s">
        <v>166</v>
      </c>
      <c r="AA1" s="4" t="s">
        <v>8</v>
      </c>
      <c r="AB1" s="4" t="s">
        <v>62</v>
      </c>
      <c r="AC1" s="4" t="s">
        <v>9</v>
      </c>
      <c r="AD1" s="4" t="s">
        <v>10</v>
      </c>
      <c r="AE1" s="4"/>
      <c r="AF1" s="4" t="s">
        <v>11</v>
      </c>
      <c r="AG1" s="4" t="s">
        <v>12</v>
      </c>
      <c r="AH1" s="4" t="s">
        <v>44</v>
      </c>
      <c r="AI1" s="4" t="s">
        <v>45</v>
      </c>
      <c r="AJ1" s="1" t="s">
        <v>13</v>
      </c>
      <c r="AK1" s="14" t="s">
        <v>118</v>
      </c>
    </row>
    <row r="2" spans="1:37" s="5" customFormat="1">
      <c r="A2" s="6"/>
      <c r="B2" s="7"/>
      <c r="C2" s="8"/>
      <c r="D2" s="9"/>
      <c r="E2" s="8"/>
      <c r="F2" s="19"/>
      <c r="G2" s="19"/>
      <c r="H2" s="19"/>
      <c r="I2" s="19"/>
      <c r="J2" s="19"/>
      <c r="K2" s="19"/>
      <c r="L2" s="19"/>
      <c r="M2" s="19"/>
      <c r="N2" s="19"/>
      <c r="O2" s="17">
        <f>SUM(F2:H2)</f>
        <v>0</v>
      </c>
      <c r="P2" s="17">
        <f>SUM(I2:K2)</f>
        <v>0</v>
      </c>
      <c r="Q2" s="17">
        <f>SUM(L2:N2)</f>
        <v>0</v>
      </c>
      <c r="R2" s="11"/>
      <c r="S2" s="11"/>
      <c r="T2" s="13"/>
      <c r="U2" s="13"/>
      <c r="V2" s="13"/>
      <c r="W2" s="13"/>
      <c r="X2" s="12"/>
      <c r="Y2" s="12"/>
      <c r="Z2" s="11"/>
      <c r="AA2" s="11"/>
      <c r="AB2" s="11"/>
      <c r="AC2" s="11"/>
      <c r="AD2" s="11"/>
      <c r="AE2" s="11"/>
      <c r="AF2" s="11"/>
      <c r="AG2" s="11"/>
      <c r="AH2" s="11"/>
      <c r="AI2" s="8"/>
      <c r="AJ2" s="8"/>
      <c r="AK2" s="21"/>
    </row>
  </sheetData>
  <autoFilter ref="A1:AJ2" xr:uid="{00000000-0009-0000-0000-000002000000}"/>
  <phoneticPr fontId="10"/>
  <conditionalFormatting sqref="AF2:AG2">
    <cfRule type="containsText" dxfId="461" priority="65" operator="containsText" text="E">
      <formula>NOT(ISERROR(SEARCH("E",AF2)))</formula>
    </cfRule>
    <cfRule type="containsText" dxfId="460" priority="66" operator="containsText" text="B">
      <formula>NOT(ISERROR(SEARCH("B",AF2)))</formula>
    </cfRule>
    <cfRule type="containsText" dxfId="459" priority="67" operator="containsText" text="A">
      <formula>NOT(ISERROR(SEARCH("A",AF2)))</formula>
    </cfRule>
  </conditionalFormatting>
  <conditionalFormatting sqref="AH2">
    <cfRule type="containsText" dxfId="458" priority="59" operator="containsText" text="E">
      <formula>NOT(ISERROR(SEARCH("E",AH2)))</formula>
    </cfRule>
    <cfRule type="containsText" dxfId="457" priority="60" operator="containsText" text="B">
      <formula>NOT(ISERROR(SEARCH("B",AH2)))</formula>
    </cfRule>
    <cfRule type="containsText" dxfId="456" priority="61" operator="containsText" text="A">
      <formula>NOT(ISERROR(SEARCH("A",AH2)))</formula>
    </cfRule>
  </conditionalFormatting>
  <conditionalFormatting sqref="F2:N2">
    <cfRule type="colorScale" priority="31">
      <colorScale>
        <cfvo type="min"/>
        <cfvo type="percentile" val="50"/>
        <cfvo type="max"/>
        <color rgb="FFF8696B"/>
        <color rgb="FFFFEB84"/>
        <color rgb="FF63BE7B"/>
      </colorScale>
    </cfRule>
  </conditionalFormatting>
  <conditionalFormatting sqref="Z2">
    <cfRule type="containsText" dxfId="455" priority="7" operator="containsText" text="D">
      <formula>NOT(ISERROR(SEARCH("D",Z2)))</formula>
    </cfRule>
    <cfRule type="containsText" dxfId="454" priority="8" operator="containsText" text="S">
      <formula>NOT(ISERROR(SEARCH("S",Z2)))</formula>
    </cfRule>
    <cfRule type="containsText" dxfId="453" priority="9" operator="containsText" text="F">
      <formula>NOT(ISERROR(SEARCH("F",Z2)))</formula>
    </cfRule>
    <cfRule type="containsText" dxfId="452" priority="10" operator="containsText" text="E">
      <formula>NOT(ISERROR(SEARCH("E",Z2)))</formula>
    </cfRule>
    <cfRule type="containsText" dxfId="451" priority="11" operator="containsText" text="B">
      <formula>NOT(ISERROR(SEARCH("B",Z2)))</formula>
    </cfRule>
    <cfRule type="containsText" dxfId="450" priority="12" operator="containsText" text="A">
      <formula>NOT(ISERROR(SEARCH("A",Z2)))</formula>
    </cfRule>
  </conditionalFormatting>
  <conditionalFormatting sqref="AI2">
    <cfRule type="containsText" dxfId="449" priority="4" operator="containsText" text="E">
      <formula>NOT(ISERROR(SEARCH("E",AI2)))</formula>
    </cfRule>
    <cfRule type="containsText" dxfId="448" priority="5" operator="containsText" text="B">
      <formula>NOT(ISERROR(SEARCH("B",AI2)))</formula>
    </cfRule>
    <cfRule type="containsText" dxfId="447" priority="6" operator="containsText" text="A">
      <formula>NOT(ISERROR(SEARCH("A",AI2)))</formula>
    </cfRule>
  </conditionalFormatting>
  <conditionalFormatting sqref="AI2">
    <cfRule type="containsText" dxfId="446" priority="1" operator="containsText" text="E">
      <formula>NOT(ISERROR(SEARCH("E",AI2)))</formula>
    </cfRule>
    <cfRule type="containsText" dxfId="445" priority="2" operator="containsText" text="B">
      <formula>NOT(ISERROR(SEARCH("B",AI2)))</formula>
    </cfRule>
    <cfRule type="containsText" dxfId="444" priority="3" operator="containsText" text="A">
      <formula>NOT(ISERROR(SEARCH("A",AI2)))</formula>
    </cfRule>
  </conditionalFormatting>
  <dataValidations count="1">
    <dataValidation type="list" allowBlank="1" showInputMessage="1" showErrorMessage="1" sqref="AI2" xr:uid="{D469352C-EFC1-E640-B95D-F71822D96184}">
      <formula1>"強風,外伸び,イン先行,タフ"</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8"/>
  <sheetViews>
    <sheetView workbookViewId="0">
      <pane xSplit="5" ySplit="1" topLeftCell="K2" activePane="bottomRight" state="frozen"/>
      <selection activeCell="E24" sqref="E24"/>
      <selection pane="topRight" activeCell="E24" sqref="E24"/>
      <selection pane="bottomLeft" activeCell="E24" sqref="E24"/>
      <selection pane="bottomRight" activeCell="AE16" sqref="AE16"/>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2" t="s">
        <v>60</v>
      </c>
      <c r="T1" s="2" t="s">
        <v>40</v>
      </c>
      <c r="U1" s="3" t="s">
        <v>41</v>
      </c>
      <c r="V1" s="3" t="s">
        <v>42</v>
      </c>
      <c r="W1" s="3" t="s">
        <v>43</v>
      </c>
      <c r="X1" s="3" t="s">
        <v>61</v>
      </c>
      <c r="Y1" s="4" t="s">
        <v>112</v>
      </c>
      <c r="Z1" s="4" t="s">
        <v>113</v>
      </c>
      <c r="AA1" s="4" t="s">
        <v>170</v>
      </c>
      <c r="AB1" s="4" t="s">
        <v>166</v>
      </c>
      <c r="AC1" s="4" t="s">
        <v>8</v>
      </c>
      <c r="AD1" s="4" t="s">
        <v>62</v>
      </c>
      <c r="AE1" s="4" t="s">
        <v>9</v>
      </c>
      <c r="AF1" s="4" t="s">
        <v>10</v>
      </c>
      <c r="AG1" s="4"/>
      <c r="AH1" s="4" t="s">
        <v>11</v>
      </c>
      <c r="AI1" s="4" t="s">
        <v>12</v>
      </c>
      <c r="AJ1" s="4" t="s">
        <v>44</v>
      </c>
      <c r="AK1" s="4" t="s">
        <v>63</v>
      </c>
      <c r="AL1" s="1" t="s">
        <v>64</v>
      </c>
      <c r="AM1" s="14" t="s">
        <v>118</v>
      </c>
    </row>
    <row r="2" spans="1:39" s="5" customFormat="1">
      <c r="A2" s="6">
        <v>44212</v>
      </c>
      <c r="B2" s="7" t="s">
        <v>157</v>
      </c>
      <c r="C2" s="8" t="s">
        <v>144</v>
      </c>
      <c r="D2" s="9">
        <v>7.440972222222221E-2</v>
      </c>
      <c r="E2" s="22" t="s">
        <v>182</v>
      </c>
      <c r="F2" s="10">
        <v>12</v>
      </c>
      <c r="G2" s="10">
        <v>10.3</v>
      </c>
      <c r="H2" s="10">
        <v>11.7</v>
      </c>
      <c r="I2" s="10">
        <v>12.6</v>
      </c>
      <c r="J2" s="10">
        <v>12.6</v>
      </c>
      <c r="K2" s="10">
        <v>12.1</v>
      </c>
      <c r="L2" s="10">
        <v>12.4</v>
      </c>
      <c r="M2" s="10">
        <v>11.8</v>
      </c>
      <c r="N2" s="10">
        <v>12.4</v>
      </c>
      <c r="O2" s="17">
        <f t="shared" ref="O2:O9" si="0">SUM(F2:H2)</f>
        <v>34</v>
      </c>
      <c r="P2" s="17">
        <f t="shared" ref="P2:P9" si="1">SUM(I2:K2)</f>
        <v>37.299999999999997</v>
      </c>
      <c r="Q2" s="17">
        <f t="shared" ref="Q2:Q9" si="2">SUM(L2:N2)</f>
        <v>36.6</v>
      </c>
      <c r="R2" s="18">
        <f t="shared" ref="R2:R9" si="3">SUM(F2:J2)</f>
        <v>59.2</v>
      </c>
      <c r="S2" s="11" t="s">
        <v>124</v>
      </c>
      <c r="T2" s="11" t="s">
        <v>146</v>
      </c>
      <c r="U2" s="13" t="s">
        <v>142</v>
      </c>
      <c r="V2" s="13" t="s">
        <v>162</v>
      </c>
      <c r="W2" s="13" t="s">
        <v>125</v>
      </c>
      <c r="X2" s="13" t="s">
        <v>119</v>
      </c>
      <c r="Y2" s="12">
        <v>8.5</v>
      </c>
      <c r="Z2" s="12">
        <v>8.8000000000000007</v>
      </c>
      <c r="AA2" s="12">
        <v>8.8000000000000007</v>
      </c>
      <c r="AB2" s="11" t="s">
        <v>132</v>
      </c>
      <c r="AC2" s="12">
        <v>-0.3</v>
      </c>
      <c r="AD2" s="12" t="s">
        <v>263</v>
      </c>
      <c r="AE2" s="12">
        <v>1.4</v>
      </c>
      <c r="AF2" s="12">
        <v>-1.7</v>
      </c>
      <c r="AG2" s="12"/>
      <c r="AH2" s="11" t="s">
        <v>265</v>
      </c>
      <c r="AI2" s="11" t="s">
        <v>190</v>
      </c>
      <c r="AJ2" s="11" t="s">
        <v>121</v>
      </c>
      <c r="AK2" s="8"/>
      <c r="AL2" s="8" t="s">
        <v>249</v>
      </c>
      <c r="AM2" s="21" t="s">
        <v>250</v>
      </c>
    </row>
    <row r="3" spans="1:39" s="5" customFormat="1">
      <c r="A3" s="6">
        <v>44212</v>
      </c>
      <c r="B3" s="7" t="s">
        <v>161</v>
      </c>
      <c r="C3" s="8" t="s">
        <v>144</v>
      </c>
      <c r="D3" s="9">
        <v>7.363425925925926E-2</v>
      </c>
      <c r="E3" s="22" t="s">
        <v>149</v>
      </c>
      <c r="F3" s="10">
        <v>12.1</v>
      </c>
      <c r="G3" s="10">
        <v>10.5</v>
      </c>
      <c r="H3" s="10">
        <v>11.5</v>
      </c>
      <c r="I3" s="10">
        <v>12.2</v>
      </c>
      <c r="J3" s="10">
        <v>11.9</v>
      </c>
      <c r="K3" s="10">
        <v>12.1</v>
      </c>
      <c r="L3" s="10">
        <v>11.8</v>
      </c>
      <c r="M3" s="10">
        <v>11.8</v>
      </c>
      <c r="N3" s="10">
        <v>12.3</v>
      </c>
      <c r="O3" s="17">
        <f t="shared" si="0"/>
        <v>34.1</v>
      </c>
      <c r="P3" s="17">
        <f t="shared" si="1"/>
        <v>36.200000000000003</v>
      </c>
      <c r="Q3" s="17">
        <f t="shared" si="2"/>
        <v>35.900000000000006</v>
      </c>
      <c r="R3" s="18">
        <f t="shared" si="3"/>
        <v>58.199999999999996</v>
      </c>
      <c r="S3" s="11" t="s">
        <v>128</v>
      </c>
      <c r="T3" s="11" t="s">
        <v>145</v>
      </c>
      <c r="U3" s="13" t="s">
        <v>139</v>
      </c>
      <c r="V3" s="13" t="s">
        <v>140</v>
      </c>
      <c r="W3" s="13" t="s">
        <v>131</v>
      </c>
      <c r="X3" s="13" t="s">
        <v>119</v>
      </c>
      <c r="Y3" s="12">
        <v>8.5</v>
      </c>
      <c r="Z3" s="12">
        <v>8.8000000000000007</v>
      </c>
      <c r="AA3" s="12">
        <v>8.8000000000000007</v>
      </c>
      <c r="AB3" s="11" t="s">
        <v>132</v>
      </c>
      <c r="AC3" s="12">
        <v>0.5</v>
      </c>
      <c r="AD3" s="12" t="s">
        <v>263</v>
      </c>
      <c r="AE3" s="12">
        <v>2.2000000000000002</v>
      </c>
      <c r="AF3" s="12">
        <v>-1.7</v>
      </c>
      <c r="AG3" s="12"/>
      <c r="AH3" s="11" t="s">
        <v>265</v>
      </c>
      <c r="AI3" s="11" t="s">
        <v>192</v>
      </c>
      <c r="AJ3" s="11" t="s">
        <v>121</v>
      </c>
      <c r="AK3" s="8"/>
      <c r="AL3" s="8" t="s">
        <v>242</v>
      </c>
      <c r="AM3" s="21" t="s">
        <v>243</v>
      </c>
    </row>
    <row r="4" spans="1:39" s="5" customFormat="1">
      <c r="A4" s="6">
        <v>44213</v>
      </c>
      <c r="B4" s="16" t="s">
        <v>150</v>
      </c>
      <c r="C4" s="8" t="s">
        <v>144</v>
      </c>
      <c r="D4" s="9">
        <v>7.3668981481481488E-2</v>
      </c>
      <c r="E4" s="22" t="s">
        <v>217</v>
      </c>
      <c r="F4" s="10">
        <v>12.3</v>
      </c>
      <c r="G4" s="10">
        <v>10.8</v>
      </c>
      <c r="H4" s="10">
        <v>11.7</v>
      </c>
      <c r="I4" s="10">
        <v>11.7</v>
      </c>
      <c r="J4" s="10">
        <v>11.8</v>
      </c>
      <c r="K4" s="10">
        <v>11.9</v>
      </c>
      <c r="L4" s="10">
        <v>11.9</v>
      </c>
      <c r="M4" s="10">
        <v>12.3</v>
      </c>
      <c r="N4" s="10">
        <v>12.1</v>
      </c>
      <c r="O4" s="17">
        <f t="shared" si="0"/>
        <v>34.799999999999997</v>
      </c>
      <c r="P4" s="17">
        <f t="shared" si="1"/>
        <v>35.4</v>
      </c>
      <c r="Q4" s="17">
        <f t="shared" si="2"/>
        <v>36.300000000000004</v>
      </c>
      <c r="R4" s="18">
        <f t="shared" si="3"/>
        <v>58.3</v>
      </c>
      <c r="S4" s="11" t="s">
        <v>128</v>
      </c>
      <c r="T4" s="11" t="s">
        <v>145</v>
      </c>
      <c r="U4" s="13" t="s">
        <v>131</v>
      </c>
      <c r="V4" s="13" t="s">
        <v>218</v>
      </c>
      <c r="W4" s="13" t="s">
        <v>219</v>
      </c>
      <c r="X4" s="13" t="s">
        <v>119</v>
      </c>
      <c r="Y4" s="12">
        <v>8.1</v>
      </c>
      <c r="Z4" s="12">
        <v>8.3000000000000007</v>
      </c>
      <c r="AA4" s="12">
        <v>9.6999999999999993</v>
      </c>
      <c r="AB4" s="11" t="s">
        <v>119</v>
      </c>
      <c r="AC4" s="12">
        <v>-0.6</v>
      </c>
      <c r="AD4" s="12" t="s">
        <v>263</v>
      </c>
      <c r="AE4" s="12">
        <v>0.8</v>
      </c>
      <c r="AF4" s="12">
        <v>-1.4</v>
      </c>
      <c r="AG4" s="12"/>
      <c r="AH4" s="11" t="s">
        <v>190</v>
      </c>
      <c r="AI4" s="11" t="s">
        <v>190</v>
      </c>
      <c r="AJ4" s="11" t="s">
        <v>121</v>
      </c>
      <c r="AK4" s="8"/>
      <c r="AL4" s="8" t="s">
        <v>255</v>
      </c>
      <c r="AM4" s="21" t="s">
        <v>256</v>
      </c>
    </row>
    <row r="5" spans="1:39" s="5" customFormat="1">
      <c r="A5" s="6">
        <v>44213</v>
      </c>
      <c r="B5" s="7" t="s">
        <v>156</v>
      </c>
      <c r="C5" s="8" t="s">
        <v>144</v>
      </c>
      <c r="D5" s="9">
        <v>7.3680555555555555E-2</v>
      </c>
      <c r="E5" s="22" t="s">
        <v>228</v>
      </c>
      <c r="F5" s="10">
        <v>12.6</v>
      </c>
      <c r="G5" s="10">
        <v>11</v>
      </c>
      <c r="H5" s="10">
        <v>12</v>
      </c>
      <c r="I5" s="10">
        <v>11.8</v>
      </c>
      <c r="J5" s="10">
        <v>12</v>
      </c>
      <c r="K5" s="10">
        <v>12.3</v>
      </c>
      <c r="L5" s="10">
        <v>11.8</v>
      </c>
      <c r="M5" s="10">
        <v>11.3</v>
      </c>
      <c r="N5" s="10">
        <v>11.8</v>
      </c>
      <c r="O5" s="17">
        <f t="shared" si="0"/>
        <v>35.6</v>
      </c>
      <c r="P5" s="17">
        <f t="shared" si="1"/>
        <v>36.1</v>
      </c>
      <c r="Q5" s="17">
        <f t="shared" si="2"/>
        <v>34.900000000000006</v>
      </c>
      <c r="R5" s="18">
        <f t="shared" si="3"/>
        <v>59.400000000000006</v>
      </c>
      <c r="S5" s="11" t="s">
        <v>124</v>
      </c>
      <c r="T5" s="11" t="s">
        <v>148</v>
      </c>
      <c r="U5" s="13" t="s">
        <v>221</v>
      </c>
      <c r="V5" s="13" t="s">
        <v>229</v>
      </c>
      <c r="W5" s="13" t="s">
        <v>205</v>
      </c>
      <c r="X5" s="13" t="s">
        <v>119</v>
      </c>
      <c r="Y5" s="12">
        <v>8.1</v>
      </c>
      <c r="Z5" s="12">
        <v>8.3000000000000007</v>
      </c>
      <c r="AA5" s="12">
        <v>9.6999999999999993</v>
      </c>
      <c r="AB5" s="11" t="s">
        <v>119</v>
      </c>
      <c r="AC5" s="12">
        <v>0.2</v>
      </c>
      <c r="AD5" s="12" t="s">
        <v>263</v>
      </c>
      <c r="AE5" s="12">
        <v>1.6</v>
      </c>
      <c r="AF5" s="12">
        <v>-1.4</v>
      </c>
      <c r="AG5" s="12"/>
      <c r="AH5" s="11" t="s">
        <v>265</v>
      </c>
      <c r="AI5" s="11" t="s">
        <v>192</v>
      </c>
      <c r="AJ5" s="11" t="s">
        <v>121</v>
      </c>
      <c r="AK5" s="8"/>
      <c r="AL5" s="8" t="s">
        <v>253</v>
      </c>
      <c r="AM5" s="21" t="s">
        <v>254</v>
      </c>
    </row>
    <row r="6" spans="1:39" s="5" customFormat="1">
      <c r="A6" s="6">
        <v>44219</v>
      </c>
      <c r="B6" s="7" t="s">
        <v>151</v>
      </c>
      <c r="C6" s="8" t="s">
        <v>288</v>
      </c>
      <c r="D6" s="9">
        <v>7.5775462962962961E-2</v>
      </c>
      <c r="E6" s="22" t="s">
        <v>296</v>
      </c>
      <c r="F6" s="10">
        <v>12.5</v>
      </c>
      <c r="G6" s="10">
        <v>11.3</v>
      </c>
      <c r="H6" s="10">
        <v>12.8</v>
      </c>
      <c r="I6" s="10">
        <v>12.3</v>
      </c>
      <c r="J6" s="10">
        <v>12</v>
      </c>
      <c r="K6" s="10">
        <v>11.9</v>
      </c>
      <c r="L6" s="10">
        <v>12</v>
      </c>
      <c r="M6" s="10">
        <v>12.2</v>
      </c>
      <c r="N6" s="10">
        <v>12.7</v>
      </c>
      <c r="O6" s="17">
        <f t="shared" si="0"/>
        <v>36.6</v>
      </c>
      <c r="P6" s="17">
        <f t="shared" si="1"/>
        <v>36.200000000000003</v>
      </c>
      <c r="Q6" s="17">
        <f t="shared" si="2"/>
        <v>36.9</v>
      </c>
      <c r="R6" s="18">
        <f t="shared" si="3"/>
        <v>60.900000000000006</v>
      </c>
      <c r="S6" s="11" t="s">
        <v>124</v>
      </c>
      <c r="T6" s="11" t="s">
        <v>146</v>
      </c>
      <c r="U6" s="13" t="s">
        <v>297</v>
      </c>
      <c r="V6" s="13" t="s">
        <v>298</v>
      </c>
      <c r="W6" s="13" t="s">
        <v>299</v>
      </c>
      <c r="X6" s="13" t="s">
        <v>119</v>
      </c>
      <c r="Y6" s="12">
        <v>9</v>
      </c>
      <c r="Z6" s="12">
        <v>9.8000000000000007</v>
      </c>
      <c r="AA6" s="12">
        <v>8.3000000000000007</v>
      </c>
      <c r="AB6" s="11" t="s">
        <v>121</v>
      </c>
      <c r="AC6" s="12">
        <v>1.5</v>
      </c>
      <c r="AD6" s="12" t="s">
        <v>263</v>
      </c>
      <c r="AE6" s="12">
        <v>0.9</v>
      </c>
      <c r="AF6" s="12">
        <v>0.6</v>
      </c>
      <c r="AG6" s="12"/>
      <c r="AH6" s="11" t="s">
        <v>265</v>
      </c>
      <c r="AI6" s="11" t="s">
        <v>192</v>
      </c>
      <c r="AJ6" s="11" t="s">
        <v>121</v>
      </c>
      <c r="AK6" s="8"/>
      <c r="AL6" s="8" t="s">
        <v>375</v>
      </c>
      <c r="AM6" s="21" t="s">
        <v>376</v>
      </c>
    </row>
    <row r="7" spans="1:39" s="5" customFormat="1">
      <c r="A7" s="6">
        <v>44220</v>
      </c>
      <c r="B7" s="15" t="s">
        <v>157</v>
      </c>
      <c r="C7" s="8" t="s">
        <v>292</v>
      </c>
      <c r="D7" s="9">
        <v>7.7094907407407418E-2</v>
      </c>
      <c r="E7" s="22" t="s">
        <v>326</v>
      </c>
      <c r="F7" s="10">
        <v>12.6</v>
      </c>
      <c r="G7" s="10">
        <v>11.2</v>
      </c>
      <c r="H7" s="10">
        <v>12.5</v>
      </c>
      <c r="I7" s="10">
        <v>12.4</v>
      </c>
      <c r="J7" s="10">
        <v>12.2</v>
      </c>
      <c r="K7" s="10">
        <v>12.2</v>
      </c>
      <c r="L7" s="10">
        <v>12.3</v>
      </c>
      <c r="M7" s="10">
        <v>12.3</v>
      </c>
      <c r="N7" s="10">
        <v>13.4</v>
      </c>
      <c r="O7" s="17">
        <f t="shared" si="0"/>
        <v>36.299999999999997</v>
      </c>
      <c r="P7" s="17">
        <f t="shared" si="1"/>
        <v>36.799999999999997</v>
      </c>
      <c r="Q7" s="17">
        <f t="shared" si="2"/>
        <v>38</v>
      </c>
      <c r="R7" s="18">
        <f t="shared" si="3"/>
        <v>60.899999999999991</v>
      </c>
      <c r="S7" s="11" t="s">
        <v>124</v>
      </c>
      <c r="T7" s="11" t="s">
        <v>146</v>
      </c>
      <c r="U7" s="13" t="s">
        <v>223</v>
      </c>
      <c r="V7" s="13" t="s">
        <v>221</v>
      </c>
      <c r="W7" s="13" t="s">
        <v>221</v>
      </c>
      <c r="X7" s="13" t="s">
        <v>119</v>
      </c>
      <c r="Y7" s="12">
        <v>11</v>
      </c>
      <c r="Z7" s="12">
        <v>11.7</v>
      </c>
      <c r="AA7" s="12">
        <v>7.8</v>
      </c>
      <c r="AB7" s="11" t="s">
        <v>388</v>
      </c>
      <c r="AC7" s="12">
        <v>2.9</v>
      </c>
      <c r="AD7" s="12" t="s">
        <v>263</v>
      </c>
      <c r="AE7" s="12">
        <v>1.1000000000000001</v>
      </c>
      <c r="AF7" s="12">
        <v>1.8</v>
      </c>
      <c r="AG7" s="12"/>
      <c r="AH7" s="11" t="s">
        <v>265</v>
      </c>
      <c r="AI7" s="11" t="s">
        <v>192</v>
      </c>
      <c r="AJ7" s="11" t="s">
        <v>121</v>
      </c>
      <c r="AK7" s="8"/>
      <c r="AL7" s="8" t="s">
        <v>379</v>
      </c>
      <c r="AM7" s="21" t="s">
        <v>380</v>
      </c>
    </row>
    <row r="8" spans="1:39" s="5" customFormat="1">
      <c r="A8" s="6">
        <v>44220</v>
      </c>
      <c r="B8" s="7" t="s">
        <v>169</v>
      </c>
      <c r="C8" s="8" t="s">
        <v>292</v>
      </c>
      <c r="D8" s="9">
        <v>7.8472222222222221E-2</v>
      </c>
      <c r="E8" s="22" t="s">
        <v>332</v>
      </c>
      <c r="F8" s="10">
        <v>12.9</v>
      </c>
      <c r="G8" s="10">
        <v>11.5</v>
      </c>
      <c r="H8" s="10">
        <v>13.5</v>
      </c>
      <c r="I8" s="10">
        <v>13.1</v>
      </c>
      <c r="J8" s="10">
        <v>12.8</v>
      </c>
      <c r="K8" s="10">
        <v>12.6</v>
      </c>
      <c r="L8" s="10">
        <v>12.2</v>
      </c>
      <c r="M8" s="10">
        <v>11.9</v>
      </c>
      <c r="N8" s="10">
        <v>12.5</v>
      </c>
      <c r="O8" s="17">
        <f t="shared" si="0"/>
        <v>37.9</v>
      </c>
      <c r="P8" s="17">
        <f t="shared" si="1"/>
        <v>38.5</v>
      </c>
      <c r="Q8" s="17">
        <f t="shared" si="2"/>
        <v>36.6</v>
      </c>
      <c r="R8" s="18">
        <f t="shared" si="3"/>
        <v>63.8</v>
      </c>
      <c r="S8" s="11" t="s">
        <v>132</v>
      </c>
      <c r="T8" s="11" t="s">
        <v>198</v>
      </c>
      <c r="U8" s="13" t="s">
        <v>206</v>
      </c>
      <c r="V8" s="13" t="s">
        <v>205</v>
      </c>
      <c r="W8" s="13" t="s">
        <v>221</v>
      </c>
      <c r="X8" s="13" t="s">
        <v>119</v>
      </c>
      <c r="Y8" s="12">
        <v>11</v>
      </c>
      <c r="Z8" s="12">
        <v>11.7</v>
      </c>
      <c r="AA8" s="12">
        <v>7.8</v>
      </c>
      <c r="AB8" s="11" t="s">
        <v>388</v>
      </c>
      <c r="AC8" s="12">
        <v>4.5</v>
      </c>
      <c r="AD8" s="12">
        <v>-0.4</v>
      </c>
      <c r="AE8" s="12">
        <v>2.2999999999999998</v>
      </c>
      <c r="AF8" s="12">
        <v>1.8</v>
      </c>
      <c r="AG8" s="12"/>
      <c r="AH8" s="11" t="s">
        <v>346</v>
      </c>
      <c r="AI8" s="11" t="s">
        <v>192</v>
      </c>
      <c r="AJ8" s="11" t="s">
        <v>121</v>
      </c>
      <c r="AK8" s="8"/>
      <c r="AL8" s="8" t="s">
        <v>383</v>
      </c>
      <c r="AM8" s="21" t="s">
        <v>384</v>
      </c>
    </row>
    <row r="9" spans="1:39" s="5" customFormat="1">
      <c r="A9" s="6">
        <v>44220</v>
      </c>
      <c r="B9" s="15" t="s">
        <v>150</v>
      </c>
      <c r="C9" s="8" t="s">
        <v>292</v>
      </c>
      <c r="D9" s="9">
        <v>7.6412037037037042E-2</v>
      </c>
      <c r="E9" s="22" t="s">
        <v>281</v>
      </c>
      <c r="F9" s="10">
        <v>12.6</v>
      </c>
      <c r="G9" s="10">
        <v>11.9</v>
      </c>
      <c r="H9" s="10">
        <v>12.7</v>
      </c>
      <c r="I9" s="10">
        <v>12.8</v>
      </c>
      <c r="J9" s="10">
        <v>12.1</v>
      </c>
      <c r="K9" s="10">
        <v>12.1</v>
      </c>
      <c r="L9" s="10">
        <v>11.6</v>
      </c>
      <c r="M9" s="10">
        <v>11.9</v>
      </c>
      <c r="N9" s="10">
        <v>12.5</v>
      </c>
      <c r="O9" s="17">
        <f t="shared" si="0"/>
        <v>37.200000000000003</v>
      </c>
      <c r="P9" s="17">
        <f t="shared" si="1"/>
        <v>37</v>
      </c>
      <c r="Q9" s="17">
        <f t="shared" si="2"/>
        <v>36</v>
      </c>
      <c r="R9" s="18">
        <f t="shared" si="3"/>
        <v>62.1</v>
      </c>
      <c r="S9" s="11" t="s">
        <v>132</v>
      </c>
      <c r="T9" s="11" t="s">
        <v>148</v>
      </c>
      <c r="U9" s="13" t="s">
        <v>298</v>
      </c>
      <c r="V9" s="13" t="s">
        <v>205</v>
      </c>
      <c r="W9" s="13" t="s">
        <v>338</v>
      </c>
      <c r="X9" s="13" t="s">
        <v>119</v>
      </c>
      <c r="Y9" s="12">
        <v>11</v>
      </c>
      <c r="Z9" s="12">
        <v>11.7</v>
      </c>
      <c r="AA9" s="12">
        <v>7.8</v>
      </c>
      <c r="AB9" s="11" t="s">
        <v>388</v>
      </c>
      <c r="AC9" s="12">
        <v>3.1</v>
      </c>
      <c r="AD9" s="12" t="s">
        <v>263</v>
      </c>
      <c r="AE9" s="12">
        <v>1.3</v>
      </c>
      <c r="AF9" s="12">
        <v>1.8</v>
      </c>
      <c r="AG9" s="12"/>
      <c r="AH9" s="11" t="s">
        <v>265</v>
      </c>
      <c r="AI9" s="11" t="s">
        <v>190</v>
      </c>
      <c r="AJ9" s="11" t="s">
        <v>121</v>
      </c>
      <c r="AK9" s="8"/>
      <c r="AL9" s="8" t="s">
        <v>359</v>
      </c>
      <c r="AM9" s="21" t="s">
        <v>360</v>
      </c>
    </row>
    <row r="10" spans="1:39" s="5" customFormat="1">
      <c r="A10" s="6">
        <v>44226</v>
      </c>
      <c r="B10" s="7" t="s">
        <v>386</v>
      </c>
      <c r="C10" s="8" t="s">
        <v>144</v>
      </c>
      <c r="D10" s="9">
        <v>7.5694444444444439E-2</v>
      </c>
      <c r="E10" s="23" t="s">
        <v>410</v>
      </c>
      <c r="F10" s="10">
        <v>12.7</v>
      </c>
      <c r="G10" s="10">
        <v>11.4</v>
      </c>
      <c r="H10" s="10">
        <v>12.6</v>
      </c>
      <c r="I10" s="10">
        <v>12.4</v>
      </c>
      <c r="J10" s="10">
        <v>12.5</v>
      </c>
      <c r="K10" s="10">
        <v>12.1</v>
      </c>
      <c r="L10" s="10">
        <v>11.7</v>
      </c>
      <c r="M10" s="10">
        <v>11.6</v>
      </c>
      <c r="N10" s="10">
        <v>12</v>
      </c>
      <c r="O10" s="17">
        <f t="shared" ref="O10:O15" si="4">SUM(F10:H10)</f>
        <v>36.700000000000003</v>
      </c>
      <c r="P10" s="17">
        <f t="shared" ref="P10:P15" si="5">SUM(I10:K10)</f>
        <v>37</v>
      </c>
      <c r="Q10" s="17">
        <f t="shared" ref="Q10:Q15" si="6">SUM(L10:N10)</f>
        <v>35.299999999999997</v>
      </c>
      <c r="R10" s="18">
        <f t="shared" ref="R10:R15" si="7">SUM(F10:J10)</f>
        <v>61.6</v>
      </c>
      <c r="S10" s="11" t="s">
        <v>132</v>
      </c>
      <c r="T10" s="11" t="s">
        <v>319</v>
      </c>
      <c r="U10" s="13" t="s">
        <v>411</v>
      </c>
      <c r="V10" s="13" t="s">
        <v>390</v>
      </c>
      <c r="W10" s="13" t="s">
        <v>218</v>
      </c>
      <c r="X10" s="13" t="s">
        <v>119</v>
      </c>
      <c r="Y10" s="12">
        <v>8.3000000000000007</v>
      </c>
      <c r="Z10" s="12">
        <v>8.6</v>
      </c>
      <c r="AA10" s="12">
        <v>9.5</v>
      </c>
      <c r="AB10" s="11" t="s">
        <v>120</v>
      </c>
      <c r="AC10" s="12">
        <v>1</v>
      </c>
      <c r="AD10" s="12" t="s">
        <v>263</v>
      </c>
      <c r="AE10" s="12">
        <v>0.6</v>
      </c>
      <c r="AF10" s="12">
        <v>0.4</v>
      </c>
      <c r="AG10" s="12"/>
      <c r="AH10" s="11" t="s">
        <v>190</v>
      </c>
      <c r="AI10" s="11" t="s">
        <v>190</v>
      </c>
      <c r="AJ10" s="11" t="s">
        <v>121</v>
      </c>
      <c r="AK10" s="8"/>
      <c r="AL10" s="8" t="s">
        <v>457</v>
      </c>
      <c r="AM10" s="21" t="s">
        <v>458</v>
      </c>
    </row>
    <row r="11" spans="1:39" s="5" customFormat="1">
      <c r="A11" s="6">
        <v>44227</v>
      </c>
      <c r="B11" s="7" t="s">
        <v>157</v>
      </c>
      <c r="C11" s="8" t="s">
        <v>144</v>
      </c>
      <c r="D11" s="9">
        <v>7.5717592592592586E-2</v>
      </c>
      <c r="E11" s="23" t="s">
        <v>424</v>
      </c>
      <c r="F11" s="10">
        <v>12.5</v>
      </c>
      <c r="G11" s="10">
        <v>11</v>
      </c>
      <c r="H11" s="10">
        <v>11.9</v>
      </c>
      <c r="I11" s="10">
        <v>12.2</v>
      </c>
      <c r="J11" s="10">
        <v>12.3</v>
      </c>
      <c r="K11" s="10">
        <v>12</v>
      </c>
      <c r="L11" s="10">
        <v>12.2</v>
      </c>
      <c r="M11" s="10">
        <v>12.4</v>
      </c>
      <c r="N11" s="10">
        <v>12.7</v>
      </c>
      <c r="O11" s="17">
        <f t="shared" si="4"/>
        <v>35.4</v>
      </c>
      <c r="P11" s="17">
        <f t="shared" si="5"/>
        <v>36.5</v>
      </c>
      <c r="Q11" s="17">
        <f t="shared" si="6"/>
        <v>37.299999999999997</v>
      </c>
      <c r="R11" s="18">
        <f t="shared" si="7"/>
        <v>59.899999999999991</v>
      </c>
      <c r="S11" s="11" t="s">
        <v>124</v>
      </c>
      <c r="T11" s="11" t="s">
        <v>146</v>
      </c>
      <c r="U11" s="13" t="s">
        <v>344</v>
      </c>
      <c r="V11" s="13" t="s">
        <v>321</v>
      </c>
      <c r="W11" s="13" t="s">
        <v>125</v>
      </c>
      <c r="X11" s="13" t="s">
        <v>119</v>
      </c>
      <c r="Y11" s="12">
        <v>7.7</v>
      </c>
      <c r="Z11" s="12">
        <v>8.1</v>
      </c>
      <c r="AA11" s="12">
        <v>9.8000000000000007</v>
      </c>
      <c r="AB11" s="11" t="s">
        <v>120</v>
      </c>
      <c r="AC11" s="12">
        <v>1</v>
      </c>
      <c r="AD11" s="12" t="s">
        <v>263</v>
      </c>
      <c r="AE11" s="12">
        <v>0.6</v>
      </c>
      <c r="AF11" s="12">
        <v>0.4</v>
      </c>
      <c r="AG11" s="12"/>
      <c r="AH11" s="11" t="s">
        <v>190</v>
      </c>
      <c r="AI11" s="11" t="s">
        <v>190</v>
      </c>
      <c r="AJ11" s="11" t="s">
        <v>121</v>
      </c>
      <c r="AK11" s="8"/>
      <c r="AL11" s="8" t="s">
        <v>442</v>
      </c>
      <c r="AM11" s="21" t="s">
        <v>443</v>
      </c>
    </row>
    <row r="12" spans="1:39" s="5" customFormat="1">
      <c r="A12" s="6">
        <v>44233</v>
      </c>
      <c r="B12" s="7" t="s">
        <v>157</v>
      </c>
      <c r="C12" s="8" t="s">
        <v>144</v>
      </c>
      <c r="D12" s="9">
        <v>7.6435185185185189E-2</v>
      </c>
      <c r="E12" s="23" t="s">
        <v>476</v>
      </c>
      <c r="F12" s="10">
        <v>12.6</v>
      </c>
      <c r="G12" s="10">
        <v>11.8</v>
      </c>
      <c r="H12" s="10">
        <v>12.9</v>
      </c>
      <c r="I12" s="10">
        <v>12.8</v>
      </c>
      <c r="J12" s="10">
        <v>12.4</v>
      </c>
      <c r="K12" s="10">
        <v>12.1</v>
      </c>
      <c r="L12" s="10">
        <v>11.9</v>
      </c>
      <c r="M12" s="10">
        <v>11.6</v>
      </c>
      <c r="N12" s="10">
        <v>12.3</v>
      </c>
      <c r="O12" s="17">
        <f t="shared" si="4"/>
        <v>37.299999999999997</v>
      </c>
      <c r="P12" s="17">
        <f t="shared" si="5"/>
        <v>37.300000000000004</v>
      </c>
      <c r="Q12" s="17">
        <f t="shared" si="6"/>
        <v>35.799999999999997</v>
      </c>
      <c r="R12" s="18">
        <f t="shared" si="7"/>
        <v>62.499999999999993</v>
      </c>
      <c r="S12" s="11" t="s">
        <v>132</v>
      </c>
      <c r="T12" s="11" t="s">
        <v>148</v>
      </c>
      <c r="U12" s="13" t="s">
        <v>298</v>
      </c>
      <c r="V12" s="13" t="s">
        <v>338</v>
      </c>
      <c r="W12" s="13" t="s">
        <v>206</v>
      </c>
      <c r="X12" s="13" t="s">
        <v>119</v>
      </c>
      <c r="Y12" s="12">
        <v>8.1</v>
      </c>
      <c r="Z12" s="12">
        <v>8.5</v>
      </c>
      <c r="AA12" s="12">
        <v>9.5</v>
      </c>
      <c r="AB12" s="11" t="s">
        <v>121</v>
      </c>
      <c r="AC12" s="12">
        <v>2.2000000000000002</v>
      </c>
      <c r="AD12" s="12">
        <v>-0.5</v>
      </c>
      <c r="AE12" s="12">
        <v>1.2</v>
      </c>
      <c r="AF12" s="12">
        <v>0.5</v>
      </c>
      <c r="AG12" s="12" t="s">
        <v>266</v>
      </c>
      <c r="AH12" s="11" t="s">
        <v>346</v>
      </c>
      <c r="AI12" s="11" t="s">
        <v>190</v>
      </c>
      <c r="AJ12" s="11" t="s">
        <v>121</v>
      </c>
      <c r="AK12" s="8"/>
      <c r="AL12" s="8" t="s">
        <v>477</v>
      </c>
      <c r="AM12" s="21" t="s">
        <v>478</v>
      </c>
    </row>
    <row r="13" spans="1:39" s="5" customFormat="1">
      <c r="A13" s="6">
        <v>44233</v>
      </c>
      <c r="B13" s="7" t="s">
        <v>156</v>
      </c>
      <c r="C13" s="8" t="s">
        <v>144</v>
      </c>
      <c r="D13" s="9">
        <v>7.5046296296296292E-2</v>
      </c>
      <c r="E13" s="23" t="s">
        <v>493</v>
      </c>
      <c r="F13" s="10">
        <v>12.9</v>
      </c>
      <c r="G13" s="10">
        <v>11.7</v>
      </c>
      <c r="H13" s="10">
        <v>12.6</v>
      </c>
      <c r="I13" s="10">
        <v>12.2</v>
      </c>
      <c r="J13" s="10">
        <v>12</v>
      </c>
      <c r="K13" s="10">
        <v>11.8</v>
      </c>
      <c r="L13" s="10">
        <v>11.6</v>
      </c>
      <c r="M13" s="10">
        <v>11.4</v>
      </c>
      <c r="N13" s="10">
        <v>12.2</v>
      </c>
      <c r="O13" s="17">
        <f t="shared" si="4"/>
        <v>37.200000000000003</v>
      </c>
      <c r="P13" s="17">
        <f t="shared" si="5"/>
        <v>36</v>
      </c>
      <c r="Q13" s="17">
        <f t="shared" si="6"/>
        <v>35.200000000000003</v>
      </c>
      <c r="R13" s="18">
        <f t="shared" si="7"/>
        <v>61.400000000000006</v>
      </c>
      <c r="S13" s="11" t="s">
        <v>132</v>
      </c>
      <c r="T13" s="11" t="s">
        <v>148</v>
      </c>
      <c r="U13" s="13" t="s">
        <v>206</v>
      </c>
      <c r="V13" s="13" t="s">
        <v>329</v>
      </c>
      <c r="W13" s="13" t="s">
        <v>131</v>
      </c>
      <c r="X13" s="13" t="s">
        <v>119</v>
      </c>
      <c r="Y13" s="12">
        <v>8.1</v>
      </c>
      <c r="Z13" s="12">
        <v>8.5</v>
      </c>
      <c r="AA13" s="12">
        <v>9.5</v>
      </c>
      <c r="AB13" s="11" t="s">
        <v>121</v>
      </c>
      <c r="AC13" s="12">
        <v>2</v>
      </c>
      <c r="AD13" s="12">
        <v>-0.7</v>
      </c>
      <c r="AE13" s="12">
        <v>0.8</v>
      </c>
      <c r="AF13" s="12">
        <v>0.5</v>
      </c>
      <c r="AG13" s="12"/>
      <c r="AH13" s="11" t="s">
        <v>190</v>
      </c>
      <c r="AI13" s="11" t="s">
        <v>190</v>
      </c>
      <c r="AJ13" s="11" t="s">
        <v>121</v>
      </c>
      <c r="AK13" s="8"/>
      <c r="AL13" s="8" t="s">
        <v>532</v>
      </c>
      <c r="AM13" s="21" t="s">
        <v>533</v>
      </c>
    </row>
    <row r="14" spans="1:39" s="5" customFormat="1">
      <c r="A14" s="6">
        <v>44234</v>
      </c>
      <c r="B14" s="15" t="s">
        <v>157</v>
      </c>
      <c r="C14" s="8" t="s">
        <v>144</v>
      </c>
      <c r="D14" s="9">
        <v>7.5694444444444439E-2</v>
      </c>
      <c r="E14" s="23" t="s">
        <v>498</v>
      </c>
      <c r="F14" s="10">
        <v>12.7</v>
      </c>
      <c r="G14" s="10">
        <v>11.4</v>
      </c>
      <c r="H14" s="10">
        <v>12.3</v>
      </c>
      <c r="I14" s="10">
        <v>12.4</v>
      </c>
      <c r="J14" s="10">
        <v>12.2</v>
      </c>
      <c r="K14" s="10">
        <v>12</v>
      </c>
      <c r="L14" s="10">
        <v>11.8</v>
      </c>
      <c r="M14" s="10">
        <v>11.9</v>
      </c>
      <c r="N14" s="10">
        <v>12.3</v>
      </c>
      <c r="O14" s="17">
        <f t="shared" si="4"/>
        <v>36.400000000000006</v>
      </c>
      <c r="P14" s="17">
        <f t="shared" si="5"/>
        <v>36.6</v>
      </c>
      <c r="Q14" s="17">
        <f t="shared" si="6"/>
        <v>36</v>
      </c>
      <c r="R14" s="18">
        <f t="shared" si="7"/>
        <v>61</v>
      </c>
      <c r="S14" s="11" t="s">
        <v>132</v>
      </c>
      <c r="T14" s="11" t="s">
        <v>148</v>
      </c>
      <c r="U14" s="13" t="s">
        <v>499</v>
      </c>
      <c r="V14" s="13" t="s">
        <v>147</v>
      </c>
      <c r="W14" s="13" t="s">
        <v>500</v>
      </c>
      <c r="X14" s="13" t="s">
        <v>119</v>
      </c>
      <c r="Y14" s="12">
        <v>8.1</v>
      </c>
      <c r="Z14" s="12">
        <v>8.3000000000000007</v>
      </c>
      <c r="AA14" s="12">
        <v>9.3000000000000007</v>
      </c>
      <c r="AB14" s="11" t="s">
        <v>121</v>
      </c>
      <c r="AC14" s="12">
        <v>0.8</v>
      </c>
      <c r="AD14" s="12" t="s">
        <v>263</v>
      </c>
      <c r="AE14" s="12">
        <v>0.2</v>
      </c>
      <c r="AF14" s="12">
        <v>0.6</v>
      </c>
      <c r="AG14" s="12"/>
      <c r="AH14" s="11" t="s">
        <v>192</v>
      </c>
      <c r="AI14" s="11" t="s">
        <v>190</v>
      </c>
      <c r="AJ14" s="11" t="s">
        <v>120</v>
      </c>
      <c r="AK14" s="8"/>
      <c r="AL14" s="8" t="s">
        <v>544</v>
      </c>
      <c r="AM14" s="21" t="s">
        <v>545</v>
      </c>
    </row>
    <row r="15" spans="1:39" s="5" customFormat="1">
      <c r="A15" s="6">
        <v>44234</v>
      </c>
      <c r="B15" s="7" t="s">
        <v>150</v>
      </c>
      <c r="C15" s="8" t="s">
        <v>144</v>
      </c>
      <c r="D15" s="9">
        <v>7.5011574074074064E-2</v>
      </c>
      <c r="E15" s="23" t="s">
        <v>516</v>
      </c>
      <c r="F15" s="10">
        <v>12.6</v>
      </c>
      <c r="G15" s="10">
        <v>11.2</v>
      </c>
      <c r="H15" s="10">
        <v>11.9</v>
      </c>
      <c r="I15" s="10">
        <v>11.7</v>
      </c>
      <c r="J15" s="10">
        <v>11.7</v>
      </c>
      <c r="K15" s="10">
        <v>12</v>
      </c>
      <c r="L15" s="10">
        <v>12</v>
      </c>
      <c r="M15" s="10">
        <v>12.2</v>
      </c>
      <c r="N15" s="10">
        <v>12.8</v>
      </c>
      <c r="O15" s="17">
        <f t="shared" si="4"/>
        <v>35.699999999999996</v>
      </c>
      <c r="P15" s="17">
        <f t="shared" si="5"/>
        <v>35.4</v>
      </c>
      <c r="Q15" s="17">
        <f t="shared" si="6"/>
        <v>37</v>
      </c>
      <c r="R15" s="18">
        <f t="shared" si="7"/>
        <v>59.099999999999994</v>
      </c>
      <c r="S15" s="11" t="s">
        <v>124</v>
      </c>
      <c r="T15" s="11" t="s">
        <v>146</v>
      </c>
      <c r="U15" s="13" t="s">
        <v>218</v>
      </c>
      <c r="V15" s="13" t="s">
        <v>517</v>
      </c>
      <c r="W15" s="13" t="s">
        <v>344</v>
      </c>
      <c r="X15" s="13" t="s">
        <v>119</v>
      </c>
      <c r="Y15" s="12">
        <v>8.1</v>
      </c>
      <c r="Z15" s="12">
        <v>8.3000000000000007</v>
      </c>
      <c r="AA15" s="12">
        <v>9.3000000000000007</v>
      </c>
      <c r="AB15" s="11" t="s">
        <v>121</v>
      </c>
      <c r="AC15" s="12">
        <v>1</v>
      </c>
      <c r="AD15" s="12" t="s">
        <v>263</v>
      </c>
      <c r="AE15" s="12">
        <v>0.4</v>
      </c>
      <c r="AF15" s="12">
        <v>0.6</v>
      </c>
      <c r="AG15" s="12"/>
      <c r="AH15" s="11" t="s">
        <v>190</v>
      </c>
      <c r="AI15" s="11" t="s">
        <v>190</v>
      </c>
      <c r="AJ15" s="11" t="s">
        <v>121</v>
      </c>
      <c r="AK15" s="8"/>
      <c r="AL15" s="8" t="s">
        <v>521</v>
      </c>
      <c r="AM15" s="21" t="s">
        <v>625</v>
      </c>
    </row>
    <row r="16" spans="1:39" s="5" customFormat="1">
      <c r="A16" s="6">
        <v>44240</v>
      </c>
      <c r="B16" s="7" t="s">
        <v>150</v>
      </c>
      <c r="C16" s="8" t="s">
        <v>144</v>
      </c>
      <c r="D16" s="9">
        <v>7.5092592592592586E-2</v>
      </c>
      <c r="E16" s="23" t="s">
        <v>595</v>
      </c>
      <c r="F16" s="10">
        <v>12.9</v>
      </c>
      <c r="G16" s="10">
        <v>11.6</v>
      </c>
      <c r="H16" s="10">
        <v>11.8</v>
      </c>
      <c r="I16" s="10">
        <v>11.7</v>
      </c>
      <c r="J16" s="10">
        <v>11.8</v>
      </c>
      <c r="K16" s="10">
        <v>11.6</v>
      </c>
      <c r="L16" s="10">
        <v>11.6</v>
      </c>
      <c r="M16" s="10">
        <v>12.4</v>
      </c>
      <c r="N16" s="10">
        <v>13.4</v>
      </c>
      <c r="O16" s="17">
        <f t="shared" ref="O16:O18" si="8">SUM(F16:H16)</f>
        <v>36.299999999999997</v>
      </c>
      <c r="P16" s="17">
        <f t="shared" ref="P16:P18" si="9">SUM(I16:K16)</f>
        <v>35.1</v>
      </c>
      <c r="Q16" s="17">
        <f t="shared" ref="Q16:Q18" si="10">SUM(L16:N16)</f>
        <v>37.4</v>
      </c>
      <c r="R16" s="18">
        <f t="shared" ref="R16:R18" si="11">SUM(F16:J16)</f>
        <v>59.8</v>
      </c>
      <c r="S16" s="11" t="s">
        <v>124</v>
      </c>
      <c r="T16" s="11" t="s">
        <v>146</v>
      </c>
      <c r="U16" s="13" t="s">
        <v>204</v>
      </c>
      <c r="V16" s="13" t="s">
        <v>130</v>
      </c>
      <c r="W16" s="13" t="s">
        <v>209</v>
      </c>
      <c r="X16" s="13" t="s">
        <v>279</v>
      </c>
      <c r="Y16" s="12">
        <v>7.4</v>
      </c>
      <c r="Z16" s="12">
        <v>7.7</v>
      </c>
      <c r="AA16" s="12">
        <v>9.8000000000000007</v>
      </c>
      <c r="AB16" s="11" t="s">
        <v>120</v>
      </c>
      <c r="AC16" s="12">
        <v>1.7</v>
      </c>
      <c r="AD16" s="12" t="s">
        <v>263</v>
      </c>
      <c r="AE16" s="12">
        <v>2.2000000000000002</v>
      </c>
      <c r="AF16" s="12">
        <v>-0.5</v>
      </c>
      <c r="AG16" s="12"/>
      <c r="AH16" s="11" t="s">
        <v>265</v>
      </c>
      <c r="AI16" s="11" t="s">
        <v>192</v>
      </c>
      <c r="AJ16" s="11" t="s">
        <v>120</v>
      </c>
      <c r="AK16" s="8"/>
      <c r="AL16" s="8" t="s">
        <v>623</v>
      </c>
      <c r="AM16" s="21" t="s">
        <v>624</v>
      </c>
    </row>
    <row r="17" spans="1:39" s="5" customFormat="1">
      <c r="A17" s="6">
        <v>44241</v>
      </c>
      <c r="B17" s="7" t="s">
        <v>157</v>
      </c>
      <c r="C17" s="8" t="s">
        <v>144</v>
      </c>
      <c r="D17" s="9">
        <v>7.5717592592592586E-2</v>
      </c>
      <c r="E17" s="23" t="s">
        <v>582</v>
      </c>
      <c r="F17" s="10">
        <v>13</v>
      </c>
      <c r="G17" s="10">
        <v>12</v>
      </c>
      <c r="H17" s="10">
        <v>12.5</v>
      </c>
      <c r="I17" s="10">
        <v>12.3</v>
      </c>
      <c r="J17" s="10">
        <v>12.1</v>
      </c>
      <c r="K17" s="10">
        <v>11.7</v>
      </c>
      <c r="L17" s="10">
        <v>11.6</v>
      </c>
      <c r="M17" s="10">
        <v>11.6</v>
      </c>
      <c r="N17" s="10">
        <v>12.4</v>
      </c>
      <c r="O17" s="17">
        <f t="shared" si="8"/>
        <v>37.5</v>
      </c>
      <c r="P17" s="17">
        <f t="shared" si="9"/>
        <v>36.099999999999994</v>
      </c>
      <c r="Q17" s="17">
        <f t="shared" si="10"/>
        <v>35.6</v>
      </c>
      <c r="R17" s="18">
        <f t="shared" si="11"/>
        <v>61.9</v>
      </c>
      <c r="S17" s="11" t="s">
        <v>132</v>
      </c>
      <c r="T17" s="11" t="s">
        <v>148</v>
      </c>
      <c r="U17" s="13" t="s">
        <v>209</v>
      </c>
      <c r="V17" s="13" t="s">
        <v>290</v>
      </c>
      <c r="W17" s="13" t="s">
        <v>218</v>
      </c>
      <c r="X17" s="13" t="s">
        <v>279</v>
      </c>
      <c r="Y17" s="12">
        <v>6.8</v>
      </c>
      <c r="Z17" s="12">
        <v>7</v>
      </c>
      <c r="AA17" s="12">
        <v>10</v>
      </c>
      <c r="AB17" s="11" t="s">
        <v>120</v>
      </c>
      <c r="AC17" s="12">
        <v>1</v>
      </c>
      <c r="AD17" s="12">
        <v>-0.4</v>
      </c>
      <c r="AE17" s="12">
        <v>1.1000000000000001</v>
      </c>
      <c r="AF17" s="12">
        <v>-0.5</v>
      </c>
      <c r="AG17" s="12"/>
      <c r="AH17" s="11" t="s">
        <v>265</v>
      </c>
      <c r="AI17" s="11" t="s">
        <v>192</v>
      </c>
      <c r="AJ17" s="11" t="s">
        <v>120</v>
      </c>
      <c r="AK17" s="8" t="s">
        <v>596</v>
      </c>
      <c r="AL17" s="8" t="s">
        <v>615</v>
      </c>
      <c r="AM17" s="21" t="s">
        <v>616</v>
      </c>
    </row>
    <row r="18" spans="1:39" s="5" customFormat="1">
      <c r="A18" s="6">
        <v>44241</v>
      </c>
      <c r="B18" s="15" t="s">
        <v>156</v>
      </c>
      <c r="C18" s="8" t="s">
        <v>144</v>
      </c>
      <c r="D18" s="9">
        <v>7.440972222222221E-2</v>
      </c>
      <c r="E18" s="23" t="s">
        <v>593</v>
      </c>
      <c r="F18" s="10">
        <v>13.1</v>
      </c>
      <c r="G18" s="10">
        <v>12.5</v>
      </c>
      <c r="H18" s="10">
        <v>12.6</v>
      </c>
      <c r="I18" s="10">
        <v>12.4</v>
      </c>
      <c r="J18" s="10">
        <v>11.8</v>
      </c>
      <c r="K18" s="10">
        <v>11.6</v>
      </c>
      <c r="L18" s="10">
        <v>11</v>
      </c>
      <c r="M18" s="10">
        <v>11.4</v>
      </c>
      <c r="N18" s="10">
        <v>11.5</v>
      </c>
      <c r="O18" s="17">
        <f t="shared" si="8"/>
        <v>38.200000000000003</v>
      </c>
      <c r="P18" s="17">
        <f t="shared" si="9"/>
        <v>35.800000000000004</v>
      </c>
      <c r="Q18" s="17">
        <f t="shared" si="10"/>
        <v>33.9</v>
      </c>
      <c r="R18" s="18">
        <f t="shared" si="11"/>
        <v>62.400000000000006</v>
      </c>
      <c r="S18" s="11" t="s">
        <v>492</v>
      </c>
      <c r="T18" s="11" t="s">
        <v>590</v>
      </c>
      <c r="U18" s="13" t="s">
        <v>147</v>
      </c>
      <c r="V18" s="13" t="s">
        <v>594</v>
      </c>
      <c r="W18" s="13" t="s">
        <v>329</v>
      </c>
      <c r="X18" s="13" t="s">
        <v>279</v>
      </c>
      <c r="Y18" s="12">
        <v>6.8</v>
      </c>
      <c r="Z18" s="12">
        <v>7</v>
      </c>
      <c r="AA18" s="12">
        <v>10</v>
      </c>
      <c r="AB18" s="11" t="s">
        <v>120</v>
      </c>
      <c r="AC18" s="12">
        <v>1.5</v>
      </c>
      <c r="AD18" s="12">
        <v>-1.1000000000000001</v>
      </c>
      <c r="AE18" s="12">
        <v>0.9</v>
      </c>
      <c r="AF18" s="12">
        <v>-0.5</v>
      </c>
      <c r="AG18" s="12"/>
      <c r="AH18" s="11" t="s">
        <v>346</v>
      </c>
      <c r="AI18" s="11" t="s">
        <v>190</v>
      </c>
      <c r="AJ18" s="11" t="s">
        <v>121</v>
      </c>
      <c r="AK18" s="8" t="s">
        <v>596</v>
      </c>
      <c r="AL18" s="8" t="s">
        <v>601</v>
      </c>
      <c r="AM18" s="21" t="s">
        <v>602</v>
      </c>
    </row>
  </sheetData>
  <autoFilter ref="A1:AL1" xr:uid="{00000000-0009-0000-0000-000003000000}"/>
  <phoneticPr fontId="10"/>
  <conditionalFormatting sqref="AH2:AI4">
    <cfRule type="containsText" dxfId="443" priority="234" operator="containsText" text="E">
      <formula>NOT(ISERROR(SEARCH("E",AH2)))</formula>
    </cfRule>
    <cfRule type="containsText" dxfId="442" priority="235" operator="containsText" text="B">
      <formula>NOT(ISERROR(SEARCH("B",AH2)))</formula>
    </cfRule>
    <cfRule type="containsText" dxfId="441" priority="236" operator="containsText" text="A">
      <formula>NOT(ISERROR(SEARCH("A",AH2)))</formula>
    </cfRule>
  </conditionalFormatting>
  <conditionalFormatting sqref="AJ2:AJ4">
    <cfRule type="containsText" dxfId="440" priority="231" operator="containsText" text="E">
      <formula>NOT(ISERROR(SEARCH("E",AJ2)))</formula>
    </cfRule>
    <cfRule type="containsText" dxfId="439" priority="232" operator="containsText" text="B">
      <formula>NOT(ISERROR(SEARCH("B",AJ2)))</formula>
    </cfRule>
    <cfRule type="containsText" dxfId="438" priority="233" operator="containsText" text="A">
      <formula>NOT(ISERROR(SEARCH("A",AJ2)))</formula>
    </cfRule>
  </conditionalFormatting>
  <conditionalFormatting sqref="F2:N4">
    <cfRule type="colorScale" priority="230">
      <colorScale>
        <cfvo type="min"/>
        <cfvo type="percentile" val="50"/>
        <cfvo type="max"/>
        <color rgb="FFF8696B"/>
        <color rgb="FFFFEB84"/>
        <color rgb="FF63BE7B"/>
      </colorScale>
    </cfRule>
  </conditionalFormatting>
  <conditionalFormatting sqref="AH5:AI5">
    <cfRule type="containsText" dxfId="437" priority="224" operator="containsText" text="E">
      <formula>NOT(ISERROR(SEARCH("E",AH5)))</formula>
    </cfRule>
    <cfRule type="containsText" dxfId="436" priority="225" operator="containsText" text="B">
      <formula>NOT(ISERROR(SEARCH("B",AH5)))</formula>
    </cfRule>
    <cfRule type="containsText" dxfId="435" priority="226" operator="containsText" text="A">
      <formula>NOT(ISERROR(SEARCH("A",AH5)))</formula>
    </cfRule>
  </conditionalFormatting>
  <conditionalFormatting sqref="AJ5">
    <cfRule type="containsText" dxfId="434" priority="221" operator="containsText" text="E">
      <formula>NOT(ISERROR(SEARCH("E",AJ5)))</formula>
    </cfRule>
    <cfRule type="containsText" dxfId="433" priority="222" operator="containsText" text="B">
      <formula>NOT(ISERROR(SEARCH("B",AJ5)))</formula>
    </cfRule>
    <cfRule type="containsText" dxfId="432" priority="223" operator="containsText" text="A">
      <formula>NOT(ISERROR(SEARCH("A",AJ5)))</formula>
    </cfRule>
  </conditionalFormatting>
  <conditionalFormatting sqref="F5:N5">
    <cfRule type="colorScale" priority="743">
      <colorScale>
        <cfvo type="min"/>
        <cfvo type="percentile" val="50"/>
        <cfvo type="max"/>
        <color rgb="FFF8696B"/>
        <color rgb="FFFFEB84"/>
        <color rgb="FF63BE7B"/>
      </colorScale>
    </cfRule>
  </conditionalFormatting>
  <conditionalFormatting sqref="AB2:AB5">
    <cfRule type="containsText" dxfId="431" priority="106" operator="containsText" text="D">
      <formula>NOT(ISERROR(SEARCH("D",AB2)))</formula>
    </cfRule>
    <cfRule type="containsText" dxfId="430" priority="107" operator="containsText" text="S">
      <formula>NOT(ISERROR(SEARCH("S",AB2)))</formula>
    </cfRule>
    <cfRule type="containsText" dxfId="429" priority="108" operator="containsText" text="F">
      <formula>NOT(ISERROR(SEARCH("F",AB2)))</formula>
    </cfRule>
    <cfRule type="containsText" dxfId="428" priority="109" operator="containsText" text="E">
      <formula>NOT(ISERROR(SEARCH("E",AB2)))</formula>
    </cfRule>
    <cfRule type="containsText" dxfId="427" priority="110" operator="containsText" text="B">
      <formula>NOT(ISERROR(SEARCH("B",AB2)))</formula>
    </cfRule>
    <cfRule type="containsText" dxfId="426" priority="111" operator="containsText" text="A">
      <formula>NOT(ISERROR(SEARCH("A",AB2)))</formula>
    </cfRule>
  </conditionalFormatting>
  <conditionalFormatting sqref="AK2:AK5">
    <cfRule type="containsText" dxfId="425" priority="103" operator="containsText" text="E">
      <formula>NOT(ISERROR(SEARCH("E",AK2)))</formula>
    </cfRule>
    <cfRule type="containsText" dxfId="424" priority="104" operator="containsText" text="B">
      <formula>NOT(ISERROR(SEARCH("B",AK2)))</formula>
    </cfRule>
    <cfRule type="containsText" dxfId="423" priority="105" operator="containsText" text="A">
      <formula>NOT(ISERROR(SEARCH("A",AK2)))</formula>
    </cfRule>
  </conditionalFormatting>
  <conditionalFormatting sqref="AH6:AI9">
    <cfRule type="containsText" dxfId="422" priority="99" operator="containsText" text="E">
      <formula>NOT(ISERROR(SEARCH("E",AH6)))</formula>
    </cfRule>
    <cfRule type="containsText" dxfId="421" priority="100" operator="containsText" text="B">
      <formula>NOT(ISERROR(SEARCH("B",AH6)))</formula>
    </cfRule>
    <cfRule type="containsText" dxfId="420" priority="101" operator="containsText" text="A">
      <formula>NOT(ISERROR(SEARCH("A",AH6)))</formula>
    </cfRule>
  </conditionalFormatting>
  <conditionalFormatting sqref="AJ6:AJ9">
    <cfRule type="containsText" dxfId="419" priority="96" operator="containsText" text="E">
      <formula>NOT(ISERROR(SEARCH("E",AJ6)))</formula>
    </cfRule>
    <cfRule type="containsText" dxfId="418" priority="97" operator="containsText" text="B">
      <formula>NOT(ISERROR(SEARCH("B",AJ6)))</formula>
    </cfRule>
    <cfRule type="containsText" dxfId="417" priority="98" operator="containsText" text="A">
      <formula>NOT(ISERROR(SEARCH("A",AJ6)))</formula>
    </cfRule>
  </conditionalFormatting>
  <conditionalFormatting sqref="F6:N9">
    <cfRule type="colorScale" priority="102">
      <colorScale>
        <cfvo type="min"/>
        <cfvo type="percentile" val="50"/>
        <cfvo type="max"/>
        <color rgb="FFF8696B"/>
        <color rgb="FFFFEB84"/>
        <color rgb="FF63BE7B"/>
      </colorScale>
    </cfRule>
  </conditionalFormatting>
  <conditionalFormatting sqref="AB6:AB9">
    <cfRule type="containsText" dxfId="416" priority="90" operator="containsText" text="D">
      <formula>NOT(ISERROR(SEARCH("D",AB6)))</formula>
    </cfRule>
    <cfRule type="containsText" dxfId="415" priority="91" operator="containsText" text="S">
      <formula>NOT(ISERROR(SEARCH("S",AB6)))</formula>
    </cfRule>
    <cfRule type="containsText" dxfId="414" priority="92" operator="containsText" text="F">
      <formula>NOT(ISERROR(SEARCH("F",AB6)))</formula>
    </cfRule>
    <cfRule type="containsText" dxfId="413" priority="93" operator="containsText" text="E">
      <formula>NOT(ISERROR(SEARCH("E",AB6)))</formula>
    </cfRule>
    <cfRule type="containsText" dxfId="412" priority="94" operator="containsText" text="B">
      <formula>NOT(ISERROR(SEARCH("B",AB6)))</formula>
    </cfRule>
    <cfRule type="containsText" dxfId="411" priority="95" operator="containsText" text="A">
      <formula>NOT(ISERROR(SEARCH("A",AB6)))</formula>
    </cfRule>
  </conditionalFormatting>
  <conditionalFormatting sqref="AK6:AK9">
    <cfRule type="containsText" dxfId="410" priority="87" operator="containsText" text="E">
      <formula>NOT(ISERROR(SEARCH("E",AK6)))</formula>
    </cfRule>
    <cfRule type="containsText" dxfId="409" priority="88" operator="containsText" text="B">
      <formula>NOT(ISERROR(SEARCH("B",AK6)))</formula>
    </cfRule>
    <cfRule type="containsText" dxfId="408" priority="89" operator="containsText" text="A">
      <formula>NOT(ISERROR(SEARCH("A",AK6)))</formula>
    </cfRule>
  </conditionalFormatting>
  <conditionalFormatting sqref="AH10:AI11">
    <cfRule type="containsText" dxfId="407" priority="83" operator="containsText" text="E">
      <formula>NOT(ISERROR(SEARCH("E",AH10)))</formula>
    </cfRule>
    <cfRule type="containsText" dxfId="406" priority="84" operator="containsText" text="B">
      <formula>NOT(ISERROR(SEARCH("B",AH10)))</formula>
    </cfRule>
    <cfRule type="containsText" dxfId="405" priority="85" operator="containsText" text="A">
      <formula>NOT(ISERROR(SEARCH("A",AH10)))</formula>
    </cfRule>
  </conditionalFormatting>
  <conditionalFormatting sqref="AJ10:AJ11">
    <cfRule type="containsText" dxfId="404" priority="80" operator="containsText" text="E">
      <formula>NOT(ISERROR(SEARCH("E",AJ10)))</formula>
    </cfRule>
    <cfRule type="containsText" dxfId="403" priority="81" operator="containsText" text="B">
      <formula>NOT(ISERROR(SEARCH("B",AJ10)))</formula>
    </cfRule>
    <cfRule type="containsText" dxfId="402" priority="82" operator="containsText" text="A">
      <formula>NOT(ISERROR(SEARCH("A",AJ10)))</formula>
    </cfRule>
  </conditionalFormatting>
  <conditionalFormatting sqref="F10:N11">
    <cfRule type="colorScale" priority="86">
      <colorScale>
        <cfvo type="min"/>
        <cfvo type="percentile" val="50"/>
        <cfvo type="max"/>
        <color rgb="FFF8696B"/>
        <color rgb="FFFFEB84"/>
        <color rgb="FF63BE7B"/>
      </colorScale>
    </cfRule>
  </conditionalFormatting>
  <conditionalFormatting sqref="AB10:AB11">
    <cfRule type="containsText" dxfId="401" priority="74" operator="containsText" text="D">
      <formula>NOT(ISERROR(SEARCH("D",AB10)))</formula>
    </cfRule>
    <cfRule type="containsText" dxfId="400" priority="75" operator="containsText" text="S">
      <formula>NOT(ISERROR(SEARCH("S",AB10)))</formula>
    </cfRule>
    <cfRule type="containsText" dxfId="399" priority="76" operator="containsText" text="F">
      <formula>NOT(ISERROR(SEARCH("F",AB10)))</formula>
    </cfRule>
    <cfRule type="containsText" dxfId="398" priority="77" operator="containsText" text="E">
      <formula>NOT(ISERROR(SEARCH("E",AB10)))</formula>
    </cfRule>
    <cfRule type="containsText" dxfId="397" priority="78" operator="containsText" text="B">
      <formula>NOT(ISERROR(SEARCH("B",AB10)))</formula>
    </cfRule>
    <cfRule type="containsText" dxfId="396" priority="79" operator="containsText" text="A">
      <formula>NOT(ISERROR(SEARCH("A",AB10)))</formula>
    </cfRule>
  </conditionalFormatting>
  <conditionalFormatting sqref="AK2:AK11">
    <cfRule type="containsText" dxfId="395" priority="71" operator="containsText" text="E">
      <formula>NOT(ISERROR(SEARCH("E",AK2)))</formula>
    </cfRule>
    <cfRule type="containsText" dxfId="394" priority="72" operator="containsText" text="B">
      <formula>NOT(ISERROR(SEARCH("B",AK2)))</formula>
    </cfRule>
    <cfRule type="containsText" dxfId="393" priority="73" operator="containsText" text="A">
      <formula>NOT(ISERROR(SEARCH("A",AK2)))</formula>
    </cfRule>
  </conditionalFormatting>
  <conditionalFormatting sqref="AH12:AI15">
    <cfRule type="containsText" dxfId="392" priority="67" operator="containsText" text="E">
      <formula>NOT(ISERROR(SEARCH("E",AH12)))</formula>
    </cfRule>
    <cfRule type="containsText" dxfId="391" priority="68" operator="containsText" text="B">
      <formula>NOT(ISERROR(SEARCH("B",AH12)))</formula>
    </cfRule>
    <cfRule type="containsText" dxfId="390" priority="69" operator="containsText" text="A">
      <formula>NOT(ISERROR(SEARCH("A",AH12)))</formula>
    </cfRule>
  </conditionalFormatting>
  <conditionalFormatting sqref="AJ12:AJ15">
    <cfRule type="containsText" dxfId="389" priority="64" operator="containsText" text="E">
      <formula>NOT(ISERROR(SEARCH("E",AJ12)))</formula>
    </cfRule>
    <cfRule type="containsText" dxfId="388" priority="65" operator="containsText" text="B">
      <formula>NOT(ISERROR(SEARCH("B",AJ12)))</formula>
    </cfRule>
    <cfRule type="containsText" dxfId="387" priority="66" operator="containsText" text="A">
      <formula>NOT(ISERROR(SEARCH("A",AJ12)))</formula>
    </cfRule>
  </conditionalFormatting>
  <conditionalFormatting sqref="F12:N14">
    <cfRule type="colorScale" priority="70">
      <colorScale>
        <cfvo type="min"/>
        <cfvo type="percentile" val="50"/>
        <cfvo type="max"/>
        <color rgb="FFF8696B"/>
        <color rgb="FFFFEB84"/>
        <color rgb="FF63BE7B"/>
      </colorScale>
    </cfRule>
  </conditionalFormatting>
  <conditionalFormatting sqref="AK12:AK15">
    <cfRule type="containsText" dxfId="386" priority="55" operator="containsText" text="E">
      <formula>NOT(ISERROR(SEARCH("E",AK12)))</formula>
    </cfRule>
    <cfRule type="containsText" dxfId="385" priority="56" operator="containsText" text="B">
      <formula>NOT(ISERROR(SEARCH("B",AK12)))</formula>
    </cfRule>
    <cfRule type="containsText" dxfId="384" priority="57" operator="containsText" text="A">
      <formula>NOT(ISERROR(SEARCH("A",AK12)))</formula>
    </cfRule>
  </conditionalFormatting>
  <conditionalFormatting sqref="AB12:AB15">
    <cfRule type="containsText" dxfId="383" priority="49" operator="containsText" text="D">
      <formula>NOT(ISERROR(SEARCH("D",AB12)))</formula>
    </cfRule>
    <cfRule type="containsText" dxfId="382" priority="50" operator="containsText" text="S">
      <formula>NOT(ISERROR(SEARCH("S",AB12)))</formula>
    </cfRule>
    <cfRule type="containsText" dxfId="381" priority="51" operator="containsText" text="F">
      <formula>NOT(ISERROR(SEARCH("F",AB12)))</formula>
    </cfRule>
    <cfRule type="containsText" dxfId="380" priority="52" operator="containsText" text="E">
      <formula>NOT(ISERROR(SEARCH("E",AB12)))</formula>
    </cfRule>
    <cfRule type="containsText" dxfId="379" priority="53" operator="containsText" text="B">
      <formula>NOT(ISERROR(SEARCH("B",AB12)))</formula>
    </cfRule>
    <cfRule type="containsText" dxfId="378" priority="54" operator="containsText" text="A">
      <formula>NOT(ISERROR(SEARCH("A",AB12)))</formula>
    </cfRule>
  </conditionalFormatting>
  <conditionalFormatting sqref="F15:N15">
    <cfRule type="colorScale" priority="48">
      <colorScale>
        <cfvo type="min"/>
        <cfvo type="percentile" val="50"/>
        <cfvo type="max"/>
        <color rgb="FFF8696B"/>
        <color rgb="FFFFEB84"/>
        <color rgb="FF63BE7B"/>
      </colorScale>
    </cfRule>
  </conditionalFormatting>
  <conditionalFormatting sqref="AH16:AI18">
    <cfRule type="containsText" dxfId="377" priority="45" operator="containsText" text="E">
      <formula>NOT(ISERROR(SEARCH("E",AH16)))</formula>
    </cfRule>
    <cfRule type="containsText" dxfId="376" priority="46" operator="containsText" text="B">
      <formula>NOT(ISERROR(SEARCH("B",AH16)))</formula>
    </cfRule>
    <cfRule type="containsText" dxfId="375" priority="47" operator="containsText" text="A">
      <formula>NOT(ISERROR(SEARCH("A",AH16)))</formula>
    </cfRule>
  </conditionalFormatting>
  <conditionalFormatting sqref="AJ16:AJ18">
    <cfRule type="containsText" dxfId="374" priority="42" operator="containsText" text="E">
      <formula>NOT(ISERROR(SEARCH("E",AJ16)))</formula>
    </cfRule>
    <cfRule type="containsText" dxfId="373" priority="43" operator="containsText" text="B">
      <formula>NOT(ISERROR(SEARCH("B",AJ16)))</formula>
    </cfRule>
    <cfRule type="containsText" dxfId="372" priority="44" operator="containsText" text="A">
      <formula>NOT(ISERROR(SEARCH("A",AJ16)))</formula>
    </cfRule>
  </conditionalFormatting>
  <conditionalFormatting sqref="AK16:AK17">
    <cfRule type="containsText" dxfId="371" priority="39" operator="containsText" text="E">
      <formula>NOT(ISERROR(SEARCH("E",AK16)))</formula>
    </cfRule>
    <cfRule type="containsText" dxfId="370" priority="40" operator="containsText" text="B">
      <formula>NOT(ISERROR(SEARCH("B",AK16)))</formula>
    </cfRule>
    <cfRule type="containsText" dxfId="369" priority="41" operator="containsText" text="A">
      <formula>NOT(ISERROR(SEARCH("A",AK16)))</formula>
    </cfRule>
  </conditionalFormatting>
  <conditionalFormatting sqref="F16:N16 F18:N18">
    <cfRule type="colorScale" priority="32">
      <colorScale>
        <cfvo type="min"/>
        <cfvo type="percentile" val="50"/>
        <cfvo type="max"/>
        <color rgb="FFF8696B"/>
        <color rgb="FFFFEB84"/>
        <color rgb="FF63BE7B"/>
      </colorScale>
    </cfRule>
  </conditionalFormatting>
  <conditionalFormatting sqref="AB17">
    <cfRule type="containsText" dxfId="368" priority="20" operator="containsText" text="D">
      <formula>NOT(ISERROR(SEARCH("D",AB17)))</formula>
    </cfRule>
    <cfRule type="containsText" dxfId="367" priority="21" operator="containsText" text="S">
      <formula>NOT(ISERROR(SEARCH("S",AB17)))</formula>
    </cfRule>
    <cfRule type="containsText" dxfId="366" priority="22" operator="containsText" text="F">
      <formula>NOT(ISERROR(SEARCH("F",AB17)))</formula>
    </cfRule>
    <cfRule type="containsText" dxfId="365" priority="23" operator="containsText" text="E">
      <formula>NOT(ISERROR(SEARCH("E",AB17)))</formula>
    </cfRule>
    <cfRule type="containsText" dxfId="364" priority="24" operator="containsText" text="B">
      <formula>NOT(ISERROR(SEARCH("B",AB17)))</formula>
    </cfRule>
    <cfRule type="containsText" dxfId="363" priority="25" operator="containsText" text="A">
      <formula>NOT(ISERROR(SEARCH("A",AB17)))</formula>
    </cfRule>
  </conditionalFormatting>
  <conditionalFormatting sqref="AB18">
    <cfRule type="containsText" dxfId="362" priority="14" operator="containsText" text="D">
      <formula>NOT(ISERROR(SEARCH("D",AB18)))</formula>
    </cfRule>
    <cfRule type="containsText" dxfId="361" priority="15" operator="containsText" text="S">
      <formula>NOT(ISERROR(SEARCH("S",AB18)))</formula>
    </cfRule>
    <cfRule type="containsText" dxfId="360" priority="16" operator="containsText" text="F">
      <formula>NOT(ISERROR(SEARCH("F",AB18)))</formula>
    </cfRule>
    <cfRule type="containsText" dxfId="359" priority="17" operator="containsText" text="E">
      <formula>NOT(ISERROR(SEARCH("E",AB18)))</formula>
    </cfRule>
    <cfRule type="containsText" dxfId="358" priority="18" operator="containsText" text="B">
      <formula>NOT(ISERROR(SEARCH("B",AB18)))</formula>
    </cfRule>
    <cfRule type="containsText" dxfId="357" priority="19" operator="containsText" text="A">
      <formula>NOT(ISERROR(SEARCH("A",AB18)))</formula>
    </cfRule>
  </conditionalFormatting>
  <conditionalFormatting sqref="AB16">
    <cfRule type="containsText" dxfId="356" priority="8" operator="containsText" text="D">
      <formula>NOT(ISERROR(SEARCH("D",AB16)))</formula>
    </cfRule>
    <cfRule type="containsText" dxfId="355" priority="9" operator="containsText" text="S">
      <formula>NOT(ISERROR(SEARCH("S",AB16)))</formula>
    </cfRule>
    <cfRule type="containsText" dxfId="354" priority="10" operator="containsText" text="F">
      <formula>NOT(ISERROR(SEARCH("F",AB16)))</formula>
    </cfRule>
    <cfRule type="containsText" dxfId="353" priority="11" operator="containsText" text="E">
      <formula>NOT(ISERROR(SEARCH("E",AB16)))</formula>
    </cfRule>
    <cfRule type="containsText" dxfId="352" priority="12" operator="containsText" text="B">
      <formula>NOT(ISERROR(SEARCH("B",AB16)))</formula>
    </cfRule>
    <cfRule type="containsText" dxfId="351" priority="13" operator="containsText" text="A">
      <formula>NOT(ISERROR(SEARCH("A",AB16)))</formula>
    </cfRule>
  </conditionalFormatting>
  <conditionalFormatting sqref="F17:N17">
    <cfRule type="colorScale" priority="7">
      <colorScale>
        <cfvo type="min"/>
        <cfvo type="percentile" val="50"/>
        <cfvo type="max"/>
        <color rgb="FFF8696B"/>
        <color rgb="FFFFEB84"/>
        <color rgb="FF63BE7B"/>
      </colorScale>
    </cfRule>
  </conditionalFormatting>
  <conditionalFormatting sqref="AK18">
    <cfRule type="containsText" dxfId="350" priority="4" operator="containsText" text="E">
      <formula>NOT(ISERROR(SEARCH("E",AK18)))</formula>
    </cfRule>
    <cfRule type="containsText" dxfId="349" priority="5" operator="containsText" text="B">
      <formula>NOT(ISERROR(SEARCH("B",AK18)))</formula>
    </cfRule>
    <cfRule type="containsText" dxfId="348" priority="6" operator="containsText" text="A">
      <formula>NOT(ISERROR(SEARCH("A",AK18)))</formula>
    </cfRule>
  </conditionalFormatting>
  <conditionalFormatting sqref="AK18">
    <cfRule type="containsText" dxfId="347" priority="1" operator="containsText" text="E">
      <formula>NOT(ISERROR(SEARCH("E",AK18)))</formula>
    </cfRule>
    <cfRule type="containsText" dxfId="346" priority="2" operator="containsText" text="B">
      <formula>NOT(ISERROR(SEARCH("B",AK18)))</formula>
    </cfRule>
    <cfRule type="containsText" dxfId="345" priority="3" operator="containsText" text="A">
      <formula>NOT(ISERROR(SEARCH("A",AK18)))</formula>
    </cfRule>
  </conditionalFormatting>
  <dataValidations count="1">
    <dataValidation type="list" allowBlank="1" showInputMessage="1" showErrorMessage="1" sqref="AK2:AK18" xr:uid="{A4B86D15-8342-4D4E-92D0-19005B75741C}">
      <formula1>"強風,外伸び,イン先行,タフ"</formula1>
    </dataValidation>
  </dataValidations>
  <pageMargins left="0.7" right="0.7" top="0.75" bottom="0.75" header="0.3" footer="0.3"/>
  <pageSetup paperSize="9" orientation="portrait" horizontalDpi="4294967292" verticalDpi="4294967292"/>
  <ignoredErrors>
    <ignoredError sqref="O2:R4 O5:R5 O6:R9 O10:R11 O12:R15 O16:R1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6"/>
  <sheetViews>
    <sheetView workbookViewId="0">
      <pane xSplit="5" ySplit="1" topLeftCell="S2" activePane="bottomRight" state="frozen"/>
      <selection activeCell="E24" sqref="E24"/>
      <selection pane="topRight" activeCell="E24" sqref="E24"/>
      <selection pane="bottomLeft" activeCell="E24" sqref="E24"/>
      <selection pane="bottomRight" activeCell="AG14" sqref="AG14:AG15"/>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3" max="33" width="8.8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2" t="s">
        <v>60</v>
      </c>
      <c r="U1" s="2" t="s">
        <v>40</v>
      </c>
      <c r="V1" s="3" t="s">
        <v>41</v>
      </c>
      <c r="W1" s="3" t="s">
        <v>42</v>
      </c>
      <c r="X1" s="3" t="s">
        <v>43</v>
      </c>
      <c r="Y1" s="3" t="s">
        <v>61</v>
      </c>
      <c r="Z1" s="4" t="s">
        <v>112</v>
      </c>
      <c r="AA1" s="4" t="s">
        <v>113</v>
      </c>
      <c r="AB1" s="4" t="s">
        <v>170</v>
      </c>
      <c r="AC1" s="4" t="s">
        <v>166</v>
      </c>
      <c r="AD1" s="4" t="s">
        <v>8</v>
      </c>
      <c r="AE1" s="4" t="s">
        <v>62</v>
      </c>
      <c r="AF1" s="4" t="s">
        <v>9</v>
      </c>
      <c r="AG1" s="4" t="s">
        <v>10</v>
      </c>
      <c r="AH1" s="4"/>
      <c r="AI1" s="4" t="s">
        <v>11</v>
      </c>
      <c r="AJ1" s="4" t="s">
        <v>12</v>
      </c>
      <c r="AK1" s="4" t="s">
        <v>44</v>
      </c>
      <c r="AL1" s="4" t="s">
        <v>63</v>
      </c>
      <c r="AM1" s="14" t="s">
        <v>64</v>
      </c>
      <c r="AN1" s="14" t="s">
        <v>118</v>
      </c>
    </row>
    <row r="2" spans="1:40" s="5" customFormat="1" ht="18" customHeight="1">
      <c r="A2" s="6">
        <v>44212</v>
      </c>
      <c r="B2" s="15" t="s">
        <v>150</v>
      </c>
      <c r="C2" s="8" t="s">
        <v>144</v>
      </c>
      <c r="D2" s="9">
        <v>8.1979166666666659E-2</v>
      </c>
      <c r="E2" s="23" t="s">
        <v>186</v>
      </c>
      <c r="F2" s="10">
        <v>12.2</v>
      </c>
      <c r="G2" s="10">
        <v>10.7</v>
      </c>
      <c r="H2" s="10">
        <v>11.4</v>
      </c>
      <c r="I2" s="10">
        <v>12.3</v>
      </c>
      <c r="J2" s="10">
        <v>11.9</v>
      </c>
      <c r="K2" s="10">
        <v>11.8</v>
      </c>
      <c r="L2" s="10">
        <v>12.1</v>
      </c>
      <c r="M2" s="10">
        <v>12.1</v>
      </c>
      <c r="N2" s="10">
        <v>11.8</v>
      </c>
      <c r="O2" s="10">
        <v>12</v>
      </c>
      <c r="P2" s="17">
        <f t="shared" ref="P2:P12" si="0">SUM(F2:H2)</f>
        <v>34.299999999999997</v>
      </c>
      <c r="Q2" s="17">
        <f t="shared" ref="Q2:Q12" si="1">SUM(I2:L2)</f>
        <v>48.1</v>
      </c>
      <c r="R2" s="17">
        <f t="shared" ref="R2:R12" si="2">SUM(M2:O2)</f>
        <v>35.9</v>
      </c>
      <c r="S2" s="18">
        <f t="shared" ref="S2:S12" si="3">SUM(F2:J2)</f>
        <v>58.499999999999993</v>
      </c>
      <c r="T2" s="11" t="s">
        <v>128</v>
      </c>
      <c r="U2" s="11" t="s">
        <v>146</v>
      </c>
      <c r="V2" s="13" t="s">
        <v>137</v>
      </c>
      <c r="W2" s="13" t="s">
        <v>125</v>
      </c>
      <c r="X2" s="13" t="s">
        <v>131</v>
      </c>
      <c r="Y2" s="13" t="s">
        <v>119</v>
      </c>
      <c r="Z2" s="12">
        <v>8.5</v>
      </c>
      <c r="AA2" s="12">
        <v>8.8000000000000007</v>
      </c>
      <c r="AB2" s="12">
        <v>8.8000000000000007</v>
      </c>
      <c r="AC2" s="11" t="s">
        <v>132</v>
      </c>
      <c r="AD2" s="12">
        <v>-1.6</v>
      </c>
      <c r="AE2" s="12" t="s">
        <v>263</v>
      </c>
      <c r="AF2" s="12">
        <v>0.3</v>
      </c>
      <c r="AG2" s="12">
        <v>-1.9</v>
      </c>
      <c r="AH2" s="12"/>
      <c r="AI2" s="11" t="s">
        <v>192</v>
      </c>
      <c r="AJ2" s="11" t="s">
        <v>190</v>
      </c>
      <c r="AK2" s="11" t="s">
        <v>120</v>
      </c>
      <c r="AL2" s="8"/>
      <c r="AM2" s="8" t="s">
        <v>244</v>
      </c>
      <c r="AN2" s="21" t="s">
        <v>245</v>
      </c>
    </row>
    <row r="3" spans="1:40" s="5" customFormat="1" ht="18" customHeight="1">
      <c r="A3" s="6">
        <v>44213</v>
      </c>
      <c r="B3" s="16" t="s">
        <v>157</v>
      </c>
      <c r="C3" s="8" t="s">
        <v>144</v>
      </c>
      <c r="D3" s="9">
        <v>8.3414351851851851E-2</v>
      </c>
      <c r="E3" s="23" t="s">
        <v>210</v>
      </c>
      <c r="F3" s="10">
        <v>12.3</v>
      </c>
      <c r="G3" s="10">
        <v>10.7</v>
      </c>
      <c r="H3" s="10">
        <v>11.5</v>
      </c>
      <c r="I3" s="10">
        <v>12.6</v>
      </c>
      <c r="J3" s="10">
        <v>12.5</v>
      </c>
      <c r="K3" s="10">
        <v>12.7</v>
      </c>
      <c r="L3" s="10">
        <v>12.6</v>
      </c>
      <c r="M3" s="10">
        <v>12.1</v>
      </c>
      <c r="N3" s="10">
        <v>11.6</v>
      </c>
      <c r="O3" s="10">
        <v>12.1</v>
      </c>
      <c r="P3" s="17">
        <f t="shared" si="0"/>
        <v>34.5</v>
      </c>
      <c r="Q3" s="17">
        <f t="shared" si="1"/>
        <v>50.4</v>
      </c>
      <c r="R3" s="17">
        <f t="shared" si="2"/>
        <v>35.799999999999997</v>
      </c>
      <c r="S3" s="18">
        <f t="shared" si="3"/>
        <v>59.6</v>
      </c>
      <c r="T3" s="11" t="s">
        <v>124</v>
      </c>
      <c r="U3" s="11" t="s">
        <v>145</v>
      </c>
      <c r="V3" s="13" t="s">
        <v>211</v>
      </c>
      <c r="W3" s="13" t="s">
        <v>203</v>
      </c>
      <c r="X3" s="13" t="s">
        <v>208</v>
      </c>
      <c r="Y3" s="13" t="s">
        <v>119</v>
      </c>
      <c r="Z3" s="12">
        <v>8.1</v>
      </c>
      <c r="AA3" s="12">
        <v>8.3000000000000007</v>
      </c>
      <c r="AB3" s="12">
        <v>9.6999999999999993</v>
      </c>
      <c r="AC3" s="11" t="s">
        <v>119</v>
      </c>
      <c r="AD3" s="12">
        <v>-0.4</v>
      </c>
      <c r="AE3" s="12" t="s">
        <v>263</v>
      </c>
      <c r="AF3" s="12">
        <v>1.1000000000000001</v>
      </c>
      <c r="AG3" s="12">
        <v>-1.5</v>
      </c>
      <c r="AH3" s="12"/>
      <c r="AI3" s="11" t="s">
        <v>265</v>
      </c>
      <c r="AJ3" s="11" t="s">
        <v>190</v>
      </c>
      <c r="AK3" s="11" t="s">
        <v>121</v>
      </c>
      <c r="AL3" s="8"/>
      <c r="AM3" s="23" t="s">
        <v>234</v>
      </c>
      <c r="AN3" s="21" t="s">
        <v>235</v>
      </c>
    </row>
    <row r="4" spans="1:40" s="5" customFormat="1" ht="18" customHeight="1">
      <c r="A4" s="6">
        <v>44219</v>
      </c>
      <c r="B4" s="16" t="s">
        <v>151</v>
      </c>
      <c r="C4" s="8" t="s">
        <v>288</v>
      </c>
      <c r="D4" s="9">
        <v>8.4768518518518521E-2</v>
      </c>
      <c r="E4" s="23" t="s">
        <v>287</v>
      </c>
      <c r="F4" s="10">
        <v>12.5</v>
      </c>
      <c r="G4" s="10">
        <v>11.5</v>
      </c>
      <c r="H4" s="10">
        <v>11.8</v>
      </c>
      <c r="I4" s="10">
        <v>12.9</v>
      </c>
      <c r="J4" s="10">
        <v>12.5</v>
      </c>
      <c r="K4" s="10">
        <v>12.3</v>
      </c>
      <c r="L4" s="10">
        <v>12.2</v>
      </c>
      <c r="M4" s="10">
        <v>12.1</v>
      </c>
      <c r="N4" s="10">
        <v>12.1</v>
      </c>
      <c r="O4" s="10">
        <v>12.5</v>
      </c>
      <c r="P4" s="17">
        <f t="shared" si="0"/>
        <v>35.799999999999997</v>
      </c>
      <c r="Q4" s="17">
        <f t="shared" si="1"/>
        <v>49.900000000000006</v>
      </c>
      <c r="R4" s="17">
        <f t="shared" si="2"/>
        <v>36.700000000000003</v>
      </c>
      <c r="S4" s="18">
        <f t="shared" si="3"/>
        <v>61.199999999999996</v>
      </c>
      <c r="T4" s="11" t="s">
        <v>124</v>
      </c>
      <c r="U4" s="11" t="s">
        <v>146</v>
      </c>
      <c r="V4" s="13" t="s">
        <v>229</v>
      </c>
      <c r="W4" s="13" t="s">
        <v>289</v>
      </c>
      <c r="X4" s="13" t="s">
        <v>290</v>
      </c>
      <c r="Y4" s="13" t="s">
        <v>119</v>
      </c>
      <c r="Z4" s="12">
        <v>9</v>
      </c>
      <c r="AA4" s="12">
        <v>9.8000000000000007</v>
      </c>
      <c r="AB4" s="12">
        <v>8.3000000000000007</v>
      </c>
      <c r="AC4" s="11" t="s">
        <v>121</v>
      </c>
      <c r="AD4" s="12">
        <v>1.3</v>
      </c>
      <c r="AE4" s="12" t="s">
        <v>263</v>
      </c>
      <c r="AF4" s="12">
        <v>0.9</v>
      </c>
      <c r="AG4" s="12">
        <v>0.4</v>
      </c>
      <c r="AH4" s="12"/>
      <c r="AI4" s="11" t="s">
        <v>265</v>
      </c>
      <c r="AJ4" s="11" t="s">
        <v>192</v>
      </c>
      <c r="AK4" s="11" t="s">
        <v>121</v>
      </c>
      <c r="AL4" s="8"/>
      <c r="AM4" s="23" t="s">
        <v>373</v>
      </c>
      <c r="AN4" s="21" t="s">
        <v>374</v>
      </c>
    </row>
    <row r="5" spans="1:40" s="5" customFormat="1" ht="18" customHeight="1">
      <c r="A5" s="6">
        <v>44219</v>
      </c>
      <c r="B5" s="16" t="s">
        <v>150</v>
      </c>
      <c r="C5" s="8" t="s">
        <v>292</v>
      </c>
      <c r="D5" s="9">
        <v>8.549768518518519E-2</v>
      </c>
      <c r="E5" s="23" t="s">
        <v>320</v>
      </c>
      <c r="F5" s="10">
        <v>12.6</v>
      </c>
      <c r="G5" s="10">
        <v>11.9</v>
      </c>
      <c r="H5" s="10">
        <v>12.5</v>
      </c>
      <c r="I5" s="10">
        <v>13.6</v>
      </c>
      <c r="J5" s="10">
        <v>12.6</v>
      </c>
      <c r="K5" s="10">
        <v>12.5</v>
      </c>
      <c r="L5" s="10">
        <v>12.2</v>
      </c>
      <c r="M5" s="10">
        <v>11.8</v>
      </c>
      <c r="N5" s="10">
        <v>11.9</v>
      </c>
      <c r="O5" s="10">
        <v>12.1</v>
      </c>
      <c r="P5" s="17">
        <f t="shared" si="0"/>
        <v>37</v>
      </c>
      <c r="Q5" s="17">
        <f t="shared" si="1"/>
        <v>50.900000000000006</v>
      </c>
      <c r="R5" s="17">
        <f t="shared" si="2"/>
        <v>35.800000000000004</v>
      </c>
      <c r="S5" s="18">
        <f t="shared" si="3"/>
        <v>63.2</v>
      </c>
      <c r="T5" s="11" t="s">
        <v>132</v>
      </c>
      <c r="U5" s="11" t="s">
        <v>319</v>
      </c>
      <c r="V5" s="13" t="s">
        <v>218</v>
      </c>
      <c r="W5" s="13" t="s">
        <v>209</v>
      </c>
      <c r="X5" s="13" t="s">
        <v>229</v>
      </c>
      <c r="Y5" s="13" t="s">
        <v>119</v>
      </c>
      <c r="Z5" s="12">
        <v>9</v>
      </c>
      <c r="AA5" s="12">
        <v>9.8000000000000007</v>
      </c>
      <c r="AB5" s="12">
        <v>8.3000000000000007</v>
      </c>
      <c r="AC5" s="11" t="s">
        <v>121</v>
      </c>
      <c r="AD5" s="12">
        <v>3.8</v>
      </c>
      <c r="AE5" s="12">
        <v>-0.6</v>
      </c>
      <c r="AF5" s="12">
        <v>1.9</v>
      </c>
      <c r="AG5" s="12">
        <v>1.3</v>
      </c>
      <c r="AH5" s="12"/>
      <c r="AI5" s="11" t="s">
        <v>346</v>
      </c>
      <c r="AJ5" s="11" t="s">
        <v>190</v>
      </c>
      <c r="AK5" s="11" t="s">
        <v>121</v>
      </c>
      <c r="AL5" s="8"/>
      <c r="AM5" s="23" t="s">
        <v>367</v>
      </c>
      <c r="AN5" s="21" t="s">
        <v>368</v>
      </c>
    </row>
    <row r="6" spans="1:40" s="5" customFormat="1" ht="18" customHeight="1">
      <c r="A6" s="6">
        <v>44220</v>
      </c>
      <c r="B6" s="16" t="s">
        <v>157</v>
      </c>
      <c r="C6" s="8" t="s">
        <v>292</v>
      </c>
      <c r="D6" s="9">
        <v>8.6145833333333324E-2</v>
      </c>
      <c r="E6" s="23" t="s">
        <v>333</v>
      </c>
      <c r="F6" s="10">
        <v>12.7</v>
      </c>
      <c r="G6" s="10">
        <v>11.3</v>
      </c>
      <c r="H6" s="10">
        <v>12</v>
      </c>
      <c r="I6" s="10">
        <v>12.8</v>
      </c>
      <c r="J6" s="10">
        <v>12.4</v>
      </c>
      <c r="K6" s="10">
        <v>12.5</v>
      </c>
      <c r="L6" s="10">
        <v>12.6</v>
      </c>
      <c r="M6" s="10">
        <v>12.5</v>
      </c>
      <c r="N6" s="10">
        <v>12.4</v>
      </c>
      <c r="O6" s="10">
        <v>12.6</v>
      </c>
      <c r="P6" s="17">
        <f t="shared" si="0"/>
        <v>36</v>
      </c>
      <c r="Q6" s="17">
        <f t="shared" si="1"/>
        <v>50.300000000000004</v>
      </c>
      <c r="R6" s="17">
        <f t="shared" si="2"/>
        <v>37.5</v>
      </c>
      <c r="S6" s="18">
        <f t="shared" si="3"/>
        <v>61.199999999999996</v>
      </c>
      <c r="T6" s="11" t="s">
        <v>124</v>
      </c>
      <c r="U6" s="11" t="s">
        <v>146</v>
      </c>
      <c r="V6" s="13" t="s">
        <v>223</v>
      </c>
      <c r="W6" s="13" t="s">
        <v>321</v>
      </c>
      <c r="X6" s="13" t="s">
        <v>205</v>
      </c>
      <c r="Y6" s="13" t="s">
        <v>119</v>
      </c>
      <c r="Z6" s="12">
        <v>11</v>
      </c>
      <c r="AA6" s="12">
        <v>11.7</v>
      </c>
      <c r="AB6" s="12">
        <v>7.8</v>
      </c>
      <c r="AC6" s="11" t="s">
        <v>388</v>
      </c>
      <c r="AD6" s="12">
        <v>2.7</v>
      </c>
      <c r="AE6" s="12" t="s">
        <v>263</v>
      </c>
      <c r="AF6" s="12">
        <v>0.7</v>
      </c>
      <c r="AG6" s="12">
        <v>2</v>
      </c>
      <c r="AH6" s="12"/>
      <c r="AI6" s="11" t="s">
        <v>190</v>
      </c>
      <c r="AJ6" s="11" t="s">
        <v>192</v>
      </c>
      <c r="AK6" s="11" t="s">
        <v>121</v>
      </c>
      <c r="AL6" s="8"/>
      <c r="AM6" s="23" t="s">
        <v>363</v>
      </c>
      <c r="AN6" s="21" t="s">
        <v>364</v>
      </c>
    </row>
    <row r="7" spans="1:40" s="5" customFormat="1" ht="18" customHeight="1">
      <c r="A7" s="6">
        <v>44226</v>
      </c>
      <c r="B7" s="15" t="s">
        <v>157</v>
      </c>
      <c r="C7" s="8" t="s">
        <v>144</v>
      </c>
      <c r="D7" s="9">
        <v>8.4108796296296293E-2</v>
      </c>
      <c r="E7" s="23" t="s">
        <v>395</v>
      </c>
      <c r="F7" s="10">
        <v>12.6</v>
      </c>
      <c r="G7" s="10">
        <v>11.3</v>
      </c>
      <c r="H7" s="10">
        <v>11.9</v>
      </c>
      <c r="I7" s="10">
        <v>12.3</v>
      </c>
      <c r="J7" s="10">
        <v>12.1</v>
      </c>
      <c r="K7" s="10">
        <v>12.3</v>
      </c>
      <c r="L7" s="10">
        <v>12.5</v>
      </c>
      <c r="M7" s="10">
        <v>12.1</v>
      </c>
      <c r="N7" s="10">
        <v>12.3</v>
      </c>
      <c r="O7" s="10">
        <v>12.3</v>
      </c>
      <c r="P7" s="17">
        <f t="shared" si="0"/>
        <v>35.799999999999997</v>
      </c>
      <c r="Q7" s="17">
        <f t="shared" si="1"/>
        <v>49.2</v>
      </c>
      <c r="R7" s="17">
        <f t="shared" si="2"/>
        <v>36.700000000000003</v>
      </c>
      <c r="S7" s="18">
        <f t="shared" si="3"/>
        <v>60.199999999999996</v>
      </c>
      <c r="T7" s="11" t="s">
        <v>124</v>
      </c>
      <c r="U7" s="11" t="s">
        <v>146</v>
      </c>
      <c r="V7" s="13" t="s">
        <v>147</v>
      </c>
      <c r="W7" s="13" t="s">
        <v>221</v>
      </c>
      <c r="X7" s="13" t="s">
        <v>290</v>
      </c>
      <c r="Y7" s="13" t="s">
        <v>119</v>
      </c>
      <c r="Z7" s="12">
        <v>8.3000000000000007</v>
      </c>
      <c r="AA7" s="12">
        <v>8.6</v>
      </c>
      <c r="AB7" s="12">
        <v>9.5</v>
      </c>
      <c r="AC7" s="11" t="s">
        <v>120</v>
      </c>
      <c r="AD7" s="12">
        <v>0.6</v>
      </c>
      <c r="AE7" s="12" t="s">
        <v>263</v>
      </c>
      <c r="AF7" s="12">
        <v>0.4</v>
      </c>
      <c r="AG7" s="12">
        <v>0.2</v>
      </c>
      <c r="AH7" s="12"/>
      <c r="AI7" s="11" t="s">
        <v>190</v>
      </c>
      <c r="AJ7" s="11" t="s">
        <v>192</v>
      </c>
      <c r="AK7" s="11" t="s">
        <v>121</v>
      </c>
      <c r="AL7" s="8"/>
      <c r="AM7" s="23" t="s">
        <v>397</v>
      </c>
      <c r="AN7" s="21" t="s">
        <v>405</v>
      </c>
    </row>
    <row r="8" spans="1:40" s="5" customFormat="1" ht="18" customHeight="1">
      <c r="A8" s="6">
        <v>44226</v>
      </c>
      <c r="B8" s="16" t="s">
        <v>157</v>
      </c>
      <c r="C8" s="8" t="s">
        <v>144</v>
      </c>
      <c r="D8" s="9">
        <v>8.4097222222222226E-2</v>
      </c>
      <c r="E8" s="23" t="s">
        <v>399</v>
      </c>
      <c r="F8" s="10">
        <v>12.2</v>
      </c>
      <c r="G8" s="10">
        <v>11.3</v>
      </c>
      <c r="H8" s="10">
        <v>11.8</v>
      </c>
      <c r="I8" s="10">
        <v>12.6</v>
      </c>
      <c r="J8" s="10">
        <v>12.5</v>
      </c>
      <c r="K8" s="10">
        <v>12.5</v>
      </c>
      <c r="L8" s="10">
        <v>12.4</v>
      </c>
      <c r="M8" s="10">
        <v>12</v>
      </c>
      <c r="N8" s="10">
        <v>11.8</v>
      </c>
      <c r="O8" s="10">
        <v>12.5</v>
      </c>
      <c r="P8" s="17">
        <f t="shared" si="0"/>
        <v>35.299999999999997</v>
      </c>
      <c r="Q8" s="17">
        <f t="shared" si="1"/>
        <v>50</v>
      </c>
      <c r="R8" s="17">
        <f t="shared" si="2"/>
        <v>36.299999999999997</v>
      </c>
      <c r="S8" s="18">
        <f t="shared" si="3"/>
        <v>60.4</v>
      </c>
      <c r="T8" s="11" t="s">
        <v>124</v>
      </c>
      <c r="U8" s="11" t="s">
        <v>148</v>
      </c>
      <c r="V8" s="13" t="s">
        <v>203</v>
      </c>
      <c r="W8" s="13" t="s">
        <v>391</v>
      </c>
      <c r="X8" s="13" t="s">
        <v>205</v>
      </c>
      <c r="Y8" s="13" t="s">
        <v>119</v>
      </c>
      <c r="Z8" s="12">
        <v>8.3000000000000007</v>
      </c>
      <c r="AA8" s="12">
        <v>8.6</v>
      </c>
      <c r="AB8" s="12">
        <v>9.5</v>
      </c>
      <c r="AC8" s="11" t="s">
        <v>120</v>
      </c>
      <c r="AD8" s="12">
        <v>0.5</v>
      </c>
      <c r="AE8" s="12" t="s">
        <v>263</v>
      </c>
      <c r="AF8" s="12">
        <v>0.3</v>
      </c>
      <c r="AG8" s="12">
        <v>0.2</v>
      </c>
      <c r="AH8" s="12"/>
      <c r="AI8" s="11" t="s">
        <v>192</v>
      </c>
      <c r="AJ8" s="11" t="s">
        <v>190</v>
      </c>
      <c r="AK8" s="11" t="s">
        <v>121</v>
      </c>
      <c r="AL8" s="8"/>
      <c r="AM8" s="23" t="s">
        <v>404</v>
      </c>
      <c r="AN8" s="21" t="s">
        <v>400</v>
      </c>
    </row>
    <row r="9" spans="1:40" s="5" customFormat="1" ht="18" customHeight="1">
      <c r="A9" s="6">
        <v>44227</v>
      </c>
      <c r="B9" s="15" t="s">
        <v>150</v>
      </c>
      <c r="C9" s="8" t="s">
        <v>144</v>
      </c>
      <c r="D9" s="9">
        <v>8.3437499999999998E-2</v>
      </c>
      <c r="E9" s="23" t="s">
        <v>425</v>
      </c>
      <c r="F9" s="10">
        <v>12.5</v>
      </c>
      <c r="G9" s="10">
        <v>11.7</v>
      </c>
      <c r="H9" s="10">
        <v>11.9</v>
      </c>
      <c r="I9" s="10">
        <v>12.4</v>
      </c>
      <c r="J9" s="10">
        <v>12.1</v>
      </c>
      <c r="K9" s="10">
        <v>11.9</v>
      </c>
      <c r="L9" s="10">
        <v>12.1</v>
      </c>
      <c r="M9" s="10">
        <v>12</v>
      </c>
      <c r="N9" s="10">
        <v>11.8</v>
      </c>
      <c r="O9" s="10">
        <v>12.5</v>
      </c>
      <c r="P9" s="17">
        <f t="shared" si="0"/>
        <v>36.1</v>
      </c>
      <c r="Q9" s="17">
        <f t="shared" si="1"/>
        <v>48.5</v>
      </c>
      <c r="R9" s="17">
        <f t="shared" si="2"/>
        <v>36.299999999999997</v>
      </c>
      <c r="S9" s="18">
        <f t="shared" si="3"/>
        <v>60.6</v>
      </c>
      <c r="T9" s="11" t="s">
        <v>124</v>
      </c>
      <c r="U9" s="11" t="s">
        <v>198</v>
      </c>
      <c r="V9" s="13" t="s">
        <v>125</v>
      </c>
      <c r="W9" s="13" t="s">
        <v>321</v>
      </c>
      <c r="X9" s="13" t="s">
        <v>219</v>
      </c>
      <c r="Y9" s="13" t="s">
        <v>119</v>
      </c>
      <c r="Z9" s="12">
        <v>7.7</v>
      </c>
      <c r="AA9" s="12">
        <v>8.1</v>
      </c>
      <c r="AB9" s="12">
        <v>9.8000000000000007</v>
      </c>
      <c r="AC9" s="11" t="s">
        <v>120</v>
      </c>
      <c r="AD9" s="12">
        <v>1</v>
      </c>
      <c r="AE9" s="12" t="s">
        <v>263</v>
      </c>
      <c r="AF9" s="12">
        <v>0.6</v>
      </c>
      <c r="AG9" s="12">
        <v>0.4</v>
      </c>
      <c r="AH9" s="12"/>
      <c r="AI9" s="11" t="s">
        <v>190</v>
      </c>
      <c r="AJ9" s="11" t="s">
        <v>190</v>
      </c>
      <c r="AK9" s="11" t="s">
        <v>120</v>
      </c>
      <c r="AL9" s="8"/>
      <c r="AM9" s="23" t="s">
        <v>432</v>
      </c>
      <c r="AN9" s="21" t="s">
        <v>433</v>
      </c>
    </row>
    <row r="10" spans="1:40" s="5" customFormat="1" ht="18" customHeight="1">
      <c r="A10" s="6">
        <v>44234</v>
      </c>
      <c r="B10" s="16" t="s">
        <v>169</v>
      </c>
      <c r="C10" s="8" t="s">
        <v>144</v>
      </c>
      <c r="D10" s="9">
        <v>8.6145833333333324E-2</v>
      </c>
      <c r="E10" s="23" t="s">
        <v>504</v>
      </c>
      <c r="F10" s="10">
        <v>12.6</v>
      </c>
      <c r="G10" s="10">
        <v>12.3</v>
      </c>
      <c r="H10" s="10">
        <v>12.8</v>
      </c>
      <c r="I10" s="10">
        <v>13.4</v>
      </c>
      <c r="J10" s="10">
        <v>13.3</v>
      </c>
      <c r="K10" s="10">
        <v>12.6</v>
      </c>
      <c r="L10" s="10">
        <v>11.8</v>
      </c>
      <c r="M10" s="10">
        <v>11.5</v>
      </c>
      <c r="N10" s="10">
        <v>11.5</v>
      </c>
      <c r="O10" s="10">
        <v>12.5</v>
      </c>
      <c r="P10" s="17">
        <f t="shared" si="0"/>
        <v>37.700000000000003</v>
      </c>
      <c r="Q10" s="17">
        <f t="shared" si="1"/>
        <v>51.100000000000009</v>
      </c>
      <c r="R10" s="17">
        <f t="shared" si="2"/>
        <v>35.5</v>
      </c>
      <c r="S10" s="18">
        <f t="shared" si="3"/>
        <v>64.400000000000006</v>
      </c>
      <c r="T10" s="11" t="s">
        <v>492</v>
      </c>
      <c r="U10" s="11" t="s">
        <v>148</v>
      </c>
      <c r="V10" s="13" t="s">
        <v>221</v>
      </c>
      <c r="W10" s="13" t="s">
        <v>505</v>
      </c>
      <c r="X10" s="13" t="s">
        <v>474</v>
      </c>
      <c r="Y10" s="13" t="s">
        <v>119</v>
      </c>
      <c r="Z10" s="12">
        <v>8.1</v>
      </c>
      <c r="AA10" s="12">
        <v>8.3000000000000007</v>
      </c>
      <c r="AB10" s="12">
        <v>9.3000000000000007</v>
      </c>
      <c r="AC10" s="11" t="s">
        <v>121</v>
      </c>
      <c r="AD10" s="12">
        <v>2.9</v>
      </c>
      <c r="AE10" s="12">
        <v>-0.7</v>
      </c>
      <c r="AF10" s="12">
        <v>1.5</v>
      </c>
      <c r="AG10" s="12">
        <v>0.7</v>
      </c>
      <c r="AH10" s="12"/>
      <c r="AI10" s="11" t="s">
        <v>346</v>
      </c>
      <c r="AJ10" s="11" t="s">
        <v>190</v>
      </c>
      <c r="AK10" s="11" t="s">
        <v>121</v>
      </c>
      <c r="AL10" s="8"/>
      <c r="AM10" s="23" t="s">
        <v>548</v>
      </c>
      <c r="AN10" s="21" t="s">
        <v>549</v>
      </c>
    </row>
    <row r="11" spans="1:40" s="5" customFormat="1" ht="18" customHeight="1">
      <c r="A11" s="6">
        <v>44234</v>
      </c>
      <c r="B11" s="16" t="s">
        <v>157</v>
      </c>
      <c r="C11" s="8" t="s">
        <v>144</v>
      </c>
      <c r="D11" s="9">
        <v>8.4768518518518521E-2</v>
      </c>
      <c r="E11" s="23" t="s">
        <v>508</v>
      </c>
      <c r="F11" s="10">
        <v>12.6</v>
      </c>
      <c r="G11" s="10">
        <v>11.3</v>
      </c>
      <c r="H11" s="10">
        <v>11.5</v>
      </c>
      <c r="I11" s="10">
        <v>12.6</v>
      </c>
      <c r="J11" s="10">
        <v>12.5</v>
      </c>
      <c r="K11" s="10">
        <v>12.4</v>
      </c>
      <c r="L11" s="10">
        <v>12.1</v>
      </c>
      <c r="M11" s="10">
        <v>12</v>
      </c>
      <c r="N11" s="10">
        <v>12.3</v>
      </c>
      <c r="O11" s="10">
        <v>13.1</v>
      </c>
      <c r="P11" s="17">
        <f t="shared" si="0"/>
        <v>35.4</v>
      </c>
      <c r="Q11" s="17">
        <f t="shared" si="1"/>
        <v>49.6</v>
      </c>
      <c r="R11" s="17">
        <f t="shared" si="2"/>
        <v>37.4</v>
      </c>
      <c r="S11" s="18">
        <f t="shared" si="3"/>
        <v>60.5</v>
      </c>
      <c r="T11" s="11" t="s">
        <v>124</v>
      </c>
      <c r="U11" s="11" t="s">
        <v>146</v>
      </c>
      <c r="V11" s="13" t="s">
        <v>290</v>
      </c>
      <c r="W11" s="13" t="s">
        <v>131</v>
      </c>
      <c r="X11" s="13" t="s">
        <v>125</v>
      </c>
      <c r="Y11" s="13" t="s">
        <v>119</v>
      </c>
      <c r="Z11" s="12">
        <v>8.1</v>
      </c>
      <c r="AA11" s="12">
        <v>8.3000000000000007</v>
      </c>
      <c r="AB11" s="12">
        <v>9.3000000000000007</v>
      </c>
      <c r="AC11" s="11" t="s">
        <v>121</v>
      </c>
      <c r="AD11" s="12">
        <v>1.3</v>
      </c>
      <c r="AE11" s="12" t="s">
        <v>263</v>
      </c>
      <c r="AF11" s="12">
        <v>0.6</v>
      </c>
      <c r="AG11" s="12">
        <v>0.7</v>
      </c>
      <c r="AH11" s="12"/>
      <c r="AI11" s="11" t="s">
        <v>190</v>
      </c>
      <c r="AJ11" s="11" t="s">
        <v>190</v>
      </c>
      <c r="AK11" s="11" t="s">
        <v>120</v>
      </c>
      <c r="AL11" s="8"/>
      <c r="AM11" s="23" t="s">
        <v>546</v>
      </c>
      <c r="AN11" s="21" t="s">
        <v>547</v>
      </c>
    </row>
    <row r="12" spans="1:40" s="5" customFormat="1" ht="18" customHeight="1">
      <c r="A12" s="6">
        <v>44234</v>
      </c>
      <c r="B12" s="16" t="s">
        <v>469</v>
      </c>
      <c r="C12" s="8" t="s">
        <v>144</v>
      </c>
      <c r="D12" s="9">
        <v>8.3379629629629637E-2</v>
      </c>
      <c r="E12" s="23" t="s">
        <v>228</v>
      </c>
      <c r="F12" s="10">
        <v>12</v>
      </c>
      <c r="G12" s="10">
        <v>11.1</v>
      </c>
      <c r="H12" s="10">
        <v>11.7</v>
      </c>
      <c r="I12" s="10">
        <v>12.5</v>
      </c>
      <c r="J12" s="10">
        <v>12.1</v>
      </c>
      <c r="K12" s="10">
        <v>11.9</v>
      </c>
      <c r="L12" s="10">
        <v>12.1</v>
      </c>
      <c r="M12" s="10">
        <v>12.2</v>
      </c>
      <c r="N12" s="10">
        <v>12</v>
      </c>
      <c r="O12" s="10">
        <v>12.8</v>
      </c>
      <c r="P12" s="17">
        <f t="shared" si="0"/>
        <v>34.799999999999997</v>
      </c>
      <c r="Q12" s="17">
        <f t="shared" si="1"/>
        <v>48.6</v>
      </c>
      <c r="R12" s="17">
        <f t="shared" si="2"/>
        <v>37</v>
      </c>
      <c r="S12" s="18">
        <f t="shared" si="3"/>
        <v>59.4</v>
      </c>
      <c r="T12" s="11" t="s">
        <v>124</v>
      </c>
      <c r="U12" s="11" t="s">
        <v>146</v>
      </c>
      <c r="V12" s="13" t="s">
        <v>221</v>
      </c>
      <c r="W12" s="13" t="s">
        <v>125</v>
      </c>
      <c r="X12" s="13" t="s">
        <v>512</v>
      </c>
      <c r="Y12" s="13" t="s">
        <v>119</v>
      </c>
      <c r="Z12" s="12">
        <v>8.1</v>
      </c>
      <c r="AA12" s="12">
        <v>8.3000000000000007</v>
      </c>
      <c r="AB12" s="12">
        <v>9.3000000000000007</v>
      </c>
      <c r="AC12" s="11" t="s">
        <v>121</v>
      </c>
      <c r="AD12" s="12">
        <v>2.5</v>
      </c>
      <c r="AE12" s="12" t="s">
        <v>263</v>
      </c>
      <c r="AF12" s="12">
        <v>1.8</v>
      </c>
      <c r="AG12" s="12">
        <v>0.7</v>
      </c>
      <c r="AH12" s="12"/>
      <c r="AI12" s="11" t="s">
        <v>265</v>
      </c>
      <c r="AJ12" s="11" t="s">
        <v>190</v>
      </c>
      <c r="AK12" s="11" t="s">
        <v>388</v>
      </c>
      <c r="AL12" s="8"/>
      <c r="AM12" s="23" t="s">
        <v>519</v>
      </c>
      <c r="AN12" s="21" t="s">
        <v>520</v>
      </c>
    </row>
    <row r="13" spans="1:40" s="5" customFormat="1" ht="18" customHeight="1">
      <c r="A13" s="6">
        <v>44240</v>
      </c>
      <c r="B13" s="15" t="s">
        <v>157</v>
      </c>
      <c r="C13" s="8" t="s">
        <v>144</v>
      </c>
      <c r="D13" s="9">
        <v>8.3368055555555556E-2</v>
      </c>
      <c r="E13" s="23" t="s">
        <v>554</v>
      </c>
      <c r="F13" s="10">
        <v>12.4</v>
      </c>
      <c r="G13" s="10">
        <v>11.1</v>
      </c>
      <c r="H13" s="10">
        <v>12.2</v>
      </c>
      <c r="I13" s="10">
        <v>12.4</v>
      </c>
      <c r="J13" s="10">
        <v>12.1</v>
      </c>
      <c r="K13" s="10">
        <v>11.8</v>
      </c>
      <c r="L13" s="10">
        <v>11.8</v>
      </c>
      <c r="M13" s="10">
        <v>12</v>
      </c>
      <c r="N13" s="10">
        <v>12</v>
      </c>
      <c r="O13" s="10">
        <v>12.5</v>
      </c>
      <c r="P13" s="17">
        <f t="shared" ref="P13:P16" si="4">SUM(F13:H13)</f>
        <v>35.700000000000003</v>
      </c>
      <c r="Q13" s="17">
        <f t="shared" ref="Q13:Q16" si="5">SUM(I13:L13)</f>
        <v>48.099999999999994</v>
      </c>
      <c r="R13" s="17">
        <f t="shared" ref="R13:R16" si="6">SUM(M13:O13)</f>
        <v>36.5</v>
      </c>
      <c r="S13" s="18">
        <f t="shared" ref="S13:S16" si="7">SUM(F13:J13)</f>
        <v>60.2</v>
      </c>
      <c r="T13" s="11" t="s">
        <v>124</v>
      </c>
      <c r="U13" s="11" t="s">
        <v>148</v>
      </c>
      <c r="V13" s="13" t="s">
        <v>290</v>
      </c>
      <c r="W13" s="13" t="s">
        <v>131</v>
      </c>
      <c r="X13" s="13" t="s">
        <v>131</v>
      </c>
      <c r="Y13" s="13" t="s">
        <v>279</v>
      </c>
      <c r="Z13" s="12">
        <v>7.4</v>
      </c>
      <c r="AA13" s="12">
        <v>7.7</v>
      </c>
      <c r="AB13" s="12">
        <v>9.8000000000000007</v>
      </c>
      <c r="AC13" s="11" t="s">
        <v>120</v>
      </c>
      <c r="AD13" s="12">
        <v>-0.8</v>
      </c>
      <c r="AE13" s="12" t="s">
        <v>263</v>
      </c>
      <c r="AF13" s="12">
        <v>-0.2</v>
      </c>
      <c r="AG13" s="12">
        <v>-0.6</v>
      </c>
      <c r="AH13" s="12"/>
      <c r="AI13" s="11" t="s">
        <v>192</v>
      </c>
      <c r="AJ13" s="11" t="s">
        <v>190</v>
      </c>
      <c r="AK13" s="11" t="s">
        <v>121</v>
      </c>
      <c r="AL13" s="8"/>
      <c r="AM13" s="23" t="s">
        <v>630</v>
      </c>
      <c r="AN13" s="21" t="s">
        <v>631</v>
      </c>
    </row>
    <row r="14" spans="1:40" s="5" customFormat="1" ht="18" customHeight="1">
      <c r="A14" s="6">
        <v>44240</v>
      </c>
      <c r="B14" s="16" t="s">
        <v>157</v>
      </c>
      <c r="C14" s="8" t="s">
        <v>144</v>
      </c>
      <c r="D14" s="9">
        <v>8.4826388888888882E-2</v>
      </c>
      <c r="E14" s="23" t="s">
        <v>562</v>
      </c>
      <c r="F14" s="10">
        <v>12.9</v>
      </c>
      <c r="G14" s="10">
        <v>11.5</v>
      </c>
      <c r="H14" s="10">
        <v>13.5</v>
      </c>
      <c r="I14" s="10">
        <v>13.8</v>
      </c>
      <c r="J14" s="10">
        <v>12</v>
      </c>
      <c r="K14" s="10">
        <v>12.2</v>
      </c>
      <c r="L14" s="10">
        <v>11.7</v>
      </c>
      <c r="M14" s="10">
        <v>11.4</v>
      </c>
      <c r="N14" s="10">
        <v>11.8</v>
      </c>
      <c r="O14" s="10">
        <v>12.1</v>
      </c>
      <c r="P14" s="17">
        <f t="shared" si="4"/>
        <v>37.9</v>
      </c>
      <c r="Q14" s="17">
        <f t="shared" si="5"/>
        <v>49.7</v>
      </c>
      <c r="R14" s="17">
        <f t="shared" si="6"/>
        <v>35.300000000000004</v>
      </c>
      <c r="S14" s="18">
        <f t="shared" si="7"/>
        <v>63.7</v>
      </c>
      <c r="T14" s="11" t="s">
        <v>492</v>
      </c>
      <c r="U14" s="11" t="s">
        <v>148</v>
      </c>
      <c r="V14" s="13" t="s">
        <v>125</v>
      </c>
      <c r="W14" s="13" t="s">
        <v>563</v>
      </c>
      <c r="X14" s="13" t="s">
        <v>205</v>
      </c>
      <c r="Y14" s="13" t="s">
        <v>279</v>
      </c>
      <c r="Z14" s="12">
        <v>7.4</v>
      </c>
      <c r="AA14" s="12">
        <v>7.7</v>
      </c>
      <c r="AB14" s="12">
        <v>9.8000000000000007</v>
      </c>
      <c r="AC14" s="11" t="s">
        <v>120</v>
      </c>
      <c r="AD14" s="12">
        <v>1.8</v>
      </c>
      <c r="AE14" s="12">
        <v>-0.7</v>
      </c>
      <c r="AF14" s="12">
        <v>1.7</v>
      </c>
      <c r="AG14" s="12">
        <v>-0.6</v>
      </c>
      <c r="AH14" s="12"/>
      <c r="AI14" s="11" t="s">
        <v>346</v>
      </c>
      <c r="AJ14" s="11" t="s">
        <v>190</v>
      </c>
      <c r="AK14" s="11" t="s">
        <v>121</v>
      </c>
      <c r="AL14" s="8"/>
      <c r="AM14" s="23" t="s">
        <v>632</v>
      </c>
      <c r="AN14" s="21" t="s">
        <v>633</v>
      </c>
    </row>
    <row r="15" spans="1:40" s="5" customFormat="1" ht="18" customHeight="1">
      <c r="A15" s="6">
        <v>44241</v>
      </c>
      <c r="B15" s="16" t="s">
        <v>150</v>
      </c>
      <c r="C15" s="8" t="s">
        <v>144</v>
      </c>
      <c r="D15" s="9">
        <v>8.3368055555555556E-2</v>
      </c>
      <c r="E15" s="23" t="s">
        <v>587</v>
      </c>
      <c r="F15" s="10">
        <v>12.9</v>
      </c>
      <c r="G15" s="10">
        <v>10.8</v>
      </c>
      <c r="H15" s="10">
        <v>12.5</v>
      </c>
      <c r="I15" s="10">
        <v>12.9</v>
      </c>
      <c r="J15" s="10">
        <v>12.3</v>
      </c>
      <c r="K15" s="10">
        <v>11.5</v>
      </c>
      <c r="L15" s="10">
        <v>11.5</v>
      </c>
      <c r="M15" s="10">
        <v>11.8</v>
      </c>
      <c r="N15" s="10">
        <v>11.7</v>
      </c>
      <c r="O15" s="10">
        <v>12.4</v>
      </c>
      <c r="P15" s="17">
        <f t="shared" si="4"/>
        <v>36.200000000000003</v>
      </c>
      <c r="Q15" s="17">
        <f t="shared" si="5"/>
        <v>48.2</v>
      </c>
      <c r="R15" s="17">
        <f t="shared" si="6"/>
        <v>35.9</v>
      </c>
      <c r="S15" s="18">
        <f t="shared" si="7"/>
        <v>61.400000000000006</v>
      </c>
      <c r="T15" s="11" t="s">
        <v>132</v>
      </c>
      <c r="U15" s="11" t="s">
        <v>148</v>
      </c>
      <c r="V15" s="13" t="s">
        <v>131</v>
      </c>
      <c r="W15" s="13" t="s">
        <v>229</v>
      </c>
      <c r="X15" s="13" t="s">
        <v>206</v>
      </c>
      <c r="Y15" s="13" t="s">
        <v>279</v>
      </c>
      <c r="Z15" s="12">
        <v>6.8</v>
      </c>
      <c r="AA15" s="12">
        <v>7</v>
      </c>
      <c r="AB15" s="12">
        <v>10</v>
      </c>
      <c r="AC15" s="11" t="s">
        <v>120</v>
      </c>
      <c r="AD15" s="12">
        <v>0.4</v>
      </c>
      <c r="AE15" s="12">
        <v>-0.2</v>
      </c>
      <c r="AF15" s="12">
        <v>0.7</v>
      </c>
      <c r="AG15" s="12">
        <v>-0.5</v>
      </c>
      <c r="AH15" s="12"/>
      <c r="AI15" s="11" t="s">
        <v>190</v>
      </c>
      <c r="AJ15" s="11" t="s">
        <v>190</v>
      </c>
      <c r="AK15" s="11" t="s">
        <v>120</v>
      </c>
      <c r="AL15" s="8" t="s">
        <v>596</v>
      </c>
      <c r="AM15" s="23" t="s">
        <v>607</v>
      </c>
      <c r="AN15" s="21" t="s">
        <v>608</v>
      </c>
    </row>
    <row r="16" spans="1:40" s="5" customFormat="1" ht="18" customHeight="1">
      <c r="A16" s="6">
        <v>44241</v>
      </c>
      <c r="B16" s="16" t="s">
        <v>278</v>
      </c>
      <c r="C16" s="8" t="s">
        <v>144</v>
      </c>
      <c r="D16" s="9">
        <v>8.3391203703703717E-2</v>
      </c>
      <c r="E16" s="23" t="s">
        <v>591</v>
      </c>
      <c r="F16" s="10">
        <v>12.5</v>
      </c>
      <c r="G16" s="10">
        <v>11.8</v>
      </c>
      <c r="H16" s="10">
        <v>12.3</v>
      </c>
      <c r="I16" s="10">
        <v>12.8</v>
      </c>
      <c r="J16" s="10">
        <v>12.5</v>
      </c>
      <c r="K16" s="10">
        <v>12.3</v>
      </c>
      <c r="L16" s="10">
        <v>11.8</v>
      </c>
      <c r="M16" s="10">
        <v>11.3</v>
      </c>
      <c r="N16" s="10">
        <v>11.4</v>
      </c>
      <c r="O16" s="10">
        <v>11.8</v>
      </c>
      <c r="P16" s="17">
        <f t="shared" si="4"/>
        <v>36.6</v>
      </c>
      <c r="Q16" s="17">
        <f t="shared" si="5"/>
        <v>49.400000000000006</v>
      </c>
      <c r="R16" s="17">
        <f t="shared" si="6"/>
        <v>34.5</v>
      </c>
      <c r="S16" s="18">
        <f t="shared" si="7"/>
        <v>61.900000000000006</v>
      </c>
      <c r="T16" s="11" t="s">
        <v>132</v>
      </c>
      <c r="U16" s="11" t="s">
        <v>590</v>
      </c>
      <c r="V16" s="13" t="s">
        <v>147</v>
      </c>
      <c r="W16" s="13" t="s">
        <v>147</v>
      </c>
      <c r="X16" s="13" t="s">
        <v>221</v>
      </c>
      <c r="Y16" s="13" t="s">
        <v>279</v>
      </c>
      <c r="Z16" s="12">
        <v>6.8</v>
      </c>
      <c r="AA16" s="12">
        <v>7</v>
      </c>
      <c r="AB16" s="12">
        <v>10</v>
      </c>
      <c r="AC16" s="11" t="s">
        <v>120</v>
      </c>
      <c r="AD16" s="12">
        <v>0.3</v>
      </c>
      <c r="AE16" s="12">
        <v>-0.7</v>
      </c>
      <c r="AF16" s="12">
        <v>0.1</v>
      </c>
      <c r="AG16" s="12">
        <v>-0.5</v>
      </c>
      <c r="AH16" s="12"/>
      <c r="AI16" s="11" t="s">
        <v>192</v>
      </c>
      <c r="AJ16" s="11" t="s">
        <v>192</v>
      </c>
      <c r="AK16" s="11" t="s">
        <v>120</v>
      </c>
      <c r="AL16" s="8" t="s">
        <v>596</v>
      </c>
      <c r="AM16" s="23" t="s">
        <v>603</v>
      </c>
      <c r="AN16" s="21" t="s">
        <v>604</v>
      </c>
    </row>
  </sheetData>
  <autoFilter ref="A1:AM1" xr:uid="{00000000-0009-0000-0000-000004000000}"/>
  <phoneticPr fontId="10"/>
  <conditionalFormatting sqref="AI2:AJ3">
    <cfRule type="containsText" dxfId="344" priority="257" operator="containsText" text="E">
      <formula>NOT(ISERROR(SEARCH("E",AI2)))</formula>
    </cfRule>
    <cfRule type="containsText" dxfId="343" priority="258" operator="containsText" text="B">
      <formula>NOT(ISERROR(SEARCH("B",AI2)))</formula>
    </cfRule>
    <cfRule type="containsText" dxfId="342" priority="259" operator="containsText" text="A">
      <formula>NOT(ISERROR(SEARCH("A",AI2)))</formula>
    </cfRule>
  </conditionalFormatting>
  <conditionalFormatting sqref="AK2:AK3">
    <cfRule type="containsText" dxfId="341" priority="254" operator="containsText" text="E">
      <formula>NOT(ISERROR(SEARCH("E",AK2)))</formula>
    </cfRule>
    <cfRule type="containsText" dxfId="340" priority="255" operator="containsText" text="B">
      <formula>NOT(ISERROR(SEARCH("B",AK2)))</formula>
    </cfRule>
    <cfRule type="containsText" dxfId="339" priority="256" operator="containsText" text="A">
      <formula>NOT(ISERROR(SEARCH("A",AK2)))</formula>
    </cfRule>
  </conditionalFormatting>
  <conditionalFormatting sqref="O3">
    <cfRule type="colorScale" priority="250">
      <colorScale>
        <cfvo type="min"/>
        <cfvo type="percentile" val="50"/>
        <cfvo type="max"/>
        <color rgb="FFF8696B"/>
        <color rgb="FFFFEB84"/>
        <color rgb="FF63BE7B"/>
      </colorScale>
    </cfRule>
  </conditionalFormatting>
  <conditionalFormatting sqref="F2:O2">
    <cfRule type="colorScale" priority="769">
      <colorScale>
        <cfvo type="min"/>
        <cfvo type="percentile" val="50"/>
        <cfvo type="max"/>
        <color rgb="FFF8696B"/>
        <color rgb="FFFFEB84"/>
        <color rgb="FF63BE7B"/>
      </colorScale>
    </cfRule>
  </conditionalFormatting>
  <conditionalFormatting sqref="AC2:AC3">
    <cfRule type="containsText" dxfId="338" priority="119" operator="containsText" text="D">
      <formula>NOT(ISERROR(SEARCH("D",AC2)))</formula>
    </cfRule>
    <cfRule type="containsText" dxfId="337" priority="120" operator="containsText" text="S">
      <formula>NOT(ISERROR(SEARCH("S",AC2)))</formula>
    </cfRule>
    <cfRule type="containsText" dxfId="336" priority="121" operator="containsText" text="F">
      <formula>NOT(ISERROR(SEARCH("F",AC2)))</formula>
    </cfRule>
    <cfRule type="containsText" dxfId="335" priority="122" operator="containsText" text="E">
      <formula>NOT(ISERROR(SEARCH("E",AC2)))</formula>
    </cfRule>
    <cfRule type="containsText" dxfId="334" priority="123" operator="containsText" text="B">
      <formula>NOT(ISERROR(SEARCH("B",AC2)))</formula>
    </cfRule>
    <cfRule type="containsText" dxfId="333" priority="124" operator="containsText" text="A">
      <formula>NOT(ISERROR(SEARCH("A",AC2)))</formula>
    </cfRule>
  </conditionalFormatting>
  <conditionalFormatting sqref="F3:N3">
    <cfRule type="colorScale" priority="115">
      <colorScale>
        <cfvo type="min"/>
        <cfvo type="percentile" val="50"/>
        <cfvo type="max"/>
        <color rgb="FFF8696B"/>
        <color rgb="FFFFEB84"/>
        <color rgb="FF63BE7B"/>
      </colorScale>
    </cfRule>
  </conditionalFormatting>
  <conditionalFormatting sqref="AI4:AJ6">
    <cfRule type="containsText" dxfId="332" priority="112" operator="containsText" text="E">
      <formula>NOT(ISERROR(SEARCH("E",AI4)))</formula>
    </cfRule>
    <cfRule type="containsText" dxfId="331" priority="113" operator="containsText" text="B">
      <formula>NOT(ISERROR(SEARCH("B",AI4)))</formula>
    </cfRule>
    <cfRule type="containsText" dxfId="330" priority="114" operator="containsText" text="A">
      <formula>NOT(ISERROR(SEARCH("A",AI4)))</formula>
    </cfRule>
  </conditionalFormatting>
  <conditionalFormatting sqref="AK4:AK6">
    <cfRule type="containsText" dxfId="329" priority="109" operator="containsText" text="E">
      <formula>NOT(ISERROR(SEARCH("E",AK4)))</formula>
    </cfRule>
    <cfRule type="containsText" dxfId="328" priority="110" operator="containsText" text="B">
      <formula>NOT(ISERROR(SEARCH("B",AK4)))</formula>
    </cfRule>
    <cfRule type="containsText" dxfId="327" priority="111" operator="containsText" text="A">
      <formula>NOT(ISERROR(SEARCH("A",AK4)))</formula>
    </cfRule>
  </conditionalFormatting>
  <conditionalFormatting sqref="O4:O5">
    <cfRule type="colorScale" priority="108">
      <colorScale>
        <cfvo type="min"/>
        <cfvo type="percentile" val="50"/>
        <cfvo type="max"/>
        <color rgb="FFF8696B"/>
        <color rgb="FFFFEB84"/>
        <color rgb="FF63BE7B"/>
      </colorScale>
    </cfRule>
  </conditionalFormatting>
  <conditionalFormatting sqref="AC4:AC6">
    <cfRule type="containsText" dxfId="326" priority="102" operator="containsText" text="D">
      <formula>NOT(ISERROR(SEARCH("D",AC4)))</formula>
    </cfRule>
    <cfRule type="containsText" dxfId="325" priority="103" operator="containsText" text="S">
      <formula>NOT(ISERROR(SEARCH("S",AC4)))</formula>
    </cfRule>
    <cfRule type="containsText" dxfId="324" priority="104" operator="containsText" text="F">
      <formula>NOT(ISERROR(SEARCH("F",AC4)))</formula>
    </cfRule>
    <cfRule type="containsText" dxfId="323" priority="105" operator="containsText" text="E">
      <formula>NOT(ISERROR(SEARCH("E",AC4)))</formula>
    </cfRule>
    <cfRule type="containsText" dxfId="322" priority="106" operator="containsText" text="B">
      <formula>NOT(ISERROR(SEARCH("B",AC4)))</formula>
    </cfRule>
    <cfRule type="containsText" dxfId="321" priority="107" operator="containsText" text="A">
      <formula>NOT(ISERROR(SEARCH("A",AC4)))</formula>
    </cfRule>
  </conditionalFormatting>
  <conditionalFormatting sqref="F4:N5">
    <cfRule type="colorScale" priority="101">
      <colorScale>
        <cfvo type="min"/>
        <cfvo type="percentile" val="50"/>
        <cfvo type="max"/>
        <color rgb="FFF8696B"/>
        <color rgb="FFFFEB84"/>
        <color rgb="FF63BE7B"/>
      </colorScale>
    </cfRule>
  </conditionalFormatting>
  <conditionalFormatting sqref="O6">
    <cfRule type="colorScale" priority="100">
      <colorScale>
        <cfvo type="min"/>
        <cfvo type="percentile" val="50"/>
        <cfvo type="max"/>
        <color rgb="FFF8696B"/>
        <color rgb="FFFFEB84"/>
        <color rgb="FF63BE7B"/>
      </colorScale>
    </cfRule>
  </conditionalFormatting>
  <conditionalFormatting sqref="F6:N6">
    <cfRule type="colorScale" priority="99">
      <colorScale>
        <cfvo type="min"/>
        <cfvo type="percentile" val="50"/>
        <cfvo type="max"/>
        <color rgb="FFF8696B"/>
        <color rgb="FFFFEB84"/>
        <color rgb="FF63BE7B"/>
      </colorScale>
    </cfRule>
  </conditionalFormatting>
  <conditionalFormatting sqref="AI7:AJ9">
    <cfRule type="containsText" dxfId="320" priority="96" operator="containsText" text="E">
      <formula>NOT(ISERROR(SEARCH("E",AI7)))</formula>
    </cfRule>
    <cfRule type="containsText" dxfId="319" priority="97" operator="containsText" text="B">
      <formula>NOT(ISERROR(SEARCH("B",AI7)))</formula>
    </cfRule>
    <cfRule type="containsText" dxfId="318" priority="98" operator="containsText" text="A">
      <formula>NOT(ISERROR(SEARCH("A",AI7)))</formula>
    </cfRule>
  </conditionalFormatting>
  <conditionalFormatting sqref="AK7:AK9">
    <cfRule type="containsText" dxfId="317" priority="93" operator="containsText" text="E">
      <formula>NOT(ISERROR(SEARCH("E",AK7)))</formula>
    </cfRule>
    <cfRule type="containsText" dxfId="316" priority="94" operator="containsText" text="B">
      <formula>NOT(ISERROR(SEARCH("B",AK7)))</formula>
    </cfRule>
    <cfRule type="containsText" dxfId="315" priority="95" operator="containsText" text="A">
      <formula>NOT(ISERROR(SEARCH("A",AK7)))</formula>
    </cfRule>
  </conditionalFormatting>
  <conditionalFormatting sqref="AC7:AC9">
    <cfRule type="containsText" dxfId="314" priority="87" operator="containsText" text="D">
      <formula>NOT(ISERROR(SEARCH("D",AC7)))</formula>
    </cfRule>
    <cfRule type="containsText" dxfId="313" priority="88" operator="containsText" text="S">
      <formula>NOT(ISERROR(SEARCH("S",AC7)))</formula>
    </cfRule>
    <cfRule type="containsText" dxfId="312" priority="89" operator="containsText" text="F">
      <formula>NOT(ISERROR(SEARCH("F",AC7)))</formula>
    </cfRule>
    <cfRule type="containsText" dxfId="311" priority="90" operator="containsText" text="E">
      <formula>NOT(ISERROR(SEARCH("E",AC7)))</formula>
    </cfRule>
    <cfRule type="containsText" dxfId="310" priority="91" operator="containsText" text="B">
      <formula>NOT(ISERROR(SEARCH("B",AC7)))</formula>
    </cfRule>
    <cfRule type="containsText" dxfId="309" priority="92" operator="containsText" text="A">
      <formula>NOT(ISERROR(SEARCH("A",AC7)))</formula>
    </cfRule>
  </conditionalFormatting>
  <conditionalFormatting sqref="AL2:AL9">
    <cfRule type="containsText" dxfId="308" priority="82" operator="containsText" text="E">
      <formula>NOT(ISERROR(SEARCH("E",AL2)))</formula>
    </cfRule>
    <cfRule type="containsText" dxfId="307" priority="83" operator="containsText" text="B">
      <formula>NOT(ISERROR(SEARCH("B",AL2)))</formula>
    </cfRule>
    <cfRule type="containsText" dxfId="306" priority="84" operator="containsText" text="A">
      <formula>NOT(ISERROR(SEARCH("A",AL2)))</formula>
    </cfRule>
  </conditionalFormatting>
  <conditionalFormatting sqref="AL2:AL9">
    <cfRule type="containsText" dxfId="305" priority="79" operator="containsText" text="E">
      <formula>NOT(ISERROR(SEARCH("E",AL2)))</formula>
    </cfRule>
    <cfRule type="containsText" dxfId="304" priority="80" operator="containsText" text="B">
      <formula>NOT(ISERROR(SEARCH("B",AL2)))</formula>
    </cfRule>
    <cfRule type="containsText" dxfId="303" priority="81" operator="containsText" text="A">
      <formula>NOT(ISERROR(SEARCH("A",AL2)))</formula>
    </cfRule>
  </conditionalFormatting>
  <conditionalFormatting sqref="O7">
    <cfRule type="colorScale" priority="78">
      <colorScale>
        <cfvo type="min"/>
        <cfvo type="percentile" val="50"/>
        <cfvo type="max"/>
        <color rgb="FFF8696B"/>
        <color rgb="FFFFEB84"/>
        <color rgb="FF63BE7B"/>
      </colorScale>
    </cfRule>
  </conditionalFormatting>
  <conditionalFormatting sqref="F7:N7">
    <cfRule type="colorScale" priority="77">
      <colorScale>
        <cfvo type="min"/>
        <cfvo type="percentile" val="50"/>
        <cfvo type="max"/>
        <color rgb="FFF8696B"/>
        <color rgb="FFFFEB84"/>
        <color rgb="FF63BE7B"/>
      </colorScale>
    </cfRule>
  </conditionalFormatting>
  <conditionalFormatting sqref="O8">
    <cfRule type="colorScale" priority="76">
      <colorScale>
        <cfvo type="min"/>
        <cfvo type="percentile" val="50"/>
        <cfvo type="max"/>
        <color rgb="FFF8696B"/>
        <color rgb="FFFFEB84"/>
        <color rgb="FF63BE7B"/>
      </colorScale>
    </cfRule>
  </conditionalFormatting>
  <conditionalFormatting sqref="F8:N8">
    <cfRule type="colorScale" priority="75">
      <colorScale>
        <cfvo type="min"/>
        <cfvo type="percentile" val="50"/>
        <cfvo type="max"/>
        <color rgb="FFF8696B"/>
        <color rgb="FFFFEB84"/>
        <color rgb="FF63BE7B"/>
      </colorScale>
    </cfRule>
  </conditionalFormatting>
  <conditionalFormatting sqref="O9">
    <cfRule type="colorScale" priority="74">
      <colorScale>
        <cfvo type="min"/>
        <cfvo type="percentile" val="50"/>
        <cfvo type="max"/>
        <color rgb="FFF8696B"/>
        <color rgb="FFFFEB84"/>
        <color rgb="FF63BE7B"/>
      </colorScale>
    </cfRule>
  </conditionalFormatting>
  <conditionalFormatting sqref="F9:N9">
    <cfRule type="colorScale" priority="73">
      <colorScale>
        <cfvo type="min"/>
        <cfvo type="percentile" val="50"/>
        <cfvo type="max"/>
        <color rgb="FFF8696B"/>
        <color rgb="FFFFEB84"/>
        <color rgb="FF63BE7B"/>
      </colorScale>
    </cfRule>
  </conditionalFormatting>
  <conditionalFormatting sqref="AI10:AJ12">
    <cfRule type="containsText" dxfId="302" priority="70" operator="containsText" text="E">
      <formula>NOT(ISERROR(SEARCH("E",AI10)))</formula>
    </cfRule>
    <cfRule type="containsText" dxfId="301" priority="71" operator="containsText" text="B">
      <formula>NOT(ISERROR(SEARCH("B",AI10)))</formula>
    </cfRule>
    <cfRule type="containsText" dxfId="300" priority="72" operator="containsText" text="A">
      <formula>NOT(ISERROR(SEARCH("A",AI10)))</formula>
    </cfRule>
  </conditionalFormatting>
  <conditionalFormatting sqref="AK10:AK12">
    <cfRule type="containsText" dxfId="299" priority="67" operator="containsText" text="E">
      <formula>NOT(ISERROR(SEARCH("E",AK10)))</formula>
    </cfRule>
    <cfRule type="containsText" dxfId="298" priority="68" operator="containsText" text="B">
      <formula>NOT(ISERROR(SEARCH("B",AK10)))</formula>
    </cfRule>
    <cfRule type="containsText" dxfId="297" priority="69" operator="containsText" text="A">
      <formula>NOT(ISERROR(SEARCH("A",AK10)))</formula>
    </cfRule>
  </conditionalFormatting>
  <conditionalFormatting sqref="AL10:AL12">
    <cfRule type="containsText" dxfId="296" priority="58" operator="containsText" text="E">
      <formula>NOT(ISERROR(SEARCH("E",AL10)))</formula>
    </cfRule>
    <cfRule type="containsText" dxfId="295" priority="59" operator="containsText" text="B">
      <formula>NOT(ISERROR(SEARCH("B",AL10)))</formula>
    </cfRule>
    <cfRule type="containsText" dxfId="294" priority="60" operator="containsText" text="A">
      <formula>NOT(ISERROR(SEARCH("A",AL10)))</formula>
    </cfRule>
  </conditionalFormatting>
  <conditionalFormatting sqref="AL10:AL12">
    <cfRule type="containsText" dxfId="293" priority="55" operator="containsText" text="E">
      <formula>NOT(ISERROR(SEARCH("E",AL10)))</formula>
    </cfRule>
    <cfRule type="containsText" dxfId="292" priority="56" operator="containsText" text="B">
      <formula>NOT(ISERROR(SEARCH("B",AL10)))</formula>
    </cfRule>
    <cfRule type="containsText" dxfId="291" priority="57" operator="containsText" text="A">
      <formula>NOT(ISERROR(SEARCH("A",AL10)))</formula>
    </cfRule>
  </conditionalFormatting>
  <conditionalFormatting sqref="O10:O11">
    <cfRule type="colorScale" priority="54">
      <colorScale>
        <cfvo type="min"/>
        <cfvo type="percentile" val="50"/>
        <cfvo type="max"/>
        <color rgb="FFF8696B"/>
        <color rgb="FFFFEB84"/>
        <color rgb="FF63BE7B"/>
      </colorScale>
    </cfRule>
  </conditionalFormatting>
  <conditionalFormatting sqref="F10:N11">
    <cfRule type="colorScale" priority="53">
      <colorScale>
        <cfvo type="min"/>
        <cfvo type="percentile" val="50"/>
        <cfvo type="max"/>
        <color rgb="FFF8696B"/>
        <color rgb="FFFFEB84"/>
        <color rgb="FF63BE7B"/>
      </colorScale>
    </cfRule>
  </conditionalFormatting>
  <conditionalFormatting sqref="AC10:AC12">
    <cfRule type="containsText" dxfId="290" priority="47" operator="containsText" text="D">
      <formula>NOT(ISERROR(SEARCH("D",AC10)))</formula>
    </cfRule>
    <cfRule type="containsText" dxfId="289" priority="48" operator="containsText" text="S">
      <formula>NOT(ISERROR(SEARCH("S",AC10)))</formula>
    </cfRule>
    <cfRule type="containsText" dxfId="288" priority="49" operator="containsText" text="F">
      <formula>NOT(ISERROR(SEARCH("F",AC10)))</formula>
    </cfRule>
    <cfRule type="containsText" dxfId="287" priority="50" operator="containsText" text="E">
      <formula>NOT(ISERROR(SEARCH("E",AC10)))</formula>
    </cfRule>
    <cfRule type="containsText" dxfId="286" priority="51" operator="containsText" text="B">
      <formula>NOT(ISERROR(SEARCH("B",AC10)))</formula>
    </cfRule>
    <cfRule type="containsText" dxfId="285" priority="52" operator="containsText" text="A">
      <formula>NOT(ISERROR(SEARCH("A",AC10)))</formula>
    </cfRule>
  </conditionalFormatting>
  <conditionalFormatting sqref="O12">
    <cfRule type="colorScale" priority="46">
      <colorScale>
        <cfvo type="min"/>
        <cfvo type="percentile" val="50"/>
        <cfvo type="max"/>
        <color rgb="FFF8696B"/>
        <color rgb="FFFFEB84"/>
        <color rgb="FF63BE7B"/>
      </colorScale>
    </cfRule>
  </conditionalFormatting>
  <conditionalFormatting sqref="F12:N12">
    <cfRule type="colorScale" priority="45">
      <colorScale>
        <cfvo type="min"/>
        <cfvo type="percentile" val="50"/>
        <cfvo type="max"/>
        <color rgb="FFF8696B"/>
        <color rgb="FFFFEB84"/>
        <color rgb="FF63BE7B"/>
      </colorScale>
    </cfRule>
  </conditionalFormatting>
  <conditionalFormatting sqref="AI13:AJ16">
    <cfRule type="containsText" dxfId="284" priority="42" operator="containsText" text="E">
      <formula>NOT(ISERROR(SEARCH("E",AI13)))</formula>
    </cfRule>
    <cfRule type="containsText" dxfId="283" priority="43" operator="containsText" text="B">
      <formula>NOT(ISERROR(SEARCH("B",AI13)))</formula>
    </cfRule>
    <cfRule type="containsText" dxfId="282" priority="44" operator="containsText" text="A">
      <formula>NOT(ISERROR(SEARCH("A",AI13)))</formula>
    </cfRule>
  </conditionalFormatting>
  <conditionalFormatting sqref="AK13:AK16">
    <cfRule type="containsText" dxfId="281" priority="39" operator="containsText" text="E">
      <formula>NOT(ISERROR(SEARCH("E",AK13)))</formula>
    </cfRule>
    <cfRule type="containsText" dxfId="280" priority="40" operator="containsText" text="B">
      <formula>NOT(ISERROR(SEARCH("B",AK13)))</formula>
    </cfRule>
    <cfRule type="containsText" dxfId="279" priority="41" operator="containsText" text="A">
      <formula>NOT(ISERROR(SEARCH("A",AK13)))</formula>
    </cfRule>
  </conditionalFormatting>
  <conditionalFormatting sqref="AL13:AL14">
    <cfRule type="containsText" dxfId="278" priority="36" operator="containsText" text="E">
      <formula>NOT(ISERROR(SEARCH("E",AL13)))</formula>
    </cfRule>
    <cfRule type="containsText" dxfId="277" priority="37" operator="containsText" text="B">
      <formula>NOT(ISERROR(SEARCH("B",AL13)))</formula>
    </cfRule>
    <cfRule type="containsText" dxfId="276" priority="38" operator="containsText" text="A">
      <formula>NOT(ISERROR(SEARCH("A",AL13)))</formula>
    </cfRule>
  </conditionalFormatting>
  <conditionalFormatting sqref="AL13:AL14">
    <cfRule type="containsText" dxfId="275" priority="33" operator="containsText" text="E">
      <formula>NOT(ISERROR(SEARCH("E",AL13)))</formula>
    </cfRule>
    <cfRule type="containsText" dxfId="274" priority="34" operator="containsText" text="B">
      <formula>NOT(ISERROR(SEARCH("B",AL13)))</formula>
    </cfRule>
    <cfRule type="containsText" dxfId="273" priority="35" operator="containsText" text="A">
      <formula>NOT(ISERROR(SEARCH("A",AL13)))</formula>
    </cfRule>
  </conditionalFormatting>
  <conditionalFormatting sqref="O13:O16">
    <cfRule type="colorScale" priority="26">
      <colorScale>
        <cfvo type="min"/>
        <cfvo type="percentile" val="50"/>
        <cfvo type="max"/>
        <color rgb="FFF8696B"/>
        <color rgb="FFFFEB84"/>
        <color rgb="FF63BE7B"/>
      </colorScale>
    </cfRule>
  </conditionalFormatting>
  <conditionalFormatting sqref="F13:N16">
    <cfRule type="colorScale" priority="25">
      <colorScale>
        <cfvo type="min"/>
        <cfvo type="percentile" val="50"/>
        <cfvo type="max"/>
        <color rgb="FFF8696B"/>
        <color rgb="FFFFEB84"/>
        <color rgb="FF63BE7B"/>
      </colorScale>
    </cfRule>
  </conditionalFormatting>
  <conditionalFormatting sqref="AC13">
    <cfRule type="containsText" dxfId="272" priority="19" operator="containsText" text="D">
      <formula>NOT(ISERROR(SEARCH("D",AC13)))</formula>
    </cfRule>
    <cfRule type="containsText" dxfId="271" priority="20" operator="containsText" text="S">
      <formula>NOT(ISERROR(SEARCH("S",AC13)))</formula>
    </cfRule>
    <cfRule type="containsText" dxfId="270" priority="21" operator="containsText" text="F">
      <formula>NOT(ISERROR(SEARCH("F",AC13)))</formula>
    </cfRule>
    <cfRule type="containsText" dxfId="269" priority="22" operator="containsText" text="E">
      <formula>NOT(ISERROR(SEARCH("E",AC13)))</formula>
    </cfRule>
    <cfRule type="containsText" dxfId="268" priority="23" operator="containsText" text="B">
      <formula>NOT(ISERROR(SEARCH("B",AC13)))</formula>
    </cfRule>
    <cfRule type="containsText" dxfId="267" priority="24" operator="containsText" text="A">
      <formula>NOT(ISERROR(SEARCH("A",AC13)))</formula>
    </cfRule>
  </conditionalFormatting>
  <conditionalFormatting sqref="AC14">
    <cfRule type="containsText" dxfId="266" priority="13" operator="containsText" text="D">
      <formula>NOT(ISERROR(SEARCH("D",AC14)))</formula>
    </cfRule>
    <cfRule type="containsText" dxfId="265" priority="14" operator="containsText" text="S">
      <formula>NOT(ISERROR(SEARCH("S",AC14)))</formula>
    </cfRule>
    <cfRule type="containsText" dxfId="264" priority="15" operator="containsText" text="F">
      <formula>NOT(ISERROR(SEARCH("F",AC14)))</formula>
    </cfRule>
    <cfRule type="containsText" dxfId="263" priority="16" operator="containsText" text="E">
      <formula>NOT(ISERROR(SEARCH("E",AC14)))</formula>
    </cfRule>
    <cfRule type="containsText" dxfId="262" priority="17" operator="containsText" text="B">
      <formula>NOT(ISERROR(SEARCH("B",AC14)))</formula>
    </cfRule>
    <cfRule type="containsText" dxfId="261" priority="18" operator="containsText" text="A">
      <formula>NOT(ISERROR(SEARCH("A",AC14)))</formula>
    </cfRule>
  </conditionalFormatting>
  <conditionalFormatting sqref="AC15:AC16">
    <cfRule type="containsText" dxfId="260" priority="7" operator="containsText" text="D">
      <formula>NOT(ISERROR(SEARCH("D",AC15)))</formula>
    </cfRule>
    <cfRule type="containsText" dxfId="259" priority="8" operator="containsText" text="S">
      <formula>NOT(ISERROR(SEARCH("S",AC15)))</formula>
    </cfRule>
    <cfRule type="containsText" dxfId="258" priority="9" operator="containsText" text="F">
      <formula>NOT(ISERROR(SEARCH("F",AC15)))</formula>
    </cfRule>
    <cfRule type="containsText" dxfId="257" priority="10" operator="containsText" text="E">
      <formula>NOT(ISERROR(SEARCH("E",AC15)))</formula>
    </cfRule>
    <cfRule type="containsText" dxfId="256" priority="11" operator="containsText" text="B">
      <formula>NOT(ISERROR(SEARCH("B",AC15)))</formula>
    </cfRule>
    <cfRule type="containsText" dxfId="255" priority="12" operator="containsText" text="A">
      <formula>NOT(ISERROR(SEARCH("A",AC15)))</formula>
    </cfRule>
  </conditionalFormatting>
  <conditionalFormatting sqref="AL15:AL16">
    <cfRule type="containsText" dxfId="254" priority="4" operator="containsText" text="E">
      <formula>NOT(ISERROR(SEARCH("E",AL15)))</formula>
    </cfRule>
    <cfRule type="containsText" dxfId="253" priority="5" operator="containsText" text="B">
      <formula>NOT(ISERROR(SEARCH("B",AL15)))</formula>
    </cfRule>
    <cfRule type="containsText" dxfId="252" priority="6" operator="containsText" text="A">
      <formula>NOT(ISERROR(SEARCH("A",AL15)))</formula>
    </cfRule>
  </conditionalFormatting>
  <conditionalFormatting sqref="AL15:AL16">
    <cfRule type="containsText" dxfId="251" priority="1" operator="containsText" text="E">
      <formula>NOT(ISERROR(SEARCH("E",AL15)))</formula>
    </cfRule>
    <cfRule type="containsText" dxfId="250" priority="2" operator="containsText" text="B">
      <formula>NOT(ISERROR(SEARCH("B",AL15)))</formula>
    </cfRule>
    <cfRule type="containsText" dxfId="249" priority="3" operator="containsText" text="A">
      <formula>NOT(ISERROR(SEARCH("A",AL15)))</formula>
    </cfRule>
  </conditionalFormatting>
  <dataValidations count="1">
    <dataValidation type="list" allowBlank="1" showInputMessage="1" showErrorMessage="1" sqref="AL2:AL16" xr:uid="{DEDDB8F1-116C-FD46-9452-F1564A604E60}">
      <formula1>"強風,外伸び,イン先行,タフ"</formula1>
    </dataValidation>
  </dataValidations>
  <pageMargins left="0.7" right="0.7" top="0.75" bottom="0.75" header="0.3" footer="0.3"/>
  <pageSetup paperSize="9" orientation="portrait" horizontalDpi="4294967292" verticalDpi="4294967292"/>
  <ignoredErrors>
    <ignoredError sqref="P2:S3 P4:S6 P7:S9 P10:S12 P13:S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Q6"/>
  <sheetViews>
    <sheetView workbookViewId="0">
      <pane xSplit="5" ySplit="1" topLeftCell="AA2" activePane="bottomRight" state="frozen"/>
      <selection activeCell="E24" sqref="E24"/>
      <selection pane="topRight" activeCell="E24" sqref="E24"/>
      <selection pane="bottomLeft" activeCell="E24" sqref="E24"/>
      <selection pane="bottomRight" activeCell="AH14" sqref="AH14"/>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2" t="s">
        <v>86</v>
      </c>
      <c r="X1" s="2" t="s">
        <v>40</v>
      </c>
      <c r="Y1" s="3" t="s">
        <v>41</v>
      </c>
      <c r="Z1" s="3" t="s">
        <v>42</v>
      </c>
      <c r="AA1" s="3" t="s">
        <v>43</v>
      </c>
      <c r="AB1" s="3" t="s">
        <v>89</v>
      </c>
      <c r="AC1" s="4" t="s">
        <v>112</v>
      </c>
      <c r="AD1" s="4" t="s">
        <v>113</v>
      </c>
      <c r="AE1" s="4" t="s">
        <v>170</v>
      </c>
      <c r="AF1" s="4" t="s">
        <v>166</v>
      </c>
      <c r="AG1" s="4" t="s">
        <v>8</v>
      </c>
      <c r="AH1" s="4" t="s">
        <v>62</v>
      </c>
      <c r="AI1" s="4" t="s">
        <v>9</v>
      </c>
      <c r="AJ1" s="4" t="s">
        <v>10</v>
      </c>
      <c r="AK1" s="4"/>
      <c r="AL1" s="4" t="s">
        <v>11</v>
      </c>
      <c r="AM1" s="4" t="s">
        <v>12</v>
      </c>
      <c r="AN1" s="4" t="s">
        <v>44</v>
      </c>
      <c r="AO1" s="4" t="s">
        <v>87</v>
      </c>
      <c r="AP1" s="1" t="s">
        <v>88</v>
      </c>
      <c r="AQ1" s="14" t="s">
        <v>118</v>
      </c>
    </row>
    <row r="2" spans="1:43" s="5" customFormat="1">
      <c r="A2" s="6">
        <v>44213</v>
      </c>
      <c r="B2" s="7" t="s">
        <v>150</v>
      </c>
      <c r="C2" s="8" t="s">
        <v>144</v>
      </c>
      <c r="D2" s="9">
        <v>0.11042824074074074</v>
      </c>
      <c r="E2" s="22" t="s">
        <v>222</v>
      </c>
      <c r="F2" s="10">
        <v>12.9</v>
      </c>
      <c r="G2" s="10">
        <v>11.3</v>
      </c>
      <c r="H2" s="10">
        <v>12.4</v>
      </c>
      <c r="I2" s="10">
        <v>12.5</v>
      </c>
      <c r="J2" s="10">
        <v>12</v>
      </c>
      <c r="K2" s="10">
        <v>12.4</v>
      </c>
      <c r="L2" s="10">
        <v>12.9</v>
      </c>
      <c r="M2" s="10">
        <v>12.8</v>
      </c>
      <c r="N2" s="10">
        <v>12.3</v>
      </c>
      <c r="O2" s="10">
        <v>12</v>
      </c>
      <c r="P2" s="10">
        <v>12</v>
      </c>
      <c r="Q2" s="10">
        <v>11.9</v>
      </c>
      <c r="R2" s="10">
        <v>11.7</v>
      </c>
      <c r="S2" s="17">
        <f>SUM(F2:H2)</f>
        <v>36.6</v>
      </c>
      <c r="T2" s="17">
        <f>SUM(I2:O2)</f>
        <v>86.899999999999991</v>
      </c>
      <c r="U2" s="17">
        <f>SUM(P2:R2)</f>
        <v>35.599999999999994</v>
      </c>
      <c r="V2" s="18">
        <f>SUM(F2:J2)</f>
        <v>61.1</v>
      </c>
      <c r="W2" s="11" t="s">
        <v>132</v>
      </c>
      <c r="X2" s="11" t="s">
        <v>148</v>
      </c>
      <c r="Y2" s="13" t="s">
        <v>221</v>
      </c>
      <c r="Z2" s="13" t="s">
        <v>223</v>
      </c>
      <c r="AA2" s="13" t="s">
        <v>131</v>
      </c>
      <c r="AB2" s="11" t="s">
        <v>119</v>
      </c>
      <c r="AC2" s="12">
        <v>8.1</v>
      </c>
      <c r="AD2" s="12">
        <v>8.3000000000000007</v>
      </c>
      <c r="AE2" s="12">
        <v>9.6999999999999993</v>
      </c>
      <c r="AF2" s="11" t="s">
        <v>119</v>
      </c>
      <c r="AG2" s="12">
        <v>-0.7</v>
      </c>
      <c r="AH2" s="12">
        <v>-0.4</v>
      </c>
      <c r="AI2" s="12">
        <v>0.9</v>
      </c>
      <c r="AJ2" s="12">
        <v>-2</v>
      </c>
      <c r="AK2" s="12"/>
      <c r="AL2" s="11" t="s">
        <v>190</v>
      </c>
      <c r="AM2" s="11" t="s">
        <v>192</v>
      </c>
      <c r="AN2" s="11" t="s">
        <v>120</v>
      </c>
      <c r="AO2" s="8"/>
      <c r="AP2" s="8" t="s">
        <v>260</v>
      </c>
      <c r="AQ2" s="21" t="s">
        <v>259</v>
      </c>
    </row>
    <row r="3" spans="1:43" s="5" customFormat="1">
      <c r="A3" s="6">
        <v>44219</v>
      </c>
      <c r="B3" s="7" t="s">
        <v>150</v>
      </c>
      <c r="C3" s="8" t="s">
        <v>288</v>
      </c>
      <c r="D3" s="9">
        <v>0.11251157407407408</v>
      </c>
      <c r="E3" s="22" t="s">
        <v>310</v>
      </c>
      <c r="F3" s="10">
        <v>12.8</v>
      </c>
      <c r="G3" s="10">
        <v>11.2</v>
      </c>
      <c r="H3" s="10">
        <v>12.1</v>
      </c>
      <c r="I3" s="10">
        <v>12.9</v>
      </c>
      <c r="J3" s="10">
        <v>13.3</v>
      </c>
      <c r="K3" s="10">
        <v>13.2</v>
      </c>
      <c r="L3" s="10">
        <v>13.3</v>
      </c>
      <c r="M3" s="10">
        <v>12.1</v>
      </c>
      <c r="N3" s="10">
        <v>12</v>
      </c>
      <c r="O3" s="10">
        <v>11.8</v>
      </c>
      <c r="P3" s="10">
        <v>12</v>
      </c>
      <c r="Q3" s="10">
        <v>12.1</v>
      </c>
      <c r="R3" s="10">
        <v>13.3</v>
      </c>
      <c r="S3" s="17">
        <f>SUM(F3:H3)</f>
        <v>36.1</v>
      </c>
      <c r="T3" s="17">
        <f>SUM(I3:O3)</f>
        <v>88.6</v>
      </c>
      <c r="U3" s="17">
        <f>SUM(P3:R3)</f>
        <v>37.400000000000006</v>
      </c>
      <c r="V3" s="18">
        <f>SUM(F3:J3)</f>
        <v>62.3</v>
      </c>
      <c r="W3" s="11" t="s">
        <v>124</v>
      </c>
      <c r="X3" s="11" t="s">
        <v>146</v>
      </c>
      <c r="Y3" s="13" t="s">
        <v>221</v>
      </c>
      <c r="Z3" s="13" t="s">
        <v>311</v>
      </c>
      <c r="AA3" s="13" t="s">
        <v>204</v>
      </c>
      <c r="AB3" s="11" t="s">
        <v>119</v>
      </c>
      <c r="AC3" s="12">
        <v>9</v>
      </c>
      <c r="AD3" s="12">
        <v>9.8000000000000007</v>
      </c>
      <c r="AE3" s="12">
        <v>8.3000000000000007</v>
      </c>
      <c r="AF3" s="11" t="s">
        <v>121</v>
      </c>
      <c r="AG3" s="12">
        <v>2.2999999999999998</v>
      </c>
      <c r="AH3" s="12" t="s">
        <v>263</v>
      </c>
      <c r="AI3" s="12">
        <v>0.9</v>
      </c>
      <c r="AJ3" s="12">
        <v>1.4</v>
      </c>
      <c r="AK3" s="12"/>
      <c r="AL3" s="11" t="s">
        <v>190</v>
      </c>
      <c r="AM3" s="11" t="s">
        <v>190</v>
      </c>
      <c r="AN3" s="11" t="s">
        <v>120</v>
      </c>
      <c r="AO3" s="8"/>
      <c r="AP3" s="8" t="s">
        <v>349</v>
      </c>
      <c r="AQ3" s="21" t="s">
        <v>350</v>
      </c>
    </row>
    <row r="4" spans="1:43" s="5" customFormat="1">
      <c r="A4" s="6">
        <v>44220</v>
      </c>
      <c r="B4" s="7" t="s">
        <v>156</v>
      </c>
      <c r="C4" s="8" t="s">
        <v>292</v>
      </c>
      <c r="D4" s="9">
        <v>0.11253472222222222</v>
      </c>
      <c r="E4" s="23" t="s">
        <v>343</v>
      </c>
      <c r="F4" s="10">
        <v>12.8</v>
      </c>
      <c r="G4" s="10">
        <v>11.8</v>
      </c>
      <c r="H4" s="10">
        <v>12.4</v>
      </c>
      <c r="I4" s="10">
        <v>12.4</v>
      </c>
      <c r="J4" s="10">
        <v>12.7</v>
      </c>
      <c r="K4" s="10">
        <v>12.9</v>
      </c>
      <c r="L4" s="10">
        <v>12.9</v>
      </c>
      <c r="M4" s="10">
        <v>12.1</v>
      </c>
      <c r="N4" s="10">
        <v>11.9</v>
      </c>
      <c r="O4" s="10">
        <v>12.1</v>
      </c>
      <c r="P4" s="10">
        <v>12.4</v>
      </c>
      <c r="Q4" s="10">
        <v>12.6</v>
      </c>
      <c r="R4" s="10">
        <v>13.3</v>
      </c>
      <c r="S4" s="17">
        <f>SUM(F4:H4)</f>
        <v>37</v>
      </c>
      <c r="T4" s="17">
        <f>SUM(I4:O4)</f>
        <v>87</v>
      </c>
      <c r="U4" s="17">
        <f>SUM(P4:R4)</f>
        <v>38.299999999999997</v>
      </c>
      <c r="V4" s="18">
        <f>SUM(F4:J4)</f>
        <v>62.099999999999994</v>
      </c>
      <c r="W4" s="11" t="s">
        <v>124</v>
      </c>
      <c r="X4" s="11" t="s">
        <v>146</v>
      </c>
      <c r="Y4" s="13" t="s">
        <v>205</v>
      </c>
      <c r="Z4" s="13" t="s">
        <v>209</v>
      </c>
      <c r="AA4" s="13" t="s">
        <v>344</v>
      </c>
      <c r="AB4" s="11" t="s">
        <v>119</v>
      </c>
      <c r="AC4" s="12">
        <v>11</v>
      </c>
      <c r="AD4" s="12">
        <v>11.7</v>
      </c>
      <c r="AE4" s="12">
        <v>7.8</v>
      </c>
      <c r="AF4" s="11" t="s">
        <v>388</v>
      </c>
      <c r="AG4" s="12">
        <v>3.2</v>
      </c>
      <c r="AH4" s="12" t="s">
        <v>263</v>
      </c>
      <c r="AI4" s="12">
        <v>0.6</v>
      </c>
      <c r="AJ4" s="12">
        <v>2.6</v>
      </c>
      <c r="AK4" s="12"/>
      <c r="AL4" s="11" t="s">
        <v>190</v>
      </c>
      <c r="AM4" s="11" t="s">
        <v>192</v>
      </c>
      <c r="AN4" s="11" t="s">
        <v>120</v>
      </c>
      <c r="AO4" s="8"/>
      <c r="AP4" s="8" t="s">
        <v>355</v>
      </c>
      <c r="AQ4" s="21" t="s">
        <v>356</v>
      </c>
    </row>
    <row r="5" spans="1:43" s="5" customFormat="1">
      <c r="A5" s="6">
        <v>44227</v>
      </c>
      <c r="B5" s="7" t="s">
        <v>150</v>
      </c>
      <c r="C5" s="8" t="s">
        <v>144</v>
      </c>
      <c r="D5" s="9">
        <v>0.11115740740740741</v>
      </c>
      <c r="E5" s="23" t="s">
        <v>445</v>
      </c>
      <c r="F5" s="10">
        <v>12.6</v>
      </c>
      <c r="G5" s="10">
        <v>11.6</v>
      </c>
      <c r="H5" s="10">
        <v>12</v>
      </c>
      <c r="I5" s="10">
        <v>12.1</v>
      </c>
      <c r="J5" s="10">
        <v>12.6</v>
      </c>
      <c r="K5" s="10">
        <v>12.7</v>
      </c>
      <c r="L5" s="10">
        <v>13</v>
      </c>
      <c r="M5" s="10">
        <v>12.7</v>
      </c>
      <c r="N5" s="10">
        <v>12.2</v>
      </c>
      <c r="O5" s="10">
        <v>12.1</v>
      </c>
      <c r="P5" s="10">
        <v>12.1</v>
      </c>
      <c r="Q5" s="10">
        <v>12.1</v>
      </c>
      <c r="R5" s="10">
        <v>12.6</v>
      </c>
      <c r="S5" s="17">
        <f>SUM(F5:H5)</f>
        <v>36.200000000000003</v>
      </c>
      <c r="T5" s="17">
        <f>SUM(I5:O5)</f>
        <v>87.399999999999991</v>
      </c>
      <c r="U5" s="17">
        <f>SUM(P5:R5)</f>
        <v>36.799999999999997</v>
      </c>
      <c r="V5" s="18">
        <f>SUM(F5:J5)</f>
        <v>60.900000000000006</v>
      </c>
      <c r="W5" s="11" t="s">
        <v>124</v>
      </c>
      <c r="X5" s="11" t="s">
        <v>198</v>
      </c>
      <c r="Y5" s="13" t="s">
        <v>223</v>
      </c>
      <c r="Z5" s="13" t="s">
        <v>206</v>
      </c>
      <c r="AA5" s="13" t="s">
        <v>223</v>
      </c>
      <c r="AB5" s="11" t="s">
        <v>119</v>
      </c>
      <c r="AC5" s="12">
        <v>7.7</v>
      </c>
      <c r="AD5" s="12">
        <v>8.1</v>
      </c>
      <c r="AE5" s="12">
        <v>9.8000000000000007</v>
      </c>
      <c r="AF5" s="11" t="s">
        <v>120</v>
      </c>
      <c r="AG5" s="12">
        <v>0.6</v>
      </c>
      <c r="AH5" s="12" t="s">
        <v>263</v>
      </c>
      <c r="AI5" s="12">
        <v>0.1</v>
      </c>
      <c r="AJ5" s="12">
        <v>0.5</v>
      </c>
      <c r="AK5" s="12"/>
      <c r="AL5" s="11" t="s">
        <v>192</v>
      </c>
      <c r="AM5" s="11" t="s">
        <v>192</v>
      </c>
      <c r="AN5" s="11" t="s">
        <v>120</v>
      </c>
      <c r="AO5" s="8"/>
      <c r="AP5" s="8" t="s">
        <v>444</v>
      </c>
      <c r="AQ5" s="21" t="s">
        <v>446</v>
      </c>
    </row>
    <row r="6" spans="1:43" s="5" customFormat="1">
      <c r="A6" s="6">
        <v>44233</v>
      </c>
      <c r="B6" s="7" t="s">
        <v>150</v>
      </c>
      <c r="C6" s="8" t="s">
        <v>144</v>
      </c>
      <c r="D6" s="9">
        <v>0.11251157407407408</v>
      </c>
      <c r="E6" s="23" t="s">
        <v>484</v>
      </c>
      <c r="F6" s="10">
        <v>13</v>
      </c>
      <c r="G6" s="10">
        <v>12.2</v>
      </c>
      <c r="H6" s="10">
        <v>12.8</v>
      </c>
      <c r="I6" s="10">
        <v>12.8</v>
      </c>
      <c r="J6" s="10">
        <v>13.1</v>
      </c>
      <c r="K6" s="10">
        <v>12.7</v>
      </c>
      <c r="L6" s="10">
        <v>12.9</v>
      </c>
      <c r="M6" s="10">
        <v>12.4</v>
      </c>
      <c r="N6" s="10">
        <v>12.2</v>
      </c>
      <c r="O6" s="10">
        <v>11.8</v>
      </c>
      <c r="P6" s="10">
        <v>11.7</v>
      </c>
      <c r="Q6" s="10">
        <v>11.7</v>
      </c>
      <c r="R6" s="10">
        <v>12.8</v>
      </c>
      <c r="S6" s="17">
        <f>SUM(F6:H6)</f>
        <v>38</v>
      </c>
      <c r="T6" s="17">
        <f>SUM(I6:O6)</f>
        <v>87.899999999999991</v>
      </c>
      <c r="U6" s="17">
        <f>SUM(P6:R6)</f>
        <v>36.200000000000003</v>
      </c>
      <c r="V6" s="18">
        <f>SUM(F6:J6)</f>
        <v>63.9</v>
      </c>
      <c r="W6" s="11" t="s">
        <v>132</v>
      </c>
      <c r="X6" s="11" t="s">
        <v>148</v>
      </c>
      <c r="Y6" s="13" t="s">
        <v>344</v>
      </c>
      <c r="Z6" s="13" t="s">
        <v>221</v>
      </c>
      <c r="AA6" s="13" t="s">
        <v>204</v>
      </c>
      <c r="AB6" s="11" t="s">
        <v>119</v>
      </c>
      <c r="AC6" s="12">
        <v>8.1</v>
      </c>
      <c r="AD6" s="12">
        <v>8.5</v>
      </c>
      <c r="AE6" s="12">
        <v>9.5</v>
      </c>
      <c r="AF6" s="11" t="s">
        <v>121</v>
      </c>
      <c r="AG6" s="12">
        <v>2.2999999999999998</v>
      </c>
      <c r="AH6" s="12">
        <v>-0.6</v>
      </c>
      <c r="AI6" s="12">
        <v>0.9</v>
      </c>
      <c r="AJ6" s="12">
        <v>0.8</v>
      </c>
      <c r="AK6" s="12"/>
      <c r="AL6" s="11" t="s">
        <v>190</v>
      </c>
      <c r="AM6" s="11" t="s">
        <v>190</v>
      </c>
      <c r="AN6" s="11" t="s">
        <v>121</v>
      </c>
      <c r="AO6" s="8"/>
      <c r="AP6" s="8" t="s">
        <v>486</v>
      </c>
      <c r="AQ6" s="21" t="s">
        <v>485</v>
      </c>
    </row>
  </sheetData>
  <autoFilter ref="A1:AP2" xr:uid="{00000000-0009-0000-0000-000005000000}"/>
  <phoneticPr fontId="10"/>
  <conditionalFormatting sqref="AL2:AM2">
    <cfRule type="containsText" dxfId="248" priority="295" operator="containsText" text="E">
      <formula>NOT(ISERROR(SEARCH("E",AL2)))</formula>
    </cfRule>
    <cfRule type="containsText" dxfId="247" priority="296" operator="containsText" text="B">
      <formula>NOT(ISERROR(SEARCH("B",AL2)))</formula>
    </cfRule>
    <cfRule type="containsText" dxfId="246" priority="297" operator="containsText" text="A">
      <formula>NOT(ISERROR(SEARCH("A",AL2)))</formula>
    </cfRule>
  </conditionalFormatting>
  <conditionalFormatting sqref="AN2">
    <cfRule type="containsText" dxfId="245" priority="292" operator="containsText" text="E">
      <formula>NOT(ISERROR(SEARCH("E",AN2)))</formula>
    </cfRule>
    <cfRule type="containsText" dxfId="244" priority="293" operator="containsText" text="B">
      <formula>NOT(ISERROR(SEARCH("B",AN2)))</formula>
    </cfRule>
    <cfRule type="containsText" dxfId="243" priority="294" operator="containsText" text="A">
      <formula>NOT(ISERROR(SEARCH("A",AN2)))</formula>
    </cfRule>
  </conditionalFormatting>
  <conditionalFormatting sqref="F2:R2">
    <cfRule type="colorScale" priority="682">
      <colorScale>
        <cfvo type="min"/>
        <cfvo type="percentile" val="50"/>
        <cfvo type="max"/>
        <color rgb="FFF8696B"/>
        <color rgb="FFFFEB84"/>
        <color rgb="FF63BE7B"/>
      </colorScale>
    </cfRule>
  </conditionalFormatting>
  <conditionalFormatting sqref="AF2">
    <cfRule type="containsText" dxfId="242" priority="67" operator="containsText" text="D">
      <formula>NOT(ISERROR(SEARCH("D",AF2)))</formula>
    </cfRule>
    <cfRule type="containsText" dxfId="241" priority="68" operator="containsText" text="S">
      <formula>NOT(ISERROR(SEARCH("S",AF2)))</formula>
    </cfRule>
    <cfRule type="containsText" dxfId="240" priority="69" operator="containsText" text="F">
      <formula>NOT(ISERROR(SEARCH("F",AF2)))</formula>
    </cfRule>
    <cfRule type="containsText" dxfId="239" priority="70" operator="containsText" text="E">
      <formula>NOT(ISERROR(SEARCH("E",AF2)))</formula>
    </cfRule>
    <cfRule type="containsText" dxfId="238" priority="71" operator="containsText" text="B">
      <formula>NOT(ISERROR(SEARCH("B",AF2)))</formula>
    </cfRule>
    <cfRule type="containsText" dxfId="237" priority="72" operator="containsText" text="A">
      <formula>NOT(ISERROR(SEARCH("A",AF2)))</formula>
    </cfRule>
  </conditionalFormatting>
  <conditionalFormatting sqref="AL3:AM4">
    <cfRule type="containsText" dxfId="236" priority="60" operator="containsText" text="E">
      <formula>NOT(ISERROR(SEARCH("E",AL3)))</formula>
    </cfRule>
    <cfRule type="containsText" dxfId="235" priority="61" operator="containsText" text="B">
      <formula>NOT(ISERROR(SEARCH("B",AL3)))</formula>
    </cfRule>
    <cfRule type="containsText" dxfId="234" priority="62" operator="containsText" text="A">
      <formula>NOT(ISERROR(SEARCH("A",AL3)))</formula>
    </cfRule>
  </conditionalFormatting>
  <conditionalFormatting sqref="AN3:AN4">
    <cfRule type="containsText" dxfId="233" priority="57" operator="containsText" text="E">
      <formula>NOT(ISERROR(SEARCH("E",AN3)))</formula>
    </cfRule>
    <cfRule type="containsText" dxfId="232" priority="58" operator="containsText" text="B">
      <formula>NOT(ISERROR(SEARCH("B",AN3)))</formula>
    </cfRule>
    <cfRule type="containsText" dxfId="231" priority="59" operator="containsText" text="A">
      <formula>NOT(ISERROR(SEARCH("A",AN3)))</formula>
    </cfRule>
  </conditionalFormatting>
  <conditionalFormatting sqref="F3:R4">
    <cfRule type="colorScale" priority="63">
      <colorScale>
        <cfvo type="min"/>
        <cfvo type="percentile" val="50"/>
        <cfvo type="max"/>
        <color rgb="FFF8696B"/>
        <color rgb="FFFFEB84"/>
        <color rgb="FF63BE7B"/>
      </colorScale>
    </cfRule>
  </conditionalFormatting>
  <conditionalFormatting sqref="AF3:AF4">
    <cfRule type="containsText" dxfId="230" priority="51" operator="containsText" text="D">
      <formula>NOT(ISERROR(SEARCH("D",AF3)))</formula>
    </cfRule>
    <cfRule type="containsText" dxfId="229" priority="52" operator="containsText" text="S">
      <formula>NOT(ISERROR(SEARCH("S",AF3)))</formula>
    </cfRule>
    <cfRule type="containsText" dxfId="228" priority="53" operator="containsText" text="F">
      <formula>NOT(ISERROR(SEARCH("F",AF3)))</formula>
    </cfRule>
    <cfRule type="containsText" dxfId="227" priority="54" operator="containsText" text="E">
      <formula>NOT(ISERROR(SEARCH("E",AF3)))</formula>
    </cfRule>
    <cfRule type="containsText" dxfId="226" priority="55" operator="containsText" text="B">
      <formula>NOT(ISERROR(SEARCH("B",AF3)))</formula>
    </cfRule>
    <cfRule type="containsText" dxfId="225" priority="56" operator="containsText" text="A">
      <formula>NOT(ISERROR(SEARCH("A",AF3)))</formula>
    </cfRule>
  </conditionalFormatting>
  <conditionalFormatting sqref="AL5:AM5">
    <cfRule type="containsText" dxfId="224" priority="44" operator="containsText" text="E">
      <formula>NOT(ISERROR(SEARCH("E",AL5)))</formula>
    </cfRule>
    <cfRule type="containsText" dxfId="223" priority="45" operator="containsText" text="B">
      <formula>NOT(ISERROR(SEARCH("B",AL5)))</formula>
    </cfRule>
    <cfRule type="containsText" dxfId="222" priority="46" operator="containsText" text="A">
      <formula>NOT(ISERROR(SEARCH("A",AL5)))</formula>
    </cfRule>
  </conditionalFormatting>
  <conditionalFormatting sqref="AN5">
    <cfRule type="containsText" dxfId="221" priority="41" operator="containsText" text="E">
      <formula>NOT(ISERROR(SEARCH("E",AN5)))</formula>
    </cfRule>
    <cfRule type="containsText" dxfId="220" priority="42" operator="containsText" text="B">
      <formula>NOT(ISERROR(SEARCH("B",AN5)))</formula>
    </cfRule>
    <cfRule type="containsText" dxfId="219" priority="43" operator="containsText" text="A">
      <formula>NOT(ISERROR(SEARCH("A",AN5)))</formula>
    </cfRule>
  </conditionalFormatting>
  <conditionalFormatting sqref="F5:R5">
    <cfRule type="colorScale" priority="47">
      <colorScale>
        <cfvo type="min"/>
        <cfvo type="percentile" val="50"/>
        <cfvo type="max"/>
        <color rgb="FFF8696B"/>
        <color rgb="FFFFEB84"/>
        <color rgb="FF63BE7B"/>
      </colorScale>
    </cfRule>
  </conditionalFormatting>
  <conditionalFormatting sqref="AF5">
    <cfRule type="containsText" dxfId="218" priority="35" operator="containsText" text="D">
      <formula>NOT(ISERROR(SEARCH("D",AF5)))</formula>
    </cfRule>
    <cfRule type="containsText" dxfId="217" priority="36" operator="containsText" text="S">
      <formula>NOT(ISERROR(SEARCH("S",AF5)))</formula>
    </cfRule>
    <cfRule type="containsText" dxfId="216" priority="37" operator="containsText" text="F">
      <formula>NOT(ISERROR(SEARCH("F",AF5)))</formula>
    </cfRule>
    <cfRule type="containsText" dxfId="215" priority="38" operator="containsText" text="E">
      <formula>NOT(ISERROR(SEARCH("E",AF5)))</formula>
    </cfRule>
    <cfRule type="containsText" dxfId="214" priority="39" operator="containsText" text="B">
      <formula>NOT(ISERROR(SEARCH("B",AF5)))</formula>
    </cfRule>
    <cfRule type="containsText" dxfId="213" priority="40" operator="containsText" text="A">
      <formula>NOT(ISERROR(SEARCH("A",AF5)))</formula>
    </cfRule>
  </conditionalFormatting>
  <conditionalFormatting sqref="AO2:AO5">
    <cfRule type="containsText" dxfId="212" priority="29" operator="containsText" text="E">
      <formula>NOT(ISERROR(SEARCH("E",AO2)))</formula>
    </cfRule>
    <cfRule type="containsText" dxfId="211" priority="30" operator="containsText" text="B">
      <formula>NOT(ISERROR(SEARCH("B",AO2)))</formula>
    </cfRule>
    <cfRule type="containsText" dxfId="210" priority="31" operator="containsText" text="A">
      <formula>NOT(ISERROR(SEARCH("A",AO2)))</formula>
    </cfRule>
  </conditionalFormatting>
  <conditionalFormatting sqref="AO2:AO5">
    <cfRule type="containsText" dxfId="209" priority="26" operator="containsText" text="E">
      <formula>NOT(ISERROR(SEARCH("E",AO2)))</formula>
    </cfRule>
    <cfRule type="containsText" dxfId="208" priority="27" operator="containsText" text="B">
      <formula>NOT(ISERROR(SEARCH("B",AO2)))</formula>
    </cfRule>
    <cfRule type="containsText" dxfId="207" priority="28" operator="containsText" text="A">
      <formula>NOT(ISERROR(SEARCH("A",AO2)))</formula>
    </cfRule>
  </conditionalFormatting>
  <conditionalFormatting sqref="AL6:AM6">
    <cfRule type="containsText" dxfId="206" priority="22" operator="containsText" text="E">
      <formula>NOT(ISERROR(SEARCH("E",AL6)))</formula>
    </cfRule>
    <cfRule type="containsText" dxfId="205" priority="23" operator="containsText" text="B">
      <formula>NOT(ISERROR(SEARCH("B",AL6)))</formula>
    </cfRule>
    <cfRule type="containsText" dxfId="204" priority="24" operator="containsText" text="A">
      <formula>NOT(ISERROR(SEARCH("A",AL6)))</formula>
    </cfRule>
  </conditionalFormatting>
  <conditionalFormatting sqref="AN6">
    <cfRule type="containsText" dxfId="203" priority="19" operator="containsText" text="E">
      <formula>NOT(ISERROR(SEARCH("E",AN6)))</formula>
    </cfRule>
    <cfRule type="containsText" dxfId="202" priority="20" operator="containsText" text="B">
      <formula>NOT(ISERROR(SEARCH("B",AN6)))</formula>
    </cfRule>
    <cfRule type="containsText" dxfId="201" priority="21" operator="containsText" text="A">
      <formula>NOT(ISERROR(SEARCH("A",AN6)))</formula>
    </cfRule>
  </conditionalFormatting>
  <conditionalFormatting sqref="F6:R6">
    <cfRule type="colorScale" priority="25">
      <colorScale>
        <cfvo type="min"/>
        <cfvo type="percentile" val="50"/>
        <cfvo type="max"/>
        <color rgb="FFF8696B"/>
        <color rgb="FFFFEB84"/>
        <color rgb="FF63BE7B"/>
      </colorScale>
    </cfRule>
  </conditionalFormatting>
  <conditionalFormatting sqref="AO6">
    <cfRule type="containsText" dxfId="200" priority="10" operator="containsText" text="E">
      <formula>NOT(ISERROR(SEARCH("E",AO6)))</formula>
    </cfRule>
    <cfRule type="containsText" dxfId="199" priority="11" operator="containsText" text="B">
      <formula>NOT(ISERROR(SEARCH("B",AO6)))</formula>
    </cfRule>
    <cfRule type="containsText" dxfId="198" priority="12" operator="containsText" text="A">
      <formula>NOT(ISERROR(SEARCH("A",AO6)))</formula>
    </cfRule>
  </conditionalFormatting>
  <conditionalFormatting sqref="AO6">
    <cfRule type="containsText" dxfId="197" priority="7" operator="containsText" text="E">
      <formula>NOT(ISERROR(SEARCH("E",AO6)))</formula>
    </cfRule>
    <cfRule type="containsText" dxfId="196" priority="8" operator="containsText" text="B">
      <formula>NOT(ISERROR(SEARCH("B",AO6)))</formula>
    </cfRule>
    <cfRule type="containsText" dxfId="195" priority="9" operator="containsText" text="A">
      <formula>NOT(ISERROR(SEARCH("A",AO6)))</formula>
    </cfRule>
  </conditionalFormatting>
  <conditionalFormatting sqref="AF6">
    <cfRule type="containsText" dxfId="194" priority="1" operator="containsText" text="D">
      <formula>NOT(ISERROR(SEARCH("D",AF6)))</formula>
    </cfRule>
    <cfRule type="containsText" dxfId="193" priority="2" operator="containsText" text="S">
      <formula>NOT(ISERROR(SEARCH("S",AF6)))</formula>
    </cfRule>
    <cfRule type="containsText" dxfId="192" priority="3" operator="containsText" text="F">
      <formula>NOT(ISERROR(SEARCH("F",AF6)))</formula>
    </cfRule>
    <cfRule type="containsText" dxfId="191" priority="4" operator="containsText" text="E">
      <formula>NOT(ISERROR(SEARCH("E",AF6)))</formula>
    </cfRule>
    <cfRule type="containsText" dxfId="190" priority="5" operator="containsText" text="B">
      <formula>NOT(ISERROR(SEARCH("B",AF6)))</formula>
    </cfRule>
    <cfRule type="containsText" dxfId="189" priority="6" operator="containsText" text="A">
      <formula>NOT(ISERROR(SEARCH("A",AF6)))</formula>
    </cfRule>
  </conditionalFormatting>
  <dataValidations count="1">
    <dataValidation type="list" allowBlank="1" showInputMessage="1" showErrorMessage="1" sqref="AO2:AO6" xr:uid="{2B3FEF78-3E02-E944-A742-7F798D6CB478}">
      <formula1>"強風,外伸び,イン先行,タフ"</formula1>
    </dataValidation>
  </dataValidations>
  <pageMargins left="0.7" right="0.7" top="0.75" bottom="0.75" header="0.3" footer="0.3"/>
  <pageSetup paperSize="9" orientation="portrait" horizontalDpi="4294967292" verticalDpi="4294967292"/>
  <ignoredErrors>
    <ignoredError sqref="S2 V2 T2:U2 S3:V4 S5:V5 S6:V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12"/>
  <sheetViews>
    <sheetView workbookViewId="0">
      <pane xSplit="5" ySplit="1" topLeftCell="P2" activePane="bottomRight" state="frozen"/>
      <selection activeCell="E24" sqref="E24"/>
      <selection pane="topRight" activeCell="E24" sqref="E24"/>
      <selection pane="bottomLeft" activeCell="E24" sqref="E24"/>
      <selection pane="bottomRight" activeCell="U12" sqref="U12:AA12"/>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166</v>
      </c>
      <c r="U1" s="4" t="s">
        <v>8</v>
      </c>
      <c r="V1" s="4" t="s">
        <v>62</v>
      </c>
      <c r="W1" s="4" t="s">
        <v>9</v>
      </c>
      <c r="X1" s="4" t="s">
        <v>10</v>
      </c>
      <c r="Y1" s="4"/>
      <c r="Z1" s="4" t="s">
        <v>11</v>
      </c>
      <c r="AA1" s="4" t="s">
        <v>12</v>
      </c>
      <c r="AB1" s="4" t="s">
        <v>44</v>
      </c>
      <c r="AC1" s="4" t="s">
        <v>63</v>
      </c>
      <c r="AD1" s="14" t="s">
        <v>64</v>
      </c>
      <c r="AE1" s="14" t="s">
        <v>118</v>
      </c>
    </row>
    <row r="2" spans="1:31" s="5" customFormat="1">
      <c r="A2" s="6">
        <v>44212</v>
      </c>
      <c r="B2" s="16" t="s">
        <v>157</v>
      </c>
      <c r="C2" s="8" t="s">
        <v>196</v>
      </c>
      <c r="D2" s="9">
        <v>4.1018518518518517E-2</v>
      </c>
      <c r="E2" s="8" t="s">
        <v>181</v>
      </c>
      <c r="F2" s="10">
        <v>12.5</v>
      </c>
      <c r="G2" s="10">
        <v>10.9</v>
      </c>
      <c r="H2" s="10">
        <v>11.8</v>
      </c>
      <c r="I2" s="10">
        <v>12</v>
      </c>
      <c r="J2" s="10">
        <v>12.2</v>
      </c>
      <c r="K2" s="17">
        <f t="shared" ref="K2:K10" si="0">SUM(F2:H2)</f>
        <v>35.200000000000003</v>
      </c>
      <c r="L2" s="17">
        <f t="shared" ref="L2:L10" si="1">SUM(I2:J2)</f>
        <v>24.2</v>
      </c>
      <c r="M2" s="11" t="s">
        <v>132</v>
      </c>
      <c r="N2" s="11" t="s">
        <v>148</v>
      </c>
      <c r="O2" s="13" t="s">
        <v>125</v>
      </c>
      <c r="P2" s="13" t="s">
        <v>164</v>
      </c>
      <c r="Q2" s="13" t="s">
        <v>129</v>
      </c>
      <c r="R2" s="12">
        <v>9.1</v>
      </c>
      <c r="S2" s="12">
        <v>9.6</v>
      </c>
      <c r="T2" s="11" t="s">
        <v>120</v>
      </c>
      <c r="U2" s="12">
        <v>0.2</v>
      </c>
      <c r="V2" s="12" t="s">
        <v>263</v>
      </c>
      <c r="W2" s="12" t="s">
        <v>264</v>
      </c>
      <c r="X2" s="8">
        <v>0.2</v>
      </c>
      <c r="Y2" s="8"/>
      <c r="Z2" s="11" t="s">
        <v>192</v>
      </c>
      <c r="AA2" s="11" t="s">
        <v>190</v>
      </c>
      <c r="AB2" s="11" t="s">
        <v>121</v>
      </c>
      <c r="AC2" s="8"/>
      <c r="AD2" s="8" t="s">
        <v>269</v>
      </c>
      <c r="AE2" s="21" t="s">
        <v>270</v>
      </c>
    </row>
    <row r="3" spans="1:31" s="5" customFormat="1">
      <c r="A3" s="6">
        <v>44213</v>
      </c>
      <c r="B3" s="16" t="s">
        <v>150</v>
      </c>
      <c r="C3" s="8" t="s">
        <v>196</v>
      </c>
      <c r="D3" s="9">
        <v>4.0983796296296296E-2</v>
      </c>
      <c r="E3" s="8" t="s">
        <v>199</v>
      </c>
      <c r="F3" s="10">
        <v>12.1</v>
      </c>
      <c r="G3" s="10">
        <v>10.6</v>
      </c>
      <c r="H3" s="10">
        <v>11.6</v>
      </c>
      <c r="I3" s="10">
        <v>12.2</v>
      </c>
      <c r="J3" s="10">
        <v>12.6</v>
      </c>
      <c r="K3" s="17">
        <f t="shared" si="0"/>
        <v>34.299999999999997</v>
      </c>
      <c r="L3" s="17">
        <f t="shared" si="1"/>
        <v>24.799999999999997</v>
      </c>
      <c r="M3" s="11" t="s">
        <v>124</v>
      </c>
      <c r="N3" s="11" t="s">
        <v>198</v>
      </c>
      <c r="O3" s="13" t="s">
        <v>205</v>
      </c>
      <c r="P3" s="13" t="s">
        <v>193</v>
      </c>
      <c r="Q3" s="13" t="s">
        <v>206</v>
      </c>
      <c r="R3" s="12">
        <v>8.3000000000000007</v>
      </c>
      <c r="S3" s="12">
        <v>9.1999999999999993</v>
      </c>
      <c r="T3" s="11" t="s">
        <v>120</v>
      </c>
      <c r="U3" s="12">
        <v>0.7</v>
      </c>
      <c r="V3" s="12" t="s">
        <v>263</v>
      </c>
      <c r="W3" s="12">
        <v>0.5</v>
      </c>
      <c r="X3" s="8">
        <v>0.2</v>
      </c>
      <c r="Y3" s="8"/>
      <c r="Z3" s="11" t="s">
        <v>190</v>
      </c>
      <c r="AA3" s="11" t="s">
        <v>192</v>
      </c>
      <c r="AB3" s="11" t="s">
        <v>121</v>
      </c>
      <c r="AC3" s="8"/>
      <c r="AD3" s="8" t="s">
        <v>261</v>
      </c>
      <c r="AE3" s="21" t="s">
        <v>262</v>
      </c>
    </row>
    <row r="4" spans="1:31" s="5" customFormat="1">
      <c r="A4" s="6">
        <v>44219</v>
      </c>
      <c r="B4" s="16" t="s">
        <v>151</v>
      </c>
      <c r="C4" s="8" t="s">
        <v>292</v>
      </c>
      <c r="D4" s="9">
        <v>4.0347222222222222E-2</v>
      </c>
      <c r="E4" s="23" t="s">
        <v>291</v>
      </c>
      <c r="F4" s="10">
        <v>12.2</v>
      </c>
      <c r="G4" s="10">
        <v>10.4</v>
      </c>
      <c r="H4" s="10">
        <v>11.3</v>
      </c>
      <c r="I4" s="10">
        <v>12.1</v>
      </c>
      <c r="J4" s="10">
        <v>12.6</v>
      </c>
      <c r="K4" s="17">
        <f t="shared" si="0"/>
        <v>33.900000000000006</v>
      </c>
      <c r="L4" s="17">
        <f t="shared" si="1"/>
        <v>24.7</v>
      </c>
      <c r="M4" s="11" t="s">
        <v>128</v>
      </c>
      <c r="N4" s="11" t="s">
        <v>148</v>
      </c>
      <c r="O4" s="13" t="s">
        <v>293</v>
      </c>
      <c r="P4" s="13" t="s">
        <v>294</v>
      </c>
      <c r="Q4" s="13" t="s">
        <v>295</v>
      </c>
      <c r="R4" s="12">
        <v>10.6</v>
      </c>
      <c r="S4" s="12">
        <v>9</v>
      </c>
      <c r="T4" s="11" t="s">
        <v>279</v>
      </c>
      <c r="U4" s="12">
        <v>-0.6</v>
      </c>
      <c r="V4" s="12" t="s">
        <v>263</v>
      </c>
      <c r="W4" s="12">
        <v>0.3</v>
      </c>
      <c r="X4" s="8">
        <v>-0.9</v>
      </c>
      <c r="Y4" s="8"/>
      <c r="Z4" s="11" t="s">
        <v>190</v>
      </c>
      <c r="AA4" s="11" t="s">
        <v>190</v>
      </c>
      <c r="AB4" s="11" t="s">
        <v>121</v>
      </c>
      <c r="AC4" s="8"/>
      <c r="AD4" s="8" t="s">
        <v>307</v>
      </c>
      <c r="AE4" s="21" t="s">
        <v>308</v>
      </c>
    </row>
    <row r="5" spans="1:31" s="5" customFormat="1">
      <c r="A5" s="6">
        <v>44220</v>
      </c>
      <c r="B5" s="16" t="s">
        <v>150</v>
      </c>
      <c r="C5" s="8" t="s">
        <v>328</v>
      </c>
      <c r="D5" s="9">
        <v>4.027777777777778E-2</v>
      </c>
      <c r="E5" s="8" t="s">
        <v>327</v>
      </c>
      <c r="F5" s="10">
        <v>12</v>
      </c>
      <c r="G5" s="10">
        <v>10.4</v>
      </c>
      <c r="H5" s="10">
        <v>11.3</v>
      </c>
      <c r="I5" s="10">
        <v>11.8</v>
      </c>
      <c r="J5" s="10">
        <v>12.5</v>
      </c>
      <c r="K5" s="17">
        <f t="shared" si="0"/>
        <v>33.700000000000003</v>
      </c>
      <c r="L5" s="17">
        <f t="shared" si="1"/>
        <v>24.3</v>
      </c>
      <c r="M5" s="11" t="s">
        <v>128</v>
      </c>
      <c r="N5" s="11" t="s">
        <v>148</v>
      </c>
      <c r="O5" s="13" t="s">
        <v>206</v>
      </c>
      <c r="P5" s="13" t="s">
        <v>329</v>
      </c>
      <c r="Q5" s="13" t="s">
        <v>330</v>
      </c>
      <c r="R5" s="12">
        <v>16.600000000000001</v>
      </c>
      <c r="S5" s="12">
        <v>17.2</v>
      </c>
      <c r="T5" s="11" t="s">
        <v>132</v>
      </c>
      <c r="U5" s="12">
        <v>-0.4</v>
      </c>
      <c r="V5" s="12" t="s">
        <v>263</v>
      </c>
      <c r="W5" s="12">
        <v>0.9</v>
      </c>
      <c r="X5" s="8">
        <v>-1.3</v>
      </c>
      <c r="Y5" s="8"/>
      <c r="Z5" s="11" t="s">
        <v>265</v>
      </c>
      <c r="AA5" s="11" t="s">
        <v>190</v>
      </c>
      <c r="AB5" s="11" t="s">
        <v>120</v>
      </c>
      <c r="AC5" s="8"/>
      <c r="AD5" s="8" t="s">
        <v>369</v>
      </c>
      <c r="AE5" s="21" t="s">
        <v>370</v>
      </c>
    </row>
    <row r="6" spans="1:31" s="5" customFormat="1">
      <c r="A6" s="6">
        <v>44226</v>
      </c>
      <c r="B6" s="16" t="s">
        <v>150</v>
      </c>
      <c r="C6" s="8" t="s">
        <v>312</v>
      </c>
      <c r="D6" s="9">
        <v>4.0312499999999994E-2</v>
      </c>
      <c r="E6" s="8" t="s">
        <v>396</v>
      </c>
      <c r="F6" s="10">
        <v>12.2</v>
      </c>
      <c r="G6" s="10">
        <v>10.8</v>
      </c>
      <c r="H6" s="10">
        <v>11.3</v>
      </c>
      <c r="I6" s="10">
        <v>11.7</v>
      </c>
      <c r="J6" s="10">
        <v>12.3</v>
      </c>
      <c r="K6" s="17">
        <f t="shared" si="0"/>
        <v>34.299999999999997</v>
      </c>
      <c r="L6" s="17">
        <f t="shared" si="1"/>
        <v>24</v>
      </c>
      <c r="M6" s="11" t="s">
        <v>124</v>
      </c>
      <c r="N6" s="11" t="s">
        <v>198</v>
      </c>
      <c r="O6" s="13" t="s">
        <v>139</v>
      </c>
      <c r="P6" s="13" t="s">
        <v>330</v>
      </c>
      <c r="Q6" s="13" t="s">
        <v>297</v>
      </c>
      <c r="R6" s="12">
        <v>10.199999999999999</v>
      </c>
      <c r="S6" s="12">
        <v>11.2</v>
      </c>
      <c r="T6" s="11" t="s">
        <v>279</v>
      </c>
      <c r="U6" s="12">
        <v>-0.1</v>
      </c>
      <c r="V6" s="12" t="s">
        <v>263</v>
      </c>
      <c r="W6" s="12">
        <v>0.7</v>
      </c>
      <c r="X6" s="8">
        <v>-0.8</v>
      </c>
      <c r="Y6" s="8"/>
      <c r="Z6" s="11" t="s">
        <v>190</v>
      </c>
      <c r="AA6" s="11" t="s">
        <v>190</v>
      </c>
      <c r="AB6" s="11" t="s">
        <v>121</v>
      </c>
      <c r="AC6" s="8" t="s">
        <v>389</v>
      </c>
      <c r="AD6" s="8" t="s">
        <v>462</v>
      </c>
      <c r="AE6" s="21" t="s">
        <v>463</v>
      </c>
    </row>
    <row r="7" spans="1:31" s="5" customFormat="1">
      <c r="A7" s="6">
        <v>44226</v>
      </c>
      <c r="B7" s="16" t="s">
        <v>156</v>
      </c>
      <c r="C7" s="8" t="s">
        <v>288</v>
      </c>
      <c r="D7" s="9">
        <v>3.9675925925925927E-2</v>
      </c>
      <c r="E7" s="8" t="s">
        <v>412</v>
      </c>
      <c r="F7" s="10">
        <v>12</v>
      </c>
      <c r="G7" s="10">
        <v>10.6</v>
      </c>
      <c r="H7" s="10">
        <v>11.2</v>
      </c>
      <c r="I7" s="10">
        <v>11.7</v>
      </c>
      <c r="J7" s="10">
        <v>12.3</v>
      </c>
      <c r="K7" s="17">
        <f t="shared" si="0"/>
        <v>33.799999999999997</v>
      </c>
      <c r="L7" s="17">
        <f t="shared" si="1"/>
        <v>24</v>
      </c>
      <c r="M7" s="11" t="s">
        <v>128</v>
      </c>
      <c r="N7" s="11" t="s">
        <v>148</v>
      </c>
      <c r="O7" s="13" t="s">
        <v>413</v>
      </c>
      <c r="P7" s="13" t="s">
        <v>205</v>
      </c>
      <c r="Q7" s="13" t="s">
        <v>414</v>
      </c>
      <c r="R7" s="12">
        <v>10.5</v>
      </c>
      <c r="S7" s="12">
        <v>10.8</v>
      </c>
      <c r="T7" s="11" t="s">
        <v>279</v>
      </c>
      <c r="U7" s="12" t="s">
        <v>264</v>
      </c>
      <c r="V7" s="12" t="s">
        <v>263</v>
      </c>
      <c r="W7" s="12">
        <v>0.8</v>
      </c>
      <c r="X7" s="8">
        <v>-0.8</v>
      </c>
      <c r="Y7" s="8"/>
      <c r="Z7" s="11" t="s">
        <v>265</v>
      </c>
      <c r="AA7" s="11" t="s">
        <v>190</v>
      </c>
      <c r="AB7" s="11" t="s">
        <v>121</v>
      </c>
      <c r="AC7" s="8" t="s">
        <v>389</v>
      </c>
      <c r="AD7" s="8" t="s">
        <v>453</v>
      </c>
      <c r="AE7" s="21" t="s">
        <v>454</v>
      </c>
    </row>
    <row r="8" spans="1:31" s="5" customFormat="1">
      <c r="A8" s="6">
        <v>44227</v>
      </c>
      <c r="B8" s="16" t="s">
        <v>157</v>
      </c>
      <c r="C8" s="8" t="s">
        <v>288</v>
      </c>
      <c r="D8" s="9">
        <v>4.0347222222222222E-2</v>
      </c>
      <c r="E8" s="8" t="s">
        <v>419</v>
      </c>
      <c r="F8" s="10">
        <v>12.1</v>
      </c>
      <c r="G8" s="10">
        <v>10.5</v>
      </c>
      <c r="H8" s="10">
        <v>11.6</v>
      </c>
      <c r="I8" s="10">
        <v>12</v>
      </c>
      <c r="J8" s="10">
        <v>12.4</v>
      </c>
      <c r="K8" s="17">
        <f t="shared" si="0"/>
        <v>34.200000000000003</v>
      </c>
      <c r="L8" s="17">
        <f t="shared" si="1"/>
        <v>24.4</v>
      </c>
      <c r="M8" s="11" t="s">
        <v>124</v>
      </c>
      <c r="N8" s="11" t="s">
        <v>198</v>
      </c>
      <c r="O8" s="13" t="s">
        <v>205</v>
      </c>
      <c r="P8" s="13" t="s">
        <v>420</v>
      </c>
      <c r="Q8" s="13" t="s">
        <v>421</v>
      </c>
      <c r="R8" s="12">
        <v>10.5</v>
      </c>
      <c r="S8" s="12">
        <v>10.8</v>
      </c>
      <c r="T8" s="11" t="s">
        <v>279</v>
      </c>
      <c r="U8" s="12">
        <v>-0.6</v>
      </c>
      <c r="V8" s="12" t="s">
        <v>263</v>
      </c>
      <c r="W8" s="12" t="s">
        <v>264</v>
      </c>
      <c r="X8" s="8">
        <v>-0.6</v>
      </c>
      <c r="Y8" s="8"/>
      <c r="Z8" s="11" t="s">
        <v>192</v>
      </c>
      <c r="AA8" s="11" t="s">
        <v>190</v>
      </c>
      <c r="AB8" s="11" t="s">
        <v>120</v>
      </c>
      <c r="AC8" s="8" t="s">
        <v>389</v>
      </c>
      <c r="AD8" s="8" t="s">
        <v>448</v>
      </c>
      <c r="AE8" s="21" t="s">
        <v>447</v>
      </c>
    </row>
    <row r="9" spans="1:31" s="5" customFormat="1">
      <c r="A9" s="6">
        <v>44233</v>
      </c>
      <c r="B9" s="16" t="s">
        <v>157</v>
      </c>
      <c r="C9" s="8" t="s">
        <v>292</v>
      </c>
      <c r="D9" s="9">
        <v>4.0358796296296295E-2</v>
      </c>
      <c r="E9" s="8" t="s">
        <v>475</v>
      </c>
      <c r="F9" s="10">
        <v>12.2</v>
      </c>
      <c r="G9" s="10">
        <v>10.7</v>
      </c>
      <c r="H9" s="10">
        <v>11.4</v>
      </c>
      <c r="I9" s="10">
        <v>11.7</v>
      </c>
      <c r="J9" s="10">
        <v>12.7</v>
      </c>
      <c r="K9" s="17">
        <f t="shared" si="0"/>
        <v>34.299999999999997</v>
      </c>
      <c r="L9" s="17">
        <f t="shared" si="1"/>
        <v>24.4</v>
      </c>
      <c r="M9" s="11" t="s">
        <v>124</v>
      </c>
      <c r="N9" s="11" t="s">
        <v>198</v>
      </c>
      <c r="O9" s="13" t="s">
        <v>295</v>
      </c>
      <c r="P9" s="13" t="s">
        <v>341</v>
      </c>
      <c r="Q9" s="13" t="s">
        <v>290</v>
      </c>
      <c r="R9" s="12">
        <v>11.9</v>
      </c>
      <c r="S9" s="12">
        <v>11.6</v>
      </c>
      <c r="T9" s="11" t="s">
        <v>279</v>
      </c>
      <c r="U9" s="12">
        <v>-0.5</v>
      </c>
      <c r="V9" s="12" t="s">
        <v>263</v>
      </c>
      <c r="W9" s="12">
        <v>0.4</v>
      </c>
      <c r="X9" s="8">
        <v>-0.9</v>
      </c>
      <c r="Y9" s="8"/>
      <c r="Z9" s="11" t="s">
        <v>190</v>
      </c>
      <c r="AA9" s="11" t="s">
        <v>190</v>
      </c>
      <c r="AB9" s="11" t="s">
        <v>120</v>
      </c>
      <c r="AC9" s="8"/>
      <c r="AD9" s="8" t="s">
        <v>536</v>
      </c>
      <c r="AE9" s="21" t="s">
        <v>537</v>
      </c>
    </row>
    <row r="10" spans="1:31" s="5" customFormat="1">
      <c r="A10" s="6">
        <v>44234</v>
      </c>
      <c r="B10" s="16" t="s">
        <v>150</v>
      </c>
      <c r="C10" s="8" t="s">
        <v>288</v>
      </c>
      <c r="D10" s="9">
        <v>3.9664351851851853E-2</v>
      </c>
      <c r="E10" s="23" t="s">
        <v>501</v>
      </c>
      <c r="F10" s="10">
        <v>12.2</v>
      </c>
      <c r="G10" s="10">
        <v>10.6</v>
      </c>
      <c r="H10" s="10">
        <v>11.5</v>
      </c>
      <c r="I10" s="10">
        <v>11.5</v>
      </c>
      <c r="J10" s="10">
        <v>11.9</v>
      </c>
      <c r="K10" s="17">
        <f t="shared" si="0"/>
        <v>34.299999999999997</v>
      </c>
      <c r="L10" s="17">
        <f t="shared" si="1"/>
        <v>23.4</v>
      </c>
      <c r="M10" s="11" t="s">
        <v>124</v>
      </c>
      <c r="N10" s="11" t="s">
        <v>198</v>
      </c>
      <c r="O10" s="13" t="s">
        <v>502</v>
      </c>
      <c r="P10" s="13" t="s">
        <v>163</v>
      </c>
      <c r="Q10" s="13" t="s">
        <v>503</v>
      </c>
      <c r="R10" s="12">
        <v>10.3</v>
      </c>
      <c r="S10" s="12">
        <v>10.6</v>
      </c>
      <c r="T10" s="11" t="s">
        <v>279</v>
      </c>
      <c r="U10" s="12">
        <v>-0.7</v>
      </c>
      <c r="V10" s="12" t="s">
        <v>263</v>
      </c>
      <c r="W10" s="12">
        <v>0.1</v>
      </c>
      <c r="X10" s="8">
        <v>-0.8</v>
      </c>
      <c r="Y10" s="8"/>
      <c r="Z10" s="11" t="s">
        <v>192</v>
      </c>
      <c r="AA10" s="11" t="s">
        <v>192</v>
      </c>
      <c r="AB10" s="11" t="s">
        <v>120</v>
      </c>
      <c r="AC10" s="8"/>
      <c r="AD10" s="8" t="s">
        <v>534</v>
      </c>
      <c r="AE10" s="21" t="s">
        <v>535</v>
      </c>
    </row>
    <row r="11" spans="1:31" s="5" customFormat="1">
      <c r="A11" s="6">
        <v>44240</v>
      </c>
      <c r="B11" s="16" t="s">
        <v>150</v>
      </c>
      <c r="C11" s="8" t="s">
        <v>144</v>
      </c>
      <c r="D11" s="9">
        <v>4.0972222222222222E-2</v>
      </c>
      <c r="E11" s="23" t="s">
        <v>557</v>
      </c>
      <c r="F11" s="10">
        <v>12.2</v>
      </c>
      <c r="G11" s="10">
        <v>10.6</v>
      </c>
      <c r="H11" s="10">
        <v>11.3</v>
      </c>
      <c r="I11" s="10">
        <v>12</v>
      </c>
      <c r="J11" s="10">
        <v>12.9</v>
      </c>
      <c r="K11" s="17">
        <f t="shared" ref="K11:K12" si="2">SUM(F11:H11)</f>
        <v>34.099999999999994</v>
      </c>
      <c r="L11" s="17">
        <f t="shared" ref="L11:L12" si="3">SUM(I11:J11)</f>
        <v>24.9</v>
      </c>
      <c r="M11" s="11" t="s">
        <v>124</v>
      </c>
      <c r="N11" s="11" t="s">
        <v>148</v>
      </c>
      <c r="O11" s="13" t="s">
        <v>297</v>
      </c>
      <c r="P11" s="13" t="s">
        <v>391</v>
      </c>
      <c r="Q11" s="13" t="s">
        <v>558</v>
      </c>
      <c r="R11" s="12">
        <v>4.5999999999999996</v>
      </c>
      <c r="S11" s="12">
        <v>5.0999999999999996</v>
      </c>
      <c r="T11" s="11" t="s">
        <v>121</v>
      </c>
      <c r="U11" s="12">
        <v>0.6</v>
      </c>
      <c r="V11" s="12" t="s">
        <v>263</v>
      </c>
      <c r="W11" s="12">
        <v>0.5</v>
      </c>
      <c r="X11" s="8">
        <v>0.1</v>
      </c>
      <c r="Y11" s="8"/>
      <c r="Z11" s="11" t="s">
        <v>190</v>
      </c>
      <c r="AA11" s="11" t="s">
        <v>190</v>
      </c>
      <c r="AB11" s="11" t="s">
        <v>121</v>
      </c>
      <c r="AC11" s="8"/>
      <c r="AD11" s="8" t="s">
        <v>559</v>
      </c>
      <c r="AE11" s="21" t="s">
        <v>560</v>
      </c>
    </row>
    <row r="12" spans="1:31" s="5" customFormat="1">
      <c r="A12" s="6">
        <v>44241</v>
      </c>
      <c r="B12" s="16" t="s">
        <v>157</v>
      </c>
      <c r="C12" s="8" t="s">
        <v>144</v>
      </c>
      <c r="D12" s="9">
        <v>4.0983796296296296E-2</v>
      </c>
      <c r="E12" s="23" t="s">
        <v>580</v>
      </c>
      <c r="F12" s="10">
        <v>12.2</v>
      </c>
      <c r="G12" s="10">
        <v>10.7</v>
      </c>
      <c r="H12" s="10">
        <v>11.7</v>
      </c>
      <c r="I12" s="10">
        <v>12</v>
      </c>
      <c r="J12" s="10">
        <v>12.5</v>
      </c>
      <c r="K12" s="17">
        <f t="shared" si="2"/>
        <v>34.599999999999994</v>
      </c>
      <c r="L12" s="17">
        <f t="shared" si="3"/>
        <v>24.5</v>
      </c>
      <c r="M12" s="11" t="s">
        <v>124</v>
      </c>
      <c r="N12" s="11" t="s">
        <v>148</v>
      </c>
      <c r="O12" s="13" t="s">
        <v>423</v>
      </c>
      <c r="P12" s="13" t="s">
        <v>420</v>
      </c>
      <c r="Q12" s="13" t="s">
        <v>581</v>
      </c>
      <c r="R12" s="12">
        <v>2.9</v>
      </c>
      <c r="S12" s="12">
        <v>2.7</v>
      </c>
      <c r="T12" s="11" t="s">
        <v>121</v>
      </c>
      <c r="U12" s="12">
        <v>-0.1</v>
      </c>
      <c r="V12" s="12" t="s">
        <v>263</v>
      </c>
      <c r="W12" s="12">
        <v>-0.3</v>
      </c>
      <c r="X12" s="8">
        <v>0.2</v>
      </c>
      <c r="Y12" s="8"/>
      <c r="Z12" s="11" t="s">
        <v>191</v>
      </c>
      <c r="AA12" s="11" t="s">
        <v>190</v>
      </c>
      <c r="AB12" s="11" t="s">
        <v>121</v>
      </c>
      <c r="AC12" s="8"/>
      <c r="AD12" s="8" t="s">
        <v>617</v>
      </c>
      <c r="AE12" s="21" t="s">
        <v>618</v>
      </c>
    </row>
  </sheetData>
  <autoFilter ref="A1:AD1" xr:uid="{00000000-0009-0000-0000-000006000000}"/>
  <phoneticPr fontId="10"/>
  <conditionalFormatting sqref="Z2:AA2">
    <cfRule type="containsText" dxfId="188" priority="193" operator="containsText" text="E">
      <formula>NOT(ISERROR(SEARCH("E",Z2)))</formula>
    </cfRule>
    <cfRule type="containsText" dxfId="187" priority="194" operator="containsText" text="B">
      <formula>NOT(ISERROR(SEARCH("B",Z2)))</formula>
    </cfRule>
    <cfRule type="containsText" dxfId="186" priority="195" operator="containsText" text="A">
      <formula>NOT(ISERROR(SEARCH("A",Z2)))</formula>
    </cfRule>
  </conditionalFormatting>
  <conditionalFormatting sqref="AB2">
    <cfRule type="containsText" dxfId="185" priority="190" operator="containsText" text="E">
      <formula>NOT(ISERROR(SEARCH("E",AB2)))</formula>
    </cfRule>
    <cfRule type="containsText" dxfId="184" priority="191" operator="containsText" text="B">
      <formula>NOT(ISERROR(SEARCH("B",AB2)))</formula>
    </cfRule>
    <cfRule type="containsText" dxfId="183" priority="192" operator="containsText" text="A">
      <formula>NOT(ISERROR(SEARCH("A",AB2)))</formula>
    </cfRule>
  </conditionalFormatting>
  <conditionalFormatting sqref="AC2">
    <cfRule type="containsText" dxfId="182" priority="187" operator="containsText" text="E">
      <formula>NOT(ISERROR(SEARCH("E",AC2)))</formula>
    </cfRule>
    <cfRule type="containsText" dxfId="181" priority="188" operator="containsText" text="B">
      <formula>NOT(ISERROR(SEARCH("B",AC2)))</formula>
    </cfRule>
    <cfRule type="containsText" dxfId="180" priority="189" operator="containsText" text="A">
      <formula>NOT(ISERROR(SEARCH("A",AC2)))</formula>
    </cfRule>
  </conditionalFormatting>
  <conditionalFormatting sqref="F2:J2">
    <cfRule type="colorScale" priority="691">
      <colorScale>
        <cfvo type="min"/>
        <cfvo type="percentile" val="50"/>
        <cfvo type="max"/>
        <color rgb="FFF8696B"/>
        <color rgb="FFFFEB84"/>
        <color rgb="FF63BE7B"/>
      </colorScale>
    </cfRule>
  </conditionalFormatting>
  <conditionalFormatting sqref="T2">
    <cfRule type="containsText" dxfId="179" priority="81" operator="containsText" text="D">
      <formula>NOT(ISERROR(SEARCH("D",T2)))</formula>
    </cfRule>
    <cfRule type="containsText" dxfId="178" priority="82" operator="containsText" text="S">
      <formula>NOT(ISERROR(SEARCH("S",T2)))</formula>
    </cfRule>
    <cfRule type="containsText" dxfId="177" priority="83" operator="containsText" text="F">
      <formula>NOT(ISERROR(SEARCH("F",T2)))</formula>
    </cfRule>
    <cfRule type="containsText" dxfId="176" priority="84" operator="containsText" text="E">
      <formula>NOT(ISERROR(SEARCH("E",T2)))</formula>
    </cfRule>
    <cfRule type="containsText" dxfId="175" priority="85" operator="containsText" text="B">
      <formula>NOT(ISERROR(SEARCH("B",T2)))</formula>
    </cfRule>
    <cfRule type="containsText" dxfId="174" priority="86" operator="containsText" text="A">
      <formula>NOT(ISERROR(SEARCH("A",T2)))</formula>
    </cfRule>
  </conditionalFormatting>
  <conditionalFormatting sqref="Z3:AA3">
    <cfRule type="containsText" dxfId="173" priority="77" operator="containsText" text="E">
      <formula>NOT(ISERROR(SEARCH("E",Z3)))</formula>
    </cfRule>
    <cfRule type="containsText" dxfId="172" priority="78" operator="containsText" text="B">
      <formula>NOT(ISERROR(SEARCH("B",Z3)))</formula>
    </cfRule>
    <cfRule type="containsText" dxfId="171" priority="79" operator="containsText" text="A">
      <formula>NOT(ISERROR(SEARCH("A",Z3)))</formula>
    </cfRule>
  </conditionalFormatting>
  <conditionalFormatting sqref="AB3">
    <cfRule type="containsText" dxfId="170" priority="74" operator="containsText" text="E">
      <formula>NOT(ISERROR(SEARCH("E",AB3)))</formula>
    </cfRule>
    <cfRule type="containsText" dxfId="169" priority="75" operator="containsText" text="B">
      <formula>NOT(ISERROR(SEARCH("B",AB3)))</formula>
    </cfRule>
    <cfRule type="containsText" dxfId="168" priority="76" operator="containsText" text="A">
      <formula>NOT(ISERROR(SEARCH("A",AB3)))</formula>
    </cfRule>
  </conditionalFormatting>
  <conditionalFormatting sqref="AC3">
    <cfRule type="containsText" dxfId="167" priority="71" operator="containsText" text="E">
      <formula>NOT(ISERROR(SEARCH("E",AC3)))</formula>
    </cfRule>
    <cfRule type="containsText" dxfId="166" priority="72" operator="containsText" text="B">
      <formula>NOT(ISERROR(SEARCH("B",AC3)))</formula>
    </cfRule>
    <cfRule type="containsText" dxfId="165" priority="73" operator="containsText" text="A">
      <formula>NOT(ISERROR(SEARCH("A",AC3)))</formula>
    </cfRule>
  </conditionalFormatting>
  <conditionalFormatting sqref="F3:J3">
    <cfRule type="colorScale" priority="80">
      <colorScale>
        <cfvo type="min"/>
        <cfvo type="percentile" val="50"/>
        <cfvo type="max"/>
        <color rgb="FFF8696B"/>
        <color rgb="FFFFEB84"/>
        <color rgb="FF63BE7B"/>
      </colorScale>
    </cfRule>
  </conditionalFormatting>
  <conditionalFormatting sqref="T3">
    <cfRule type="containsText" dxfId="164" priority="65" operator="containsText" text="D">
      <formula>NOT(ISERROR(SEARCH("D",T3)))</formula>
    </cfRule>
    <cfRule type="containsText" dxfId="163" priority="66" operator="containsText" text="S">
      <formula>NOT(ISERROR(SEARCH("S",T3)))</formula>
    </cfRule>
    <cfRule type="containsText" dxfId="162" priority="67" operator="containsText" text="F">
      <formula>NOT(ISERROR(SEARCH("F",T3)))</formula>
    </cfRule>
    <cfRule type="containsText" dxfId="161" priority="68" operator="containsText" text="E">
      <formula>NOT(ISERROR(SEARCH("E",T3)))</formula>
    </cfRule>
    <cfRule type="containsText" dxfId="160" priority="69" operator="containsText" text="B">
      <formula>NOT(ISERROR(SEARCH("B",T3)))</formula>
    </cfRule>
    <cfRule type="containsText" dxfId="159" priority="70" operator="containsText" text="A">
      <formula>NOT(ISERROR(SEARCH("A",T3)))</formula>
    </cfRule>
  </conditionalFormatting>
  <conditionalFormatting sqref="Z4:AA5">
    <cfRule type="containsText" dxfId="158" priority="61" operator="containsText" text="E">
      <formula>NOT(ISERROR(SEARCH("E",Z4)))</formula>
    </cfRule>
    <cfRule type="containsText" dxfId="157" priority="62" operator="containsText" text="B">
      <formula>NOT(ISERROR(SEARCH("B",Z4)))</formula>
    </cfRule>
    <cfRule type="containsText" dxfId="156" priority="63" operator="containsText" text="A">
      <formula>NOT(ISERROR(SEARCH("A",Z4)))</formula>
    </cfRule>
  </conditionalFormatting>
  <conditionalFormatting sqref="AB4:AB5">
    <cfRule type="containsText" dxfId="155" priority="58" operator="containsText" text="E">
      <formula>NOT(ISERROR(SEARCH("E",AB4)))</formula>
    </cfRule>
    <cfRule type="containsText" dxfId="154" priority="59" operator="containsText" text="B">
      <formula>NOT(ISERROR(SEARCH("B",AB4)))</formula>
    </cfRule>
    <cfRule type="containsText" dxfId="153" priority="60" operator="containsText" text="A">
      <formula>NOT(ISERROR(SEARCH("A",AB4)))</formula>
    </cfRule>
  </conditionalFormatting>
  <conditionalFormatting sqref="AC4:AC5">
    <cfRule type="containsText" dxfId="152" priority="55" operator="containsText" text="E">
      <formula>NOT(ISERROR(SEARCH("E",AC4)))</formula>
    </cfRule>
    <cfRule type="containsText" dxfId="151" priority="56" operator="containsText" text="B">
      <formula>NOT(ISERROR(SEARCH("B",AC4)))</formula>
    </cfRule>
    <cfRule type="containsText" dxfId="150" priority="57" operator="containsText" text="A">
      <formula>NOT(ISERROR(SEARCH("A",AC4)))</formula>
    </cfRule>
  </conditionalFormatting>
  <conditionalFormatting sqref="F4:J5">
    <cfRule type="colorScale" priority="64">
      <colorScale>
        <cfvo type="min"/>
        <cfvo type="percentile" val="50"/>
        <cfvo type="max"/>
        <color rgb="FFF8696B"/>
        <color rgb="FFFFEB84"/>
        <color rgb="FF63BE7B"/>
      </colorScale>
    </cfRule>
  </conditionalFormatting>
  <conditionalFormatting sqref="T4:T5">
    <cfRule type="containsText" dxfId="149" priority="49" operator="containsText" text="D">
      <formula>NOT(ISERROR(SEARCH("D",T4)))</formula>
    </cfRule>
    <cfRule type="containsText" dxfId="148" priority="50" operator="containsText" text="S">
      <formula>NOT(ISERROR(SEARCH("S",T4)))</formula>
    </cfRule>
    <cfRule type="containsText" dxfId="147" priority="51" operator="containsText" text="F">
      <formula>NOT(ISERROR(SEARCH("F",T4)))</formula>
    </cfRule>
    <cfRule type="containsText" dxfId="146" priority="52" operator="containsText" text="E">
      <formula>NOT(ISERROR(SEARCH("E",T4)))</formula>
    </cfRule>
    <cfRule type="containsText" dxfId="145" priority="53" operator="containsText" text="B">
      <formula>NOT(ISERROR(SEARCH("B",T4)))</formula>
    </cfRule>
    <cfRule type="containsText" dxfId="144" priority="54" operator="containsText" text="A">
      <formula>NOT(ISERROR(SEARCH("A",T4)))</formula>
    </cfRule>
  </conditionalFormatting>
  <conditionalFormatting sqref="Z6:AA8">
    <cfRule type="containsText" dxfId="143" priority="45" operator="containsText" text="E">
      <formula>NOT(ISERROR(SEARCH("E",Z6)))</formula>
    </cfRule>
    <cfRule type="containsText" dxfId="142" priority="46" operator="containsText" text="B">
      <formula>NOT(ISERROR(SEARCH("B",Z6)))</formula>
    </cfRule>
    <cfRule type="containsText" dxfId="141" priority="47" operator="containsText" text="A">
      <formula>NOT(ISERROR(SEARCH("A",Z6)))</formula>
    </cfRule>
  </conditionalFormatting>
  <conditionalFormatting sqref="AB6:AB8">
    <cfRule type="containsText" dxfId="140" priority="42" operator="containsText" text="E">
      <formula>NOT(ISERROR(SEARCH("E",AB6)))</formula>
    </cfRule>
    <cfRule type="containsText" dxfId="139" priority="43" operator="containsText" text="B">
      <formula>NOT(ISERROR(SEARCH("B",AB6)))</formula>
    </cfRule>
    <cfRule type="containsText" dxfId="138" priority="44" operator="containsText" text="A">
      <formula>NOT(ISERROR(SEARCH("A",AB6)))</formula>
    </cfRule>
  </conditionalFormatting>
  <conditionalFormatting sqref="AC6:AC8">
    <cfRule type="containsText" dxfId="137" priority="39" operator="containsText" text="E">
      <formula>NOT(ISERROR(SEARCH("E",AC6)))</formula>
    </cfRule>
    <cfRule type="containsText" dxfId="136" priority="40" operator="containsText" text="B">
      <formula>NOT(ISERROR(SEARCH("B",AC6)))</formula>
    </cfRule>
    <cfRule type="containsText" dxfId="135" priority="41" operator="containsText" text="A">
      <formula>NOT(ISERROR(SEARCH("A",AC6)))</formula>
    </cfRule>
  </conditionalFormatting>
  <conditionalFormatting sqref="F6:J8">
    <cfRule type="colorScale" priority="48">
      <colorScale>
        <cfvo type="min"/>
        <cfvo type="percentile" val="50"/>
        <cfvo type="max"/>
        <color rgb="FFF8696B"/>
        <color rgb="FFFFEB84"/>
        <color rgb="FF63BE7B"/>
      </colorScale>
    </cfRule>
  </conditionalFormatting>
  <conditionalFormatting sqref="T6:T8">
    <cfRule type="containsText" dxfId="134" priority="33" operator="containsText" text="D">
      <formula>NOT(ISERROR(SEARCH("D",T6)))</formula>
    </cfRule>
    <cfRule type="containsText" dxfId="133" priority="34" operator="containsText" text="S">
      <formula>NOT(ISERROR(SEARCH("S",T6)))</formula>
    </cfRule>
    <cfRule type="containsText" dxfId="132" priority="35" operator="containsText" text="F">
      <formula>NOT(ISERROR(SEARCH("F",T6)))</formula>
    </cfRule>
    <cfRule type="containsText" dxfId="131" priority="36" operator="containsText" text="E">
      <formula>NOT(ISERROR(SEARCH("E",T6)))</formula>
    </cfRule>
    <cfRule type="containsText" dxfId="130" priority="37" operator="containsText" text="B">
      <formula>NOT(ISERROR(SEARCH("B",T6)))</formula>
    </cfRule>
    <cfRule type="containsText" dxfId="129" priority="38" operator="containsText" text="A">
      <formula>NOT(ISERROR(SEARCH("A",T6)))</formula>
    </cfRule>
  </conditionalFormatting>
  <conditionalFormatting sqref="Z9:AA10">
    <cfRule type="containsText" dxfId="128" priority="29" operator="containsText" text="E">
      <formula>NOT(ISERROR(SEARCH("E",Z9)))</formula>
    </cfRule>
    <cfRule type="containsText" dxfId="127" priority="30" operator="containsText" text="B">
      <formula>NOT(ISERROR(SEARCH("B",Z9)))</formula>
    </cfRule>
    <cfRule type="containsText" dxfId="126" priority="31" operator="containsText" text="A">
      <formula>NOT(ISERROR(SEARCH("A",Z9)))</formula>
    </cfRule>
  </conditionalFormatting>
  <conditionalFormatting sqref="AB9:AB10">
    <cfRule type="containsText" dxfId="125" priority="26" operator="containsText" text="E">
      <formula>NOT(ISERROR(SEARCH("E",AB9)))</formula>
    </cfRule>
    <cfRule type="containsText" dxfId="124" priority="27" operator="containsText" text="B">
      <formula>NOT(ISERROR(SEARCH("B",AB9)))</formula>
    </cfRule>
    <cfRule type="containsText" dxfId="123" priority="28" operator="containsText" text="A">
      <formula>NOT(ISERROR(SEARCH("A",AB9)))</formula>
    </cfRule>
  </conditionalFormatting>
  <conditionalFormatting sqref="AC9:AC10">
    <cfRule type="containsText" dxfId="122" priority="23" operator="containsText" text="E">
      <formula>NOT(ISERROR(SEARCH("E",AC9)))</formula>
    </cfRule>
    <cfRule type="containsText" dxfId="121" priority="24" operator="containsText" text="B">
      <formula>NOT(ISERROR(SEARCH("B",AC9)))</formula>
    </cfRule>
    <cfRule type="containsText" dxfId="120" priority="25" operator="containsText" text="A">
      <formula>NOT(ISERROR(SEARCH("A",AC9)))</formula>
    </cfRule>
  </conditionalFormatting>
  <conditionalFormatting sqref="F9:J10">
    <cfRule type="colorScale" priority="32">
      <colorScale>
        <cfvo type="min"/>
        <cfvo type="percentile" val="50"/>
        <cfvo type="max"/>
        <color rgb="FFF8696B"/>
        <color rgb="FFFFEB84"/>
        <color rgb="FF63BE7B"/>
      </colorScale>
    </cfRule>
  </conditionalFormatting>
  <conditionalFormatting sqref="T9:T10">
    <cfRule type="containsText" dxfId="119" priority="17" operator="containsText" text="D">
      <formula>NOT(ISERROR(SEARCH("D",T9)))</formula>
    </cfRule>
    <cfRule type="containsText" dxfId="118" priority="18" operator="containsText" text="S">
      <formula>NOT(ISERROR(SEARCH("S",T9)))</formula>
    </cfRule>
    <cfRule type="containsText" dxfId="117" priority="19" operator="containsText" text="F">
      <formula>NOT(ISERROR(SEARCH("F",T9)))</formula>
    </cfRule>
    <cfRule type="containsText" dxfId="116" priority="20" operator="containsText" text="E">
      <formula>NOT(ISERROR(SEARCH("E",T9)))</formula>
    </cfRule>
    <cfRule type="containsText" dxfId="115" priority="21" operator="containsText" text="B">
      <formula>NOT(ISERROR(SEARCH("B",T9)))</formula>
    </cfRule>
    <cfRule type="containsText" dxfId="114" priority="22" operator="containsText" text="A">
      <formula>NOT(ISERROR(SEARCH("A",T9)))</formula>
    </cfRule>
  </conditionalFormatting>
  <conditionalFormatting sqref="Z11:AA12">
    <cfRule type="containsText" dxfId="113" priority="13" operator="containsText" text="E">
      <formula>NOT(ISERROR(SEARCH("E",Z11)))</formula>
    </cfRule>
    <cfRule type="containsText" dxfId="112" priority="14" operator="containsText" text="B">
      <formula>NOT(ISERROR(SEARCH("B",Z11)))</formula>
    </cfRule>
    <cfRule type="containsText" dxfId="111" priority="15" operator="containsText" text="A">
      <formula>NOT(ISERROR(SEARCH("A",Z11)))</formula>
    </cfRule>
  </conditionalFormatting>
  <conditionalFormatting sqref="AB11:AB12">
    <cfRule type="containsText" dxfId="110" priority="10" operator="containsText" text="E">
      <formula>NOT(ISERROR(SEARCH("E",AB11)))</formula>
    </cfRule>
    <cfRule type="containsText" dxfId="109" priority="11" operator="containsText" text="B">
      <formula>NOT(ISERROR(SEARCH("B",AB11)))</formula>
    </cfRule>
    <cfRule type="containsText" dxfId="108" priority="12" operator="containsText" text="A">
      <formula>NOT(ISERROR(SEARCH("A",AB11)))</formula>
    </cfRule>
  </conditionalFormatting>
  <conditionalFormatting sqref="AC11:AC12">
    <cfRule type="containsText" dxfId="107" priority="7" operator="containsText" text="E">
      <formula>NOT(ISERROR(SEARCH("E",AC11)))</formula>
    </cfRule>
    <cfRule type="containsText" dxfId="106" priority="8" operator="containsText" text="B">
      <formula>NOT(ISERROR(SEARCH("B",AC11)))</formula>
    </cfRule>
    <cfRule type="containsText" dxfId="105" priority="9" operator="containsText" text="A">
      <formula>NOT(ISERROR(SEARCH("A",AC11)))</formula>
    </cfRule>
  </conditionalFormatting>
  <conditionalFormatting sqref="F11:J12">
    <cfRule type="colorScale" priority="16">
      <colorScale>
        <cfvo type="min"/>
        <cfvo type="percentile" val="50"/>
        <cfvo type="max"/>
        <color rgb="FFF8696B"/>
        <color rgb="FFFFEB84"/>
        <color rgb="FF63BE7B"/>
      </colorScale>
    </cfRule>
  </conditionalFormatting>
  <conditionalFormatting sqref="T11:T12">
    <cfRule type="containsText" dxfId="104" priority="1" operator="containsText" text="D">
      <formula>NOT(ISERROR(SEARCH("D",T11)))</formula>
    </cfRule>
    <cfRule type="containsText" dxfId="103" priority="2" operator="containsText" text="S">
      <formula>NOT(ISERROR(SEARCH("S",T11)))</formula>
    </cfRule>
    <cfRule type="containsText" dxfId="102" priority="3" operator="containsText" text="F">
      <formula>NOT(ISERROR(SEARCH("F",T11)))</formula>
    </cfRule>
    <cfRule type="containsText" dxfId="101" priority="4" operator="containsText" text="E">
      <formula>NOT(ISERROR(SEARCH("E",T11)))</formula>
    </cfRule>
    <cfRule type="containsText" dxfId="100" priority="5" operator="containsText" text="B">
      <formula>NOT(ISERROR(SEARCH("B",T11)))</formula>
    </cfRule>
    <cfRule type="containsText" dxfId="99" priority="6" operator="containsText" text="A">
      <formula>NOT(ISERROR(SEARCH("A",T11)))</formula>
    </cfRule>
  </conditionalFormatting>
  <dataValidations count="1">
    <dataValidation type="list" allowBlank="1" showInputMessage="1" showErrorMessage="1" sqref="AC2:AC12"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2 K3:L3 K4:L5 K6:L8 K9:L10 K11:L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J29"/>
  <sheetViews>
    <sheetView zoomScaleNormal="100" workbookViewId="0">
      <pane xSplit="5" ySplit="1" topLeftCell="F9" activePane="bottomRight" state="frozen"/>
      <selection activeCell="E15" sqref="E15"/>
      <selection pane="topRight" activeCell="E15" sqref="E15"/>
      <selection pane="bottomLeft" activeCell="E15" sqref="E15"/>
      <selection pane="bottomRight" activeCell="AB26" sqref="AB26"/>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7" max="27" width="5.33203125" customWidth="1"/>
    <col min="30" max="30" width="8.83203125" hidden="1" customWidth="1"/>
    <col min="35" max="36" width="150.83203125" customWidth="1"/>
  </cols>
  <sheetData>
    <row r="1" spans="1:36"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2" t="s">
        <v>16</v>
      </c>
      <c r="S1" s="2" t="s">
        <v>4</v>
      </c>
      <c r="T1" s="3" t="s">
        <v>5</v>
      </c>
      <c r="U1" s="3" t="s">
        <v>6</v>
      </c>
      <c r="V1" s="3" t="s">
        <v>7</v>
      </c>
      <c r="W1" s="4" t="s">
        <v>112</v>
      </c>
      <c r="X1" s="4" t="s">
        <v>113</v>
      </c>
      <c r="Y1" s="4" t="s">
        <v>167</v>
      </c>
      <c r="Z1" s="4" t="s">
        <v>8</v>
      </c>
      <c r="AA1" s="4" t="s">
        <v>68</v>
      </c>
      <c r="AB1" s="4" t="s">
        <v>9</v>
      </c>
      <c r="AC1" s="4" t="s">
        <v>10</v>
      </c>
      <c r="AD1" s="4"/>
      <c r="AE1" s="4" t="s">
        <v>11</v>
      </c>
      <c r="AF1" s="4" t="s">
        <v>12</v>
      </c>
      <c r="AG1" s="4" t="s">
        <v>44</v>
      </c>
      <c r="AH1" s="4" t="s">
        <v>51</v>
      </c>
      <c r="AI1" s="1" t="s">
        <v>13</v>
      </c>
      <c r="AJ1" s="14" t="s">
        <v>118</v>
      </c>
    </row>
    <row r="2" spans="1:36" s="5" customFormat="1">
      <c r="A2" s="6">
        <v>44212</v>
      </c>
      <c r="B2" s="7" t="s">
        <v>153</v>
      </c>
      <c r="C2" s="8" t="s">
        <v>196</v>
      </c>
      <c r="D2" s="9">
        <v>7.4328703703703702E-2</v>
      </c>
      <c r="E2" s="22" t="s">
        <v>176</v>
      </c>
      <c r="F2" s="20">
        <v>7</v>
      </c>
      <c r="G2" s="10">
        <v>11.2</v>
      </c>
      <c r="H2" s="10">
        <v>11.6</v>
      </c>
      <c r="I2" s="10">
        <v>13.2</v>
      </c>
      <c r="J2" s="10">
        <v>13.2</v>
      </c>
      <c r="K2" s="10">
        <v>12.6</v>
      </c>
      <c r="L2" s="10">
        <v>12.7</v>
      </c>
      <c r="M2" s="10">
        <v>12.8</v>
      </c>
      <c r="N2" s="10">
        <v>12.9</v>
      </c>
      <c r="O2" s="17">
        <f t="shared" ref="O2:O7" si="0">SUM(F2:H2)</f>
        <v>29.799999999999997</v>
      </c>
      <c r="P2" s="17">
        <f t="shared" ref="P2:P7" si="1">SUM(I2:K2)</f>
        <v>39</v>
      </c>
      <c r="Q2" s="17">
        <f t="shared" ref="Q2:Q7" si="2">SUM(L2:N2)</f>
        <v>38.4</v>
      </c>
      <c r="R2" s="11" t="s">
        <v>126</v>
      </c>
      <c r="S2" s="11" t="s">
        <v>158</v>
      </c>
      <c r="T2" s="13" t="s">
        <v>136</v>
      </c>
      <c r="U2" s="13" t="s">
        <v>177</v>
      </c>
      <c r="V2" s="13" t="s">
        <v>127</v>
      </c>
      <c r="W2" s="12">
        <v>9.1</v>
      </c>
      <c r="X2" s="12">
        <v>9.6</v>
      </c>
      <c r="Y2" s="11" t="s">
        <v>123</v>
      </c>
      <c r="Z2" s="12">
        <v>0.5</v>
      </c>
      <c r="AA2" s="11" t="s">
        <v>263</v>
      </c>
      <c r="AB2" s="12">
        <v>0.2</v>
      </c>
      <c r="AC2" s="12">
        <v>0.3</v>
      </c>
      <c r="AD2" s="8"/>
      <c r="AE2" s="11" t="s">
        <v>192</v>
      </c>
      <c r="AF2" s="11" t="s">
        <v>190</v>
      </c>
      <c r="AG2" s="11" t="s">
        <v>123</v>
      </c>
      <c r="AH2" s="8"/>
      <c r="AI2" s="8" t="s">
        <v>267</v>
      </c>
      <c r="AJ2" s="21" t="s">
        <v>268</v>
      </c>
    </row>
    <row r="3" spans="1:36" s="5" customFormat="1">
      <c r="A3" s="6">
        <v>44212</v>
      </c>
      <c r="B3" s="16" t="s">
        <v>155</v>
      </c>
      <c r="C3" s="8" t="s">
        <v>196</v>
      </c>
      <c r="D3" s="9">
        <v>7.2974537037037032E-2</v>
      </c>
      <c r="E3" s="23" t="s">
        <v>185</v>
      </c>
      <c r="F3" s="20">
        <v>7.1</v>
      </c>
      <c r="G3" s="10">
        <v>11.3</v>
      </c>
      <c r="H3" s="10">
        <v>11.6</v>
      </c>
      <c r="I3" s="10">
        <v>12.8</v>
      </c>
      <c r="J3" s="10">
        <v>12.5</v>
      </c>
      <c r="K3" s="10">
        <v>12.5</v>
      </c>
      <c r="L3" s="10">
        <v>12.3</v>
      </c>
      <c r="M3" s="10">
        <v>12.5</v>
      </c>
      <c r="N3" s="10">
        <v>12.9</v>
      </c>
      <c r="O3" s="17">
        <f t="shared" si="0"/>
        <v>30</v>
      </c>
      <c r="P3" s="17">
        <f t="shared" si="1"/>
        <v>37.799999999999997</v>
      </c>
      <c r="Q3" s="17">
        <f t="shared" si="2"/>
        <v>37.700000000000003</v>
      </c>
      <c r="R3" s="11" t="s">
        <v>126</v>
      </c>
      <c r="S3" s="11" t="s">
        <v>158</v>
      </c>
      <c r="T3" s="13" t="s">
        <v>159</v>
      </c>
      <c r="U3" s="13" t="s">
        <v>134</v>
      </c>
      <c r="V3" s="13" t="s">
        <v>141</v>
      </c>
      <c r="W3" s="12">
        <v>9.1</v>
      </c>
      <c r="X3" s="12">
        <v>9.6</v>
      </c>
      <c r="Y3" s="11" t="s">
        <v>123</v>
      </c>
      <c r="Z3" s="12">
        <v>0.3</v>
      </c>
      <c r="AA3" s="11" t="s">
        <v>263</v>
      </c>
      <c r="AB3" s="12" t="s">
        <v>264</v>
      </c>
      <c r="AC3" s="12">
        <v>0.3</v>
      </c>
      <c r="AD3" s="8"/>
      <c r="AE3" s="11" t="s">
        <v>192</v>
      </c>
      <c r="AF3" s="11" t="s">
        <v>190</v>
      </c>
      <c r="AG3" s="11" t="s">
        <v>122</v>
      </c>
      <c r="AH3" s="8"/>
      <c r="AI3" s="8" t="s">
        <v>246</v>
      </c>
      <c r="AJ3" s="21" t="s">
        <v>247</v>
      </c>
    </row>
    <row r="4" spans="1:36" s="5" customFormat="1">
      <c r="A4" s="6">
        <v>44212</v>
      </c>
      <c r="B4" s="15" t="s">
        <v>154</v>
      </c>
      <c r="C4" s="8" t="s">
        <v>196</v>
      </c>
      <c r="D4" s="9">
        <v>7.2928240740740738E-2</v>
      </c>
      <c r="E4" s="22" t="s">
        <v>189</v>
      </c>
      <c r="F4" s="20">
        <v>7</v>
      </c>
      <c r="G4" s="10">
        <v>10.8</v>
      </c>
      <c r="H4" s="10">
        <v>11.9</v>
      </c>
      <c r="I4" s="10">
        <v>12.7</v>
      </c>
      <c r="J4" s="10">
        <v>12.5</v>
      </c>
      <c r="K4" s="10">
        <v>12.2</v>
      </c>
      <c r="L4" s="10">
        <v>12.5</v>
      </c>
      <c r="M4" s="10">
        <v>13</v>
      </c>
      <c r="N4" s="10">
        <v>12.5</v>
      </c>
      <c r="O4" s="17">
        <f t="shared" si="0"/>
        <v>29.700000000000003</v>
      </c>
      <c r="P4" s="17">
        <f t="shared" si="1"/>
        <v>37.4</v>
      </c>
      <c r="Q4" s="17">
        <f t="shared" si="2"/>
        <v>38</v>
      </c>
      <c r="R4" s="11" t="s">
        <v>126</v>
      </c>
      <c r="S4" s="11" t="s">
        <v>143</v>
      </c>
      <c r="T4" s="13" t="s">
        <v>138</v>
      </c>
      <c r="U4" s="13" t="s">
        <v>133</v>
      </c>
      <c r="V4" s="13" t="s">
        <v>165</v>
      </c>
      <c r="W4" s="12">
        <v>9.1</v>
      </c>
      <c r="X4" s="12">
        <v>9.6</v>
      </c>
      <c r="Y4" s="11" t="s">
        <v>123</v>
      </c>
      <c r="Z4" s="12">
        <v>0.7</v>
      </c>
      <c r="AA4" s="11" t="s">
        <v>263</v>
      </c>
      <c r="AB4" s="12">
        <v>0.4</v>
      </c>
      <c r="AC4" s="12">
        <v>0.3</v>
      </c>
      <c r="AD4" s="8"/>
      <c r="AE4" s="11" t="s">
        <v>190</v>
      </c>
      <c r="AF4" s="11" t="s">
        <v>190</v>
      </c>
      <c r="AG4" s="11" t="s">
        <v>122</v>
      </c>
      <c r="AH4" s="8"/>
      <c r="AI4" s="8" t="s">
        <v>251</v>
      </c>
      <c r="AJ4" s="21" t="s">
        <v>252</v>
      </c>
    </row>
    <row r="5" spans="1:36" s="5" customFormat="1">
      <c r="A5" s="6">
        <v>44213</v>
      </c>
      <c r="B5" s="15" t="s">
        <v>152</v>
      </c>
      <c r="C5" s="8" t="s">
        <v>196</v>
      </c>
      <c r="D5" s="9">
        <v>7.5694444444444439E-2</v>
      </c>
      <c r="E5" s="22" t="s">
        <v>195</v>
      </c>
      <c r="F5" s="20">
        <v>7.1</v>
      </c>
      <c r="G5" s="10">
        <v>10.8</v>
      </c>
      <c r="H5" s="10">
        <v>12.1</v>
      </c>
      <c r="I5" s="10">
        <v>13.1</v>
      </c>
      <c r="J5" s="10">
        <v>13.4</v>
      </c>
      <c r="K5" s="10">
        <v>12.8</v>
      </c>
      <c r="L5" s="10">
        <v>12.9</v>
      </c>
      <c r="M5" s="10">
        <v>13.5</v>
      </c>
      <c r="N5" s="10">
        <v>13.3</v>
      </c>
      <c r="O5" s="17">
        <f t="shared" si="0"/>
        <v>30</v>
      </c>
      <c r="P5" s="17">
        <f t="shared" si="1"/>
        <v>39.299999999999997</v>
      </c>
      <c r="Q5" s="17">
        <f t="shared" si="2"/>
        <v>39.700000000000003</v>
      </c>
      <c r="R5" s="11" t="s">
        <v>126</v>
      </c>
      <c r="S5" s="11" t="s">
        <v>194</v>
      </c>
      <c r="T5" s="13" t="s">
        <v>200</v>
      </c>
      <c r="U5" s="13" t="s">
        <v>201</v>
      </c>
      <c r="V5" s="13" t="s">
        <v>202</v>
      </c>
      <c r="W5" s="12">
        <v>8.3000000000000007</v>
      </c>
      <c r="X5" s="12">
        <v>9.1999999999999993</v>
      </c>
      <c r="Y5" s="11" t="s">
        <v>123</v>
      </c>
      <c r="Z5" s="12">
        <v>2.2999999999999998</v>
      </c>
      <c r="AA5" s="11" t="s">
        <v>263</v>
      </c>
      <c r="AB5" s="12">
        <v>2</v>
      </c>
      <c r="AC5" s="12">
        <v>0.3</v>
      </c>
      <c r="AD5" s="8"/>
      <c r="AE5" s="11" t="s">
        <v>265</v>
      </c>
      <c r="AF5" s="11" t="s">
        <v>190</v>
      </c>
      <c r="AG5" s="11" t="s">
        <v>122</v>
      </c>
      <c r="AH5" s="8"/>
      <c r="AI5" s="8" t="s">
        <v>271</v>
      </c>
      <c r="AJ5" s="21" t="s">
        <v>272</v>
      </c>
    </row>
    <row r="6" spans="1:36" s="5" customFormat="1">
      <c r="A6" s="6">
        <v>44213</v>
      </c>
      <c r="B6" s="7" t="s">
        <v>168</v>
      </c>
      <c r="C6" s="8" t="s">
        <v>214</v>
      </c>
      <c r="D6" s="9">
        <v>7.2986111111111113E-2</v>
      </c>
      <c r="E6" s="22" t="s">
        <v>213</v>
      </c>
      <c r="F6" s="20">
        <v>7.2</v>
      </c>
      <c r="G6" s="10">
        <v>10.6</v>
      </c>
      <c r="H6" s="10">
        <v>12</v>
      </c>
      <c r="I6" s="10">
        <v>13.2</v>
      </c>
      <c r="J6" s="10">
        <v>12.7</v>
      </c>
      <c r="K6" s="10">
        <v>12</v>
      </c>
      <c r="L6" s="10">
        <v>12.3</v>
      </c>
      <c r="M6" s="10">
        <v>12.6</v>
      </c>
      <c r="N6" s="10">
        <v>13</v>
      </c>
      <c r="O6" s="17">
        <f t="shared" si="0"/>
        <v>29.8</v>
      </c>
      <c r="P6" s="17">
        <f t="shared" si="1"/>
        <v>37.9</v>
      </c>
      <c r="Q6" s="17">
        <f t="shared" si="2"/>
        <v>37.9</v>
      </c>
      <c r="R6" s="11" t="s">
        <v>126</v>
      </c>
      <c r="S6" s="11" t="s">
        <v>212</v>
      </c>
      <c r="T6" s="13" t="s">
        <v>215</v>
      </c>
      <c r="U6" s="13" t="s">
        <v>216</v>
      </c>
      <c r="V6" s="13" t="s">
        <v>200</v>
      </c>
      <c r="W6" s="12">
        <v>8.3000000000000007</v>
      </c>
      <c r="X6" s="12">
        <v>9.1999999999999993</v>
      </c>
      <c r="Y6" s="11" t="s">
        <v>123</v>
      </c>
      <c r="Z6" s="12">
        <v>-0.2</v>
      </c>
      <c r="AA6" s="11" t="s">
        <v>263</v>
      </c>
      <c r="AB6" s="12">
        <v>-0.5</v>
      </c>
      <c r="AC6" s="12">
        <v>0.3</v>
      </c>
      <c r="AD6" s="8"/>
      <c r="AE6" s="11" t="s">
        <v>191</v>
      </c>
      <c r="AF6" s="11" t="s">
        <v>192</v>
      </c>
      <c r="AG6" s="11" t="s">
        <v>123</v>
      </c>
      <c r="AH6" s="8"/>
      <c r="AI6" s="8" t="s">
        <v>248</v>
      </c>
      <c r="AJ6" s="21" t="s">
        <v>233</v>
      </c>
    </row>
    <row r="7" spans="1:36" s="5" customFormat="1">
      <c r="A7" s="6">
        <v>44213</v>
      </c>
      <c r="B7" s="7" t="s">
        <v>160</v>
      </c>
      <c r="C7" s="8" t="s">
        <v>196</v>
      </c>
      <c r="D7" s="9">
        <v>7.228009259259259E-2</v>
      </c>
      <c r="E7" s="23" t="s">
        <v>225</v>
      </c>
      <c r="F7" s="20">
        <v>7.1</v>
      </c>
      <c r="G7" s="10">
        <v>10.7</v>
      </c>
      <c r="H7" s="10">
        <v>11</v>
      </c>
      <c r="I7" s="10">
        <v>12</v>
      </c>
      <c r="J7" s="10">
        <v>12.4</v>
      </c>
      <c r="K7" s="10">
        <v>12.9</v>
      </c>
      <c r="L7" s="10">
        <v>13.2</v>
      </c>
      <c r="M7" s="10">
        <v>12.8</v>
      </c>
      <c r="N7" s="10">
        <v>12.4</v>
      </c>
      <c r="O7" s="17">
        <f t="shared" si="0"/>
        <v>28.799999999999997</v>
      </c>
      <c r="P7" s="17">
        <f t="shared" si="1"/>
        <v>37.299999999999997</v>
      </c>
      <c r="Q7" s="17">
        <f t="shared" si="2"/>
        <v>38.4</v>
      </c>
      <c r="R7" s="11" t="s">
        <v>224</v>
      </c>
      <c r="S7" s="11" t="s">
        <v>143</v>
      </c>
      <c r="T7" s="13" t="s">
        <v>226</v>
      </c>
      <c r="U7" s="13" t="s">
        <v>227</v>
      </c>
      <c r="V7" s="13" t="s">
        <v>127</v>
      </c>
      <c r="W7" s="12">
        <v>8.3000000000000007</v>
      </c>
      <c r="X7" s="12">
        <v>9.1999999999999993</v>
      </c>
      <c r="Y7" s="11" t="s">
        <v>123</v>
      </c>
      <c r="Z7" s="12">
        <v>1.5</v>
      </c>
      <c r="AA7" s="11" t="s">
        <v>263</v>
      </c>
      <c r="AB7" s="12">
        <v>1.2</v>
      </c>
      <c r="AC7" s="12">
        <v>0.3</v>
      </c>
      <c r="AD7" s="8"/>
      <c r="AE7" s="11" t="s">
        <v>265</v>
      </c>
      <c r="AF7" s="11" t="s">
        <v>190</v>
      </c>
      <c r="AG7" s="11" t="s">
        <v>122</v>
      </c>
      <c r="AH7" s="8"/>
      <c r="AI7" s="8" t="s">
        <v>231</v>
      </c>
      <c r="AJ7" s="21" t="s">
        <v>232</v>
      </c>
    </row>
    <row r="8" spans="1:36" s="5" customFormat="1">
      <c r="A8" s="6">
        <v>44219</v>
      </c>
      <c r="B8" s="15" t="s">
        <v>153</v>
      </c>
      <c r="C8" s="8" t="s">
        <v>283</v>
      </c>
      <c r="D8" s="9">
        <v>7.2997685185185179E-2</v>
      </c>
      <c r="E8" s="23" t="s">
        <v>282</v>
      </c>
      <c r="F8" s="20">
        <v>7.1</v>
      </c>
      <c r="G8" s="10">
        <v>10.9</v>
      </c>
      <c r="H8" s="10">
        <v>11.8</v>
      </c>
      <c r="I8" s="10">
        <v>13</v>
      </c>
      <c r="J8" s="10">
        <v>12.6</v>
      </c>
      <c r="K8" s="10">
        <v>12.2</v>
      </c>
      <c r="L8" s="10">
        <v>12.7</v>
      </c>
      <c r="M8" s="10">
        <v>12.8</v>
      </c>
      <c r="N8" s="10">
        <v>12.6</v>
      </c>
      <c r="O8" s="17">
        <f t="shared" ref="O8:O13" si="3">SUM(F8:H8)</f>
        <v>29.8</v>
      </c>
      <c r="P8" s="17">
        <f t="shared" ref="P8:P13" si="4">SUM(I8:K8)</f>
        <v>37.799999999999997</v>
      </c>
      <c r="Q8" s="17">
        <f t="shared" ref="Q8:Q13" si="5">SUM(L8:N8)</f>
        <v>38.1</v>
      </c>
      <c r="R8" s="11" t="s">
        <v>126</v>
      </c>
      <c r="S8" s="11" t="s">
        <v>158</v>
      </c>
      <c r="T8" s="13" t="s">
        <v>284</v>
      </c>
      <c r="U8" s="13" t="s">
        <v>285</v>
      </c>
      <c r="V8" s="13" t="s">
        <v>286</v>
      </c>
      <c r="W8" s="12">
        <v>10.6</v>
      </c>
      <c r="X8" s="12">
        <v>9</v>
      </c>
      <c r="Y8" s="11" t="s">
        <v>280</v>
      </c>
      <c r="Z8" s="12">
        <v>-1</v>
      </c>
      <c r="AA8" s="11" t="s">
        <v>263</v>
      </c>
      <c r="AB8" s="12">
        <v>0.5</v>
      </c>
      <c r="AC8" s="12">
        <v>-1.5</v>
      </c>
      <c r="AD8" s="8"/>
      <c r="AE8" s="11" t="s">
        <v>190</v>
      </c>
      <c r="AF8" s="11" t="s">
        <v>190</v>
      </c>
      <c r="AG8" s="11" t="s">
        <v>123</v>
      </c>
      <c r="AH8" s="8"/>
      <c r="AI8" s="8" t="s">
        <v>371</v>
      </c>
      <c r="AJ8" s="21" t="s">
        <v>372</v>
      </c>
    </row>
    <row r="9" spans="1:36" s="5" customFormat="1">
      <c r="A9" s="6">
        <v>44219</v>
      </c>
      <c r="B9" s="15" t="s">
        <v>155</v>
      </c>
      <c r="C9" s="8" t="s">
        <v>283</v>
      </c>
      <c r="D9" s="9">
        <v>7.1527777777777787E-2</v>
      </c>
      <c r="E9" s="23" t="s">
        <v>301</v>
      </c>
      <c r="F9" s="20">
        <v>6.9</v>
      </c>
      <c r="G9" s="10">
        <v>11.1</v>
      </c>
      <c r="H9" s="10">
        <v>11.8</v>
      </c>
      <c r="I9" s="10">
        <v>12.9</v>
      </c>
      <c r="J9" s="10">
        <v>12.5</v>
      </c>
      <c r="K9" s="10">
        <v>11.7</v>
      </c>
      <c r="L9" s="10">
        <v>11.6</v>
      </c>
      <c r="M9" s="10">
        <v>12</v>
      </c>
      <c r="N9" s="10">
        <v>12.5</v>
      </c>
      <c r="O9" s="17">
        <f t="shared" si="3"/>
        <v>29.8</v>
      </c>
      <c r="P9" s="17">
        <f t="shared" si="4"/>
        <v>37.099999999999994</v>
      </c>
      <c r="Q9" s="17">
        <f t="shared" si="5"/>
        <v>36.1</v>
      </c>
      <c r="R9" s="11" t="s">
        <v>126</v>
      </c>
      <c r="S9" s="11" t="s">
        <v>158</v>
      </c>
      <c r="T9" s="13" t="s">
        <v>302</v>
      </c>
      <c r="U9" s="13" t="s">
        <v>303</v>
      </c>
      <c r="V9" s="13" t="s">
        <v>304</v>
      </c>
      <c r="W9" s="12">
        <v>10.6</v>
      </c>
      <c r="X9" s="12">
        <v>9</v>
      </c>
      <c r="Y9" s="11" t="s">
        <v>300</v>
      </c>
      <c r="Z9" s="12">
        <v>-2.2000000000000002</v>
      </c>
      <c r="AA9" s="11" t="s">
        <v>263</v>
      </c>
      <c r="AB9" s="12">
        <v>-0.3</v>
      </c>
      <c r="AC9" s="12">
        <v>-1.9</v>
      </c>
      <c r="AD9" s="8"/>
      <c r="AE9" s="11" t="s">
        <v>192</v>
      </c>
      <c r="AF9" s="11" t="s">
        <v>190</v>
      </c>
      <c r="AG9" s="11" t="s">
        <v>122</v>
      </c>
      <c r="AH9" s="8"/>
      <c r="AI9" s="8" t="s">
        <v>305</v>
      </c>
      <c r="AJ9" s="21" t="s">
        <v>306</v>
      </c>
    </row>
    <row r="10" spans="1:36" s="5" customFormat="1">
      <c r="A10" s="6">
        <v>44219</v>
      </c>
      <c r="B10" s="7" t="s">
        <v>154</v>
      </c>
      <c r="C10" s="8" t="s">
        <v>283</v>
      </c>
      <c r="D10" s="9">
        <v>7.1597222222222215E-2</v>
      </c>
      <c r="E10" s="23" t="s">
        <v>315</v>
      </c>
      <c r="F10" s="20">
        <v>7.1</v>
      </c>
      <c r="G10" s="10">
        <v>10.7</v>
      </c>
      <c r="H10" s="10">
        <v>12.2</v>
      </c>
      <c r="I10" s="10">
        <v>12.9</v>
      </c>
      <c r="J10" s="10">
        <v>11.7</v>
      </c>
      <c r="K10" s="10">
        <v>12</v>
      </c>
      <c r="L10" s="10">
        <v>12.2</v>
      </c>
      <c r="M10" s="10">
        <v>12.2</v>
      </c>
      <c r="N10" s="10">
        <v>12.6</v>
      </c>
      <c r="O10" s="17">
        <f t="shared" si="3"/>
        <v>29.999999999999996</v>
      </c>
      <c r="P10" s="17">
        <f t="shared" si="4"/>
        <v>36.6</v>
      </c>
      <c r="Q10" s="17">
        <f t="shared" si="5"/>
        <v>37</v>
      </c>
      <c r="R10" s="11" t="s">
        <v>126</v>
      </c>
      <c r="S10" s="11" t="s">
        <v>158</v>
      </c>
      <c r="T10" s="13" t="s">
        <v>316</v>
      </c>
      <c r="U10" s="13" t="s">
        <v>317</v>
      </c>
      <c r="V10" s="13" t="s">
        <v>318</v>
      </c>
      <c r="W10" s="12">
        <v>10.6</v>
      </c>
      <c r="X10" s="12">
        <v>9</v>
      </c>
      <c r="Y10" s="11" t="s">
        <v>300</v>
      </c>
      <c r="Z10" s="12">
        <v>-0.8</v>
      </c>
      <c r="AA10" s="11" t="s">
        <v>263</v>
      </c>
      <c r="AB10" s="12">
        <v>1.3</v>
      </c>
      <c r="AC10" s="12">
        <v>-2.1</v>
      </c>
      <c r="AD10" s="8"/>
      <c r="AE10" s="11" t="s">
        <v>265</v>
      </c>
      <c r="AF10" s="11" t="s">
        <v>190</v>
      </c>
      <c r="AG10" s="11" t="s">
        <v>122</v>
      </c>
      <c r="AH10" s="8"/>
      <c r="AI10" s="8" t="s">
        <v>353</v>
      </c>
      <c r="AJ10" s="21" t="s">
        <v>354</v>
      </c>
    </row>
    <row r="11" spans="1:36" s="5" customFormat="1">
      <c r="A11" s="6">
        <v>44220</v>
      </c>
      <c r="B11" s="7" t="s">
        <v>153</v>
      </c>
      <c r="C11" s="8" t="s">
        <v>322</v>
      </c>
      <c r="D11" s="9">
        <v>7.2916666666666671E-2</v>
      </c>
      <c r="E11" s="23" t="s">
        <v>323</v>
      </c>
      <c r="F11" s="20">
        <v>7.2</v>
      </c>
      <c r="G11" s="10">
        <v>11</v>
      </c>
      <c r="H11" s="10">
        <v>12</v>
      </c>
      <c r="I11" s="10">
        <v>12.7</v>
      </c>
      <c r="J11" s="10">
        <v>12.5</v>
      </c>
      <c r="K11" s="10">
        <v>12.4</v>
      </c>
      <c r="L11" s="10">
        <v>12.2</v>
      </c>
      <c r="M11" s="10">
        <v>12.3</v>
      </c>
      <c r="N11" s="10">
        <v>12.7</v>
      </c>
      <c r="O11" s="17">
        <f t="shared" si="3"/>
        <v>30.2</v>
      </c>
      <c r="P11" s="17">
        <f t="shared" si="4"/>
        <v>37.6</v>
      </c>
      <c r="Q11" s="17">
        <f t="shared" si="5"/>
        <v>37.200000000000003</v>
      </c>
      <c r="R11" s="11" t="s">
        <v>126</v>
      </c>
      <c r="S11" s="11" t="s">
        <v>158</v>
      </c>
      <c r="T11" s="13" t="s">
        <v>215</v>
      </c>
      <c r="U11" s="13" t="s">
        <v>324</v>
      </c>
      <c r="V11" s="13" t="s">
        <v>325</v>
      </c>
      <c r="W11" s="12">
        <v>16.600000000000001</v>
      </c>
      <c r="X11" s="12">
        <v>17.2</v>
      </c>
      <c r="Y11" s="11" t="s">
        <v>132</v>
      </c>
      <c r="Z11" s="12">
        <v>-1.7</v>
      </c>
      <c r="AA11" s="11" t="s">
        <v>263</v>
      </c>
      <c r="AB11" s="12">
        <v>0.5</v>
      </c>
      <c r="AC11" s="12">
        <v>-2.2000000000000002</v>
      </c>
      <c r="AD11" s="8"/>
      <c r="AE11" s="11" t="s">
        <v>190</v>
      </c>
      <c r="AF11" s="11" t="s">
        <v>192</v>
      </c>
      <c r="AG11" s="11" t="s">
        <v>123</v>
      </c>
      <c r="AH11" s="8"/>
      <c r="AI11" s="8" t="s">
        <v>377</v>
      </c>
      <c r="AJ11" s="21" t="s">
        <v>378</v>
      </c>
    </row>
    <row r="12" spans="1:36" s="5" customFormat="1">
      <c r="A12" s="6">
        <v>44220</v>
      </c>
      <c r="B12" s="7" t="s">
        <v>155</v>
      </c>
      <c r="C12" s="8" t="s">
        <v>335</v>
      </c>
      <c r="D12" s="9">
        <v>7.0925925925925934E-2</v>
      </c>
      <c r="E12" s="23" t="s">
        <v>334</v>
      </c>
      <c r="F12" s="20">
        <v>7</v>
      </c>
      <c r="G12" s="10">
        <v>10.7</v>
      </c>
      <c r="H12" s="10">
        <v>11.8</v>
      </c>
      <c r="I12" s="10">
        <v>12.3</v>
      </c>
      <c r="J12" s="10">
        <v>12.2</v>
      </c>
      <c r="K12" s="10">
        <v>12.3</v>
      </c>
      <c r="L12" s="10">
        <v>12</v>
      </c>
      <c r="M12" s="10">
        <v>12</v>
      </c>
      <c r="N12" s="10">
        <v>12.5</v>
      </c>
      <c r="O12" s="17">
        <f t="shared" si="3"/>
        <v>29.5</v>
      </c>
      <c r="P12" s="17">
        <f t="shared" si="4"/>
        <v>36.799999999999997</v>
      </c>
      <c r="Q12" s="17">
        <f t="shared" si="5"/>
        <v>36.5</v>
      </c>
      <c r="R12" s="11" t="s">
        <v>224</v>
      </c>
      <c r="S12" s="11" t="s">
        <v>158</v>
      </c>
      <c r="T12" s="13" t="s">
        <v>316</v>
      </c>
      <c r="U12" s="13" t="s">
        <v>336</v>
      </c>
      <c r="V12" s="13" t="s">
        <v>337</v>
      </c>
      <c r="W12" s="12">
        <v>16.600000000000001</v>
      </c>
      <c r="X12" s="12">
        <v>17.2</v>
      </c>
      <c r="Y12" s="11" t="s">
        <v>132</v>
      </c>
      <c r="Z12" s="12">
        <v>-2.4</v>
      </c>
      <c r="AA12" s="11" t="s">
        <v>263</v>
      </c>
      <c r="AB12" s="12">
        <v>-0.2</v>
      </c>
      <c r="AC12" s="12">
        <v>-2.2000000000000002</v>
      </c>
      <c r="AD12" s="8"/>
      <c r="AE12" s="11" t="s">
        <v>192</v>
      </c>
      <c r="AF12" s="11" t="s">
        <v>190</v>
      </c>
      <c r="AG12" s="11" t="s">
        <v>123</v>
      </c>
      <c r="AH12" s="8"/>
      <c r="AI12" s="8" t="s">
        <v>361</v>
      </c>
      <c r="AJ12" s="21" t="s">
        <v>362</v>
      </c>
    </row>
    <row r="13" spans="1:36" s="5" customFormat="1">
      <c r="A13" s="6">
        <v>44220</v>
      </c>
      <c r="B13" s="7" t="s">
        <v>277</v>
      </c>
      <c r="C13" s="8" t="s">
        <v>322</v>
      </c>
      <c r="D13" s="9">
        <v>7.0868055555555545E-2</v>
      </c>
      <c r="E13" s="23" t="s">
        <v>342</v>
      </c>
      <c r="F13" s="20">
        <v>7</v>
      </c>
      <c r="G13" s="10">
        <v>10.5</v>
      </c>
      <c r="H13" s="10">
        <v>11.4</v>
      </c>
      <c r="I13" s="10">
        <v>12.5</v>
      </c>
      <c r="J13" s="10">
        <v>12.2</v>
      </c>
      <c r="K13" s="10">
        <v>12</v>
      </c>
      <c r="L13" s="10">
        <v>12.1</v>
      </c>
      <c r="M13" s="10">
        <v>12.3</v>
      </c>
      <c r="N13" s="10">
        <v>12.3</v>
      </c>
      <c r="O13" s="17">
        <f t="shared" si="3"/>
        <v>28.9</v>
      </c>
      <c r="P13" s="17">
        <f t="shared" si="4"/>
        <v>36.700000000000003</v>
      </c>
      <c r="Q13" s="17">
        <f t="shared" si="5"/>
        <v>36.700000000000003</v>
      </c>
      <c r="R13" s="11" t="s">
        <v>224</v>
      </c>
      <c r="S13" s="11" t="s">
        <v>158</v>
      </c>
      <c r="T13" s="13" t="s">
        <v>345</v>
      </c>
      <c r="U13" s="13" t="s">
        <v>316</v>
      </c>
      <c r="V13" s="13" t="s">
        <v>317</v>
      </c>
      <c r="W13" s="12">
        <v>16.600000000000001</v>
      </c>
      <c r="X13" s="12">
        <v>17.2</v>
      </c>
      <c r="Y13" s="11" t="s">
        <v>132</v>
      </c>
      <c r="Z13" s="12">
        <v>-1.3</v>
      </c>
      <c r="AA13" s="11" t="s">
        <v>263</v>
      </c>
      <c r="AB13" s="12">
        <v>0.9</v>
      </c>
      <c r="AC13" s="12">
        <v>-2.2000000000000002</v>
      </c>
      <c r="AD13" s="8"/>
      <c r="AE13" s="11" t="s">
        <v>265</v>
      </c>
      <c r="AF13" s="11" t="s">
        <v>190</v>
      </c>
      <c r="AG13" s="11" t="s">
        <v>122</v>
      </c>
      <c r="AH13" s="8"/>
      <c r="AI13" s="8" t="s">
        <v>357</v>
      </c>
      <c r="AJ13" s="21" t="s">
        <v>358</v>
      </c>
    </row>
    <row r="14" spans="1:36" s="5" customFormat="1">
      <c r="A14" s="6">
        <v>44226</v>
      </c>
      <c r="B14" s="7" t="s">
        <v>153</v>
      </c>
      <c r="C14" s="8" t="s">
        <v>196</v>
      </c>
      <c r="D14" s="9">
        <v>7.2997685185185179E-2</v>
      </c>
      <c r="E14" s="23" t="s">
        <v>393</v>
      </c>
      <c r="F14" s="20">
        <v>6.9</v>
      </c>
      <c r="G14" s="10">
        <v>10.8</v>
      </c>
      <c r="H14" s="10">
        <v>11.6</v>
      </c>
      <c r="I14" s="10">
        <v>12.8</v>
      </c>
      <c r="J14" s="10">
        <v>12.5</v>
      </c>
      <c r="K14" s="10">
        <v>12.5</v>
      </c>
      <c r="L14" s="10">
        <v>12.7</v>
      </c>
      <c r="M14" s="10">
        <v>12.8</v>
      </c>
      <c r="N14" s="10">
        <v>13.1</v>
      </c>
      <c r="O14" s="17">
        <f t="shared" ref="O14:O23" si="6">SUM(F14:H14)</f>
        <v>29.300000000000004</v>
      </c>
      <c r="P14" s="17">
        <f t="shared" ref="P14:P23" si="7">SUM(I14:K14)</f>
        <v>37.799999999999997</v>
      </c>
      <c r="Q14" s="17">
        <f t="shared" ref="Q14:Q23" si="8">SUM(L14:N14)</f>
        <v>38.6</v>
      </c>
      <c r="R14" s="11" t="s">
        <v>224</v>
      </c>
      <c r="S14" s="11" t="s">
        <v>143</v>
      </c>
      <c r="T14" s="13" t="s">
        <v>394</v>
      </c>
      <c r="U14" s="13" t="s">
        <v>200</v>
      </c>
      <c r="V14" s="13" t="s">
        <v>317</v>
      </c>
      <c r="W14" s="12">
        <v>10.199999999999999</v>
      </c>
      <c r="X14" s="12">
        <v>11.2</v>
      </c>
      <c r="Y14" s="11" t="s">
        <v>280</v>
      </c>
      <c r="Z14" s="12">
        <v>-1</v>
      </c>
      <c r="AA14" s="11" t="s">
        <v>263</v>
      </c>
      <c r="AB14" s="12">
        <v>0.3</v>
      </c>
      <c r="AC14" s="12">
        <v>-1.3</v>
      </c>
      <c r="AD14" s="8"/>
      <c r="AE14" s="11" t="s">
        <v>192</v>
      </c>
      <c r="AF14" s="11" t="s">
        <v>192</v>
      </c>
      <c r="AG14" s="11" t="s">
        <v>123</v>
      </c>
      <c r="AH14" s="8" t="s">
        <v>389</v>
      </c>
      <c r="AI14" s="8" t="s">
        <v>464</v>
      </c>
      <c r="AJ14" s="21" t="s">
        <v>465</v>
      </c>
    </row>
    <row r="15" spans="1:36" s="5" customFormat="1">
      <c r="A15" s="6">
        <v>44226</v>
      </c>
      <c r="B15" s="15" t="s">
        <v>155</v>
      </c>
      <c r="C15" s="8" t="s">
        <v>196</v>
      </c>
      <c r="D15" s="9">
        <v>7.300925925925926E-2</v>
      </c>
      <c r="E15" s="23" t="s">
        <v>407</v>
      </c>
      <c r="F15" s="20">
        <v>7.1</v>
      </c>
      <c r="G15" s="10">
        <v>11.1</v>
      </c>
      <c r="H15" s="10">
        <v>12.3</v>
      </c>
      <c r="I15" s="10">
        <v>13.4</v>
      </c>
      <c r="J15" s="10">
        <v>12.5</v>
      </c>
      <c r="K15" s="10">
        <v>12</v>
      </c>
      <c r="L15" s="10">
        <v>12.1</v>
      </c>
      <c r="M15" s="10">
        <v>12.4</v>
      </c>
      <c r="N15" s="10">
        <v>12.9</v>
      </c>
      <c r="O15" s="17">
        <f t="shared" si="6"/>
        <v>30.5</v>
      </c>
      <c r="P15" s="17">
        <f t="shared" si="7"/>
        <v>37.9</v>
      </c>
      <c r="Q15" s="17">
        <f t="shared" si="8"/>
        <v>37.4</v>
      </c>
      <c r="R15" s="11" t="s">
        <v>406</v>
      </c>
      <c r="S15" s="11" t="s">
        <v>158</v>
      </c>
      <c r="T15" s="13" t="s">
        <v>303</v>
      </c>
      <c r="U15" s="13" t="s">
        <v>408</v>
      </c>
      <c r="V15" s="13" t="s">
        <v>409</v>
      </c>
      <c r="W15" s="12">
        <v>10.199999999999999</v>
      </c>
      <c r="X15" s="12">
        <v>11.2</v>
      </c>
      <c r="Y15" s="11" t="s">
        <v>280</v>
      </c>
      <c r="Z15" s="12">
        <v>0.6</v>
      </c>
      <c r="AA15" s="11" t="s">
        <v>263</v>
      </c>
      <c r="AB15" s="12">
        <v>1.9</v>
      </c>
      <c r="AC15" s="12">
        <v>-1.3</v>
      </c>
      <c r="AD15" s="8"/>
      <c r="AE15" s="11" t="s">
        <v>265</v>
      </c>
      <c r="AF15" s="11" t="s">
        <v>190</v>
      </c>
      <c r="AG15" s="11" t="s">
        <v>122</v>
      </c>
      <c r="AH15" s="8" t="s">
        <v>389</v>
      </c>
      <c r="AI15" s="8" t="s">
        <v>459</v>
      </c>
      <c r="AJ15" s="21" t="s">
        <v>466</v>
      </c>
    </row>
    <row r="16" spans="1:36" s="5" customFormat="1">
      <c r="A16" s="6">
        <v>44227</v>
      </c>
      <c r="B16" s="15" t="s">
        <v>153</v>
      </c>
      <c r="C16" s="8" t="s">
        <v>196</v>
      </c>
      <c r="D16" s="9">
        <v>7.4375000000000011E-2</v>
      </c>
      <c r="E16" s="23" t="s">
        <v>387</v>
      </c>
      <c r="F16" s="20">
        <v>7</v>
      </c>
      <c r="G16" s="10">
        <v>11.2</v>
      </c>
      <c r="H16" s="10">
        <v>11.7</v>
      </c>
      <c r="I16" s="10">
        <v>13</v>
      </c>
      <c r="J16" s="10">
        <v>13.2</v>
      </c>
      <c r="K16" s="10">
        <v>12.1</v>
      </c>
      <c r="L16" s="10">
        <v>13</v>
      </c>
      <c r="M16" s="10">
        <v>13.5</v>
      </c>
      <c r="N16" s="10">
        <v>12.9</v>
      </c>
      <c r="O16" s="17">
        <f t="shared" si="6"/>
        <v>29.9</v>
      </c>
      <c r="P16" s="17">
        <f t="shared" si="7"/>
        <v>38.299999999999997</v>
      </c>
      <c r="Q16" s="17">
        <f t="shared" si="8"/>
        <v>39.4</v>
      </c>
      <c r="R16" s="11" t="s">
        <v>126</v>
      </c>
      <c r="S16" s="11" t="s">
        <v>143</v>
      </c>
      <c r="T16" s="13" t="s">
        <v>141</v>
      </c>
      <c r="U16" s="13" t="s">
        <v>416</v>
      </c>
      <c r="V16" s="13" t="s">
        <v>202</v>
      </c>
      <c r="W16" s="12">
        <v>10.5</v>
      </c>
      <c r="X16" s="12">
        <v>10.8</v>
      </c>
      <c r="Y16" s="11" t="s">
        <v>280</v>
      </c>
      <c r="Z16" s="12">
        <v>0.9</v>
      </c>
      <c r="AA16" s="11" t="s">
        <v>263</v>
      </c>
      <c r="AB16" s="12">
        <v>2</v>
      </c>
      <c r="AC16" s="12">
        <v>-1.1000000000000001</v>
      </c>
      <c r="AD16" s="8"/>
      <c r="AE16" s="11" t="s">
        <v>265</v>
      </c>
      <c r="AF16" s="11" t="s">
        <v>190</v>
      </c>
      <c r="AG16" s="11" t="s">
        <v>122</v>
      </c>
      <c r="AH16" s="8" t="s">
        <v>389</v>
      </c>
      <c r="AI16" s="8" t="s">
        <v>451</v>
      </c>
      <c r="AJ16" s="21" t="s">
        <v>452</v>
      </c>
    </row>
    <row r="17" spans="1:36" s="5" customFormat="1">
      <c r="A17" s="6">
        <v>44227</v>
      </c>
      <c r="B17" s="7" t="s">
        <v>155</v>
      </c>
      <c r="C17" s="8" t="s">
        <v>196</v>
      </c>
      <c r="D17" s="9">
        <v>7.2222222222222229E-2</v>
      </c>
      <c r="E17" s="23" t="s">
        <v>415</v>
      </c>
      <c r="F17" s="20">
        <v>6.9</v>
      </c>
      <c r="G17" s="10">
        <v>11</v>
      </c>
      <c r="H17" s="10">
        <v>11.8</v>
      </c>
      <c r="I17" s="10">
        <v>12.3</v>
      </c>
      <c r="J17" s="10">
        <v>12.2</v>
      </c>
      <c r="K17" s="10">
        <v>12.2</v>
      </c>
      <c r="L17" s="10">
        <v>12.3</v>
      </c>
      <c r="M17" s="10">
        <v>12.5</v>
      </c>
      <c r="N17" s="10">
        <v>12.8</v>
      </c>
      <c r="O17" s="17">
        <f t="shared" si="6"/>
        <v>29.7</v>
      </c>
      <c r="P17" s="17">
        <f t="shared" si="7"/>
        <v>36.700000000000003</v>
      </c>
      <c r="Q17" s="17">
        <f t="shared" si="8"/>
        <v>37.6</v>
      </c>
      <c r="R17" s="11" t="s">
        <v>224</v>
      </c>
      <c r="S17" s="11" t="s">
        <v>158</v>
      </c>
      <c r="T17" s="13" t="s">
        <v>345</v>
      </c>
      <c r="U17" s="13" t="s">
        <v>337</v>
      </c>
      <c r="V17" s="13" t="s">
        <v>426</v>
      </c>
      <c r="W17" s="12">
        <v>10.5</v>
      </c>
      <c r="X17" s="12">
        <v>10.8</v>
      </c>
      <c r="Y17" s="11" t="s">
        <v>280</v>
      </c>
      <c r="Z17" s="12">
        <v>-1.2</v>
      </c>
      <c r="AA17" s="11" t="s">
        <v>263</v>
      </c>
      <c r="AB17" s="12">
        <v>-0.1</v>
      </c>
      <c r="AC17" s="12">
        <v>-1.1000000000000001</v>
      </c>
      <c r="AD17" s="8"/>
      <c r="AE17" s="11" t="s">
        <v>192</v>
      </c>
      <c r="AF17" s="11" t="s">
        <v>190</v>
      </c>
      <c r="AG17" s="11" t="s">
        <v>122</v>
      </c>
      <c r="AH17" s="8" t="s">
        <v>389</v>
      </c>
      <c r="AI17" s="8" t="s">
        <v>434</v>
      </c>
      <c r="AJ17" s="21" t="s">
        <v>435</v>
      </c>
    </row>
    <row r="18" spans="1:36" s="5" customFormat="1">
      <c r="A18" s="6">
        <v>44227</v>
      </c>
      <c r="B18" s="7" t="s">
        <v>154</v>
      </c>
      <c r="C18" s="8" t="s">
        <v>196</v>
      </c>
      <c r="D18" s="9">
        <v>7.2326388888888885E-2</v>
      </c>
      <c r="E18" s="23" t="s">
        <v>430</v>
      </c>
      <c r="F18" s="20">
        <v>7</v>
      </c>
      <c r="G18" s="10">
        <v>10.7</v>
      </c>
      <c r="H18" s="10">
        <v>11.3</v>
      </c>
      <c r="I18" s="10">
        <v>12.2</v>
      </c>
      <c r="J18" s="10">
        <v>12.2</v>
      </c>
      <c r="K18" s="10">
        <v>12.2</v>
      </c>
      <c r="L18" s="10">
        <v>12.8</v>
      </c>
      <c r="M18" s="10">
        <v>13.1</v>
      </c>
      <c r="N18" s="10">
        <v>13.4</v>
      </c>
      <c r="O18" s="17">
        <f t="shared" si="6"/>
        <v>29</v>
      </c>
      <c r="P18" s="17">
        <f t="shared" si="7"/>
        <v>36.599999999999994</v>
      </c>
      <c r="Q18" s="17">
        <f t="shared" si="8"/>
        <v>39.299999999999997</v>
      </c>
      <c r="R18" s="11" t="s">
        <v>224</v>
      </c>
      <c r="S18" s="11" t="s">
        <v>143</v>
      </c>
      <c r="T18" s="13" t="s">
        <v>141</v>
      </c>
      <c r="U18" s="13" t="s">
        <v>431</v>
      </c>
      <c r="V18" s="13" t="s">
        <v>336</v>
      </c>
      <c r="W18" s="12">
        <v>10.5</v>
      </c>
      <c r="X18" s="12">
        <v>10.8</v>
      </c>
      <c r="Y18" s="11" t="s">
        <v>280</v>
      </c>
      <c r="Z18" s="12">
        <v>0.5</v>
      </c>
      <c r="AA18" s="11" t="s">
        <v>263</v>
      </c>
      <c r="AB18" s="12">
        <v>1.6</v>
      </c>
      <c r="AC18" s="12">
        <v>-1.1000000000000001</v>
      </c>
      <c r="AD18" s="8"/>
      <c r="AE18" s="11" t="s">
        <v>265</v>
      </c>
      <c r="AF18" s="11" t="s">
        <v>190</v>
      </c>
      <c r="AG18" s="11" t="s">
        <v>122</v>
      </c>
      <c r="AH18" s="8" t="s">
        <v>389</v>
      </c>
      <c r="AI18" s="8" t="s">
        <v>440</v>
      </c>
      <c r="AJ18" s="21" t="s">
        <v>441</v>
      </c>
    </row>
    <row r="19" spans="1:36" s="5" customFormat="1">
      <c r="A19" s="6">
        <v>44233</v>
      </c>
      <c r="B19" s="7" t="s">
        <v>153</v>
      </c>
      <c r="C19" s="8" t="s">
        <v>283</v>
      </c>
      <c r="D19" s="9">
        <v>7.3680555555555555E-2</v>
      </c>
      <c r="E19" s="23" t="s">
        <v>470</v>
      </c>
      <c r="F19" s="20">
        <v>7.1</v>
      </c>
      <c r="G19" s="10">
        <v>11.1</v>
      </c>
      <c r="H19" s="10">
        <v>11.9</v>
      </c>
      <c r="I19" s="10">
        <v>13</v>
      </c>
      <c r="J19" s="10">
        <v>12.5</v>
      </c>
      <c r="K19" s="10">
        <v>12.2</v>
      </c>
      <c r="L19" s="10">
        <v>12.2</v>
      </c>
      <c r="M19" s="10">
        <v>13.2</v>
      </c>
      <c r="N19" s="10">
        <v>13.4</v>
      </c>
      <c r="O19" s="17">
        <f t="shared" si="6"/>
        <v>30.1</v>
      </c>
      <c r="P19" s="17">
        <f t="shared" si="7"/>
        <v>37.700000000000003</v>
      </c>
      <c r="Q19" s="17">
        <f t="shared" si="8"/>
        <v>38.799999999999997</v>
      </c>
      <c r="R19" s="11" t="s">
        <v>126</v>
      </c>
      <c r="S19" s="11" t="s">
        <v>143</v>
      </c>
      <c r="T19" s="13" t="s">
        <v>471</v>
      </c>
      <c r="U19" s="13" t="s">
        <v>472</v>
      </c>
      <c r="V19" s="13" t="s">
        <v>302</v>
      </c>
      <c r="W19" s="12">
        <v>11.9</v>
      </c>
      <c r="X19" s="12">
        <v>11.6</v>
      </c>
      <c r="Y19" s="11" t="s">
        <v>280</v>
      </c>
      <c r="Z19" s="12">
        <v>-0.1</v>
      </c>
      <c r="AA19" s="11" t="s">
        <v>263</v>
      </c>
      <c r="AB19" s="12">
        <v>1.4</v>
      </c>
      <c r="AC19" s="12">
        <v>-1.5</v>
      </c>
      <c r="AD19" s="8"/>
      <c r="AE19" s="11" t="s">
        <v>265</v>
      </c>
      <c r="AF19" s="11" t="s">
        <v>265</v>
      </c>
      <c r="AG19" s="11" t="s">
        <v>122</v>
      </c>
      <c r="AH19" s="8"/>
      <c r="AI19" s="8" t="s">
        <v>540</v>
      </c>
      <c r="AJ19" s="21" t="s">
        <v>541</v>
      </c>
    </row>
    <row r="20" spans="1:36" s="5" customFormat="1">
      <c r="A20" s="6">
        <v>44233</v>
      </c>
      <c r="B20" s="15" t="s">
        <v>155</v>
      </c>
      <c r="C20" s="8" t="s">
        <v>196</v>
      </c>
      <c r="D20" s="9">
        <v>7.2986111111111113E-2</v>
      </c>
      <c r="E20" s="23" t="s">
        <v>482</v>
      </c>
      <c r="F20" s="20">
        <v>7</v>
      </c>
      <c r="G20" s="10">
        <v>10.7</v>
      </c>
      <c r="H20" s="10">
        <v>11.4</v>
      </c>
      <c r="I20" s="10">
        <v>12.9</v>
      </c>
      <c r="J20" s="10">
        <v>12.9</v>
      </c>
      <c r="K20" s="10">
        <v>12.8</v>
      </c>
      <c r="L20" s="10">
        <v>12.6</v>
      </c>
      <c r="M20" s="10">
        <v>12.4</v>
      </c>
      <c r="N20" s="10">
        <v>12.9</v>
      </c>
      <c r="O20" s="17">
        <f t="shared" si="6"/>
        <v>29.1</v>
      </c>
      <c r="P20" s="17">
        <f t="shared" si="7"/>
        <v>38.6</v>
      </c>
      <c r="Q20" s="17">
        <f t="shared" si="8"/>
        <v>37.9</v>
      </c>
      <c r="R20" s="11" t="s">
        <v>126</v>
      </c>
      <c r="S20" s="11" t="s">
        <v>158</v>
      </c>
      <c r="T20" s="13" t="s">
        <v>316</v>
      </c>
      <c r="U20" s="13" t="s">
        <v>138</v>
      </c>
      <c r="V20" s="13" t="s">
        <v>483</v>
      </c>
      <c r="W20" s="12">
        <v>11.9</v>
      </c>
      <c r="X20" s="12">
        <v>11.6</v>
      </c>
      <c r="Y20" s="11" t="s">
        <v>280</v>
      </c>
      <c r="Z20" s="12">
        <v>0.4</v>
      </c>
      <c r="AA20" s="11" t="s">
        <v>263</v>
      </c>
      <c r="AB20" s="12">
        <v>1.9</v>
      </c>
      <c r="AC20" s="12">
        <v>-1.5</v>
      </c>
      <c r="AD20" s="8"/>
      <c r="AE20" s="11" t="s">
        <v>265</v>
      </c>
      <c r="AF20" s="11" t="s">
        <v>190</v>
      </c>
      <c r="AG20" s="11" t="s">
        <v>122</v>
      </c>
      <c r="AH20" s="8"/>
      <c r="AI20" s="8" t="s">
        <v>528</v>
      </c>
      <c r="AJ20" s="21" t="s">
        <v>529</v>
      </c>
    </row>
    <row r="21" spans="1:36" s="5" customFormat="1">
      <c r="A21" s="6">
        <v>44233</v>
      </c>
      <c r="B21" s="7" t="s">
        <v>155</v>
      </c>
      <c r="C21" s="8" t="s">
        <v>196</v>
      </c>
      <c r="D21" s="9">
        <v>7.2233796296296296E-2</v>
      </c>
      <c r="E21" s="23" t="s">
        <v>489</v>
      </c>
      <c r="F21" s="20">
        <v>7.1</v>
      </c>
      <c r="G21" s="10">
        <v>10.7</v>
      </c>
      <c r="H21" s="10">
        <v>11.7</v>
      </c>
      <c r="I21" s="10">
        <v>12.6</v>
      </c>
      <c r="J21" s="10">
        <v>12.4</v>
      </c>
      <c r="K21" s="10">
        <v>12.2</v>
      </c>
      <c r="L21" s="10">
        <v>12.2</v>
      </c>
      <c r="M21" s="10">
        <v>12.5</v>
      </c>
      <c r="N21" s="10">
        <v>12.7</v>
      </c>
      <c r="O21" s="17">
        <f t="shared" si="6"/>
        <v>29.499999999999996</v>
      </c>
      <c r="P21" s="17">
        <f t="shared" si="7"/>
        <v>37.200000000000003</v>
      </c>
      <c r="Q21" s="17">
        <f t="shared" si="8"/>
        <v>37.4</v>
      </c>
      <c r="R21" s="11" t="s">
        <v>126</v>
      </c>
      <c r="S21" s="11" t="s">
        <v>158</v>
      </c>
      <c r="T21" s="13" t="s">
        <v>426</v>
      </c>
      <c r="U21" s="13" t="s">
        <v>490</v>
      </c>
      <c r="V21" s="13" t="s">
        <v>491</v>
      </c>
      <c r="W21" s="12">
        <v>11.9</v>
      </c>
      <c r="X21" s="12">
        <v>11.6</v>
      </c>
      <c r="Y21" s="11" t="s">
        <v>280</v>
      </c>
      <c r="Z21" s="12">
        <v>-1.1000000000000001</v>
      </c>
      <c r="AA21" s="11" t="s">
        <v>263</v>
      </c>
      <c r="AB21" s="12">
        <v>0.4</v>
      </c>
      <c r="AC21" s="12">
        <v>-1.5</v>
      </c>
      <c r="AD21" s="8"/>
      <c r="AE21" s="11" t="s">
        <v>190</v>
      </c>
      <c r="AF21" s="11" t="s">
        <v>192</v>
      </c>
      <c r="AG21" s="11" t="s">
        <v>123</v>
      </c>
      <c r="AH21" s="8"/>
      <c r="AI21" s="8" t="s">
        <v>530</v>
      </c>
      <c r="AJ21" s="21" t="s">
        <v>531</v>
      </c>
    </row>
    <row r="22" spans="1:36" s="5" customFormat="1">
      <c r="A22" s="6">
        <v>44234</v>
      </c>
      <c r="B22" s="7" t="s">
        <v>153</v>
      </c>
      <c r="C22" s="8" t="s">
        <v>196</v>
      </c>
      <c r="D22" s="9">
        <v>7.3020833333333326E-2</v>
      </c>
      <c r="E22" s="23" t="s">
        <v>497</v>
      </c>
      <c r="F22" s="20">
        <v>7.1</v>
      </c>
      <c r="G22" s="10">
        <v>11.1</v>
      </c>
      <c r="H22" s="10">
        <v>11.4</v>
      </c>
      <c r="I22" s="10">
        <v>13.1</v>
      </c>
      <c r="J22" s="10">
        <v>12.9</v>
      </c>
      <c r="K22" s="10">
        <v>12.4</v>
      </c>
      <c r="L22" s="10">
        <v>12.8</v>
      </c>
      <c r="M22" s="10">
        <v>12.6</v>
      </c>
      <c r="N22" s="10">
        <v>12.5</v>
      </c>
      <c r="O22" s="17">
        <f t="shared" si="6"/>
        <v>29.6</v>
      </c>
      <c r="P22" s="17">
        <f t="shared" si="7"/>
        <v>38.4</v>
      </c>
      <c r="Q22" s="17">
        <f t="shared" si="8"/>
        <v>37.9</v>
      </c>
      <c r="R22" s="11" t="s">
        <v>126</v>
      </c>
      <c r="S22" s="11" t="s">
        <v>158</v>
      </c>
      <c r="T22" s="13" t="s">
        <v>127</v>
      </c>
      <c r="U22" s="13" t="s">
        <v>201</v>
      </c>
      <c r="V22" s="13" t="s">
        <v>471</v>
      </c>
      <c r="W22" s="12">
        <v>10.3</v>
      </c>
      <c r="X22" s="12">
        <v>10.6</v>
      </c>
      <c r="Y22" s="11" t="s">
        <v>280</v>
      </c>
      <c r="Z22" s="12">
        <v>-0.8</v>
      </c>
      <c r="AA22" s="11" t="s">
        <v>263</v>
      </c>
      <c r="AB22" s="12">
        <v>0.5</v>
      </c>
      <c r="AC22" s="12">
        <v>-1.3</v>
      </c>
      <c r="AD22" s="8"/>
      <c r="AE22" s="11" t="s">
        <v>190</v>
      </c>
      <c r="AF22" s="11" t="s">
        <v>190</v>
      </c>
      <c r="AG22" s="11" t="s">
        <v>122</v>
      </c>
      <c r="AH22" s="8"/>
      <c r="AI22" s="8" t="s">
        <v>524</v>
      </c>
      <c r="AJ22" s="21" t="s">
        <v>525</v>
      </c>
    </row>
    <row r="23" spans="1:36" s="5" customFormat="1">
      <c r="A23" s="6">
        <v>44234</v>
      </c>
      <c r="B23" s="7" t="s">
        <v>154</v>
      </c>
      <c r="C23" s="8" t="s">
        <v>196</v>
      </c>
      <c r="D23" s="9">
        <v>7.2222222222222229E-2</v>
      </c>
      <c r="E23" s="23" t="s">
        <v>518</v>
      </c>
      <c r="F23" s="20">
        <v>7.1</v>
      </c>
      <c r="G23" s="10">
        <v>11.1</v>
      </c>
      <c r="H23" s="10">
        <v>11.8</v>
      </c>
      <c r="I23" s="10">
        <v>12.6</v>
      </c>
      <c r="J23" s="10">
        <v>12.5</v>
      </c>
      <c r="K23" s="10">
        <v>12.4</v>
      </c>
      <c r="L23" s="10">
        <v>12.2</v>
      </c>
      <c r="M23" s="10">
        <v>12</v>
      </c>
      <c r="N23" s="10">
        <v>12.3</v>
      </c>
      <c r="O23" s="17">
        <f t="shared" si="6"/>
        <v>30</v>
      </c>
      <c r="P23" s="17">
        <f t="shared" si="7"/>
        <v>37.5</v>
      </c>
      <c r="Q23" s="17">
        <f t="shared" si="8"/>
        <v>36.5</v>
      </c>
      <c r="R23" s="11" t="s">
        <v>126</v>
      </c>
      <c r="S23" s="11" t="s">
        <v>158</v>
      </c>
      <c r="T23" s="13" t="s">
        <v>127</v>
      </c>
      <c r="U23" s="13" t="s">
        <v>141</v>
      </c>
      <c r="V23" s="13" t="s">
        <v>409</v>
      </c>
      <c r="W23" s="12">
        <v>10.3</v>
      </c>
      <c r="X23" s="12">
        <v>10.6</v>
      </c>
      <c r="Y23" s="11" t="s">
        <v>280</v>
      </c>
      <c r="Z23" s="12">
        <v>-0.4</v>
      </c>
      <c r="AA23" s="11" t="s">
        <v>263</v>
      </c>
      <c r="AB23" s="12">
        <v>0.9</v>
      </c>
      <c r="AC23" s="12">
        <v>-1.3</v>
      </c>
      <c r="AD23" s="8"/>
      <c r="AE23" s="11" t="s">
        <v>265</v>
      </c>
      <c r="AF23" s="11" t="s">
        <v>192</v>
      </c>
      <c r="AG23" s="11" t="s">
        <v>122</v>
      </c>
      <c r="AH23" s="8"/>
      <c r="AI23" s="8" t="s">
        <v>526</v>
      </c>
      <c r="AJ23" s="21" t="s">
        <v>527</v>
      </c>
    </row>
    <row r="24" spans="1:36" s="5" customFormat="1">
      <c r="A24" s="6">
        <v>44240</v>
      </c>
      <c r="B24" s="7" t="s">
        <v>153</v>
      </c>
      <c r="C24" s="8" t="s">
        <v>551</v>
      </c>
      <c r="D24" s="9">
        <v>7.440972222222221E-2</v>
      </c>
      <c r="E24" s="23" t="s">
        <v>552</v>
      </c>
      <c r="F24" s="20">
        <v>7.1</v>
      </c>
      <c r="G24" s="10">
        <v>11.1</v>
      </c>
      <c r="H24" s="10">
        <v>11.6</v>
      </c>
      <c r="I24" s="10">
        <v>13</v>
      </c>
      <c r="J24" s="10">
        <v>13.4</v>
      </c>
      <c r="K24" s="10">
        <v>12.8</v>
      </c>
      <c r="L24" s="10">
        <v>12.6</v>
      </c>
      <c r="M24" s="10">
        <v>13</v>
      </c>
      <c r="N24" s="10">
        <v>13.3</v>
      </c>
      <c r="O24" s="17">
        <f t="shared" ref="O24:O29" si="9">SUM(F24:H24)</f>
        <v>29.799999999999997</v>
      </c>
      <c r="P24" s="17">
        <f t="shared" ref="P24:P29" si="10">SUM(I24:K24)</f>
        <v>39.200000000000003</v>
      </c>
      <c r="Q24" s="17">
        <f t="shared" ref="Q24:Q29" si="11">SUM(L24:N24)</f>
        <v>38.900000000000006</v>
      </c>
      <c r="R24" s="11" t="s">
        <v>224</v>
      </c>
      <c r="S24" s="11" t="s">
        <v>143</v>
      </c>
      <c r="T24" s="13" t="s">
        <v>553</v>
      </c>
      <c r="U24" s="13" t="s">
        <v>317</v>
      </c>
      <c r="V24" s="13" t="s">
        <v>325</v>
      </c>
      <c r="W24" s="12">
        <v>4.5999999999999996</v>
      </c>
      <c r="X24" s="12">
        <v>5.0999999999999996</v>
      </c>
      <c r="Y24" s="11" t="s">
        <v>122</v>
      </c>
      <c r="Z24" s="12">
        <v>1.2</v>
      </c>
      <c r="AA24" s="11" t="s">
        <v>263</v>
      </c>
      <c r="AB24" s="12">
        <v>1</v>
      </c>
      <c r="AC24" s="12">
        <v>0.2</v>
      </c>
      <c r="AD24" s="8"/>
      <c r="AE24" s="11" t="s">
        <v>265</v>
      </c>
      <c r="AF24" s="11" t="s">
        <v>190</v>
      </c>
      <c r="AG24" s="11" t="s">
        <v>122</v>
      </c>
      <c r="AH24" s="8"/>
      <c r="AI24" s="8" t="s">
        <v>556</v>
      </c>
      <c r="AJ24" s="21" t="s">
        <v>555</v>
      </c>
    </row>
    <row r="25" spans="1:36" s="5" customFormat="1">
      <c r="A25" s="6">
        <v>44240</v>
      </c>
      <c r="B25" s="15" t="s">
        <v>155</v>
      </c>
      <c r="C25" s="8" t="s">
        <v>551</v>
      </c>
      <c r="D25" s="9">
        <v>7.363425925925926E-2</v>
      </c>
      <c r="E25" s="23" t="s">
        <v>564</v>
      </c>
      <c r="F25" s="20">
        <v>7.2</v>
      </c>
      <c r="G25" s="10">
        <v>11.3</v>
      </c>
      <c r="H25" s="10">
        <v>12.2</v>
      </c>
      <c r="I25" s="10">
        <v>13</v>
      </c>
      <c r="J25" s="10">
        <v>12.6</v>
      </c>
      <c r="K25" s="10">
        <v>12.3</v>
      </c>
      <c r="L25" s="10">
        <v>12.2</v>
      </c>
      <c r="M25" s="10">
        <v>12.5</v>
      </c>
      <c r="N25" s="10">
        <v>12.9</v>
      </c>
      <c r="O25" s="17">
        <f t="shared" si="9"/>
        <v>30.7</v>
      </c>
      <c r="P25" s="17">
        <f t="shared" si="10"/>
        <v>37.900000000000006</v>
      </c>
      <c r="Q25" s="17">
        <f t="shared" si="11"/>
        <v>37.6</v>
      </c>
      <c r="R25" s="11" t="s">
        <v>406</v>
      </c>
      <c r="S25" s="11" t="s">
        <v>158</v>
      </c>
      <c r="T25" s="13" t="s">
        <v>572</v>
      </c>
      <c r="U25" s="13" t="s">
        <v>573</v>
      </c>
      <c r="V25" s="13" t="s">
        <v>285</v>
      </c>
      <c r="W25" s="12">
        <v>4.5999999999999996</v>
      </c>
      <c r="X25" s="12">
        <v>5.0999999999999996</v>
      </c>
      <c r="Y25" s="11" t="s">
        <v>122</v>
      </c>
      <c r="Z25" s="12">
        <v>1</v>
      </c>
      <c r="AA25" s="11" t="s">
        <v>263</v>
      </c>
      <c r="AB25" s="12">
        <v>0.8</v>
      </c>
      <c r="AC25" s="12">
        <v>0.2</v>
      </c>
      <c r="AD25" s="8"/>
      <c r="AE25" s="11" t="s">
        <v>190</v>
      </c>
      <c r="AF25" s="11" t="s">
        <v>190</v>
      </c>
      <c r="AG25" s="11" t="s">
        <v>122</v>
      </c>
      <c r="AH25" s="8"/>
      <c r="AI25" s="8" t="s">
        <v>626</v>
      </c>
      <c r="AJ25" s="21" t="s">
        <v>627</v>
      </c>
    </row>
    <row r="26" spans="1:36" s="5" customFormat="1">
      <c r="A26" s="6">
        <v>44240</v>
      </c>
      <c r="B26" s="7" t="s">
        <v>154</v>
      </c>
      <c r="C26" s="8" t="s">
        <v>551</v>
      </c>
      <c r="D26" s="9">
        <v>7.2314814814814818E-2</v>
      </c>
      <c r="E26" s="23" t="s">
        <v>571</v>
      </c>
      <c r="F26" s="20">
        <v>7.2</v>
      </c>
      <c r="G26" s="10">
        <v>11.5</v>
      </c>
      <c r="H26" s="10">
        <v>11.8</v>
      </c>
      <c r="I26" s="10">
        <v>12.8</v>
      </c>
      <c r="J26" s="10">
        <v>12.3</v>
      </c>
      <c r="K26" s="10">
        <v>12.1</v>
      </c>
      <c r="L26" s="10">
        <v>11.8</v>
      </c>
      <c r="M26" s="10">
        <v>12.6</v>
      </c>
      <c r="N26" s="10">
        <v>12.7</v>
      </c>
      <c r="O26" s="17">
        <f t="shared" si="9"/>
        <v>30.5</v>
      </c>
      <c r="P26" s="17">
        <f t="shared" si="10"/>
        <v>37.200000000000003</v>
      </c>
      <c r="Q26" s="17">
        <f t="shared" si="11"/>
        <v>37.099999999999994</v>
      </c>
      <c r="R26" s="11" t="s">
        <v>126</v>
      </c>
      <c r="S26" s="11" t="s">
        <v>158</v>
      </c>
      <c r="T26" s="13" t="s">
        <v>317</v>
      </c>
      <c r="U26" s="13" t="s">
        <v>316</v>
      </c>
      <c r="V26" s="13" t="s">
        <v>345</v>
      </c>
      <c r="W26" s="12">
        <v>4.5999999999999996</v>
      </c>
      <c r="X26" s="12">
        <v>5.0999999999999996</v>
      </c>
      <c r="Y26" s="11" t="s">
        <v>122</v>
      </c>
      <c r="Z26" s="12">
        <v>0.4</v>
      </c>
      <c r="AA26" s="11" t="s">
        <v>263</v>
      </c>
      <c r="AB26" s="12">
        <v>0.2</v>
      </c>
      <c r="AC26" s="12">
        <v>0.2</v>
      </c>
      <c r="AD26" s="8"/>
      <c r="AE26" s="11" t="s">
        <v>192</v>
      </c>
      <c r="AF26" s="11" t="s">
        <v>192</v>
      </c>
      <c r="AG26" s="11" t="s">
        <v>123</v>
      </c>
      <c r="AH26" s="8"/>
      <c r="AI26" s="8" t="s">
        <v>619</v>
      </c>
      <c r="AJ26" s="21" t="s">
        <v>620</v>
      </c>
    </row>
    <row r="27" spans="1:36" s="5" customFormat="1">
      <c r="A27" s="6">
        <v>44241</v>
      </c>
      <c r="B27" s="15" t="s">
        <v>153</v>
      </c>
      <c r="C27" s="8" t="s">
        <v>551</v>
      </c>
      <c r="D27" s="9">
        <v>7.5023148148148144E-2</v>
      </c>
      <c r="E27" s="23" t="s">
        <v>577</v>
      </c>
      <c r="F27" s="20">
        <v>7.3</v>
      </c>
      <c r="G27" s="10">
        <v>11.2</v>
      </c>
      <c r="H27" s="10">
        <v>12.3</v>
      </c>
      <c r="I27" s="10">
        <v>13</v>
      </c>
      <c r="J27" s="10">
        <v>12.1</v>
      </c>
      <c r="K27" s="10">
        <v>12.6</v>
      </c>
      <c r="L27" s="10">
        <v>12.9</v>
      </c>
      <c r="M27" s="10">
        <v>13.3</v>
      </c>
      <c r="N27" s="10">
        <v>13.5</v>
      </c>
      <c r="O27" s="17">
        <f t="shared" si="9"/>
        <v>30.8</v>
      </c>
      <c r="P27" s="17">
        <f t="shared" si="10"/>
        <v>37.700000000000003</v>
      </c>
      <c r="Q27" s="17">
        <f t="shared" si="11"/>
        <v>39.700000000000003</v>
      </c>
      <c r="R27" s="11" t="s">
        <v>126</v>
      </c>
      <c r="S27" s="11" t="s">
        <v>143</v>
      </c>
      <c r="T27" s="13" t="s">
        <v>426</v>
      </c>
      <c r="U27" s="13" t="s">
        <v>215</v>
      </c>
      <c r="V27" s="13" t="s">
        <v>138</v>
      </c>
      <c r="W27" s="12">
        <v>2.9</v>
      </c>
      <c r="X27" s="12">
        <v>2.7</v>
      </c>
      <c r="Y27" s="11" t="s">
        <v>122</v>
      </c>
      <c r="Z27" s="12">
        <v>1.5</v>
      </c>
      <c r="AA27" s="11" t="s">
        <v>263</v>
      </c>
      <c r="AB27" s="12">
        <v>1.2</v>
      </c>
      <c r="AC27" s="12">
        <v>0.3</v>
      </c>
      <c r="AD27" s="8"/>
      <c r="AE27" s="11" t="s">
        <v>265</v>
      </c>
      <c r="AF27" s="11" t="s">
        <v>190</v>
      </c>
      <c r="AG27" s="11" t="s">
        <v>122</v>
      </c>
      <c r="AH27" s="8"/>
      <c r="AI27" s="8" t="s">
        <v>613</v>
      </c>
      <c r="AJ27" s="21" t="s">
        <v>614</v>
      </c>
    </row>
    <row r="28" spans="1:36" s="5" customFormat="1">
      <c r="A28" s="6">
        <v>44241</v>
      </c>
      <c r="B28" s="7" t="s">
        <v>155</v>
      </c>
      <c r="C28" s="8" t="s">
        <v>551</v>
      </c>
      <c r="D28" s="9">
        <v>7.2986111111111113E-2</v>
      </c>
      <c r="E28" s="23" t="s">
        <v>584</v>
      </c>
      <c r="F28" s="20">
        <v>7.2</v>
      </c>
      <c r="G28" s="10">
        <v>11.4</v>
      </c>
      <c r="H28" s="10">
        <v>11.8</v>
      </c>
      <c r="I28" s="10">
        <v>13</v>
      </c>
      <c r="J28" s="10">
        <v>12.6</v>
      </c>
      <c r="K28" s="10">
        <v>12.1</v>
      </c>
      <c r="L28" s="10">
        <v>12.2</v>
      </c>
      <c r="M28" s="10">
        <v>12.4</v>
      </c>
      <c r="N28" s="10">
        <v>12.9</v>
      </c>
      <c r="O28" s="17">
        <f t="shared" si="9"/>
        <v>30.400000000000002</v>
      </c>
      <c r="P28" s="17">
        <f t="shared" si="10"/>
        <v>37.700000000000003</v>
      </c>
      <c r="Q28" s="17">
        <f t="shared" si="11"/>
        <v>37.5</v>
      </c>
      <c r="R28" s="11" t="s">
        <v>406</v>
      </c>
      <c r="S28" s="11" t="s">
        <v>158</v>
      </c>
      <c r="T28" s="13" t="s">
        <v>336</v>
      </c>
      <c r="U28" s="13" t="s">
        <v>585</v>
      </c>
      <c r="V28" s="13" t="s">
        <v>586</v>
      </c>
      <c r="W28" s="12">
        <v>2.9</v>
      </c>
      <c r="X28" s="12">
        <v>2.7</v>
      </c>
      <c r="Y28" s="11" t="s">
        <v>122</v>
      </c>
      <c r="Z28" s="12">
        <v>0.4</v>
      </c>
      <c r="AA28" s="11" t="s">
        <v>263</v>
      </c>
      <c r="AB28" s="12">
        <v>0.1</v>
      </c>
      <c r="AC28" s="12">
        <v>0.3</v>
      </c>
      <c r="AD28" s="8" t="s">
        <v>266</v>
      </c>
      <c r="AE28" s="11" t="s">
        <v>192</v>
      </c>
      <c r="AF28" s="11" t="s">
        <v>190</v>
      </c>
      <c r="AG28" s="11" t="s">
        <v>122</v>
      </c>
      <c r="AH28" s="8"/>
      <c r="AI28" s="8" t="s">
        <v>609</v>
      </c>
      <c r="AJ28" s="21" t="s">
        <v>610</v>
      </c>
    </row>
    <row r="29" spans="1:36" s="5" customFormat="1">
      <c r="A29" s="6">
        <v>44241</v>
      </c>
      <c r="B29" s="7" t="s">
        <v>155</v>
      </c>
      <c r="C29" s="8" t="s">
        <v>551</v>
      </c>
      <c r="D29" s="9">
        <v>7.3611111111111113E-2</v>
      </c>
      <c r="E29" s="23" t="s">
        <v>588</v>
      </c>
      <c r="F29" s="20">
        <v>7.2</v>
      </c>
      <c r="G29" s="10">
        <v>11.2</v>
      </c>
      <c r="H29" s="10">
        <v>12</v>
      </c>
      <c r="I29" s="10">
        <v>12.7</v>
      </c>
      <c r="J29" s="10">
        <v>11.9</v>
      </c>
      <c r="K29" s="10">
        <v>11.8</v>
      </c>
      <c r="L29" s="10">
        <v>12.4</v>
      </c>
      <c r="M29" s="10">
        <v>13</v>
      </c>
      <c r="N29" s="10">
        <v>13.8</v>
      </c>
      <c r="O29" s="17">
        <f t="shared" si="9"/>
        <v>30.4</v>
      </c>
      <c r="P29" s="17">
        <f t="shared" si="10"/>
        <v>36.400000000000006</v>
      </c>
      <c r="Q29" s="17">
        <f t="shared" si="11"/>
        <v>39.200000000000003</v>
      </c>
      <c r="R29" s="11" t="s">
        <v>126</v>
      </c>
      <c r="S29" s="11" t="s">
        <v>143</v>
      </c>
      <c r="T29" s="13" t="s">
        <v>589</v>
      </c>
      <c r="U29" s="13" t="s">
        <v>394</v>
      </c>
      <c r="V29" s="13" t="s">
        <v>337</v>
      </c>
      <c r="W29" s="12">
        <v>2.9</v>
      </c>
      <c r="X29" s="12">
        <v>2.7</v>
      </c>
      <c r="Y29" s="11" t="s">
        <v>122</v>
      </c>
      <c r="Z29" s="12">
        <v>0.8</v>
      </c>
      <c r="AA29" s="11" t="s">
        <v>263</v>
      </c>
      <c r="AB29" s="12">
        <v>0.5</v>
      </c>
      <c r="AC29" s="12">
        <v>0.3</v>
      </c>
      <c r="AD29" s="8"/>
      <c r="AE29" s="11" t="s">
        <v>190</v>
      </c>
      <c r="AF29" s="11" t="s">
        <v>190</v>
      </c>
      <c r="AG29" s="11" t="s">
        <v>122</v>
      </c>
      <c r="AH29" s="8"/>
      <c r="AI29" s="8" t="s">
        <v>605</v>
      </c>
      <c r="AJ29" s="21" t="s">
        <v>606</v>
      </c>
    </row>
  </sheetData>
  <autoFilter ref="A1:AI1" xr:uid="{00000000-0009-0000-0000-000007000000}"/>
  <phoneticPr fontId="1"/>
  <conditionalFormatting sqref="AH2:AH7">
    <cfRule type="containsText" dxfId="98" priority="188" operator="containsText" text="E">
      <formula>NOT(ISERROR(SEARCH("E",AH2)))</formula>
    </cfRule>
    <cfRule type="containsText" dxfId="97" priority="189" operator="containsText" text="B">
      <formula>NOT(ISERROR(SEARCH("B",AH2)))</formula>
    </cfRule>
    <cfRule type="containsText" dxfId="96" priority="190" operator="containsText" text="A">
      <formula>NOT(ISERROR(SEARCH("A",AH2)))</formula>
    </cfRule>
  </conditionalFormatting>
  <conditionalFormatting sqref="AE2:AF7">
    <cfRule type="containsText" dxfId="95" priority="185" operator="containsText" text="E">
      <formula>NOT(ISERROR(SEARCH("E",AE2)))</formula>
    </cfRule>
    <cfRule type="containsText" dxfId="94" priority="186" operator="containsText" text="B">
      <formula>NOT(ISERROR(SEARCH("B",AE2)))</formula>
    </cfRule>
    <cfRule type="containsText" dxfId="93" priority="187" operator="containsText" text="A">
      <formula>NOT(ISERROR(SEARCH("A",AE2)))</formula>
    </cfRule>
  </conditionalFormatting>
  <conditionalFormatting sqref="AG2:AG7">
    <cfRule type="containsText" dxfId="92" priority="182" operator="containsText" text="E">
      <formula>NOT(ISERROR(SEARCH("E",AG2)))</formula>
    </cfRule>
    <cfRule type="containsText" dxfId="91" priority="183" operator="containsText" text="B">
      <formula>NOT(ISERROR(SEARCH("B",AG2)))</formula>
    </cfRule>
    <cfRule type="containsText" dxfId="90" priority="184" operator="containsText" text="A">
      <formula>NOT(ISERROR(SEARCH("A",AG2)))</formula>
    </cfRule>
  </conditionalFormatting>
  <conditionalFormatting sqref="G2:N2 G4:N7">
    <cfRule type="colorScale" priority="703">
      <colorScale>
        <cfvo type="min"/>
        <cfvo type="percentile" val="50"/>
        <cfvo type="max"/>
        <color rgb="FFF8696B"/>
        <color rgb="FFFFEB84"/>
        <color rgb="FF63BE7B"/>
      </colorScale>
    </cfRule>
  </conditionalFormatting>
  <conditionalFormatting sqref="Y2:Y7">
    <cfRule type="containsText" dxfId="89" priority="86" operator="containsText" text="D">
      <formula>NOT(ISERROR(SEARCH("D",Y2)))</formula>
    </cfRule>
    <cfRule type="containsText" dxfId="88" priority="87" operator="containsText" text="S">
      <formula>NOT(ISERROR(SEARCH("S",Y2)))</formula>
    </cfRule>
    <cfRule type="containsText" dxfId="87" priority="88" operator="containsText" text="F">
      <formula>NOT(ISERROR(SEARCH("F",Y2)))</formula>
    </cfRule>
    <cfRule type="containsText" dxfId="86" priority="89" operator="containsText" text="E">
      <formula>NOT(ISERROR(SEARCH("E",Y2)))</formula>
    </cfRule>
    <cfRule type="containsText" dxfId="85" priority="90" operator="containsText" text="B">
      <formula>NOT(ISERROR(SEARCH("B",Y2)))</formula>
    </cfRule>
    <cfRule type="containsText" dxfId="84" priority="91" operator="containsText" text="A">
      <formula>NOT(ISERROR(SEARCH("A",Y2)))</formula>
    </cfRule>
  </conditionalFormatting>
  <conditionalFormatting sqref="G3:N3">
    <cfRule type="colorScale" priority="85">
      <colorScale>
        <cfvo type="min"/>
        <cfvo type="percentile" val="50"/>
        <cfvo type="max"/>
        <color rgb="FFF8696B"/>
        <color rgb="FFFFEB84"/>
        <color rgb="FF63BE7B"/>
      </colorScale>
    </cfRule>
  </conditionalFormatting>
  <conditionalFormatting sqref="AH8:AH13">
    <cfRule type="containsText" dxfId="83" priority="81" operator="containsText" text="E">
      <formula>NOT(ISERROR(SEARCH("E",AH8)))</formula>
    </cfRule>
    <cfRule type="containsText" dxfId="82" priority="82" operator="containsText" text="B">
      <formula>NOT(ISERROR(SEARCH("B",AH8)))</formula>
    </cfRule>
    <cfRule type="containsText" dxfId="81" priority="83" operator="containsText" text="A">
      <formula>NOT(ISERROR(SEARCH("A",AH8)))</formula>
    </cfRule>
  </conditionalFormatting>
  <conditionalFormatting sqref="AE8:AF13">
    <cfRule type="containsText" dxfId="80" priority="78" operator="containsText" text="E">
      <formula>NOT(ISERROR(SEARCH("E",AE8)))</formula>
    </cfRule>
    <cfRule type="containsText" dxfId="79" priority="79" operator="containsText" text="B">
      <formula>NOT(ISERROR(SEARCH("B",AE8)))</formula>
    </cfRule>
    <cfRule type="containsText" dxfId="78" priority="80" operator="containsText" text="A">
      <formula>NOT(ISERROR(SEARCH("A",AE8)))</formula>
    </cfRule>
  </conditionalFormatting>
  <conditionalFormatting sqref="AG8:AG13">
    <cfRule type="containsText" dxfId="77" priority="75" operator="containsText" text="E">
      <formula>NOT(ISERROR(SEARCH("E",AG8)))</formula>
    </cfRule>
    <cfRule type="containsText" dxfId="76" priority="76" operator="containsText" text="B">
      <formula>NOT(ISERROR(SEARCH("B",AG8)))</formula>
    </cfRule>
    <cfRule type="containsText" dxfId="75" priority="77" operator="containsText" text="A">
      <formula>NOT(ISERROR(SEARCH("A",AG8)))</formula>
    </cfRule>
  </conditionalFormatting>
  <conditionalFormatting sqref="G8:N13">
    <cfRule type="colorScale" priority="84">
      <colorScale>
        <cfvo type="min"/>
        <cfvo type="percentile" val="50"/>
        <cfvo type="max"/>
        <color rgb="FFF8696B"/>
        <color rgb="FFFFEB84"/>
        <color rgb="FF63BE7B"/>
      </colorScale>
    </cfRule>
  </conditionalFormatting>
  <conditionalFormatting sqref="Y8:Y10">
    <cfRule type="containsText" dxfId="74" priority="69" operator="containsText" text="D">
      <formula>NOT(ISERROR(SEARCH("D",Y8)))</formula>
    </cfRule>
    <cfRule type="containsText" dxfId="73" priority="70" operator="containsText" text="S">
      <formula>NOT(ISERROR(SEARCH("S",Y8)))</formula>
    </cfRule>
    <cfRule type="containsText" dxfId="72" priority="71" operator="containsText" text="F">
      <formula>NOT(ISERROR(SEARCH("F",Y8)))</formula>
    </cfRule>
    <cfRule type="containsText" dxfId="71" priority="72" operator="containsText" text="E">
      <formula>NOT(ISERROR(SEARCH("E",Y8)))</formula>
    </cfRule>
    <cfRule type="containsText" dxfId="70" priority="73" operator="containsText" text="B">
      <formula>NOT(ISERROR(SEARCH("B",Y8)))</formula>
    </cfRule>
    <cfRule type="containsText" dxfId="69" priority="74" operator="containsText" text="A">
      <formula>NOT(ISERROR(SEARCH("A",Y8)))</formula>
    </cfRule>
  </conditionalFormatting>
  <conditionalFormatting sqref="Y11:Y13">
    <cfRule type="containsText" dxfId="68" priority="63" operator="containsText" text="D">
      <formula>NOT(ISERROR(SEARCH("D",Y11)))</formula>
    </cfRule>
    <cfRule type="containsText" dxfId="67" priority="64" operator="containsText" text="S">
      <formula>NOT(ISERROR(SEARCH("S",Y11)))</formula>
    </cfRule>
    <cfRule type="containsText" dxfId="66" priority="65" operator="containsText" text="F">
      <formula>NOT(ISERROR(SEARCH("F",Y11)))</formula>
    </cfRule>
    <cfRule type="containsText" dxfId="65" priority="66" operator="containsText" text="E">
      <formula>NOT(ISERROR(SEARCH("E",Y11)))</formula>
    </cfRule>
    <cfRule type="containsText" dxfId="64" priority="67" operator="containsText" text="B">
      <formula>NOT(ISERROR(SEARCH("B",Y11)))</formula>
    </cfRule>
    <cfRule type="containsText" dxfId="63" priority="68" operator="containsText" text="A">
      <formula>NOT(ISERROR(SEARCH("A",Y11)))</formula>
    </cfRule>
  </conditionalFormatting>
  <conditionalFormatting sqref="AH14:AH18">
    <cfRule type="containsText" dxfId="62" priority="59" operator="containsText" text="E">
      <formula>NOT(ISERROR(SEARCH("E",AH14)))</formula>
    </cfRule>
    <cfRule type="containsText" dxfId="61" priority="60" operator="containsText" text="B">
      <formula>NOT(ISERROR(SEARCH("B",AH14)))</formula>
    </cfRule>
    <cfRule type="containsText" dxfId="60" priority="61" operator="containsText" text="A">
      <formula>NOT(ISERROR(SEARCH("A",AH14)))</formula>
    </cfRule>
  </conditionalFormatting>
  <conditionalFormatting sqref="AE14:AF18">
    <cfRule type="containsText" dxfId="59" priority="56" operator="containsText" text="E">
      <formula>NOT(ISERROR(SEARCH("E",AE14)))</formula>
    </cfRule>
    <cfRule type="containsText" dxfId="58" priority="57" operator="containsText" text="B">
      <formula>NOT(ISERROR(SEARCH("B",AE14)))</formula>
    </cfRule>
    <cfRule type="containsText" dxfId="57" priority="58" operator="containsText" text="A">
      <formula>NOT(ISERROR(SEARCH("A",AE14)))</formula>
    </cfRule>
  </conditionalFormatting>
  <conditionalFormatting sqref="AG14:AG18">
    <cfRule type="containsText" dxfId="56" priority="53" operator="containsText" text="E">
      <formula>NOT(ISERROR(SEARCH("E",AG14)))</formula>
    </cfRule>
    <cfRule type="containsText" dxfId="55" priority="54" operator="containsText" text="B">
      <formula>NOT(ISERROR(SEARCH("B",AG14)))</formula>
    </cfRule>
    <cfRule type="containsText" dxfId="54" priority="55" operator="containsText" text="A">
      <formula>NOT(ISERROR(SEARCH("A",AG14)))</formula>
    </cfRule>
  </conditionalFormatting>
  <conditionalFormatting sqref="G14:N16 G18:N18">
    <cfRule type="colorScale" priority="62">
      <colorScale>
        <cfvo type="min"/>
        <cfvo type="percentile" val="50"/>
        <cfvo type="max"/>
        <color rgb="FFF8696B"/>
        <color rgb="FFFFEB84"/>
        <color rgb="FF63BE7B"/>
      </colorScale>
    </cfRule>
  </conditionalFormatting>
  <conditionalFormatting sqref="Y14:Y18">
    <cfRule type="containsText" dxfId="53" priority="47" operator="containsText" text="D">
      <formula>NOT(ISERROR(SEARCH("D",Y14)))</formula>
    </cfRule>
    <cfRule type="containsText" dxfId="52" priority="48" operator="containsText" text="S">
      <formula>NOT(ISERROR(SEARCH("S",Y14)))</formula>
    </cfRule>
    <cfRule type="containsText" dxfId="51" priority="49" operator="containsText" text="F">
      <formula>NOT(ISERROR(SEARCH("F",Y14)))</formula>
    </cfRule>
    <cfRule type="containsText" dxfId="50" priority="50" operator="containsText" text="E">
      <formula>NOT(ISERROR(SEARCH("E",Y14)))</formula>
    </cfRule>
    <cfRule type="containsText" dxfId="49" priority="51" operator="containsText" text="B">
      <formula>NOT(ISERROR(SEARCH("B",Y14)))</formula>
    </cfRule>
    <cfRule type="containsText" dxfId="48" priority="52" operator="containsText" text="A">
      <formula>NOT(ISERROR(SEARCH("A",Y14)))</formula>
    </cfRule>
  </conditionalFormatting>
  <conditionalFormatting sqref="G17:N17">
    <cfRule type="colorScale" priority="46">
      <colorScale>
        <cfvo type="min"/>
        <cfvo type="percentile" val="50"/>
        <cfvo type="max"/>
        <color rgb="FFF8696B"/>
        <color rgb="FFFFEB84"/>
        <color rgb="FF63BE7B"/>
      </colorScale>
    </cfRule>
  </conditionalFormatting>
  <conditionalFormatting sqref="AH19:AH23">
    <cfRule type="containsText" dxfId="47" priority="42" operator="containsText" text="E">
      <formula>NOT(ISERROR(SEARCH("E",AH19)))</formula>
    </cfRule>
    <cfRule type="containsText" dxfId="46" priority="43" operator="containsText" text="B">
      <formula>NOT(ISERROR(SEARCH("B",AH19)))</formula>
    </cfRule>
    <cfRule type="containsText" dxfId="45" priority="44" operator="containsText" text="A">
      <formula>NOT(ISERROR(SEARCH("A",AH19)))</formula>
    </cfRule>
  </conditionalFormatting>
  <conditionalFormatting sqref="AE19:AF23">
    <cfRule type="containsText" dxfId="44" priority="39" operator="containsText" text="E">
      <formula>NOT(ISERROR(SEARCH("E",AE19)))</formula>
    </cfRule>
    <cfRule type="containsText" dxfId="43" priority="40" operator="containsText" text="B">
      <formula>NOT(ISERROR(SEARCH("B",AE19)))</formula>
    </cfRule>
    <cfRule type="containsText" dxfId="42" priority="41" operator="containsText" text="A">
      <formula>NOT(ISERROR(SEARCH("A",AE19)))</formula>
    </cfRule>
  </conditionalFormatting>
  <conditionalFormatting sqref="AG19:AG23">
    <cfRule type="containsText" dxfId="41" priority="36" operator="containsText" text="E">
      <formula>NOT(ISERROR(SEARCH("E",AG19)))</formula>
    </cfRule>
    <cfRule type="containsText" dxfId="40" priority="37" operator="containsText" text="B">
      <formula>NOT(ISERROR(SEARCH("B",AG19)))</formula>
    </cfRule>
    <cfRule type="containsText" dxfId="39" priority="38" operator="containsText" text="A">
      <formula>NOT(ISERROR(SEARCH("A",AG19)))</formula>
    </cfRule>
  </conditionalFormatting>
  <conditionalFormatting sqref="G19:N23">
    <cfRule type="colorScale" priority="45">
      <colorScale>
        <cfvo type="min"/>
        <cfvo type="percentile" val="50"/>
        <cfvo type="max"/>
        <color rgb="FFF8696B"/>
        <color rgb="FFFFEB84"/>
        <color rgb="FF63BE7B"/>
      </colorScale>
    </cfRule>
  </conditionalFormatting>
  <conditionalFormatting sqref="Y19:Y21">
    <cfRule type="containsText" dxfId="38" priority="24" operator="containsText" text="D">
      <formula>NOT(ISERROR(SEARCH("D",Y19)))</formula>
    </cfRule>
    <cfRule type="containsText" dxfId="37" priority="25" operator="containsText" text="S">
      <formula>NOT(ISERROR(SEARCH("S",Y19)))</formula>
    </cfRule>
    <cfRule type="containsText" dxfId="36" priority="26" operator="containsText" text="F">
      <formula>NOT(ISERROR(SEARCH("F",Y19)))</formula>
    </cfRule>
    <cfRule type="containsText" dxfId="35" priority="27" operator="containsText" text="E">
      <formula>NOT(ISERROR(SEARCH("E",Y19)))</formula>
    </cfRule>
    <cfRule type="containsText" dxfId="34" priority="28" operator="containsText" text="B">
      <formula>NOT(ISERROR(SEARCH("B",Y19)))</formula>
    </cfRule>
    <cfRule type="containsText" dxfId="33" priority="29" operator="containsText" text="A">
      <formula>NOT(ISERROR(SEARCH("A",Y19)))</formula>
    </cfRule>
  </conditionalFormatting>
  <conditionalFormatting sqref="Y22:Y23">
    <cfRule type="containsText" dxfId="32" priority="18" operator="containsText" text="D">
      <formula>NOT(ISERROR(SEARCH("D",Y22)))</formula>
    </cfRule>
    <cfRule type="containsText" dxfId="31" priority="19" operator="containsText" text="S">
      <formula>NOT(ISERROR(SEARCH("S",Y22)))</formula>
    </cfRule>
    <cfRule type="containsText" dxfId="30" priority="20" operator="containsText" text="F">
      <formula>NOT(ISERROR(SEARCH("F",Y22)))</formula>
    </cfRule>
    <cfRule type="containsText" dxfId="29" priority="21" operator="containsText" text="E">
      <formula>NOT(ISERROR(SEARCH("E",Y22)))</formula>
    </cfRule>
    <cfRule type="containsText" dxfId="28" priority="22" operator="containsText" text="B">
      <formula>NOT(ISERROR(SEARCH("B",Y22)))</formula>
    </cfRule>
    <cfRule type="containsText" dxfId="27" priority="23" operator="containsText" text="A">
      <formula>NOT(ISERROR(SEARCH("A",Y22)))</formula>
    </cfRule>
  </conditionalFormatting>
  <conditionalFormatting sqref="AH24:AH29">
    <cfRule type="containsText" dxfId="26" priority="14" operator="containsText" text="E">
      <formula>NOT(ISERROR(SEARCH("E",AH24)))</formula>
    </cfRule>
    <cfRule type="containsText" dxfId="25" priority="15" operator="containsText" text="B">
      <formula>NOT(ISERROR(SEARCH("B",AH24)))</formula>
    </cfRule>
    <cfRule type="containsText" dxfId="24" priority="16" operator="containsText" text="A">
      <formula>NOT(ISERROR(SEARCH("A",AH24)))</formula>
    </cfRule>
  </conditionalFormatting>
  <conditionalFormatting sqref="AE24:AF29">
    <cfRule type="containsText" dxfId="23" priority="11" operator="containsText" text="E">
      <formula>NOT(ISERROR(SEARCH("E",AE24)))</formula>
    </cfRule>
    <cfRule type="containsText" dxfId="22" priority="12" operator="containsText" text="B">
      <formula>NOT(ISERROR(SEARCH("B",AE24)))</formula>
    </cfRule>
    <cfRule type="containsText" dxfId="21" priority="13" operator="containsText" text="A">
      <formula>NOT(ISERROR(SEARCH("A",AE24)))</formula>
    </cfRule>
  </conditionalFormatting>
  <conditionalFormatting sqref="AG24:AG29">
    <cfRule type="containsText" dxfId="20" priority="8" operator="containsText" text="E">
      <formula>NOT(ISERROR(SEARCH("E",AG24)))</formula>
    </cfRule>
    <cfRule type="containsText" dxfId="19" priority="9" operator="containsText" text="B">
      <formula>NOT(ISERROR(SEARCH("B",AG24)))</formula>
    </cfRule>
    <cfRule type="containsText" dxfId="18" priority="10" operator="containsText" text="A">
      <formula>NOT(ISERROR(SEARCH("A",AG24)))</formula>
    </cfRule>
  </conditionalFormatting>
  <conditionalFormatting sqref="G25:N29">
    <cfRule type="colorScale" priority="17">
      <colorScale>
        <cfvo type="min"/>
        <cfvo type="percentile" val="50"/>
        <cfvo type="max"/>
        <color rgb="FFF8696B"/>
        <color rgb="FFFFEB84"/>
        <color rgb="FF63BE7B"/>
      </colorScale>
    </cfRule>
  </conditionalFormatting>
  <conditionalFormatting sqref="Y24:Y29">
    <cfRule type="containsText" dxfId="17" priority="2" operator="containsText" text="D">
      <formula>NOT(ISERROR(SEARCH("D",Y24)))</formula>
    </cfRule>
    <cfRule type="containsText" dxfId="16" priority="3" operator="containsText" text="S">
      <formula>NOT(ISERROR(SEARCH("S",Y24)))</formula>
    </cfRule>
    <cfRule type="containsText" dxfId="15" priority="4" operator="containsText" text="F">
      <formula>NOT(ISERROR(SEARCH("F",Y24)))</formula>
    </cfRule>
    <cfRule type="containsText" dxfId="14" priority="5" operator="containsText" text="E">
      <formula>NOT(ISERROR(SEARCH("E",Y24)))</formula>
    </cfRule>
    <cfRule type="containsText" dxfId="13" priority="6" operator="containsText" text="B">
      <formula>NOT(ISERROR(SEARCH("B",Y24)))</formula>
    </cfRule>
    <cfRule type="containsText" dxfId="12" priority="7" operator="containsText" text="A">
      <formula>NOT(ISERROR(SEARCH("A",Y24)))</formula>
    </cfRule>
  </conditionalFormatting>
  <conditionalFormatting sqref="G24:N2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H2:AH29"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7 O8:Q13 O14:Q18 O19:Q23 O24:Q2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N2"/>
  <sheetViews>
    <sheetView workbookViewId="0">
      <pane xSplit="5" ySplit="1" topLeftCell="H2" activePane="bottomRight" state="frozen"/>
      <selection activeCell="E24" sqref="E24"/>
      <selection pane="topRight" activeCell="E24" sqref="E24"/>
      <selection pane="bottomLeft" activeCell="E24" sqref="E24"/>
      <selection pane="bottomRight" activeCell="AB2" sqref="AB2"/>
    </sheetView>
  </sheetViews>
  <sheetFormatPr baseColWidth="10" defaultColWidth="8.83203125" defaultRowHeight="15"/>
  <cols>
    <col min="1" max="1" width="9.5"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2" t="s">
        <v>109</v>
      </c>
      <c r="W1" s="2" t="s">
        <v>40</v>
      </c>
      <c r="X1" s="3" t="s">
        <v>41</v>
      </c>
      <c r="Y1" s="3" t="s">
        <v>42</v>
      </c>
      <c r="Z1" s="3" t="s">
        <v>43</v>
      </c>
      <c r="AA1" s="4" t="s">
        <v>112</v>
      </c>
      <c r="AB1" s="4" t="s">
        <v>113</v>
      </c>
      <c r="AC1" s="4" t="s">
        <v>166</v>
      </c>
      <c r="AD1" s="4" t="s">
        <v>8</v>
      </c>
      <c r="AE1" s="4" t="s">
        <v>62</v>
      </c>
      <c r="AF1" s="4" t="s">
        <v>9</v>
      </c>
      <c r="AG1" s="4" t="s">
        <v>10</v>
      </c>
      <c r="AH1" s="4"/>
      <c r="AI1" s="4" t="s">
        <v>11</v>
      </c>
      <c r="AJ1" s="4" t="s">
        <v>12</v>
      </c>
      <c r="AK1" s="4" t="s">
        <v>44</v>
      </c>
      <c r="AL1" s="4" t="s">
        <v>110</v>
      </c>
      <c r="AM1" s="1" t="s">
        <v>111</v>
      </c>
      <c r="AN1" s="14" t="s">
        <v>118</v>
      </c>
    </row>
    <row r="2" spans="1:40" s="5" customFormat="1">
      <c r="A2" s="6">
        <v>44234</v>
      </c>
      <c r="B2" s="7" t="s">
        <v>150</v>
      </c>
      <c r="C2" s="8" t="s">
        <v>288</v>
      </c>
      <c r="D2" s="9">
        <v>0.10556712962962962</v>
      </c>
      <c r="E2" s="8" t="s">
        <v>509</v>
      </c>
      <c r="F2" s="10">
        <v>13.3</v>
      </c>
      <c r="G2" s="10">
        <v>12.3</v>
      </c>
      <c r="H2" s="10">
        <v>12.3</v>
      </c>
      <c r="I2" s="10">
        <v>12.7</v>
      </c>
      <c r="J2" s="10">
        <v>13.1</v>
      </c>
      <c r="K2" s="10">
        <v>13</v>
      </c>
      <c r="L2" s="10">
        <v>13.4</v>
      </c>
      <c r="M2" s="10">
        <v>12.6</v>
      </c>
      <c r="N2" s="10">
        <v>12.4</v>
      </c>
      <c r="O2" s="10">
        <v>12.4</v>
      </c>
      <c r="P2" s="10">
        <v>12.1</v>
      </c>
      <c r="Q2" s="10">
        <v>12.5</v>
      </c>
      <c r="R2" s="17">
        <f>SUM(F2:H2)</f>
        <v>37.900000000000006</v>
      </c>
      <c r="S2" s="17">
        <f>SUM(I2:N2)</f>
        <v>77.2</v>
      </c>
      <c r="T2" s="17">
        <f>SUM(O2:Q2)</f>
        <v>37</v>
      </c>
      <c r="U2" s="18">
        <f>SUM(F2:J2)</f>
        <v>63.70000000000001</v>
      </c>
      <c r="V2" s="11" t="s">
        <v>124</v>
      </c>
      <c r="W2" s="11" t="s">
        <v>148</v>
      </c>
      <c r="X2" s="13" t="s">
        <v>206</v>
      </c>
      <c r="Y2" s="13" t="s">
        <v>510</v>
      </c>
      <c r="Z2" s="13" t="s">
        <v>511</v>
      </c>
      <c r="AA2" s="12">
        <v>10.3</v>
      </c>
      <c r="AB2" s="12">
        <v>10.6</v>
      </c>
      <c r="AC2" s="11" t="s">
        <v>279</v>
      </c>
      <c r="AD2" s="12">
        <v>-1.9</v>
      </c>
      <c r="AE2" s="12">
        <v>-0.3</v>
      </c>
      <c r="AF2" s="12">
        <v>-0.4</v>
      </c>
      <c r="AG2" s="12">
        <v>-1.8</v>
      </c>
      <c r="AH2" s="12"/>
      <c r="AI2" s="11" t="s">
        <v>192</v>
      </c>
      <c r="AJ2" s="11" t="s">
        <v>190</v>
      </c>
      <c r="AK2" s="11" t="s">
        <v>121</v>
      </c>
      <c r="AL2" s="8"/>
      <c r="AM2" s="8" t="s">
        <v>538</v>
      </c>
      <c r="AN2" s="21" t="s">
        <v>539</v>
      </c>
    </row>
  </sheetData>
  <autoFilter ref="A1:AM2" xr:uid="{00000000-0009-0000-0000-000008000000}"/>
  <phoneticPr fontId="10"/>
  <conditionalFormatting sqref="AI2:AJ2">
    <cfRule type="containsText" dxfId="11" priority="45" operator="containsText" text="E">
      <formula>NOT(ISERROR(SEARCH("E",AI2)))</formula>
    </cfRule>
    <cfRule type="containsText" dxfId="10" priority="46" operator="containsText" text="B">
      <formula>NOT(ISERROR(SEARCH("B",AI2)))</formula>
    </cfRule>
    <cfRule type="containsText" dxfId="9" priority="47" operator="containsText" text="A">
      <formula>NOT(ISERROR(SEARCH("A",AI2)))</formula>
    </cfRule>
  </conditionalFormatting>
  <conditionalFormatting sqref="AK2:AL2">
    <cfRule type="containsText" dxfId="8" priority="42" operator="containsText" text="E">
      <formula>NOT(ISERROR(SEARCH("E",AK2)))</formula>
    </cfRule>
    <cfRule type="containsText" dxfId="7" priority="43" operator="containsText" text="B">
      <formula>NOT(ISERROR(SEARCH("B",AK2)))</formula>
    </cfRule>
    <cfRule type="containsText" dxfId="6" priority="44" operator="containsText" text="A">
      <formula>NOT(ISERROR(SEARCH("A",AK2)))</formula>
    </cfRule>
  </conditionalFormatting>
  <conditionalFormatting sqref="F2:Q2">
    <cfRule type="colorScale" priority="28">
      <colorScale>
        <cfvo type="min"/>
        <cfvo type="percentile" val="50"/>
        <cfvo type="max"/>
        <color rgb="FFF8696B"/>
        <color rgb="FFFFEB84"/>
        <color rgb="FF63BE7B"/>
      </colorScale>
    </cfRule>
  </conditionalFormatting>
  <conditionalFormatting sqref="AC2">
    <cfRule type="containsText" dxfId="5" priority="1" operator="containsText" text="D">
      <formula>NOT(ISERROR(SEARCH("D",AC2)))</formula>
    </cfRule>
    <cfRule type="containsText" dxfId="4" priority="2" operator="containsText" text="S">
      <formula>NOT(ISERROR(SEARCH("S",AC2)))</formula>
    </cfRule>
    <cfRule type="containsText" dxfId="3" priority="3" operator="containsText" text="F">
      <formula>NOT(ISERROR(SEARCH("F",AC2)))</formula>
    </cfRule>
    <cfRule type="containsText" dxfId="2" priority="4" operator="containsText" text="E">
      <formula>NOT(ISERROR(SEARCH("E",AC2)))</formula>
    </cfRule>
    <cfRule type="containsText" dxfId="1" priority="5" operator="containsText" text="B">
      <formula>NOT(ISERROR(SEARCH("B",AC2)))</formula>
    </cfRule>
    <cfRule type="containsText" dxfId="0" priority="6" operator="containsText" text="A">
      <formula>NOT(ISERROR(SEARCH("A",AC2)))</formula>
    </cfRule>
  </conditionalFormatting>
  <dataValidations count="1">
    <dataValidation type="list" allowBlank="1" showInputMessage="1" showErrorMessage="1" sqref="AL2"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2021-02-17T03:44:47Z</dcterms:modified>
</cp:coreProperties>
</file>