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E92AFD4D-86B3-4745-8D58-6C6AFC2339C1}" xr6:coauthVersionLast="45" xr6:coauthVersionMax="45" xr10:uidLastSave="{00000000-0000-0000-0000-000000000000}"/>
  <bookViews>
    <workbookView xWindow="20" yWindow="460" windowWidth="25600" windowHeight="14280" tabRatio="603" activeTab="9" xr2:uid="{00000000-000D-0000-FFFF-FFFF00000000}"/>
  </bookViews>
  <sheets>
    <sheet name="表の見方" sheetId="36" r:id="rId1"/>
    <sheet name="芝1200m" sheetId="25" r:id="rId2"/>
    <sheet name="芝1600m" sheetId="26" r:id="rId3"/>
    <sheet name="芝1800m" sheetId="27" r:id="rId4"/>
    <sheet name="芝2000m" sheetId="28" r:id="rId5"/>
    <sheet name="芝2200m" sheetId="29" r:id="rId6"/>
    <sheet name="芝2500m" sheetId="30" r:id="rId7"/>
    <sheet name="芝3600m" sheetId="35" r:id="rId8"/>
    <sheet name="ダ1200m" sheetId="31" r:id="rId9"/>
    <sheet name="ダ1800m" sheetId="32" r:id="rId10"/>
    <sheet name="ダ2400m" sheetId="33" r:id="rId11"/>
    <sheet name="ダ2500m" sheetId="34" r:id="rId12"/>
    <sheet name="Sheet12" sheetId="23" r:id="rId13"/>
  </sheets>
  <definedNames>
    <definedName name="_xlnm._FilterDatabase" localSheetId="8" hidden="1">ダ1200m!$A$1:$AF$1</definedName>
    <definedName name="_xlnm._FilterDatabase" localSheetId="9" hidden="1">ダ1800m!$A$1:$AJ$1</definedName>
    <definedName name="_xlnm._FilterDatabase" localSheetId="10" hidden="1">ダ2400m!$A$1:$AM$2</definedName>
    <definedName name="_xlnm._FilterDatabase" localSheetId="11" hidden="1">ダ2500m!$A$1:$AM$2</definedName>
    <definedName name="_xlnm._FilterDatabase" localSheetId="1" hidden="1">芝1200m!$A$1:$AH$2</definedName>
    <definedName name="_xlnm._FilterDatabase" localSheetId="2" hidden="1">芝1600m!$A$1:$AK$2</definedName>
    <definedName name="_xlnm._FilterDatabase" localSheetId="3" hidden="1">芝1800m!$A$1:$AL$2</definedName>
    <definedName name="_xlnm._FilterDatabase" localSheetId="4" hidden="1">芝2000m!$A$1:$AM$3</definedName>
    <definedName name="_xlnm._FilterDatabase" localSheetId="5" hidden="1">芝2200m!$A$1:$AN$2</definedName>
    <definedName name="_xlnm._FilterDatabase" localSheetId="6" hidden="1">芝2500m!$A$1:$AO$2</definedName>
    <definedName name="_xlnm._FilterDatabase" localSheetId="7" hidden="1">芝3600m!$A$1:$AU$2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 i="28" l="1"/>
  <c r="S4" i="28" l="1"/>
  <c r="R4" i="28"/>
  <c r="Q4" i="28"/>
  <c r="R6" i="32"/>
  <c r="Q6" i="32"/>
  <c r="P6" i="32"/>
  <c r="O6" i="32"/>
  <c r="R5" i="32"/>
  <c r="Q5" i="32"/>
  <c r="P5" i="32"/>
  <c r="O5" i="32"/>
  <c r="R4" i="32"/>
  <c r="Q4" i="32"/>
  <c r="P4" i="32"/>
  <c r="O4" i="32"/>
  <c r="R3" i="32"/>
  <c r="Q3" i="32"/>
  <c r="P3" i="32"/>
  <c r="O3" i="32"/>
  <c r="R2" i="32"/>
  <c r="Q2" i="32"/>
  <c r="P2" i="32"/>
  <c r="O2" i="32"/>
  <c r="N3" i="31"/>
  <c r="M3" i="31"/>
  <c r="L3" i="31"/>
  <c r="N2" i="31"/>
  <c r="M2" i="31"/>
  <c r="L2" i="31"/>
  <c r="O2" i="27" l="1"/>
  <c r="P2" i="27"/>
  <c r="Q2" i="27"/>
  <c r="R2" i="27"/>
  <c r="P3" i="28"/>
  <c r="Q3" i="28"/>
  <c r="R3" i="28"/>
  <c r="S3" i="28"/>
  <c r="N2" i="25"/>
  <c r="M2" i="25"/>
  <c r="L2" i="25"/>
  <c r="Z2" i="35"/>
  <c r="Y2" i="35"/>
  <c r="X2" i="35"/>
  <c r="AA2" i="35"/>
  <c r="U2" i="34"/>
  <c r="T2" i="34"/>
  <c r="S2" i="34"/>
  <c r="U2" i="33"/>
  <c r="T2" i="33"/>
  <c r="S2" i="33"/>
  <c r="R2" i="33"/>
  <c r="U2" i="30"/>
  <c r="T2" i="30"/>
  <c r="S2" i="30"/>
  <c r="T2" i="29"/>
  <c r="S2" i="29"/>
  <c r="R2" i="29"/>
  <c r="Q2" i="29"/>
  <c r="S2" i="28"/>
  <c r="R2" i="28"/>
  <c r="Q2" i="28"/>
  <c r="P2" i="28"/>
  <c r="Q2" i="26"/>
  <c r="P2" i="26"/>
  <c r="O2" i="26"/>
  <c r="N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X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Z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A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<sst xmlns="http://schemas.openxmlformats.org/spreadsheetml/2006/main" count="620" uniqueCount="234">
  <si>
    <t>T差</t>
  </si>
  <si>
    <t>完T差</t>
  </si>
  <si>
    <t>馬場差</t>
  </si>
  <si>
    <t>TL</t>
  </si>
  <si>
    <t>ML</t>
  </si>
  <si>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</si>
  <si>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</si>
  <si>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</si>
  <si>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</si>
  <si>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</si>
  <si>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1F</t>
    <phoneticPr fontId="1"/>
  </si>
  <si>
    <t>2F</t>
    <phoneticPr fontId="1"/>
  </si>
  <si>
    <t>3F</t>
    <phoneticPr fontId="1"/>
  </si>
  <si>
    <t>4F</t>
    <phoneticPr fontId="1"/>
  </si>
  <si>
    <t>5F</t>
    <phoneticPr fontId="1"/>
  </si>
  <si>
    <t>6F</t>
    <phoneticPr fontId="1"/>
  </si>
  <si>
    <t>上3F</t>
    <rPh sb="0" eb="1">
      <t>ウエ</t>
    </rPh>
    <phoneticPr fontId="1"/>
  </si>
  <si>
    <t>下3F</t>
    <rPh sb="0" eb="1">
      <t>シタ</t>
    </rPh>
    <phoneticPr fontId="1"/>
  </si>
  <si>
    <t>上5F</t>
    <rPh sb="0" eb="1">
      <t>ウエ</t>
    </rPh>
    <phoneticPr fontId="1"/>
  </si>
  <si>
    <t>ペース</t>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</si>
  <si>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</si>
  <si>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</si>
  <si>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</si>
  <si>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</si>
  <si>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</si>
  <si>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</si>
  <si>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</si>
  <si>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コメント</t>
    <phoneticPr fontId="1"/>
  </si>
  <si>
    <t>2F</t>
    <phoneticPr fontId="1"/>
  </si>
  <si>
    <t>3F</t>
    <phoneticPr fontId="1"/>
  </si>
  <si>
    <t>4F</t>
    <phoneticPr fontId="1"/>
  </si>
  <si>
    <t>5F</t>
    <phoneticPr fontId="1"/>
  </si>
  <si>
    <t>6F</t>
    <phoneticPr fontId="1"/>
  </si>
  <si>
    <t>バイアス</t>
    <phoneticPr fontId="1"/>
  </si>
  <si>
    <t>7F</t>
    <phoneticPr fontId="1"/>
  </si>
  <si>
    <t>8F</t>
    <phoneticPr fontId="1"/>
  </si>
  <si>
    <t>中2F</t>
    <rPh sb="0" eb="1">
      <t>ナカ</t>
    </rPh>
    <phoneticPr fontId="1"/>
  </si>
  <si>
    <t>9F</t>
    <phoneticPr fontId="1"/>
  </si>
  <si>
    <t>中3F</t>
    <rPh sb="0" eb="1">
      <t>ナカ</t>
    </rPh>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</si>
  <si>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</si>
  <si>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</si>
  <si>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</si>
  <si>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</si>
  <si>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</si>
  <si>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</si>
  <si>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</si>
  <si>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</si>
  <si>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</si>
  <si>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</si>
  <si>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</si>
  <si>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</si>
  <si>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中4F</t>
    <rPh sb="0" eb="1">
      <t>ナカ</t>
    </rPh>
    <phoneticPr fontId="1"/>
  </si>
  <si>
    <t>10F</t>
    <phoneticPr fontId="1"/>
  </si>
  <si>
    <t>11F</t>
    <phoneticPr fontId="1"/>
  </si>
  <si>
    <t>中5F</t>
    <rPh sb="0" eb="1">
      <t>ナカ</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</si>
  <si>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</si>
  <si>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</si>
  <si>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</si>
  <si>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</si>
  <si>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</si>
  <si>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</si>
  <si>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</si>
  <si>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</si>
  <si>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</si>
  <si>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</si>
  <si>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</si>
  <si>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</si>
  <si>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</si>
  <si>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上500m</t>
    <rPh sb="0" eb="1">
      <t>ウエ</t>
    </rPh>
    <phoneticPr fontId="1"/>
  </si>
  <si>
    <t>中1200m</t>
    <rPh sb="0" eb="1">
      <t>ナカ</t>
    </rPh>
    <phoneticPr fontId="1"/>
  </si>
  <si>
    <t>ペース</t>
    <phoneticPr fontId="1"/>
  </si>
  <si>
    <t>バイアス</t>
    <phoneticPr fontId="1"/>
  </si>
  <si>
    <t>コメント</t>
    <phoneticPr fontId="1"/>
  </si>
  <si>
    <t>12F</t>
    <phoneticPr fontId="1"/>
  </si>
  <si>
    <t>中6F</t>
    <rPh sb="0" eb="1">
      <t>ナカ</t>
    </rPh>
    <phoneticPr fontId="1"/>
  </si>
  <si>
    <t>クラス</t>
    <phoneticPr fontId="1"/>
  </si>
  <si>
    <t>タイム</t>
    <phoneticPr fontId="1"/>
  </si>
  <si>
    <t>100m</t>
    <phoneticPr fontId="1"/>
  </si>
  <si>
    <t>500m</t>
    <phoneticPr fontId="1"/>
  </si>
  <si>
    <t>700m</t>
    <phoneticPr fontId="1"/>
  </si>
  <si>
    <t>900m</t>
    <phoneticPr fontId="1"/>
  </si>
  <si>
    <t>1100m</t>
    <phoneticPr fontId="1"/>
  </si>
  <si>
    <t>1300m</t>
    <phoneticPr fontId="1"/>
  </si>
  <si>
    <t>1500m</t>
    <phoneticPr fontId="1"/>
  </si>
  <si>
    <t>1700m</t>
    <phoneticPr fontId="1"/>
  </si>
  <si>
    <t>1900m</t>
    <phoneticPr fontId="1"/>
  </si>
  <si>
    <t>2100m</t>
    <phoneticPr fontId="1"/>
  </si>
  <si>
    <t>2300m</t>
    <phoneticPr fontId="1"/>
  </si>
  <si>
    <t>2500m</t>
    <phoneticPr fontId="1"/>
  </si>
  <si>
    <t>11F</t>
    <phoneticPr fontId="10"/>
  </si>
  <si>
    <t>12F</t>
    <phoneticPr fontId="10"/>
  </si>
  <si>
    <t>13F</t>
    <phoneticPr fontId="10"/>
  </si>
  <si>
    <t>14F</t>
    <phoneticPr fontId="10"/>
  </si>
  <si>
    <t>15F</t>
    <phoneticPr fontId="10"/>
  </si>
  <si>
    <t>16F</t>
    <phoneticPr fontId="10"/>
  </si>
  <si>
    <t>17F</t>
    <phoneticPr fontId="10"/>
  </si>
  <si>
    <t>18F</t>
    <phoneticPr fontId="1"/>
  </si>
  <si>
    <t>中12F</t>
    <rPh sb="0" eb="1">
      <t>ナカ</t>
    </rPh>
    <phoneticPr fontId="1"/>
  </si>
  <si>
    <t>ペ補</t>
    <rPh sb="1" eb="2">
      <t>ホセイ</t>
    </rPh>
    <phoneticPr fontId="2"/>
  </si>
  <si>
    <t>コース</t>
    <phoneticPr fontId="2"/>
  </si>
  <si>
    <t>コース</t>
    <phoneticPr fontId="2"/>
  </si>
  <si>
    <t>含水(ゴ)</t>
    <rPh sb="0" eb="2">
      <t>ガンス</t>
    </rPh>
    <phoneticPr fontId="10"/>
  </si>
  <si>
    <t>含水(4)</t>
    <rPh sb="0" eb="2">
      <t>ガンス</t>
    </rPh>
    <phoneticPr fontId="10"/>
  </si>
  <si>
    <t>勝ち馬メモ</t>
    <rPh sb="0" eb="1">
      <t>カ</t>
    </rPh>
    <rPh sb="2" eb="5">
      <t>ウm</t>
    </rPh>
    <phoneticPr fontId="1"/>
  </si>
  <si>
    <t>勝ち馬メモ</t>
    <rPh sb="0" eb="1">
      <t>カ</t>
    </rPh>
    <rPh sb="2" eb="3">
      <t>ウm</t>
    </rPh>
    <phoneticPr fontId="1"/>
  </si>
  <si>
    <t>OP</t>
    <phoneticPr fontId="2"/>
  </si>
  <si>
    <t>C</t>
    <phoneticPr fontId="2"/>
  </si>
  <si>
    <t>3OP</t>
    <phoneticPr fontId="2"/>
  </si>
  <si>
    <t>M</t>
    <phoneticPr fontId="2"/>
  </si>
  <si>
    <t>オルフェーヴル</t>
    <phoneticPr fontId="2"/>
  </si>
  <si>
    <t>E</t>
    <phoneticPr fontId="2"/>
  </si>
  <si>
    <t>未勝利</t>
    <rPh sb="0" eb="1">
      <t>ミショウリ</t>
    </rPh>
    <phoneticPr fontId="2"/>
  </si>
  <si>
    <t>2勝</t>
    <rPh sb="1" eb="2">
      <t>ショウ</t>
    </rPh>
    <phoneticPr fontId="2"/>
  </si>
  <si>
    <t>未勝利</t>
    <rPh sb="0" eb="3">
      <t>ミショウリ</t>
    </rPh>
    <phoneticPr fontId="2"/>
  </si>
  <si>
    <t>3勝</t>
    <rPh sb="1" eb="2">
      <t>ショウ</t>
    </rPh>
    <phoneticPr fontId="2"/>
  </si>
  <si>
    <t>1勝</t>
    <rPh sb="1" eb="2">
      <t>ショウ</t>
    </rPh>
    <phoneticPr fontId="2"/>
  </si>
  <si>
    <t>良</t>
    <rPh sb="0" eb="1">
      <t>ヨイ</t>
    </rPh>
    <phoneticPr fontId="2"/>
  </si>
  <si>
    <t>消耗</t>
    <rPh sb="0" eb="2">
      <t>ショウモウ</t>
    </rPh>
    <phoneticPr fontId="2"/>
  </si>
  <si>
    <t>新馬</t>
    <rPh sb="0" eb="2">
      <t>シンバ</t>
    </rPh>
    <phoneticPr fontId="2"/>
  </si>
  <si>
    <t>クッション</t>
    <phoneticPr fontId="2"/>
  </si>
  <si>
    <t>3 1勝</t>
    <rPh sb="3" eb="4">
      <t>ショウロ</t>
    </rPh>
    <phoneticPr fontId="2"/>
  </si>
  <si>
    <t>日付</t>
    <rPh sb="0" eb="2">
      <t>ヒヅケ</t>
    </rPh>
    <phoneticPr fontId="18"/>
  </si>
  <si>
    <t>クラス</t>
    <phoneticPr fontId="18"/>
  </si>
  <si>
    <t>馬場</t>
    <rPh sb="0" eb="2">
      <t>ババ</t>
    </rPh>
    <phoneticPr fontId="18"/>
  </si>
  <si>
    <t>タイム</t>
    <phoneticPr fontId="18"/>
  </si>
  <si>
    <t>勝ち馬</t>
    <rPh sb="0" eb="1">
      <t>カ</t>
    </rPh>
    <rPh sb="2" eb="3">
      <t>ウマ</t>
    </rPh>
    <phoneticPr fontId="18"/>
  </si>
  <si>
    <t>1F</t>
    <phoneticPr fontId="18"/>
  </si>
  <si>
    <t>2F</t>
    <phoneticPr fontId="18"/>
  </si>
  <si>
    <t>3F</t>
    <phoneticPr fontId="18"/>
  </si>
  <si>
    <t>4F</t>
    <phoneticPr fontId="18"/>
  </si>
  <si>
    <t>5F</t>
    <phoneticPr fontId="18"/>
  </si>
  <si>
    <t>6F</t>
    <phoneticPr fontId="18"/>
  </si>
  <si>
    <t>上3F</t>
    <rPh sb="0" eb="1">
      <t>ウエ</t>
    </rPh>
    <phoneticPr fontId="18"/>
  </si>
  <si>
    <t>下3F</t>
    <rPh sb="0" eb="1">
      <t>シタ</t>
    </rPh>
    <phoneticPr fontId="18"/>
  </si>
  <si>
    <t>上5F</t>
    <rPh sb="0" eb="1">
      <t>ウエ</t>
    </rPh>
    <phoneticPr fontId="18"/>
  </si>
  <si>
    <t>ペース</t>
    <phoneticPr fontId="18"/>
  </si>
  <si>
    <t>レース質</t>
    <rPh sb="3" eb="4">
      <t>シツ</t>
    </rPh>
    <phoneticPr fontId="18"/>
  </si>
  <si>
    <t>1着</t>
    <rPh sb="1" eb="2">
      <t>チャク</t>
    </rPh>
    <phoneticPr fontId="18"/>
  </si>
  <si>
    <t>2着</t>
    <rPh sb="1" eb="2">
      <t>チャク</t>
    </rPh>
    <phoneticPr fontId="18"/>
  </si>
  <si>
    <t>3着</t>
    <rPh sb="1" eb="2">
      <t>チャク</t>
    </rPh>
    <phoneticPr fontId="18"/>
  </si>
  <si>
    <t>コース</t>
    <phoneticPr fontId="18"/>
  </si>
  <si>
    <t>含水(ゴ)</t>
    <rPh sb="0" eb="2">
      <t>ガンスイ</t>
    </rPh>
    <phoneticPr fontId="10"/>
  </si>
  <si>
    <t>含水(4)</t>
    <rPh sb="0" eb="2">
      <t>ガンスイ</t>
    </rPh>
    <phoneticPr fontId="10"/>
  </si>
  <si>
    <t>馬場L</t>
    <rPh sb="0" eb="2">
      <t>ババ</t>
    </rPh>
    <phoneticPr fontId="10"/>
  </si>
  <si>
    <t>ペ補</t>
    <rPh sb="1" eb="2">
      <t>ホセイ</t>
    </rPh>
    <phoneticPr fontId="18"/>
  </si>
  <si>
    <t>独自ML</t>
    <rPh sb="0" eb="2">
      <t>ドクジ</t>
    </rPh>
    <phoneticPr fontId="18"/>
  </si>
  <si>
    <t>バイアス</t>
    <phoneticPr fontId="18"/>
  </si>
  <si>
    <t>コメント</t>
    <phoneticPr fontId="18"/>
  </si>
  <si>
    <t>レース日付</t>
    <rPh sb="3" eb="5">
      <t>ヒヅケ</t>
    </rPh>
    <phoneticPr fontId="18"/>
  </si>
  <si>
    <t>レースクラス</t>
    <phoneticPr fontId="18"/>
  </si>
  <si>
    <t>馬場状態</t>
    <rPh sb="0" eb="4">
      <t>ババジョウタイ</t>
    </rPh>
    <phoneticPr fontId="18"/>
  </si>
  <si>
    <t>走破時計</t>
    <rPh sb="0" eb="4">
      <t>ソウハドケイ</t>
    </rPh>
    <phoneticPr fontId="18"/>
  </si>
  <si>
    <t>勝ち馬名</t>
    <rPh sb="0" eb="1">
      <t>カ</t>
    </rPh>
    <rPh sb="2" eb="4">
      <t>ウマナマエ</t>
    </rPh>
    <phoneticPr fontId="18"/>
  </si>
  <si>
    <t>ラップタイム</t>
    <phoneticPr fontId="18"/>
  </si>
  <si>
    <t>前半3F</t>
    <rPh sb="0" eb="2">
      <t>ゼンハン</t>
    </rPh>
    <phoneticPr fontId="18"/>
  </si>
  <si>
    <t>後半3F</t>
    <rPh sb="0" eb="2">
      <t>コウハン</t>
    </rPh>
    <phoneticPr fontId="18"/>
  </si>
  <si>
    <t>前半5F</t>
    <rPh sb="0" eb="2">
      <t>ゼンハン</t>
    </rPh>
    <phoneticPr fontId="18"/>
  </si>
  <si>
    <t>血統</t>
    <rPh sb="0" eb="2">
      <t>ケットウ</t>
    </rPh>
    <phoneticPr fontId="18"/>
  </si>
  <si>
    <t>使用コース</t>
    <rPh sb="0" eb="2">
      <t>シヨウ</t>
    </rPh>
    <phoneticPr fontId="18"/>
  </si>
  <si>
    <t>ゴール前含水率</t>
    <rPh sb="4" eb="7">
      <t>ガンスイ</t>
    </rPh>
    <phoneticPr fontId="10"/>
  </si>
  <si>
    <t>4コーナー含水率</t>
    <rPh sb="5" eb="8">
      <t>ガンスイ</t>
    </rPh>
    <phoneticPr fontId="10"/>
  </si>
  <si>
    <t>独自馬場レベル</t>
    <rPh sb="0" eb="2">
      <t>ドクジ</t>
    </rPh>
    <rPh sb="2" eb="4">
      <t>b</t>
    </rPh>
    <phoneticPr fontId="10"/>
  </si>
  <si>
    <t>ペース補正</t>
    <rPh sb="3" eb="5">
      <t>ホセイ</t>
    </rPh>
    <phoneticPr fontId="18"/>
  </si>
  <si>
    <t>タイムレベル</t>
    <phoneticPr fontId="18"/>
  </si>
  <si>
    <t>メンバーレベル</t>
    <phoneticPr fontId="18"/>
  </si>
  <si>
    <t>独自メンバーレベル</t>
    <rPh sb="0" eb="2">
      <t>ドクジ</t>
    </rPh>
    <phoneticPr fontId="18"/>
  </si>
  <si>
    <t>極端なバイアス有無</t>
    <rPh sb="0" eb="2">
      <t>キョクタン</t>
    </rPh>
    <rPh sb="7" eb="9">
      <t>ウム</t>
    </rPh>
    <phoneticPr fontId="18"/>
  </si>
  <si>
    <t>D</t>
    <phoneticPr fontId="2"/>
  </si>
  <si>
    <t>B</t>
    <phoneticPr fontId="2"/>
  </si>
  <si>
    <t>H</t>
    <phoneticPr fontId="2"/>
  </si>
  <si>
    <t>S</t>
    <phoneticPr fontId="2"/>
  </si>
  <si>
    <t>平坦</t>
    <rPh sb="0" eb="2">
      <t>ヘイタn</t>
    </rPh>
    <phoneticPr fontId="2"/>
  </si>
  <si>
    <t>ストロングリターン</t>
    <phoneticPr fontId="2"/>
  </si>
  <si>
    <t>ハーツクライ</t>
    <phoneticPr fontId="2"/>
  </si>
  <si>
    <t>ラストサムライ</t>
    <phoneticPr fontId="2"/>
  </si>
  <si>
    <t>もう未勝利では順番だった感じ。今回はメンバーも揃っていましたし時計も優秀。上のクラスではハイペースになりやすいので、こういう差せる馬は貴重。</t>
    <phoneticPr fontId="2"/>
  </si>
  <si>
    <t>中山ダートは引き続き含水率が低いタフな馬場。今の馬場を考えると時計も速いのでハイレベル戦だったか。</t>
    <phoneticPr fontId="2"/>
  </si>
  <si>
    <t>ロングラン</t>
    <phoneticPr fontId="2"/>
  </si>
  <si>
    <t>ヴィクトワールピサ</t>
    <phoneticPr fontId="2"/>
  </si>
  <si>
    <t>タピット</t>
    <phoneticPr fontId="2"/>
  </si>
  <si>
    <t>ブラックタイド</t>
    <phoneticPr fontId="2"/>
  </si>
  <si>
    <t>SS</t>
    <phoneticPr fontId="2"/>
  </si>
  <si>
    <t>中山ダートは引き続き含水率が低いタフな馬場。平均ペースで流れて最後は差しも決まる結果となった。</t>
    <phoneticPr fontId="2"/>
  </si>
  <si>
    <t>初ダートで勝利できたあたりダート適性が高かったのはもちろんだが、今回は大野騎手が完璧な騎乗を見せていた。跳びが大きいので上手く行った感じはあり。</t>
    <phoneticPr fontId="2"/>
  </si>
  <si>
    <t>瞬発</t>
    <rPh sb="0" eb="2">
      <t>シュンパテゥ</t>
    </rPh>
    <phoneticPr fontId="2"/>
  </si>
  <si>
    <t>ピュアジャッジ</t>
    <phoneticPr fontId="2"/>
  </si>
  <si>
    <t>ホッコータルマエ</t>
    <phoneticPr fontId="2"/>
  </si>
  <si>
    <t>スクリーンヒーロー</t>
    <phoneticPr fontId="2"/>
  </si>
  <si>
    <t>モーリス</t>
    <phoneticPr fontId="2"/>
  </si>
  <si>
    <t>中山ダートは引き続き含水率が低いタフな馬場。ただ、それにしても超のつくスローペースになり、新馬戦なのにほぼ加速ラップで終わる結果に。</t>
    <phoneticPr fontId="2"/>
  </si>
  <si>
    <t>メイショウサムソン</t>
    <phoneticPr fontId="2"/>
  </si>
  <si>
    <t>いくら超スローとはいえ中山ダート1800mで加速ラップでまとめた逃げ切りはお見事。昇級して道中負荷のかかるレースになってどこまでやれるか。</t>
    <phoneticPr fontId="2"/>
  </si>
  <si>
    <t>平坦</t>
    <rPh sb="0" eb="1">
      <t>ヘイタn</t>
    </rPh>
    <phoneticPr fontId="2"/>
  </si>
  <si>
    <t>バルサミックムーン</t>
    <phoneticPr fontId="2"/>
  </si>
  <si>
    <t>タートルボウル</t>
    <phoneticPr fontId="2"/>
  </si>
  <si>
    <t>トーセンジョーダン</t>
    <phoneticPr fontId="2"/>
  </si>
  <si>
    <t>アサマノイタズラ</t>
    <phoneticPr fontId="2"/>
  </si>
  <si>
    <t>エイシンヒカリ</t>
    <phoneticPr fontId="2"/>
  </si>
  <si>
    <t>ワンデイモア</t>
    <phoneticPr fontId="2"/>
  </si>
  <si>
    <t>ドゥラメンテ</t>
    <phoneticPr fontId="2"/>
  </si>
  <si>
    <t>エピファネイア</t>
    <phoneticPr fontId="2"/>
  </si>
  <si>
    <t>ドリームジャーニー</t>
    <phoneticPr fontId="2"/>
  </si>
  <si>
    <t>バニシングポイントが注文をつけて逃げて速い流れ。かなりスタミナが問われる展開になり、後方にいた馬が上位を独占した。</t>
    <phoneticPr fontId="2"/>
  </si>
  <si>
    <t>未勝利戦の勝ち方を見てもキレる馬ではないと見ていたが、やはりこういう流れは合う。さすが国枝厩舎という感じだが、これ以上となるとどこまでやれるか。</t>
    <phoneticPr fontId="2"/>
  </si>
  <si>
    <t>そこまでメンバーレベルは高くなかったか。ゆったりと流れた展開だったが、中団からアサマノイタズラが末脚を伸ばして圧勝となった。</t>
    <phoneticPr fontId="2"/>
  </si>
  <si>
    <t>初戦のレースレベルがかなり高かったというのもあるが、この勝ちっぷりはそこからの上積みがないとできない。最後は余裕十分でしたし上のクラスでも通用する。</t>
    <phoneticPr fontId="2"/>
  </si>
  <si>
    <t>消耗</t>
    <rPh sb="0" eb="1">
      <t>ショウモウ</t>
    </rPh>
    <phoneticPr fontId="2"/>
  </si>
  <si>
    <t>テリオスベル</t>
    <phoneticPr fontId="2"/>
  </si>
  <si>
    <t>キズナ</t>
    <phoneticPr fontId="2"/>
  </si>
  <si>
    <t>ヘニーヒューズ</t>
    <phoneticPr fontId="2"/>
  </si>
  <si>
    <t>テリオスベルが注文をつけて逃げて速い流れ。後続に脚を使わせた感じで、そのまま逃げ切り勝ちとなった。</t>
    <phoneticPr fontId="2"/>
  </si>
  <si>
    <t>とにかくハナさえ切れれば渋とく粘れる馬。さすがに3勝クラスとなると楽に逃げさせてはくれなそうだが。</t>
    <phoneticPr fontId="2"/>
  </si>
  <si>
    <t>カバジェーロ</t>
    <phoneticPr fontId="2"/>
  </si>
  <si>
    <t>クロフネ</t>
    <phoneticPr fontId="2"/>
  </si>
  <si>
    <t>ダブルスター</t>
    <phoneticPr fontId="2"/>
  </si>
  <si>
    <t>ロードカナロア</t>
    <phoneticPr fontId="2"/>
  </si>
  <si>
    <t>含水率の低い馬場にしても2勝クラスではゆったりとした流れ。初ダートのカバジェーロが逃げ切り勝ちとなった。</t>
    <phoneticPr fontId="2"/>
  </si>
  <si>
    <t>初ダートで緩いペースで逃げられたのが全て。血統背景からはダート適性がそこまで感じられないので、厳しい展開や揉まれる競馬になってあっさり崩れそう。</t>
    <phoneticPr fontId="2"/>
  </si>
  <si>
    <t>前半スローペースだったがアポロティアモが早めに捲ってのロンスパ戦に。好位で脚を溜めていたバルサミックムーンが差し切って勝利。</t>
    <phoneticPr fontId="2"/>
  </si>
  <si>
    <t>アポロティアモが勝手に潰れてくれたおかげで絶好の目標になった。ハマった感じはあるが、相手なりに走れる可能性もありそう。</t>
    <phoneticPr fontId="2"/>
  </si>
  <si>
    <t>先行馬が不在ではあったが、3勝クラスにしては相当なスローペース戦に。最後は瞬発力勝負をサトノディードが制して勝利。</t>
    <phoneticPr fontId="2"/>
  </si>
  <si>
    <t>サトノディード</t>
    <phoneticPr fontId="2"/>
  </si>
  <si>
    <t>ディープインパクト</t>
    <phoneticPr fontId="2"/>
  </si>
  <si>
    <t>意外性のある馬でどんなタイミングで走るのかがさっぱりわからない。今回も1勝クラスよりも遅い時計での結果になったから走れたような感じはします。</t>
    <phoneticPr fontId="2"/>
  </si>
  <si>
    <t>ヴェイルネビュラ</t>
    <phoneticPr fontId="2"/>
  </si>
  <si>
    <t>ハービンジャー</t>
    <phoneticPr fontId="2"/>
  </si>
  <si>
    <t>プリサイスエンド</t>
    <phoneticPr fontId="2"/>
  </si>
  <si>
    <t>ヒシイグアス</t>
    <phoneticPr fontId="2"/>
  </si>
  <si>
    <t>エイシンフラッシュ</t>
    <phoneticPr fontId="2"/>
  </si>
  <si>
    <t>マンハッタンカフェ</t>
    <phoneticPr fontId="2"/>
  </si>
  <si>
    <t>さすがにちょっとこれはというレベルの超スローペース戦。位置を取れて速い上がりが使えた馬たちが上位を独占した。</t>
    <phoneticPr fontId="2"/>
  </si>
  <si>
    <t>レオンドーロ</t>
    <phoneticPr fontId="2"/>
  </si>
  <si>
    <t>前走は勝ち馬が強かっただけ。マイネル軍団の騎手たちに下手に乗られて出世が遅れているだけで、持続力ならいずれオープンにも行けるかも。相手なりに走れるタイプ。</t>
    <phoneticPr fontId="2"/>
  </si>
  <si>
    <t>トーセンホマレボシ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</si>
</sst>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2"/>
      <charset val="128"/>
    </font>
    <font>
      <sz val="6"/>
      <name val="ＭＳ Ｐゴシック"/>
      <family val="2"/>
      <charset val="128"/>
    </font>
    <font>
      <sz val="11"/>
      <color theme="1"/>
      <name val="ＭＳ Ｐゴシック"/>
      <family val="2"/>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sz val="12"/>
      <color theme="1"/>
      <name val="ＭＳ Ｐゴシック"/>
      <family val="3"/>
      <charset val="128"/>
      <scheme val="minor"/>
    </font>
    <font>
      <sz val="12"/>
      <color rgb="FF000000"/>
      <name val="ＭＳ Ｐゴシック"/>
      <family val="2"/>
      <charset val="128"/>
      <scheme val="minor"/>
    </font>
    <font>
      <sz val="14"/>
      <color rgb="FF000000"/>
      <name val="ＭＳ Ｐゴシック"/>
      <family val="2"/>
      <charset val="128"/>
    </font>
    <font>
      <b/>
      <sz val="14"/>
      <color rgb="FF000000"/>
      <name val="ＭＳ Ｐゴシック"/>
      <family val="2"/>
      <charset val="128"/>
    </font>
    <font>
      <b/>
      <sz val="10"/>
      <color rgb="FF000000"/>
      <name val="ＭＳ Ｐゴシック"/>
      <family val="2"/>
      <charset val="128"/>
    </font>
    <font>
      <sz val="11"/>
      <color theme="1"/>
      <name val="ＭＳ Ｐゴシック"/>
      <family val="3"/>
      <charset val="128"/>
      <scheme val="minor"/>
    </font>
    <font>
      <sz val="6"/>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689">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7" fillId="0" borderId="0">
      <alignment vertical="center"/>
    </xf>
  </cellStyleXfs>
  <cellXfs count="41">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4" borderId="1" xfId="0" applyFill="1" applyBorder="1" applyAlignment="1">
      <alignment horizontal="left" vertical="center"/>
    </xf>
    <xf numFmtId="0" fontId="0" fillId="3" borderId="1" xfId="0" applyFill="1" applyBorder="1" applyAlignment="1">
      <alignment horizontal="center" vertical="center"/>
    </xf>
    <xf numFmtId="0" fontId="0" fillId="5" borderId="1" xfId="0" applyFill="1" applyBorder="1" applyAlignment="1">
      <alignment horizontal="center" vertical="center"/>
    </xf>
    <xf numFmtId="0" fontId="4" fillId="2" borderId="1" xfId="0" applyFont="1" applyFill="1" applyBorder="1" applyAlignment="1">
      <alignment vertical="center" wrapText="1"/>
    </xf>
    <xf numFmtId="0" fontId="4" fillId="4" borderId="1" xfId="0" applyFont="1" applyFill="1" applyBorder="1" applyAlignment="1">
      <alignment vertical="center" wrapText="1"/>
    </xf>
    <xf numFmtId="0" fontId="11" fillId="3" borderId="1" xfId="0" applyFont="1" applyFill="1" applyBorder="1" applyAlignment="1">
      <alignment horizontal="center" vertical="center"/>
    </xf>
    <xf numFmtId="0" fontId="0" fillId="6" borderId="1" xfId="0" applyFill="1" applyBorder="1" applyAlignment="1">
      <alignment vertical="center"/>
    </xf>
    <xf numFmtId="0" fontId="11" fillId="0" borderId="1" xfId="0" applyFont="1" applyBorder="1" applyAlignment="1">
      <alignment vertical="center"/>
    </xf>
    <xf numFmtId="176" fontId="0" fillId="4" borderId="1" xfId="0" applyNumberFormat="1" applyFill="1" applyBorder="1" applyAlignment="1">
      <alignment vertical="center"/>
    </xf>
    <xf numFmtId="0" fontId="0"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7" fillId="2" borderId="1" xfId="2688" applyFill="1" applyBorder="1">
      <alignment vertical="center"/>
    </xf>
    <xf numFmtId="0" fontId="17" fillId="2" borderId="1" xfId="2688" applyFill="1" applyBorder="1" applyAlignment="1">
      <alignment horizontal="center" vertical="center"/>
    </xf>
    <xf numFmtId="0" fontId="17" fillId="2" borderId="1" xfId="2688" applyFill="1" applyBorder="1" applyAlignment="1">
      <alignment horizontal="left" vertical="center"/>
    </xf>
    <xf numFmtId="0" fontId="17" fillId="0" borderId="0" xfId="2688">
      <alignment vertical="center"/>
    </xf>
    <xf numFmtId="0" fontId="5" fillId="0" borderId="1" xfId="2688" applyFont="1" applyBorder="1">
      <alignment vertical="center"/>
    </xf>
    <xf numFmtId="0" fontId="17" fillId="0" borderId="1" xfId="2688" applyBorder="1">
      <alignment vertical="center"/>
    </xf>
    <xf numFmtId="0" fontId="7" fillId="0" borderId="5" xfId="2688" applyFont="1" applyBorder="1" applyAlignment="1">
      <alignment horizontal="center" vertical="center"/>
    </xf>
    <xf numFmtId="0" fontId="7" fillId="0" borderId="1" xfId="2688" applyFont="1" applyBorder="1" applyAlignment="1">
      <alignment horizontal="center" vertical="center"/>
    </xf>
    <xf numFmtId="0" fontId="6" fillId="0" borderId="1" xfId="2688" applyFont="1" applyBorder="1">
      <alignment vertical="center"/>
    </xf>
    <xf numFmtId="0" fontId="7" fillId="0" borderId="1" xfId="2688" applyFont="1" applyBorder="1">
      <alignment vertical="center"/>
    </xf>
    <xf numFmtId="0" fontId="17" fillId="0" borderId="3" xfId="2688" applyBorder="1" applyAlignment="1">
      <alignment horizontal="center" vertical="center"/>
    </xf>
    <xf numFmtId="0" fontId="17" fillId="0" borderId="4" xfId="2688" applyBorder="1" applyAlignment="1">
      <alignment horizontal="center" vertical="center"/>
    </xf>
    <xf numFmtId="0" fontId="17" fillId="0" borderId="5" xfId="2688" applyBorder="1" applyAlignment="1">
      <alignment horizontal="center" vertical="center"/>
    </xf>
  </cellXfs>
  <cellStyles count="2689">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標準" xfId="0" builtinId="0"/>
    <cellStyle name="標準 2" xfId="1" xr:uid="{00000000-0005-0000-0000-000040050000}"/>
    <cellStyle name="標準 2 2" xfId="2688" xr:uid="{E5094DBA-FCCD-0548-8AE6-7ECC043603C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s>
  <dxfs count="192">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B1215-F003-074D-8C20-F97C38C318BE}">
  <dimension ref="A1:AF2"/>
  <sheetViews>
    <sheetView workbookViewId="0">
      <selection activeCell="X23" sqref="X23"/>
    </sheetView>
  </sheetViews>
  <sheetFormatPr baseColWidth="10" defaultColWidth="8.83203125" defaultRowHeight="14"/>
  <cols>
    <col min="1" max="1" width="9.1640625" style="31" bestFit="1" customWidth="1"/>
    <col min="2" max="2" width="8.1640625" style="31" customWidth="1"/>
    <col min="3" max="3" width="8.83203125" style="31"/>
    <col min="4" max="4" width="9" style="31" bestFit="1" customWidth="1"/>
    <col min="5" max="5" width="18.33203125" style="31" customWidth="1"/>
    <col min="6" max="16" width="8.83203125" style="31"/>
    <col min="17" max="19" width="16.6640625" style="31" customWidth="1"/>
    <col min="20" max="20" width="5.83203125" style="31" customWidth="1"/>
    <col min="21" max="23" width="8.83203125" style="31" customWidth="1"/>
    <col min="24" max="24" width="8.83203125" style="31"/>
    <col min="25" max="25" width="5.5" style="31" customWidth="1"/>
    <col min="26" max="30" width="8.83203125" style="31"/>
    <col min="31" max="31" width="9.1640625" style="31" customWidth="1"/>
    <col min="32" max="32" width="150.83203125" style="31" customWidth="1"/>
    <col min="33" max="16384" width="8.83203125" style="31"/>
  </cols>
  <sheetData>
    <row r="1" spans="1:32">
      <c r="A1" s="28" t="s">
        <v>121</v>
      </c>
      <c r="B1" s="28" t="s">
        <v>122</v>
      </c>
      <c r="C1" s="28" t="s">
        <v>123</v>
      </c>
      <c r="D1" s="28" t="s">
        <v>124</v>
      </c>
      <c r="E1" s="28" t="s">
        <v>125</v>
      </c>
      <c r="F1" s="28" t="s">
        <v>126</v>
      </c>
      <c r="G1" s="28" t="s">
        <v>127</v>
      </c>
      <c r="H1" s="28" t="s">
        <v>128</v>
      </c>
      <c r="I1" s="28" t="s">
        <v>129</v>
      </c>
      <c r="J1" s="28" t="s">
        <v>130</v>
      </c>
      <c r="K1" s="28" t="s">
        <v>131</v>
      </c>
      <c r="L1" s="28" t="s">
        <v>132</v>
      </c>
      <c r="M1" s="28" t="s">
        <v>133</v>
      </c>
      <c r="N1" s="28" t="s">
        <v>134</v>
      </c>
      <c r="O1" s="28" t="s">
        <v>135</v>
      </c>
      <c r="P1" s="28" t="s">
        <v>136</v>
      </c>
      <c r="Q1" s="29" t="s">
        <v>137</v>
      </c>
      <c r="R1" s="29" t="s">
        <v>138</v>
      </c>
      <c r="S1" s="29" t="s">
        <v>139</v>
      </c>
      <c r="T1" s="29" t="s">
        <v>140</v>
      </c>
      <c r="U1" s="29" t="s">
        <v>141</v>
      </c>
      <c r="V1" s="29" t="s">
        <v>142</v>
      </c>
      <c r="W1" s="29" t="s">
        <v>143</v>
      </c>
      <c r="X1" s="29" t="s">
        <v>0</v>
      </c>
      <c r="Y1" s="29" t="s">
        <v>144</v>
      </c>
      <c r="Z1" s="29" t="s">
        <v>1</v>
      </c>
      <c r="AA1" s="29" t="s">
        <v>2</v>
      </c>
      <c r="AB1" s="29" t="s">
        <v>3</v>
      </c>
      <c r="AC1" s="29" t="s">
        <v>4</v>
      </c>
      <c r="AD1" s="29" t="s">
        <v>145</v>
      </c>
      <c r="AE1" s="29" t="s">
        <v>146</v>
      </c>
      <c r="AF1" s="30" t="s">
        <v>147</v>
      </c>
    </row>
    <row r="2" spans="1:32">
      <c r="A2" s="32" t="s">
        <v>148</v>
      </c>
      <c r="B2" s="32" t="s">
        <v>149</v>
      </c>
      <c r="C2" s="33" t="s">
        <v>150</v>
      </c>
      <c r="D2" s="33" t="s">
        <v>151</v>
      </c>
      <c r="E2" s="33" t="s">
        <v>152</v>
      </c>
      <c r="F2" s="38" t="s">
        <v>153</v>
      </c>
      <c r="G2" s="39"/>
      <c r="H2" s="39"/>
      <c r="I2" s="39"/>
      <c r="J2" s="39"/>
      <c r="K2" s="40"/>
      <c r="L2" s="33" t="s">
        <v>154</v>
      </c>
      <c r="M2" s="33" t="s">
        <v>155</v>
      </c>
      <c r="N2" s="33" t="s">
        <v>156</v>
      </c>
      <c r="O2" s="33"/>
      <c r="P2" s="33"/>
      <c r="Q2" s="38" t="s">
        <v>157</v>
      </c>
      <c r="R2" s="39"/>
      <c r="S2" s="40"/>
      <c r="T2" s="34" t="s">
        <v>158</v>
      </c>
      <c r="U2" s="34" t="s">
        <v>159</v>
      </c>
      <c r="V2" s="34" t="s">
        <v>160</v>
      </c>
      <c r="W2" s="34" t="s">
        <v>161</v>
      </c>
      <c r="X2" s="33"/>
      <c r="Y2" s="35" t="s">
        <v>162</v>
      </c>
      <c r="Z2" s="33"/>
      <c r="AA2" s="33"/>
      <c r="AB2" s="32" t="s">
        <v>163</v>
      </c>
      <c r="AC2" s="36" t="s">
        <v>164</v>
      </c>
      <c r="AD2" s="37" t="s">
        <v>165</v>
      </c>
      <c r="AE2" s="37" t="s">
        <v>166</v>
      </c>
      <c r="AF2" s="33"/>
    </row>
  </sheetData>
  <mergeCells count="2">
    <mergeCell ref="F2:K2"/>
    <mergeCell ref="Q2:S2"/>
  </mergeCells>
  <phoneticPr fontId="10"/>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K6"/>
  <sheetViews>
    <sheetView tabSelected="1" workbookViewId="0">
      <pane xSplit="5" ySplit="1" topLeftCell="F2" activePane="bottomRight" state="frozen"/>
      <selection activeCell="E24" sqref="E24"/>
      <selection pane="topRight" activeCell="E24" sqref="E24"/>
      <selection pane="bottomLeft" activeCell="E24" sqref="E24"/>
      <selection pane="bottomRight" activeCell="K6" sqref="K6"/>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2" t="s">
        <v>19</v>
      </c>
      <c r="T1" s="2" t="s">
        <v>21</v>
      </c>
      <c r="U1" s="3" t="s">
        <v>22</v>
      </c>
      <c r="V1" s="3" t="s">
        <v>23</v>
      </c>
      <c r="W1" s="3" t="s">
        <v>24</v>
      </c>
      <c r="X1" s="4" t="s">
        <v>101</v>
      </c>
      <c r="Y1" s="4" t="s">
        <v>102</v>
      </c>
      <c r="Z1" s="4" t="s">
        <v>143</v>
      </c>
      <c r="AA1" s="4" t="s">
        <v>0</v>
      </c>
      <c r="AB1" s="4" t="s">
        <v>98</v>
      </c>
      <c r="AC1" s="4" t="s">
        <v>1</v>
      </c>
      <c r="AD1" s="4" t="s">
        <v>2</v>
      </c>
      <c r="AE1" s="4"/>
      <c r="AF1" s="4" t="s">
        <v>3</v>
      </c>
      <c r="AG1" s="4" t="s">
        <v>4</v>
      </c>
      <c r="AH1" s="4" t="s">
        <v>25</v>
      </c>
      <c r="AI1" s="4" t="s">
        <v>33</v>
      </c>
      <c r="AJ1" s="1" t="s">
        <v>27</v>
      </c>
      <c r="AK1" s="1" t="s">
        <v>103</v>
      </c>
    </row>
    <row r="2" spans="1:37" s="6" customFormat="1">
      <c r="A2" s="7">
        <v>43835</v>
      </c>
      <c r="B2" s="15" t="s">
        <v>113</v>
      </c>
      <c r="C2" s="9" t="s">
        <v>116</v>
      </c>
      <c r="D2" s="23">
        <v>8.0613425925925922E-2</v>
      </c>
      <c r="E2" s="25" t="s">
        <v>177</v>
      </c>
      <c r="F2" s="19">
        <v>12.8</v>
      </c>
      <c r="G2" s="19">
        <v>12</v>
      </c>
      <c r="H2" s="19">
        <v>12.9</v>
      </c>
      <c r="I2" s="19">
        <v>13.4</v>
      </c>
      <c r="J2" s="19">
        <v>13.1</v>
      </c>
      <c r="K2" s="19">
        <v>13</v>
      </c>
      <c r="L2" s="19">
        <v>13</v>
      </c>
      <c r="M2" s="19">
        <v>13</v>
      </c>
      <c r="N2" s="19">
        <v>13.3</v>
      </c>
      <c r="O2" s="20">
        <f t="shared" ref="O2:O6" si="0">SUM(F2:H2)</f>
        <v>37.700000000000003</v>
      </c>
      <c r="P2" s="20">
        <f t="shared" ref="P2:P6" si="1">SUM(I2:K2)</f>
        <v>39.5</v>
      </c>
      <c r="Q2" s="20">
        <f t="shared" ref="Q2:Q6" si="2">SUM(L2:N2)</f>
        <v>39.299999999999997</v>
      </c>
      <c r="R2" s="17">
        <f t="shared" ref="R2:R6" si="3">SUM(F2:J2)</f>
        <v>64.2</v>
      </c>
      <c r="S2" s="12" t="s">
        <v>108</v>
      </c>
      <c r="T2" s="12" t="s">
        <v>117</v>
      </c>
      <c r="U2" s="14" t="s">
        <v>178</v>
      </c>
      <c r="V2" s="14" t="s">
        <v>179</v>
      </c>
      <c r="W2" s="14" t="s">
        <v>180</v>
      </c>
      <c r="X2" s="13">
        <v>2.2000000000000002</v>
      </c>
      <c r="Y2" s="13">
        <v>2.1</v>
      </c>
      <c r="Z2" s="12" t="s">
        <v>110</v>
      </c>
      <c r="AA2" s="13"/>
      <c r="AB2" s="13"/>
      <c r="AC2" s="13"/>
      <c r="AD2" s="13"/>
      <c r="AE2" s="13"/>
      <c r="AF2" s="12"/>
      <c r="AG2" s="12"/>
      <c r="AH2" s="12" t="s">
        <v>167</v>
      </c>
      <c r="AI2" s="9"/>
      <c r="AJ2" s="9" t="s">
        <v>182</v>
      </c>
      <c r="AK2" s="21" t="s">
        <v>183</v>
      </c>
    </row>
    <row r="3" spans="1:37" s="6" customFormat="1">
      <c r="A3" s="7">
        <v>43835</v>
      </c>
      <c r="B3" s="15" t="s">
        <v>118</v>
      </c>
      <c r="C3" s="9" t="s">
        <v>116</v>
      </c>
      <c r="D3" s="23">
        <v>8.1319444444444444E-2</v>
      </c>
      <c r="E3" s="25" t="s">
        <v>185</v>
      </c>
      <c r="F3" s="19">
        <v>13</v>
      </c>
      <c r="G3" s="19">
        <v>12.8</v>
      </c>
      <c r="H3" s="19">
        <v>14</v>
      </c>
      <c r="I3" s="19">
        <v>14.2</v>
      </c>
      <c r="J3" s="19">
        <v>13.3</v>
      </c>
      <c r="K3" s="19">
        <v>13.2</v>
      </c>
      <c r="L3" s="19">
        <v>12.8</v>
      </c>
      <c r="M3" s="19">
        <v>12</v>
      </c>
      <c r="N3" s="19">
        <v>12.3</v>
      </c>
      <c r="O3" s="20">
        <f t="shared" si="0"/>
        <v>39.799999999999997</v>
      </c>
      <c r="P3" s="20">
        <f t="shared" si="1"/>
        <v>40.700000000000003</v>
      </c>
      <c r="Q3" s="20">
        <f t="shared" si="2"/>
        <v>37.1</v>
      </c>
      <c r="R3" s="17">
        <f t="shared" si="3"/>
        <v>67.3</v>
      </c>
      <c r="S3" s="12" t="s">
        <v>181</v>
      </c>
      <c r="T3" s="12" t="s">
        <v>184</v>
      </c>
      <c r="U3" s="14" t="s">
        <v>186</v>
      </c>
      <c r="V3" s="14" t="s">
        <v>187</v>
      </c>
      <c r="W3" s="14" t="s">
        <v>190</v>
      </c>
      <c r="X3" s="13">
        <v>2.2000000000000002</v>
      </c>
      <c r="Y3" s="13">
        <v>2.1</v>
      </c>
      <c r="Z3" s="12" t="s">
        <v>110</v>
      </c>
      <c r="AA3" s="13"/>
      <c r="AB3" s="13"/>
      <c r="AC3" s="13"/>
      <c r="AD3" s="13"/>
      <c r="AE3" s="13"/>
      <c r="AF3" s="12"/>
      <c r="AG3" s="12"/>
      <c r="AH3" s="12" t="s">
        <v>167</v>
      </c>
      <c r="AI3" s="9"/>
      <c r="AJ3" s="9" t="s">
        <v>189</v>
      </c>
      <c r="AK3" s="21" t="s">
        <v>191</v>
      </c>
    </row>
    <row r="4" spans="1:37" s="6" customFormat="1">
      <c r="A4" s="7">
        <v>43835</v>
      </c>
      <c r="B4" s="15" t="s">
        <v>115</v>
      </c>
      <c r="C4" s="9" t="s">
        <v>116</v>
      </c>
      <c r="D4" s="23">
        <v>7.856481481481481E-2</v>
      </c>
      <c r="E4" s="25" t="s">
        <v>193</v>
      </c>
      <c r="F4" s="19">
        <v>12.8</v>
      </c>
      <c r="G4" s="19">
        <v>12.3</v>
      </c>
      <c r="H4" s="19">
        <v>13.2</v>
      </c>
      <c r="I4" s="19">
        <v>13.5</v>
      </c>
      <c r="J4" s="19">
        <v>11.8</v>
      </c>
      <c r="K4" s="19">
        <v>12.1</v>
      </c>
      <c r="L4" s="19">
        <v>12.5</v>
      </c>
      <c r="M4" s="19">
        <v>12.2</v>
      </c>
      <c r="N4" s="19">
        <v>13.4</v>
      </c>
      <c r="O4" s="20">
        <f t="shared" si="0"/>
        <v>38.299999999999997</v>
      </c>
      <c r="P4" s="20">
        <f t="shared" si="1"/>
        <v>37.4</v>
      </c>
      <c r="Q4" s="20">
        <f t="shared" si="2"/>
        <v>38.1</v>
      </c>
      <c r="R4" s="17">
        <f t="shared" si="3"/>
        <v>63.599999999999994</v>
      </c>
      <c r="S4" s="12" t="s">
        <v>170</v>
      </c>
      <c r="T4" s="12" t="s">
        <v>192</v>
      </c>
      <c r="U4" s="14" t="s">
        <v>194</v>
      </c>
      <c r="V4" s="14" t="s">
        <v>178</v>
      </c>
      <c r="W4" s="14" t="s">
        <v>195</v>
      </c>
      <c r="X4" s="13">
        <v>2.2000000000000002</v>
      </c>
      <c r="Y4" s="13">
        <v>2.1</v>
      </c>
      <c r="Z4" s="12" t="s">
        <v>110</v>
      </c>
      <c r="AA4" s="13"/>
      <c r="AB4" s="13"/>
      <c r="AC4" s="13"/>
      <c r="AD4" s="13"/>
      <c r="AE4" s="13"/>
      <c r="AF4" s="12"/>
      <c r="AG4" s="12"/>
      <c r="AH4" s="12" t="s">
        <v>167</v>
      </c>
      <c r="AI4" s="9"/>
      <c r="AJ4" s="9" t="s">
        <v>218</v>
      </c>
      <c r="AK4" s="21" t="s">
        <v>219</v>
      </c>
    </row>
    <row r="5" spans="1:37" s="6" customFormat="1">
      <c r="A5" s="7">
        <v>43835</v>
      </c>
      <c r="B5" s="15" t="s">
        <v>112</v>
      </c>
      <c r="C5" s="9" t="s">
        <v>116</v>
      </c>
      <c r="D5" s="23">
        <v>7.8518518518518529E-2</v>
      </c>
      <c r="E5" s="25" t="s">
        <v>207</v>
      </c>
      <c r="F5" s="19">
        <v>12.7</v>
      </c>
      <c r="G5" s="19">
        <v>11.6</v>
      </c>
      <c r="H5" s="19">
        <v>12.7</v>
      </c>
      <c r="I5" s="19">
        <v>12.8</v>
      </c>
      <c r="J5" s="19">
        <v>12</v>
      </c>
      <c r="K5" s="19">
        <v>12.3</v>
      </c>
      <c r="L5" s="19">
        <v>12.6</v>
      </c>
      <c r="M5" s="19">
        <v>12.6</v>
      </c>
      <c r="N5" s="19">
        <v>14.1</v>
      </c>
      <c r="O5" s="20">
        <f t="shared" si="0"/>
        <v>37</v>
      </c>
      <c r="P5" s="20">
        <f t="shared" si="1"/>
        <v>37.1</v>
      </c>
      <c r="Q5" s="20">
        <f t="shared" si="2"/>
        <v>39.299999999999997</v>
      </c>
      <c r="R5" s="17">
        <f t="shared" si="3"/>
        <v>61.8</v>
      </c>
      <c r="S5" s="12" t="s">
        <v>169</v>
      </c>
      <c r="T5" s="12" t="s">
        <v>206</v>
      </c>
      <c r="U5" s="14" t="s">
        <v>208</v>
      </c>
      <c r="V5" s="14" t="s">
        <v>209</v>
      </c>
      <c r="W5" s="14" t="s">
        <v>173</v>
      </c>
      <c r="X5" s="13">
        <v>2.2000000000000002</v>
      </c>
      <c r="Y5" s="13">
        <v>2.1</v>
      </c>
      <c r="Z5" s="12" t="s">
        <v>110</v>
      </c>
      <c r="AA5" s="13"/>
      <c r="AB5" s="13"/>
      <c r="AC5" s="13"/>
      <c r="AD5" s="13"/>
      <c r="AE5" s="13"/>
      <c r="AF5" s="12"/>
      <c r="AG5" s="12"/>
      <c r="AH5" s="12" t="s">
        <v>167</v>
      </c>
      <c r="AI5" s="9"/>
      <c r="AJ5" s="9" t="s">
        <v>210</v>
      </c>
      <c r="AK5" s="21" t="s">
        <v>211</v>
      </c>
    </row>
    <row r="6" spans="1:37" s="6" customFormat="1">
      <c r="A6" s="7">
        <v>43835</v>
      </c>
      <c r="B6" s="15" t="s">
        <v>114</v>
      </c>
      <c r="C6" s="9" t="s">
        <v>116</v>
      </c>
      <c r="D6" s="23">
        <v>7.9201388888888891E-2</v>
      </c>
      <c r="E6" s="25" t="s">
        <v>221</v>
      </c>
      <c r="F6" s="19">
        <v>12.8</v>
      </c>
      <c r="G6" s="19">
        <v>12.2</v>
      </c>
      <c r="H6" s="19">
        <v>13.3</v>
      </c>
      <c r="I6" s="19">
        <v>13.4</v>
      </c>
      <c r="J6" s="19">
        <v>12.4</v>
      </c>
      <c r="K6" s="19">
        <v>12.3</v>
      </c>
      <c r="L6" s="19">
        <v>12.6</v>
      </c>
      <c r="M6" s="19">
        <v>12.3</v>
      </c>
      <c r="N6" s="19">
        <v>13</v>
      </c>
      <c r="O6" s="20">
        <f t="shared" si="0"/>
        <v>38.299999999999997</v>
      </c>
      <c r="P6" s="20">
        <f t="shared" si="1"/>
        <v>38.1</v>
      </c>
      <c r="Q6" s="20">
        <f t="shared" si="2"/>
        <v>37.9</v>
      </c>
      <c r="R6" s="17">
        <f t="shared" si="3"/>
        <v>64.099999999999994</v>
      </c>
      <c r="S6" s="12" t="s">
        <v>181</v>
      </c>
      <c r="T6" s="12" t="s">
        <v>171</v>
      </c>
      <c r="U6" s="14" t="s">
        <v>222</v>
      </c>
      <c r="V6" s="14" t="s">
        <v>208</v>
      </c>
      <c r="W6" s="14" t="s">
        <v>172</v>
      </c>
      <c r="X6" s="13">
        <v>2.2000000000000002</v>
      </c>
      <c r="Y6" s="13">
        <v>2.1</v>
      </c>
      <c r="Z6" s="12" t="s">
        <v>110</v>
      </c>
      <c r="AA6" s="13"/>
      <c r="AB6" s="13"/>
      <c r="AC6" s="13"/>
      <c r="AD6" s="13"/>
      <c r="AE6" s="13"/>
      <c r="AF6" s="12"/>
      <c r="AG6" s="12"/>
      <c r="AH6" s="12" t="s">
        <v>167</v>
      </c>
      <c r="AI6" s="9"/>
      <c r="AJ6" s="9" t="s">
        <v>220</v>
      </c>
      <c r="AK6" s="21" t="s">
        <v>223</v>
      </c>
    </row>
  </sheetData>
  <autoFilter ref="A1:AJ1" xr:uid="{00000000-0009-0000-0000-000009000000}"/>
  <phoneticPr fontId="2"/>
  <conditionalFormatting sqref="AF2:AG6">
    <cfRule type="containsText" dxfId="53" priority="27" operator="containsText" text="E">
      <formula>NOT(ISERROR(SEARCH("E",AF2)))</formula>
    </cfRule>
    <cfRule type="containsText" dxfId="52" priority="28" operator="containsText" text="B">
      <formula>NOT(ISERROR(SEARCH("B",AF2)))</formula>
    </cfRule>
    <cfRule type="containsText" dxfId="51" priority="29" operator="containsText" text="A">
      <formula>NOT(ISERROR(SEARCH("A",AF2)))</formula>
    </cfRule>
  </conditionalFormatting>
  <conditionalFormatting sqref="AH2:AH6">
    <cfRule type="containsText" dxfId="50" priority="24" operator="containsText" text="E">
      <formula>NOT(ISERROR(SEARCH("E",AH2)))</formula>
    </cfRule>
    <cfRule type="containsText" dxfId="49" priority="25" operator="containsText" text="B">
      <formula>NOT(ISERROR(SEARCH("B",AH2)))</formula>
    </cfRule>
    <cfRule type="containsText" dxfId="48" priority="26" operator="containsText" text="A">
      <formula>NOT(ISERROR(SEARCH("A",AH2)))</formula>
    </cfRule>
  </conditionalFormatting>
  <conditionalFormatting sqref="F2:N5">
    <cfRule type="colorScale" priority="23">
      <colorScale>
        <cfvo type="min"/>
        <cfvo type="percentile" val="50"/>
        <cfvo type="max"/>
        <color rgb="FFF8696B"/>
        <color rgb="FFFFEB84"/>
        <color rgb="FF63BE7B"/>
      </colorScale>
    </cfRule>
  </conditionalFormatting>
  <conditionalFormatting sqref="AI2:AI6">
    <cfRule type="containsText" dxfId="47" priority="20" operator="containsText" text="E">
      <formula>NOT(ISERROR(SEARCH("E",AI2)))</formula>
    </cfRule>
    <cfRule type="containsText" dxfId="46" priority="21" operator="containsText" text="B">
      <formula>NOT(ISERROR(SEARCH("B",AI2)))</formula>
    </cfRule>
    <cfRule type="containsText" dxfId="45" priority="22" operator="containsText" text="A">
      <formula>NOT(ISERROR(SEARCH("A",AI2)))</formula>
    </cfRule>
  </conditionalFormatting>
  <conditionalFormatting sqref="Z2">
    <cfRule type="containsText" dxfId="44" priority="14" operator="containsText" text="D">
      <formula>NOT(ISERROR(SEARCH("D",Z2)))</formula>
    </cfRule>
    <cfRule type="containsText" dxfId="43" priority="15" operator="containsText" text="S">
      <formula>NOT(ISERROR(SEARCH("S",Z2)))</formula>
    </cfRule>
    <cfRule type="containsText" dxfId="42" priority="16" operator="containsText" text="F">
      <formula>NOT(ISERROR(SEARCH("F",Z2)))</formula>
    </cfRule>
    <cfRule type="containsText" dxfId="41" priority="17" operator="containsText" text="E">
      <formula>NOT(ISERROR(SEARCH("E",Z2)))</formula>
    </cfRule>
    <cfRule type="containsText" dxfId="40" priority="18" operator="containsText" text="B">
      <formula>NOT(ISERROR(SEARCH("B",Z2)))</formula>
    </cfRule>
    <cfRule type="containsText" dxfId="39" priority="19" operator="containsText" text="A">
      <formula>NOT(ISERROR(SEARCH("A",Z2)))</formula>
    </cfRule>
  </conditionalFormatting>
  <conditionalFormatting sqref="Z3">
    <cfRule type="containsText" dxfId="38" priority="8" operator="containsText" text="D">
      <formula>NOT(ISERROR(SEARCH("D",Z3)))</formula>
    </cfRule>
    <cfRule type="containsText" dxfId="37" priority="9" operator="containsText" text="S">
      <formula>NOT(ISERROR(SEARCH("S",Z3)))</formula>
    </cfRule>
    <cfRule type="containsText" dxfId="36" priority="10" operator="containsText" text="F">
      <formula>NOT(ISERROR(SEARCH("F",Z3)))</formula>
    </cfRule>
    <cfRule type="containsText" dxfId="35" priority="11" operator="containsText" text="E">
      <formula>NOT(ISERROR(SEARCH("E",Z3)))</formula>
    </cfRule>
    <cfRule type="containsText" dxfId="34" priority="12" operator="containsText" text="B">
      <formula>NOT(ISERROR(SEARCH("B",Z3)))</formula>
    </cfRule>
    <cfRule type="containsText" dxfId="33" priority="13" operator="containsText" text="A">
      <formula>NOT(ISERROR(SEARCH("A",Z3)))</formula>
    </cfRule>
  </conditionalFormatting>
  <conditionalFormatting sqref="Z4:Z6">
    <cfRule type="containsText" dxfId="32" priority="2" operator="containsText" text="D">
      <formula>NOT(ISERROR(SEARCH("D",Z4)))</formula>
    </cfRule>
    <cfRule type="containsText" dxfId="31" priority="3" operator="containsText" text="S">
      <formula>NOT(ISERROR(SEARCH("S",Z4)))</formula>
    </cfRule>
    <cfRule type="containsText" dxfId="30" priority="4" operator="containsText" text="F">
      <formula>NOT(ISERROR(SEARCH("F",Z4)))</formula>
    </cfRule>
    <cfRule type="containsText" dxfId="29" priority="5" operator="containsText" text="E">
      <formula>NOT(ISERROR(SEARCH("E",Z4)))</formula>
    </cfRule>
    <cfRule type="containsText" dxfId="28" priority="6" operator="containsText" text="B">
      <formula>NOT(ISERROR(SEARCH("B",Z4)))</formula>
    </cfRule>
    <cfRule type="containsText" dxfId="27" priority="7" operator="containsText" text="A">
      <formula>NOT(ISERROR(SEARCH("A",Z4)))</formula>
    </cfRule>
  </conditionalFormatting>
  <conditionalFormatting sqref="F6:N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6" xr:uid="{388C92BE-A2A5-ED4C-B267-6A428860854E}">
      <formula1>"強風,外差し,イン先行,凍結防止,タフ"</formula1>
    </dataValidation>
  </dataValidations>
  <pageMargins left="0.7" right="0.7" top="0.75" bottom="0.75" header="0.3" footer="0.3"/>
  <pageSetup paperSize="9" orientation="portrait" horizontalDpi="4294967292" verticalDpi="4294967292"/>
  <ignoredErrors>
    <ignoredError sqref="O2:R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N2"/>
  <sheetViews>
    <sheetView workbookViewId="0">
      <pane xSplit="5" ySplit="1" topLeftCell="W2" activePane="bottomRight" state="frozen"/>
      <selection activeCell="E24" sqref="E24"/>
      <selection pane="topRight" activeCell="E24" sqref="E24"/>
      <selection pane="bottomLeft" activeCell="E24" sqref="E24"/>
      <selection pane="bottomRight" activeCell="AC1" sqref="AC1:AC1048576"/>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73</v>
      </c>
      <c r="R1" s="1" t="s">
        <v>16</v>
      </c>
      <c r="S1" s="1" t="s">
        <v>74</v>
      </c>
      <c r="T1" s="1" t="s">
        <v>17</v>
      </c>
      <c r="U1" s="1" t="s">
        <v>18</v>
      </c>
      <c r="V1" s="2" t="s">
        <v>20</v>
      </c>
      <c r="W1" s="2" t="s">
        <v>21</v>
      </c>
      <c r="X1" s="3" t="s">
        <v>22</v>
      </c>
      <c r="Y1" s="3" t="s">
        <v>23</v>
      </c>
      <c r="Z1" s="3" t="s">
        <v>24</v>
      </c>
      <c r="AA1" s="4" t="s">
        <v>101</v>
      </c>
      <c r="AB1" s="4" t="s">
        <v>102</v>
      </c>
      <c r="AC1" s="4" t="s">
        <v>143</v>
      </c>
      <c r="AD1" s="4" t="s">
        <v>0</v>
      </c>
      <c r="AE1" s="4" t="s">
        <v>98</v>
      </c>
      <c r="AF1" s="4" t="s">
        <v>1</v>
      </c>
      <c r="AG1" s="4" t="s">
        <v>2</v>
      </c>
      <c r="AH1" s="4"/>
      <c r="AI1" s="4" t="s">
        <v>3</v>
      </c>
      <c r="AJ1" s="4" t="s">
        <v>4</v>
      </c>
      <c r="AK1" s="4" t="s">
        <v>25</v>
      </c>
      <c r="AL1" s="4" t="s">
        <v>33</v>
      </c>
      <c r="AM1" s="1" t="s">
        <v>27</v>
      </c>
      <c r="AN1" s="1" t="s">
        <v>103</v>
      </c>
    </row>
    <row r="2" spans="1:40" s="6" customFormat="1">
      <c r="A2" s="7"/>
      <c r="B2" s="8"/>
      <c r="C2" s="9"/>
      <c r="D2" s="10"/>
      <c r="E2" s="9"/>
      <c r="F2" s="11"/>
      <c r="G2" s="11"/>
      <c r="H2" s="11"/>
      <c r="I2" s="11"/>
      <c r="J2" s="11"/>
      <c r="K2" s="11"/>
      <c r="L2" s="11"/>
      <c r="M2" s="11"/>
      <c r="N2" s="11"/>
      <c r="O2" s="11"/>
      <c r="P2" s="11"/>
      <c r="Q2" s="11"/>
      <c r="R2" s="16">
        <f t="shared" ref="R2" si="0">SUM(F2:H2)</f>
        <v>0</v>
      </c>
      <c r="S2" s="16">
        <f t="shared" ref="S2" si="1">SUM(I2:N2)</f>
        <v>0</v>
      </c>
      <c r="T2" s="16">
        <f t="shared" ref="T2" si="2">SUM(O2:Q2)</f>
        <v>0</v>
      </c>
      <c r="U2" s="17">
        <f t="shared" ref="U2" si="3">SUM(F2:J2)</f>
        <v>0</v>
      </c>
      <c r="V2" s="12"/>
      <c r="W2" s="12"/>
      <c r="X2" s="14"/>
      <c r="Y2" s="14"/>
      <c r="Z2" s="14"/>
      <c r="AA2" s="13"/>
      <c r="AB2" s="13"/>
      <c r="AC2" s="12"/>
      <c r="AD2" s="13"/>
      <c r="AE2" s="13"/>
      <c r="AF2" s="13"/>
      <c r="AG2" s="13"/>
      <c r="AH2" s="13"/>
      <c r="AI2" s="12"/>
      <c r="AJ2" s="12"/>
      <c r="AK2" s="12"/>
      <c r="AL2" s="9"/>
      <c r="AM2" s="9"/>
      <c r="AN2" s="21"/>
    </row>
  </sheetData>
  <autoFilter ref="A1:AM2" xr:uid="{00000000-0009-0000-0000-00000A000000}"/>
  <phoneticPr fontId="2"/>
  <conditionalFormatting sqref="AI2:AJ2">
    <cfRule type="containsText" dxfId="26" priority="372" operator="containsText" text="E">
      <formula>NOT(ISERROR(SEARCH("E",AI2)))</formula>
    </cfRule>
    <cfRule type="containsText" dxfId="25" priority="373" operator="containsText" text="B">
      <formula>NOT(ISERROR(SEARCH("B",AI2)))</formula>
    </cfRule>
    <cfRule type="containsText" dxfId="24" priority="374" operator="containsText" text="A">
      <formula>NOT(ISERROR(SEARCH("A",AI2)))</formula>
    </cfRule>
  </conditionalFormatting>
  <conditionalFormatting sqref="AK2:AL2">
    <cfRule type="containsText" dxfId="23" priority="366" operator="containsText" text="E">
      <formula>NOT(ISERROR(SEARCH("E",AK2)))</formula>
    </cfRule>
    <cfRule type="containsText" dxfId="22" priority="367" operator="containsText" text="B">
      <formula>NOT(ISERROR(SEARCH("B",AK2)))</formula>
    </cfRule>
    <cfRule type="containsText" dxfId="21" priority="368" operator="containsText" text="A">
      <formula>NOT(ISERROR(SEARCH("A",AK2)))</formula>
    </cfRule>
  </conditionalFormatting>
  <conditionalFormatting sqref="F2:Q2">
    <cfRule type="colorScale" priority="868">
      <colorScale>
        <cfvo type="min"/>
        <cfvo type="percentile" val="50"/>
        <cfvo type="max"/>
        <color rgb="FFF8696B"/>
        <color rgb="FFFFEB84"/>
        <color rgb="FF63BE7B"/>
      </colorScale>
    </cfRule>
  </conditionalFormatting>
  <conditionalFormatting sqref="AC2">
    <cfRule type="containsText" dxfId="20" priority="13" operator="containsText" text="D">
      <formula>NOT(ISERROR(SEARCH("D",AC2)))</formula>
    </cfRule>
    <cfRule type="containsText" dxfId="19" priority="14" operator="containsText" text="S">
      <formula>NOT(ISERROR(SEARCH("S",AC2)))</formula>
    </cfRule>
    <cfRule type="containsText" dxfId="18" priority="15" operator="containsText" text="F">
      <formula>NOT(ISERROR(SEARCH("F",AC2)))</formula>
    </cfRule>
    <cfRule type="containsText" dxfId="17" priority="16" operator="containsText" text="E">
      <formula>NOT(ISERROR(SEARCH("E",AC2)))</formula>
    </cfRule>
    <cfRule type="containsText" dxfId="16" priority="17" operator="containsText" text="B">
      <formula>NOT(ISERROR(SEARCH("B",AC2)))</formula>
    </cfRule>
    <cfRule type="containsText" dxfId="15" priority="18" operator="containsText" text="A">
      <formula>NOT(ISERROR(SEARCH("A",AC2)))</formula>
    </cfRule>
  </conditionalFormatting>
  <dataValidations count="1">
    <dataValidation type="list" allowBlank="1" showInputMessage="1" showErrorMessage="1" sqref="AL2" xr:uid="{00000000-0002-0000-0A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N2"/>
  <sheetViews>
    <sheetView workbookViewId="0">
      <selection activeCell="C2" sqref="C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6" customFormat="1">
      <c r="A1" s="1" t="s">
        <v>5</v>
      </c>
      <c r="B1" s="1" t="s">
        <v>75</v>
      </c>
      <c r="C1" s="1" t="s">
        <v>7</v>
      </c>
      <c r="D1" s="1" t="s">
        <v>76</v>
      </c>
      <c r="E1" s="1" t="s">
        <v>9</v>
      </c>
      <c r="F1" s="1" t="s">
        <v>77</v>
      </c>
      <c r="G1" s="1" t="s">
        <v>56</v>
      </c>
      <c r="H1" s="1" t="s">
        <v>78</v>
      </c>
      <c r="I1" s="1" t="s">
        <v>79</v>
      </c>
      <c r="J1" s="1" t="s">
        <v>80</v>
      </c>
      <c r="K1" s="1" t="s">
        <v>81</v>
      </c>
      <c r="L1" s="1" t="s">
        <v>82</v>
      </c>
      <c r="M1" s="1" t="s">
        <v>83</v>
      </c>
      <c r="N1" s="1" t="s">
        <v>84</v>
      </c>
      <c r="O1" s="1" t="s">
        <v>85</v>
      </c>
      <c r="P1" s="1" t="s">
        <v>86</v>
      </c>
      <c r="Q1" s="1" t="s">
        <v>87</v>
      </c>
      <c r="R1" s="1" t="s">
        <v>88</v>
      </c>
      <c r="S1" s="1" t="s">
        <v>68</v>
      </c>
      <c r="T1" s="1" t="s">
        <v>69</v>
      </c>
      <c r="U1" s="1" t="s">
        <v>17</v>
      </c>
      <c r="V1" s="2" t="s">
        <v>70</v>
      </c>
      <c r="W1" s="2" t="s">
        <v>21</v>
      </c>
      <c r="X1" s="3" t="s">
        <v>22</v>
      </c>
      <c r="Y1" s="3" t="s">
        <v>23</v>
      </c>
      <c r="Z1" s="3" t="s">
        <v>24</v>
      </c>
      <c r="AA1" s="4" t="s">
        <v>101</v>
      </c>
      <c r="AB1" s="4" t="s">
        <v>102</v>
      </c>
      <c r="AC1" s="4" t="s">
        <v>143</v>
      </c>
      <c r="AD1" s="4" t="s">
        <v>0</v>
      </c>
      <c r="AE1" s="4" t="s">
        <v>98</v>
      </c>
      <c r="AF1" s="4" t="s">
        <v>1</v>
      </c>
      <c r="AG1" s="4" t="s">
        <v>2</v>
      </c>
      <c r="AH1" s="4"/>
      <c r="AI1" s="4" t="s">
        <v>3</v>
      </c>
      <c r="AJ1" s="4" t="s">
        <v>4</v>
      </c>
      <c r="AK1" s="4" t="s">
        <v>25</v>
      </c>
      <c r="AL1" s="4" t="s">
        <v>71</v>
      </c>
      <c r="AM1" s="5" t="s">
        <v>72</v>
      </c>
      <c r="AN1" s="5" t="s">
        <v>103</v>
      </c>
    </row>
    <row r="2" spans="1:40" s="6" customFormat="1">
      <c r="A2" s="7"/>
      <c r="B2" s="8"/>
      <c r="C2" s="9"/>
      <c r="D2" s="10"/>
      <c r="E2" s="22"/>
      <c r="F2" s="18"/>
      <c r="G2" s="19"/>
      <c r="H2" s="19"/>
      <c r="I2" s="19"/>
      <c r="J2" s="19"/>
      <c r="K2" s="19"/>
      <c r="L2" s="19"/>
      <c r="M2" s="19"/>
      <c r="N2" s="19"/>
      <c r="O2" s="19"/>
      <c r="P2" s="19"/>
      <c r="Q2" s="19"/>
      <c r="R2" s="19"/>
      <c r="S2" s="16">
        <f>SUM(F2:H2)</f>
        <v>0</v>
      </c>
      <c r="T2" s="16">
        <f>SUM(I2:O2)</f>
        <v>0</v>
      </c>
      <c r="U2" s="16">
        <f>SUM(P2:R2)</f>
        <v>0</v>
      </c>
      <c r="V2" s="12"/>
      <c r="W2" s="12"/>
      <c r="X2" s="14"/>
      <c r="Y2" s="14"/>
      <c r="Z2" s="14"/>
      <c r="AA2" s="13"/>
      <c r="AB2" s="13"/>
      <c r="AC2" s="12"/>
      <c r="AD2" s="13"/>
      <c r="AE2" s="13"/>
      <c r="AF2" s="13"/>
      <c r="AG2" s="13"/>
      <c r="AH2" s="13"/>
      <c r="AI2" s="12"/>
      <c r="AJ2" s="12"/>
      <c r="AK2" s="12"/>
      <c r="AL2" s="9"/>
      <c r="AM2" s="9"/>
      <c r="AN2" s="21"/>
    </row>
  </sheetData>
  <autoFilter ref="A1:AM2" xr:uid="{00000000-0009-0000-0000-00000B000000}"/>
  <phoneticPr fontId="2"/>
  <conditionalFormatting sqref="AI2:AJ2">
    <cfRule type="containsText" dxfId="14" priority="50" operator="containsText" text="E">
      <formula>NOT(ISERROR(SEARCH("E",AI2)))</formula>
    </cfRule>
    <cfRule type="containsText" dxfId="13" priority="51" operator="containsText" text="B">
      <formula>NOT(ISERROR(SEARCH("B",AI2)))</formula>
    </cfRule>
    <cfRule type="containsText" dxfId="12" priority="52" operator="containsText" text="A">
      <formula>NOT(ISERROR(SEARCH("A",AI2)))</formula>
    </cfRule>
  </conditionalFormatting>
  <conditionalFormatting sqref="AK2">
    <cfRule type="containsText" dxfId="11" priority="47" operator="containsText" text="E">
      <formula>NOT(ISERROR(SEARCH("E",AK2)))</formula>
    </cfRule>
    <cfRule type="containsText" dxfId="10" priority="48" operator="containsText" text="B">
      <formula>NOT(ISERROR(SEARCH("B",AK2)))</formula>
    </cfRule>
    <cfRule type="containsText" dxfId="9" priority="49" operator="containsText" text="A">
      <formula>NOT(ISERROR(SEARCH("A",AK2)))</formula>
    </cfRule>
  </conditionalFormatting>
  <conditionalFormatting sqref="F2:R2">
    <cfRule type="colorScale" priority="40">
      <colorScale>
        <cfvo type="min"/>
        <cfvo type="percentile" val="50"/>
        <cfvo type="max"/>
        <color rgb="FFF8696B"/>
        <color rgb="FFFFEB84"/>
        <color rgb="FF63BE7B"/>
      </colorScale>
    </cfRule>
  </conditionalFormatting>
  <conditionalFormatting sqref="AL2">
    <cfRule type="containsText" dxfId="8" priority="7" operator="containsText" text="E">
      <formula>NOT(ISERROR(SEARCH("E",AL2)))</formula>
    </cfRule>
    <cfRule type="containsText" dxfId="7" priority="8" operator="containsText" text="B">
      <formula>NOT(ISERROR(SEARCH("B",AL2)))</formula>
    </cfRule>
    <cfRule type="containsText" dxfId="6" priority="9" operator="containsText" text="A">
      <formula>NOT(ISERROR(SEARCH("A",AL2)))</formula>
    </cfRule>
  </conditionalFormatting>
  <conditionalFormatting sqref="AC2">
    <cfRule type="containsText" dxfId="5" priority="1" operator="containsText" text="D">
      <formula>NOT(ISERROR(SEARCH("D",AC2)))</formula>
    </cfRule>
    <cfRule type="containsText" dxfId="4" priority="2" operator="containsText" text="S">
      <formula>NOT(ISERROR(SEARCH("S",AC2)))</formula>
    </cfRule>
    <cfRule type="containsText" dxfId="3" priority="3" operator="containsText" text="F">
      <formula>NOT(ISERROR(SEARCH("F",AC2)))</formula>
    </cfRule>
    <cfRule type="containsText" dxfId="2" priority="4" operator="containsText" text="E">
      <formula>NOT(ISERROR(SEARCH("E",AC2)))</formula>
    </cfRule>
    <cfRule type="containsText" dxfId="1" priority="5" operator="containsText" text="B">
      <formula>NOT(ISERROR(SEARCH("B",AC2)))</formula>
    </cfRule>
    <cfRule type="containsText" dxfId="0" priority="6" operator="containsText" text="A">
      <formula>NOT(ISERROR(SEARCH("A",AC2)))</formula>
    </cfRule>
  </conditionalFormatting>
  <dataValidations count="1">
    <dataValidation type="list" allowBlank="1" showInputMessage="1" showErrorMessage="1" sqref="AL2" xr:uid="{7AE2198E-339A-7F4D-B4CE-26239B2EBFF5}">
      <formula1>"強風,外差し,イン先行,凍結防止,タフ"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
  <sheetViews>
    <sheetView workbookViewId="0">
      <selection activeCell="D10" sqref="D10"/>
    </sheetView>
  </sheetViews>
  <sheetFormatPr baseColWidth="10" defaultColWidth="12.83203125" defaultRowHeight="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2"/>
  <sheetViews>
    <sheetView workbookViewId="0">
      <pane xSplit="5" ySplit="1" topLeftCell="R2" activePane="bottomRight" state="frozen"/>
      <selection activeCell="E24" sqref="E24"/>
      <selection pane="topRight" activeCell="E24" sqref="E24"/>
      <selection pane="bottomLeft" activeCell="E24" sqref="E24"/>
      <selection pane="bottomRight" activeCell="X2" sqref="X2"/>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100</v>
      </c>
      <c r="U1" s="4" t="s">
        <v>101</v>
      </c>
      <c r="V1" s="4" t="s">
        <v>102</v>
      </c>
      <c r="W1" s="4" t="s">
        <v>119</v>
      </c>
      <c r="X1" s="4" t="s">
        <v>143</v>
      </c>
      <c r="Y1" s="4" t="s">
        <v>0</v>
      </c>
      <c r="Z1" s="4" t="s">
        <v>98</v>
      </c>
      <c r="AA1" s="4" t="s">
        <v>1</v>
      </c>
      <c r="AB1" s="4" t="s">
        <v>2</v>
      </c>
      <c r="AC1" s="4"/>
      <c r="AD1" s="4" t="s">
        <v>3</v>
      </c>
      <c r="AE1" s="4" t="s">
        <v>4</v>
      </c>
      <c r="AF1" s="4" t="s">
        <v>25</v>
      </c>
      <c r="AG1" s="4" t="s">
        <v>33</v>
      </c>
      <c r="AH1" s="5" t="s">
        <v>27</v>
      </c>
      <c r="AI1" s="5" t="s">
        <v>103</v>
      </c>
    </row>
    <row r="2" spans="1:35" s="6" customFormat="1">
      <c r="A2" s="7"/>
      <c r="B2" s="8"/>
      <c r="C2" s="9"/>
      <c r="D2" s="10"/>
      <c r="E2" s="9"/>
      <c r="F2" s="11"/>
      <c r="G2" s="11"/>
      <c r="H2" s="11"/>
      <c r="I2" s="11"/>
      <c r="J2" s="11"/>
      <c r="K2" s="11"/>
      <c r="L2" s="16">
        <f t="shared" ref="L2" si="0">SUM(F2:H2)</f>
        <v>0</v>
      </c>
      <c r="M2" s="16">
        <f t="shared" ref="M2" si="1">SUM(I2:K2)</f>
        <v>0</v>
      </c>
      <c r="N2" s="17">
        <f t="shared" ref="N2" si="2">SUM(F2:J2)</f>
        <v>0</v>
      </c>
      <c r="O2" s="12"/>
      <c r="P2" s="12"/>
      <c r="Q2" s="14"/>
      <c r="R2" s="14"/>
      <c r="S2" s="14"/>
      <c r="T2" s="14" t="s">
        <v>106</v>
      </c>
      <c r="U2" s="13"/>
      <c r="V2" s="13"/>
      <c r="W2" s="13"/>
      <c r="X2" s="12"/>
      <c r="Y2" s="13"/>
      <c r="Z2" s="13"/>
      <c r="AA2" s="13"/>
      <c r="AB2" s="9"/>
      <c r="AC2" s="9"/>
      <c r="AD2" s="12"/>
      <c r="AE2" s="12"/>
      <c r="AF2" s="12"/>
      <c r="AG2" s="9"/>
      <c r="AH2" s="9"/>
      <c r="AI2" s="21"/>
    </row>
  </sheetData>
  <autoFilter ref="A1:AH2" xr:uid="{00000000-0009-0000-0000-000001000000}"/>
  <phoneticPr fontId="2"/>
  <conditionalFormatting sqref="AD2:AE2">
    <cfRule type="containsText" dxfId="191" priority="615" operator="containsText" text="E">
      <formula>NOT(ISERROR(SEARCH("E",AD2)))</formula>
    </cfRule>
    <cfRule type="containsText" dxfId="190" priority="616" operator="containsText" text="B">
      <formula>NOT(ISERROR(SEARCH("B",AD2)))</formula>
    </cfRule>
    <cfRule type="containsText" dxfId="189" priority="617" operator="containsText" text="A">
      <formula>NOT(ISERROR(SEARCH("A",AD2)))</formula>
    </cfRule>
  </conditionalFormatting>
  <conditionalFormatting sqref="AF2:AG2">
    <cfRule type="containsText" dxfId="188" priority="612" operator="containsText" text="E">
      <formula>NOT(ISERROR(SEARCH("E",AF2)))</formula>
    </cfRule>
    <cfRule type="containsText" dxfId="187" priority="613" operator="containsText" text="B">
      <formula>NOT(ISERROR(SEARCH("B",AF2)))</formula>
    </cfRule>
    <cfRule type="containsText" dxfId="186" priority="614" operator="containsText" text="A">
      <formula>NOT(ISERROR(SEARCH("A",AF2)))</formula>
    </cfRule>
  </conditionalFormatting>
  <conditionalFormatting sqref="F2:K2">
    <cfRule type="colorScale" priority="998">
      <colorScale>
        <cfvo type="min"/>
        <cfvo type="percentile" val="50"/>
        <cfvo type="max"/>
        <color rgb="FFF8696B"/>
        <color rgb="FFFFEB84"/>
        <color rgb="FF63BE7B"/>
      </colorScale>
    </cfRule>
  </conditionalFormatting>
  <conditionalFormatting sqref="X2">
    <cfRule type="containsText" dxfId="185" priority="1" operator="containsText" text="D">
      <formula>NOT(ISERROR(SEARCH("D",X2)))</formula>
    </cfRule>
    <cfRule type="containsText" dxfId="184" priority="2" operator="containsText" text="S">
      <formula>NOT(ISERROR(SEARCH("S",X2)))</formula>
    </cfRule>
    <cfRule type="containsText" dxfId="183" priority="3" operator="containsText" text="F">
      <formula>NOT(ISERROR(SEARCH("F",X2)))</formula>
    </cfRule>
    <cfRule type="containsText" dxfId="182" priority="4" operator="containsText" text="E">
      <formula>NOT(ISERROR(SEARCH("E",X2)))</formula>
    </cfRule>
    <cfRule type="containsText" dxfId="181" priority="5" operator="containsText" text="B">
      <formula>NOT(ISERROR(SEARCH("B",X2)))</formula>
    </cfRule>
    <cfRule type="containsText" dxfId="180" priority="6" operator="containsText" text="A">
      <formula>NOT(ISERROR(SEARCH("A",X2)))</formula>
    </cfRule>
  </conditionalFormatting>
  <dataValidations count="1">
    <dataValidation type="list" allowBlank="1" showInputMessage="1" showErrorMessage="1" sqref="AG2"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24" sqref="E24"/>
      <selection pane="topRight" activeCell="E24" sqref="E24"/>
      <selection pane="bottomLeft" activeCell="E24" sqref="E24"/>
      <selection pane="bottomRight" activeCell="V4" sqref="V4"/>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9" max="29" width="5.33203125" customWidth="1"/>
    <col min="32" max="32" width="8.83203125" hidden="1" customWidth="1"/>
    <col min="37" max="38" width="150.83203125" customWidth="1"/>
  </cols>
  <sheetData>
    <row r="1" spans="1:38" s="6" customFormat="1">
      <c r="A1" s="1" t="s">
        <v>5</v>
      </c>
      <c r="B1" s="1" t="s">
        <v>6</v>
      </c>
      <c r="C1" s="1" t="s">
        <v>7</v>
      </c>
      <c r="D1" s="1" t="s">
        <v>8</v>
      </c>
      <c r="E1" s="1" t="s">
        <v>9</v>
      </c>
      <c r="F1" s="1" t="s">
        <v>10</v>
      </c>
      <c r="G1" s="1" t="s">
        <v>28</v>
      </c>
      <c r="H1" s="1" t="s">
        <v>29</v>
      </c>
      <c r="I1" s="1" t="s">
        <v>30</v>
      </c>
      <c r="J1" s="1" t="s">
        <v>31</v>
      </c>
      <c r="K1" s="1" t="s">
        <v>32</v>
      </c>
      <c r="L1" s="1" t="s">
        <v>34</v>
      </c>
      <c r="M1" s="1" t="s">
        <v>35</v>
      </c>
      <c r="N1" s="1" t="s">
        <v>16</v>
      </c>
      <c r="O1" s="1" t="s">
        <v>36</v>
      </c>
      <c r="P1" s="1" t="s">
        <v>17</v>
      </c>
      <c r="Q1" s="1" t="s">
        <v>18</v>
      </c>
      <c r="R1" s="2" t="s">
        <v>20</v>
      </c>
      <c r="S1" s="2" t="s">
        <v>21</v>
      </c>
      <c r="T1" s="3" t="s">
        <v>22</v>
      </c>
      <c r="U1" s="3" t="s">
        <v>23</v>
      </c>
      <c r="V1" s="3" t="s">
        <v>24</v>
      </c>
      <c r="W1" s="3" t="s">
        <v>99</v>
      </c>
      <c r="X1" s="4" t="s">
        <v>101</v>
      </c>
      <c r="Y1" s="4" t="s">
        <v>102</v>
      </c>
      <c r="Z1" s="4" t="s">
        <v>119</v>
      </c>
      <c r="AA1" s="4" t="s">
        <v>143</v>
      </c>
      <c r="AB1" s="4" t="s">
        <v>0</v>
      </c>
      <c r="AC1" s="4" t="s">
        <v>98</v>
      </c>
      <c r="AD1" s="4" t="s">
        <v>1</v>
      </c>
      <c r="AE1" s="4" t="s">
        <v>2</v>
      </c>
      <c r="AF1" s="4"/>
      <c r="AG1" s="4" t="s">
        <v>3</v>
      </c>
      <c r="AH1" s="4" t="s">
        <v>4</v>
      </c>
      <c r="AI1" s="4" t="s">
        <v>25</v>
      </c>
      <c r="AJ1" s="4" t="s">
        <v>33</v>
      </c>
      <c r="AK1" s="5" t="s">
        <v>27</v>
      </c>
      <c r="AL1" s="5" t="s">
        <v>104</v>
      </c>
    </row>
    <row r="2" spans="1:38" s="6" customFormat="1">
      <c r="A2" s="7">
        <v>43835</v>
      </c>
      <c r="B2" s="8" t="s">
        <v>107</v>
      </c>
      <c r="C2" s="9" t="s">
        <v>116</v>
      </c>
      <c r="D2" s="10">
        <v>6.6666666666666666E-2</v>
      </c>
      <c r="E2" s="22" t="s">
        <v>224</v>
      </c>
      <c r="F2" s="11">
        <v>12.7</v>
      </c>
      <c r="G2" s="11">
        <v>11.1</v>
      </c>
      <c r="H2" s="11">
        <v>11.4</v>
      </c>
      <c r="I2" s="11">
        <v>12.6</v>
      </c>
      <c r="J2" s="11">
        <v>12.7</v>
      </c>
      <c r="K2" s="11">
        <v>12.3</v>
      </c>
      <c r="L2" s="11">
        <v>11.3</v>
      </c>
      <c r="M2" s="11">
        <v>11.9</v>
      </c>
      <c r="N2" s="16">
        <f t="shared" ref="N2" si="0">SUM(F2:H2)</f>
        <v>35.199999999999996</v>
      </c>
      <c r="O2" s="16">
        <f t="shared" ref="O2" si="1">SUM(I2:J2)</f>
        <v>25.299999999999997</v>
      </c>
      <c r="P2" s="16">
        <f t="shared" ref="P2" si="2">SUM(K2:M2)</f>
        <v>35.5</v>
      </c>
      <c r="Q2" s="17">
        <f t="shared" ref="Q2" si="3">SUM(F2:J2)</f>
        <v>60.5</v>
      </c>
      <c r="R2" s="12" t="s">
        <v>170</v>
      </c>
      <c r="S2" s="12" t="s">
        <v>184</v>
      </c>
      <c r="T2" s="14" t="s">
        <v>215</v>
      </c>
      <c r="U2" s="14" t="s">
        <v>225</v>
      </c>
      <c r="V2" s="14" t="s">
        <v>226</v>
      </c>
      <c r="W2" s="14" t="s">
        <v>106</v>
      </c>
      <c r="X2" s="13">
        <v>11.8</v>
      </c>
      <c r="Y2" s="13">
        <v>10.4</v>
      </c>
      <c r="Z2" s="13">
        <v>10.199999999999999</v>
      </c>
      <c r="AA2" s="12" t="s">
        <v>167</v>
      </c>
      <c r="AB2" s="13"/>
      <c r="AC2" s="13"/>
      <c r="AD2" s="13"/>
      <c r="AE2" s="13"/>
      <c r="AF2" s="13"/>
      <c r="AG2" s="12"/>
      <c r="AH2" s="12"/>
      <c r="AI2" s="12" t="s">
        <v>167</v>
      </c>
      <c r="AJ2" s="9"/>
      <c r="AK2" s="9"/>
      <c r="AL2" s="21"/>
    </row>
  </sheetData>
  <autoFilter ref="A1:AK2" xr:uid="{00000000-0009-0000-0000-000002000000}"/>
  <phoneticPr fontId="2"/>
  <conditionalFormatting sqref="AG2:AH2">
    <cfRule type="containsText" dxfId="179" priority="952" operator="containsText" text="E">
      <formula>NOT(ISERROR(SEARCH("E",AG2)))</formula>
    </cfRule>
    <cfRule type="containsText" dxfId="178" priority="953" operator="containsText" text="B">
      <formula>NOT(ISERROR(SEARCH("B",AG2)))</formula>
    </cfRule>
    <cfRule type="containsText" dxfId="177" priority="954" operator="containsText" text="A">
      <formula>NOT(ISERROR(SEARCH("A",AG2)))</formula>
    </cfRule>
  </conditionalFormatting>
  <conditionalFormatting sqref="AI2">
    <cfRule type="containsText" dxfId="176" priority="949" operator="containsText" text="E">
      <formula>NOT(ISERROR(SEARCH("E",AI2)))</formula>
    </cfRule>
    <cfRule type="containsText" dxfId="175" priority="950" operator="containsText" text="B">
      <formula>NOT(ISERROR(SEARCH("B",AI2)))</formula>
    </cfRule>
    <cfRule type="containsText" dxfId="174" priority="951" operator="containsText" text="A">
      <formula>NOT(ISERROR(SEARCH("A",AI2)))</formula>
    </cfRule>
  </conditionalFormatting>
  <conditionalFormatting sqref="AJ2">
    <cfRule type="containsText" dxfId="173" priority="412" operator="containsText" text="E">
      <formula>NOT(ISERROR(SEARCH("E",AJ2)))</formula>
    </cfRule>
    <cfRule type="containsText" dxfId="172" priority="413" operator="containsText" text="B">
      <formula>NOT(ISERROR(SEARCH("B",AJ2)))</formula>
    </cfRule>
    <cfRule type="containsText" dxfId="171" priority="414" operator="containsText" text="A">
      <formula>NOT(ISERROR(SEARCH("A",AJ2)))</formula>
    </cfRule>
  </conditionalFormatting>
  <conditionalFormatting sqref="F2:M2">
    <cfRule type="colorScale" priority="1129">
      <colorScale>
        <cfvo type="min"/>
        <cfvo type="percentile" val="50"/>
        <cfvo type="max"/>
        <color rgb="FFF8696B"/>
        <color rgb="FFFFEB84"/>
        <color rgb="FF63BE7B"/>
      </colorScale>
    </cfRule>
  </conditionalFormatting>
  <conditionalFormatting sqref="AA2">
    <cfRule type="containsText" dxfId="170" priority="1" operator="containsText" text="D">
      <formula>NOT(ISERROR(SEARCH("D",AA2)))</formula>
    </cfRule>
    <cfRule type="containsText" dxfId="169" priority="2" operator="containsText" text="S">
      <formula>NOT(ISERROR(SEARCH("S",AA2)))</formula>
    </cfRule>
    <cfRule type="containsText" dxfId="168" priority="3" operator="containsText" text="F">
      <formula>NOT(ISERROR(SEARCH("F",AA2)))</formula>
    </cfRule>
    <cfRule type="containsText" dxfId="167" priority="4" operator="containsText" text="E">
      <formula>NOT(ISERROR(SEARCH("E",AA2)))</formula>
    </cfRule>
    <cfRule type="containsText" dxfId="166" priority="5" operator="containsText" text="B">
      <formula>NOT(ISERROR(SEARCH("B",AA2)))</formula>
    </cfRule>
    <cfRule type="containsText" dxfId="165" priority="6" operator="containsText" text="A">
      <formula>NOT(ISERROR(SEARCH("A",AA2)))</formula>
    </cfRule>
  </conditionalFormatting>
  <dataValidations count="1">
    <dataValidation type="list" allowBlank="1" showInputMessage="1" showErrorMessage="1" sqref="AJ2" xr:uid="{00000000-0002-0000-02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M2"/>
  <sheetViews>
    <sheetView zoomScaleNormal="100" workbookViewId="0">
      <pane xSplit="5" ySplit="1" topLeftCell="Y2" activePane="bottomRight" state="frozen"/>
      <selection activeCell="E24" sqref="E24"/>
      <selection pane="topRight" activeCell="E24" sqref="E24"/>
      <selection pane="bottomLeft" activeCell="E24" sqref="E24"/>
      <selection pane="bottomRight" activeCell="W4" sqref="W4"/>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30" max="30" width="5.33203125" customWidth="1"/>
    <col min="33" max="33" width="8.83203125" hidden="1" customWidth="1"/>
    <col min="38" max="39" width="150.83203125" customWidth="1"/>
  </cols>
  <sheetData>
    <row r="1" spans="1:39"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16</v>
      </c>
      <c r="P1" s="1" t="s">
        <v>38</v>
      </c>
      <c r="Q1" s="1" t="s">
        <v>17</v>
      </c>
      <c r="R1" s="1" t="s">
        <v>18</v>
      </c>
      <c r="S1" s="2" t="s">
        <v>20</v>
      </c>
      <c r="T1" s="2" t="s">
        <v>21</v>
      </c>
      <c r="U1" s="3" t="s">
        <v>22</v>
      </c>
      <c r="V1" s="3" t="s">
        <v>23</v>
      </c>
      <c r="W1" s="3" t="s">
        <v>24</v>
      </c>
      <c r="X1" s="3" t="s">
        <v>99</v>
      </c>
      <c r="Y1" s="4" t="s">
        <v>101</v>
      </c>
      <c r="Z1" s="4" t="s">
        <v>102</v>
      </c>
      <c r="AA1" s="4" t="s">
        <v>119</v>
      </c>
      <c r="AB1" s="4" t="s">
        <v>143</v>
      </c>
      <c r="AC1" s="4" t="s">
        <v>0</v>
      </c>
      <c r="AD1" s="4" t="s">
        <v>98</v>
      </c>
      <c r="AE1" s="4" t="s">
        <v>1</v>
      </c>
      <c r="AF1" s="4" t="s">
        <v>2</v>
      </c>
      <c r="AG1" s="4"/>
      <c r="AH1" s="4" t="s">
        <v>3</v>
      </c>
      <c r="AI1" s="4" t="s">
        <v>4</v>
      </c>
      <c r="AJ1" s="4" t="s">
        <v>25</v>
      </c>
      <c r="AK1" s="4" t="s">
        <v>33</v>
      </c>
      <c r="AL1" s="1" t="s">
        <v>27</v>
      </c>
      <c r="AM1" s="1" t="s">
        <v>104</v>
      </c>
    </row>
    <row r="2" spans="1:39" s="6" customFormat="1">
      <c r="A2" s="7">
        <v>43835</v>
      </c>
      <c r="B2" s="8" t="s">
        <v>112</v>
      </c>
      <c r="C2" s="9" t="s">
        <v>116</v>
      </c>
      <c r="D2" s="10">
        <v>7.7083333333333337E-2</v>
      </c>
      <c r="E2" s="9" t="s">
        <v>231</v>
      </c>
      <c r="F2" s="11">
        <v>12.4</v>
      </c>
      <c r="G2" s="11">
        <v>13.1</v>
      </c>
      <c r="H2" s="11">
        <v>12.8</v>
      </c>
      <c r="I2" s="11">
        <v>13.2</v>
      </c>
      <c r="J2" s="11">
        <v>12.5</v>
      </c>
      <c r="K2" s="11">
        <v>12.3</v>
      </c>
      <c r="L2" s="11">
        <v>11.3</v>
      </c>
      <c r="M2" s="11">
        <v>11.3</v>
      </c>
      <c r="N2" s="11">
        <v>12.1</v>
      </c>
      <c r="O2" s="16">
        <f t="shared" ref="O2" si="0">SUM(F2:H2)</f>
        <v>38.299999999999997</v>
      </c>
      <c r="P2" s="16">
        <f t="shared" ref="P2" si="1">SUM(I2:K2)</f>
        <v>38</v>
      </c>
      <c r="Q2" s="16">
        <f t="shared" ref="Q2" si="2">SUM(L2:N2)</f>
        <v>34.700000000000003</v>
      </c>
      <c r="R2" s="17">
        <f t="shared" ref="R2" si="3">SUM(F2:J2)</f>
        <v>64</v>
      </c>
      <c r="S2" s="12" t="s">
        <v>181</v>
      </c>
      <c r="T2" s="12" t="s">
        <v>184</v>
      </c>
      <c r="U2" s="14" t="s">
        <v>187</v>
      </c>
      <c r="V2" s="14" t="s">
        <v>222</v>
      </c>
      <c r="W2" s="14" t="s">
        <v>233</v>
      </c>
      <c r="X2" s="14" t="s">
        <v>106</v>
      </c>
      <c r="Y2" s="13">
        <v>11.8</v>
      </c>
      <c r="Z2" s="13">
        <v>10.4</v>
      </c>
      <c r="AA2" s="13">
        <v>10.199999999999999</v>
      </c>
      <c r="AB2" s="12" t="s">
        <v>167</v>
      </c>
      <c r="AC2" s="13"/>
      <c r="AD2" s="13"/>
      <c r="AE2" s="13"/>
      <c r="AF2" s="13"/>
      <c r="AG2" s="13"/>
      <c r="AH2" s="12"/>
      <c r="AI2" s="12"/>
      <c r="AJ2" s="12" t="s">
        <v>167</v>
      </c>
      <c r="AK2" s="9"/>
      <c r="AL2" s="9" t="s">
        <v>230</v>
      </c>
      <c r="AM2" s="21" t="s">
        <v>232</v>
      </c>
    </row>
  </sheetData>
  <autoFilter ref="A1:AL2" xr:uid="{00000000-0009-0000-0000-000003000000}"/>
  <dataConsolidate/>
  <phoneticPr fontId="2"/>
  <conditionalFormatting sqref="AH2:AI2">
    <cfRule type="containsText" dxfId="164" priority="751" operator="containsText" text="E">
      <formula>NOT(ISERROR(SEARCH("E",AH2)))</formula>
    </cfRule>
    <cfRule type="containsText" dxfId="163" priority="752" operator="containsText" text="B">
      <formula>NOT(ISERROR(SEARCH("B",AH2)))</formula>
    </cfRule>
    <cfRule type="containsText" dxfId="162" priority="753" operator="containsText" text="A">
      <formula>NOT(ISERROR(SEARCH("A",AH2)))</formula>
    </cfRule>
  </conditionalFormatting>
  <conditionalFormatting sqref="AJ2">
    <cfRule type="containsText" dxfId="161" priority="748" operator="containsText" text="E">
      <formula>NOT(ISERROR(SEARCH("E",AJ2)))</formula>
    </cfRule>
    <cfRule type="containsText" dxfId="160" priority="749" operator="containsText" text="B">
      <formula>NOT(ISERROR(SEARCH("B",AJ2)))</formula>
    </cfRule>
    <cfRule type="containsText" dxfId="159" priority="750" operator="containsText" text="A">
      <formula>NOT(ISERROR(SEARCH("A",AJ2)))</formula>
    </cfRule>
  </conditionalFormatting>
  <conditionalFormatting sqref="F2:N2">
    <cfRule type="colorScale" priority="589">
      <colorScale>
        <cfvo type="min"/>
        <cfvo type="percentile" val="50"/>
        <cfvo type="max"/>
        <color rgb="FFF8696B"/>
        <color rgb="FFFFEB84"/>
        <color rgb="FF63BE7B"/>
      </colorScale>
    </cfRule>
  </conditionalFormatting>
  <conditionalFormatting sqref="AK2">
    <cfRule type="containsText" dxfId="158" priority="151" operator="containsText" text="E">
      <formula>NOT(ISERROR(SEARCH("E",AK2)))</formula>
    </cfRule>
    <cfRule type="containsText" dxfId="157" priority="152" operator="containsText" text="B">
      <formula>NOT(ISERROR(SEARCH("B",AK2)))</formula>
    </cfRule>
    <cfRule type="containsText" dxfId="156" priority="153" operator="containsText" text="A">
      <formula>NOT(ISERROR(SEARCH("A",AK2)))</formula>
    </cfRule>
  </conditionalFormatting>
  <conditionalFormatting sqref="AB2">
    <cfRule type="containsText" dxfId="155" priority="1" operator="containsText" text="D">
      <formula>NOT(ISERROR(SEARCH("D",AB2)))</formula>
    </cfRule>
    <cfRule type="containsText" dxfId="154" priority="2" operator="containsText" text="S">
      <formula>NOT(ISERROR(SEARCH("S",AB2)))</formula>
    </cfRule>
    <cfRule type="containsText" dxfId="153" priority="3" operator="containsText" text="F">
      <formula>NOT(ISERROR(SEARCH("F",AB2)))</formula>
    </cfRule>
    <cfRule type="containsText" dxfId="152" priority="4" operator="containsText" text="E">
      <formula>NOT(ISERROR(SEARCH("E",AB2)))</formula>
    </cfRule>
    <cfRule type="containsText" dxfId="151" priority="5" operator="containsText" text="B">
      <formula>NOT(ISERROR(SEARCH("B",AB2)))</formula>
    </cfRule>
    <cfRule type="containsText" dxfId="150" priority="6" operator="containsText" text="A">
      <formula>NOT(ISERROR(SEARCH("A",AB2)))</formula>
    </cfRule>
  </conditionalFormatting>
  <dataValidations count="1">
    <dataValidation type="list" allowBlank="1" showInputMessage="1" showErrorMessage="1" sqref="AK2"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N4"/>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N7" sqref="N7"/>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6" customFormat="1">
      <c r="A1" s="1" t="s">
        <v>5</v>
      </c>
      <c r="B1" s="1" t="s">
        <v>39</v>
      </c>
      <c r="C1" s="1" t="s">
        <v>7</v>
      </c>
      <c r="D1" s="1" t="s">
        <v>40</v>
      </c>
      <c r="E1" s="1" t="s">
        <v>9</v>
      </c>
      <c r="F1" s="1" t="s">
        <v>41</v>
      </c>
      <c r="G1" s="1" t="s">
        <v>42</v>
      </c>
      <c r="H1" s="1" t="s">
        <v>43</v>
      </c>
      <c r="I1" s="1" t="s">
        <v>44</v>
      </c>
      <c r="J1" s="1" t="s">
        <v>45</v>
      </c>
      <c r="K1" s="1" t="s">
        <v>46</v>
      </c>
      <c r="L1" s="1" t="s">
        <v>47</v>
      </c>
      <c r="M1" s="1" t="s">
        <v>48</v>
      </c>
      <c r="N1" s="1" t="s">
        <v>49</v>
      </c>
      <c r="O1" s="1" t="s">
        <v>50</v>
      </c>
      <c r="P1" s="1" t="s">
        <v>16</v>
      </c>
      <c r="Q1" s="1" t="s">
        <v>51</v>
      </c>
      <c r="R1" s="1" t="s">
        <v>17</v>
      </c>
      <c r="S1" s="1" t="s">
        <v>18</v>
      </c>
      <c r="T1" s="2" t="s">
        <v>20</v>
      </c>
      <c r="U1" s="2" t="s">
        <v>21</v>
      </c>
      <c r="V1" s="3" t="s">
        <v>22</v>
      </c>
      <c r="W1" s="3" t="s">
        <v>23</v>
      </c>
      <c r="X1" s="3" t="s">
        <v>24</v>
      </c>
      <c r="Y1" s="3" t="s">
        <v>99</v>
      </c>
      <c r="Z1" s="4" t="s">
        <v>101</v>
      </c>
      <c r="AA1" s="4" t="s">
        <v>102</v>
      </c>
      <c r="AB1" s="4" t="s">
        <v>119</v>
      </c>
      <c r="AC1" s="4" t="s">
        <v>143</v>
      </c>
      <c r="AD1" s="4" t="s">
        <v>0</v>
      </c>
      <c r="AE1" s="4" t="s">
        <v>98</v>
      </c>
      <c r="AF1" s="4" t="s">
        <v>1</v>
      </c>
      <c r="AG1" s="4" t="s">
        <v>2</v>
      </c>
      <c r="AH1" s="4"/>
      <c r="AI1" s="4" t="s">
        <v>3</v>
      </c>
      <c r="AJ1" s="4" t="s">
        <v>4</v>
      </c>
      <c r="AK1" s="4" t="s">
        <v>25</v>
      </c>
      <c r="AL1" s="4" t="s">
        <v>33</v>
      </c>
      <c r="AM1" s="5" t="s">
        <v>27</v>
      </c>
      <c r="AN1" s="5" t="s">
        <v>103</v>
      </c>
    </row>
    <row r="2" spans="1:40" s="6" customFormat="1">
      <c r="A2" s="7">
        <v>43835</v>
      </c>
      <c r="B2" s="8" t="s">
        <v>113</v>
      </c>
      <c r="C2" s="9" t="s">
        <v>116</v>
      </c>
      <c r="D2" s="10">
        <v>8.4722222222222213E-2</v>
      </c>
      <c r="E2" s="22" t="s">
        <v>196</v>
      </c>
      <c r="F2" s="11">
        <v>12.8</v>
      </c>
      <c r="G2" s="11">
        <v>11.6</v>
      </c>
      <c r="H2" s="11">
        <v>13.1</v>
      </c>
      <c r="I2" s="11">
        <v>12</v>
      </c>
      <c r="J2" s="11">
        <v>12.4</v>
      </c>
      <c r="K2" s="11">
        <v>12.3</v>
      </c>
      <c r="L2" s="11">
        <v>12.3</v>
      </c>
      <c r="M2" s="11">
        <v>12.1</v>
      </c>
      <c r="N2" s="11">
        <v>11.5</v>
      </c>
      <c r="O2" s="11">
        <v>11.9</v>
      </c>
      <c r="P2" s="16">
        <f t="shared" ref="P2:P4" si="0">SUM(F2:H2)</f>
        <v>37.5</v>
      </c>
      <c r="Q2" s="16">
        <f t="shared" ref="Q2:Q3" si="1">SUM(I2:L2)</f>
        <v>49</v>
      </c>
      <c r="R2" s="16">
        <f t="shared" ref="R2:R3" si="2">SUM(M2:O2)</f>
        <v>35.5</v>
      </c>
      <c r="S2" s="17">
        <f t="shared" ref="S2:S3" si="3">SUM(F2:J2)</f>
        <v>61.9</v>
      </c>
      <c r="T2" s="12" t="s">
        <v>170</v>
      </c>
      <c r="U2" s="12" t="s">
        <v>171</v>
      </c>
      <c r="V2" s="14" t="s">
        <v>178</v>
      </c>
      <c r="W2" s="14" t="s">
        <v>109</v>
      </c>
      <c r="X2" s="14" t="s">
        <v>197</v>
      </c>
      <c r="Y2" s="14" t="s">
        <v>106</v>
      </c>
      <c r="Z2" s="13">
        <v>11.8</v>
      </c>
      <c r="AA2" s="13">
        <v>10.4</v>
      </c>
      <c r="AB2" s="13">
        <v>10.199999999999999</v>
      </c>
      <c r="AC2" s="12" t="s">
        <v>167</v>
      </c>
      <c r="AD2" s="13"/>
      <c r="AE2" s="13"/>
      <c r="AF2" s="13"/>
      <c r="AG2" s="13"/>
      <c r="AH2" s="13"/>
      <c r="AI2" s="12"/>
      <c r="AJ2" s="12"/>
      <c r="AK2" s="12" t="s">
        <v>167</v>
      </c>
      <c r="AL2" s="9"/>
      <c r="AM2" s="9" t="s">
        <v>204</v>
      </c>
      <c r="AN2" s="21" t="s">
        <v>205</v>
      </c>
    </row>
    <row r="3" spans="1:40" s="6" customFormat="1">
      <c r="A3" s="7">
        <v>43835</v>
      </c>
      <c r="B3" s="8" t="s">
        <v>120</v>
      </c>
      <c r="C3" s="9" t="s">
        <v>116</v>
      </c>
      <c r="D3" s="10">
        <v>8.4062499999999998E-2</v>
      </c>
      <c r="E3" s="24" t="s">
        <v>198</v>
      </c>
      <c r="F3" s="11">
        <v>12.6</v>
      </c>
      <c r="G3" s="11">
        <v>11.3</v>
      </c>
      <c r="H3" s="11">
        <v>12</v>
      </c>
      <c r="I3" s="11">
        <v>11.4</v>
      </c>
      <c r="J3" s="11">
        <v>12.2</v>
      </c>
      <c r="K3" s="11">
        <v>12.3</v>
      </c>
      <c r="L3" s="11">
        <v>12.5</v>
      </c>
      <c r="M3" s="11">
        <v>12.5</v>
      </c>
      <c r="N3" s="11">
        <v>12.2</v>
      </c>
      <c r="O3" s="11">
        <v>12.3</v>
      </c>
      <c r="P3" s="16">
        <f t="shared" si="0"/>
        <v>35.9</v>
      </c>
      <c r="Q3" s="16">
        <f t="shared" si="1"/>
        <v>48.400000000000006</v>
      </c>
      <c r="R3" s="16">
        <f t="shared" si="2"/>
        <v>37</v>
      </c>
      <c r="S3" s="17">
        <f t="shared" si="3"/>
        <v>59.5</v>
      </c>
      <c r="T3" s="12" t="s">
        <v>108</v>
      </c>
      <c r="U3" s="12" t="s">
        <v>117</v>
      </c>
      <c r="V3" s="14" t="s">
        <v>199</v>
      </c>
      <c r="W3" s="14" t="s">
        <v>200</v>
      </c>
      <c r="X3" s="14" t="s">
        <v>201</v>
      </c>
      <c r="Y3" s="14" t="s">
        <v>106</v>
      </c>
      <c r="Z3" s="13">
        <v>11.8</v>
      </c>
      <c r="AA3" s="13">
        <v>10.4</v>
      </c>
      <c r="AB3" s="13">
        <v>10.199999999999999</v>
      </c>
      <c r="AC3" s="12" t="s">
        <v>167</v>
      </c>
      <c r="AD3" s="13"/>
      <c r="AE3" s="13"/>
      <c r="AF3" s="13"/>
      <c r="AG3" s="13"/>
      <c r="AH3" s="13"/>
      <c r="AI3" s="12"/>
      <c r="AJ3" s="12"/>
      <c r="AK3" s="12" t="s">
        <v>168</v>
      </c>
      <c r="AL3" s="9"/>
      <c r="AM3" s="9" t="s">
        <v>202</v>
      </c>
      <c r="AN3" s="21" t="s">
        <v>203</v>
      </c>
    </row>
    <row r="4" spans="1:40" s="6" customFormat="1">
      <c r="A4" s="7">
        <v>43835</v>
      </c>
      <c r="B4" s="8" t="s">
        <v>105</v>
      </c>
      <c r="C4" s="9" t="s">
        <v>116</v>
      </c>
      <c r="D4" s="10">
        <v>8.3437499999999998E-2</v>
      </c>
      <c r="E4" s="24" t="s">
        <v>227</v>
      </c>
      <c r="F4" s="11">
        <v>12.5</v>
      </c>
      <c r="G4" s="11">
        <v>11.4</v>
      </c>
      <c r="H4" s="11">
        <v>13.1</v>
      </c>
      <c r="I4" s="11">
        <v>12.4</v>
      </c>
      <c r="J4" s="11">
        <v>12.6</v>
      </c>
      <c r="K4" s="11">
        <v>12.1</v>
      </c>
      <c r="L4" s="11">
        <v>11.8</v>
      </c>
      <c r="M4" s="11">
        <v>11.5</v>
      </c>
      <c r="N4" s="11">
        <v>11.3</v>
      </c>
      <c r="O4" s="11">
        <v>12.2</v>
      </c>
      <c r="P4" s="16">
        <f t="shared" si="0"/>
        <v>37</v>
      </c>
      <c r="Q4" s="16">
        <f t="shared" ref="Q4" si="4">SUM(I4:L4)</f>
        <v>48.900000000000006</v>
      </c>
      <c r="R4" s="16">
        <f t="shared" ref="R4" si="5">SUM(M4:O4)</f>
        <v>35</v>
      </c>
      <c r="S4" s="17">
        <f t="shared" ref="S4" si="6">SUM(F4:J4)</f>
        <v>62</v>
      </c>
      <c r="T4" s="12" t="s">
        <v>181</v>
      </c>
      <c r="U4" s="12" t="s">
        <v>184</v>
      </c>
      <c r="V4" s="14" t="s">
        <v>173</v>
      </c>
      <c r="W4" s="14" t="s">
        <v>228</v>
      </c>
      <c r="X4" s="14" t="s">
        <v>229</v>
      </c>
      <c r="Y4" s="14" t="s">
        <v>106</v>
      </c>
      <c r="Z4" s="13">
        <v>11.8</v>
      </c>
      <c r="AA4" s="13">
        <v>10.4</v>
      </c>
      <c r="AB4" s="13">
        <v>10.199999999999999</v>
      </c>
      <c r="AC4" s="12" t="s">
        <v>167</v>
      </c>
      <c r="AD4" s="13"/>
      <c r="AE4" s="13"/>
      <c r="AF4" s="13"/>
      <c r="AG4" s="13"/>
      <c r="AH4" s="13"/>
      <c r="AI4" s="12"/>
      <c r="AJ4" s="12"/>
      <c r="AK4" s="12" t="s">
        <v>106</v>
      </c>
      <c r="AL4" s="9"/>
      <c r="AM4" s="9"/>
      <c r="AN4" s="21"/>
    </row>
  </sheetData>
  <autoFilter ref="A1:AM3" xr:uid="{00000000-0009-0000-0000-000004000000}"/>
  <phoneticPr fontId="2"/>
  <conditionalFormatting sqref="AI2:AJ3">
    <cfRule type="containsText" dxfId="149" priority="960" operator="containsText" text="E">
      <formula>NOT(ISERROR(SEARCH("E",AI2)))</formula>
    </cfRule>
    <cfRule type="containsText" dxfId="148" priority="961" operator="containsText" text="B">
      <formula>NOT(ISERROR(SEARCH("B",AI2)))</formula>
    </cfRule>
    <cfRule type="containsText" dxfId="147" priority="962" operator="containsText" text="A">
      <formula>NOT(ISERROR(SEARCH("A",AI2)))</formula>
    </cfRule>
  </conditionalFormatting>
  <conditionalFormatting sqref="AK2:AK3">
    <cfRule type="containsText" dxfId="146" priority="957" operator="containsText" text="E">
      <formula>NOT(ISERROR(SEARCH("E",AK2)))</formula>
    </cfRule>
    <cfRule type="containsText" dxfId="145" priority="958" operator="containsText" text="B">
      <formula>NOT(ISERROR(SEARCH("B",AK2)))</formula>
    </cfRule>
    <cfRule type="containsText" dxfId="144" priority="959" operator="containsText" text="A">
      <formula>NOT(ISERROR(SEARCH("A",AK2)))</formula>
    </cfRule>
  </conditionalFormatting>
  <conditionalFormatting sqref="AL2:AL3">
    <cfRule type="containsText" dxfId="143" priority="469" operator="containsText" text="E">
      <formula>NOT(ISERROR(SEARCH("E",AL2)))</formula>
    </cfRule>
    <cfRule type="containsText" dxfId="142" priority="470" operator="containsText" text="B">
      <formula>NOT(ISERROR(SEARCH("B",AL2)))</formula>
    </cfRule>
    <cfRule type="containsText" dxfId="141" priority="471" operator="containsText" text="A">
      <formula>NOT(ISERROR(SEARCH("A",AL2)))</formula>
    </cfRule>
  </conditionalFormatting>
  <conditionalFormatting sqref="F2:O2">
    <cfRule type="colorScale" priority="256">
      <colorScale>
        <cfvo type="min"/>
        <cfvo type="percentile" val="50"/>
        <cfvo type="max"/>
        <color rgb="FFF8696B"/>
        <color rgb="FFFFEB84"/>
        <color rgb="FF63BE7B"/>
      </colorScale>
    </cfRule>
  </conditionalFormatting>
  <conditionalFormatting sqref="F3:O3">
    <cfRule type="colorScale" priority="1180">
      <colorScale>
        <cfvo type="min"/>
        <cfvo type="percentile" val="50"/>
        <cfvo type="max"/>
        <color rgb="FFF8696B"/>
        <color rgb="FFFFEB84"/>
        <color rgb="FF63BE7B"/>
      </colorScale>
    </cfRule>
  </conditionalFormatting>
  <conditionalFormatting sqref="AI4:AJ4">
    <cfRule type="containsText" dxfId="140" priority="25" operator="containsText" text="E">
      <formula>NOT(ISERROR(SEARCH("E",AI4)))</formula>
    </cfRule>
    <cfRule type="containsText" dxfId="139" priority="26" operator="containsText" text="B">
      <formula>NOT(ISERROR(SEARCH("B",AI4)))</formula>
    </cfRule>
    <cfRule type="containsText" dxfId="138" priority="27" operator="containsText" text="A">
      <formula>NOT(ISERROR(SEARCH("A",AI4)))</formula>
    </cfRule>
  </conditionalFormatting>
  <conditionalFormatting sqref="AK4">
    <cfRule type="containsText" dxfId="137" priority="22" operator="containsText" text="E">
      <formula>NOT(ISERROR(SEARCH("E",AK4)))</formula>
    </cfRule>
    <cfRule type="containsText" dxfId="136" priority="23" operator="containsText" text="B">
      <formula>NOT(ISERROR(SEARCH("B",AK4)))</formula>
    </cfRule>
    <cfRule type="containsText" dxfId="135" priority="24" operator="containsText" text="A">
      <formula>NOT(ISERROR(SEARCH("A",AK4)))</formula>
    </cfRule>
  </conditionalFormatting>
  <conditionalFormatting sqref="AL4">
    <cfRule type="containsText" dxfId="134" priority="19" operator="containsText" text="E">
      <formula>NOT(ISERROR(SEARCH("E",AL4)))</formula>
    </cfRule>
    <cfRule type="containsText" dxfId="133" priority="20" operator="containsText" text="B">
      <formula>NOT(ISERROR(SEARCH("B",AL4)))</formula>
    </cfRule>
    <cfRule type="containsText" dxfId="132" priority="21" operator="containsText" text="A">
      <formula>NOT(ISERROR(SEARCH("A",AL4)))</formula>
    </cfRule>
  </conditionalFormatting>
  <conditionalFormatting sqref="F4:O4">
    <cfRule type="colorScale" priority="28">
      <colorScale>
        <cfvo type="min"/>
        <cfvo type="percentile" val="50"/>
        <cfvo type="max"/>
        <color rgb="FFF8696B"/>
        <color rgb="FFFFEB84"/>
        <color rgb="FF63BE7B"/>
      </colorScale>
    </cfRule>
  </conditionalFormatting>
  <conditionalFormatting sqref="AC4">
    <cfRule type="containsText" dxfId="131" priority="7" operator="containsText" text="D">
      <formula>NOT(ISERROR(SEARCH("D",AC4)))</formula>
    </cfRule>
    <cfRule type="containsText" dxfId="130" priority="8" operator="containsText" text="S">
      <formula>NOT(ISERROR(SEARCH("S",AC4)))</formula>
    </cfRule>
    <cfRule type="containsText" dxfId="129" priority="9" operator="containsText" text="F">
      <formula>NOT(ISERROR(SEARCH("F",AC4)))</formula>
    </cfRule>
    <cfRule type="containsText" dxfId="128" priority="10" operator="containsText" text="E">
      <formula>NOT(ISERROR(SEARCH("E",AC4)))</formula>
    </cfRule>
    <cfRule type="containsText" dxfId="127" priority="11" operator="containsText" text="B">
      <formula>NOT(ISERROR(SEARCH("B",AC4)))</formula>
    </cfRule>
    <cfRule type="containsText" dxfId="126" priority="12" operator="containsText" text="A">
      <formula>NOT(ISERROR(SEARCH("A",AC4)))</formula>
    </cfRule>
  </conditionalFormatting>
  <conditionalFormatting sqref="AC2:AC3">
    <cfRule type="containsText" dxfId="125" priority="1" operator="containsText" text="D">
      <formula>NOT(ISERROR(SEARCH("D",AC2)))</formula>
    </cfRule>
    <cfRule type="containsText" dxfId="124" priority="2" operator="containsText" text="S">
      <formula>NOT(ISERROR(SEARCH("S",AC2)))</formula>
    </cfRule>
    <cfRule type="containsText" dxfId="123" priority="3" operator="containsText" text="F">
      <formula>NOT(ISERROR(SEARCH("F",AC2)))</formula>
    </cfRule>
    <cfRule type="containsText" dxfId="122" priority="4" operator="containsText" text="E">
      <formula>NOT(ISERROR(SEARCH("E",AC2)))</formula>
    </cfRule>
    <cfRule type="containsText" dxfId="121" priority="5" operator="containsText" text="B">
      <formula>NOT(ISERROR(SEARCH("B",AC2)))</formula>
    </cfRule>
    <cfRule type="containsText" dxfId="120" priority="6" operator="containsText" text="A">
      <formula>NOT(ISERROR(SEARCH("A",AC2)))</formula>
    </cfRule>
  </conditionalFormatting>
  <dataValidations count="1">
    <dataValidation type="list" allowBlank="1" showInputMessage="1" showErrorMessage="1" sqref="AL2:AL4"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Q3:S3 P4:S4" formulaRange="1"/>
    <ignoredError sqref="P3"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O2"/>
  <sheetViews>
    <sheetView workbookViewId="0">
      <pane xSplit="5" ySplit="1" topLeftCell="W2" activePane="bottomRight" state="frozen"/>
      <selection activeCell="E24" sqref="E24"/>
      <selection pane="topRight" activeCell="E24" sqref="E24"/>
      <selection pane="bottomLeft" activeCell="E24" sqref="E24"/>
      <selection pane="bottomRight" activeCell="AD3" sqref="AD3"/>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2" max="32" width="5.33203125" customWidth="1"/>
    <col min="35" max="35" width="8.83203125" hidden="1" customWidth="1"/>
    <col min="40" max="41" width="150.83203125" customWidth="1"/>
  </cols>
  <sheetData>
    <row r="1" spans="1:41" s="6" customFormat="1">
      <c r="A1" s="1" t="s">
        <v>5</v>
      </c>
      <c r="B1" s="1" t="s">
        <v>6</v>
      </c>
      <c r="C1" s="1" t="s">
        <v>7</v>
      </c>
      <c r="D1" s="1" t="s">
        <v>8</v>
      </c>
      <c r="E1" s="1" t="s">
        <v>9</v>
      </c>
      <c r="F1" s="1" t="s">
        <v>10</v>
      </c>
      <c r="G1" s="1" t="s">
        <v>28</v>
      </c>
      <c r="H1" s="1" t="s">
        <v>29</v>
      </c>
      <c r="I1" s="1" t="s">
        <v>30</v>
      </c>
      <c r="J1" s="1" t="s">
        <v>31</v>
      </c>
      <c r="K1" s="1" t="s">
        <v>32</v>
      </c>
      <c r="L1" s="1" t="s">
        <v>34</v>
      </c>
      <c r="M1" s="1" t="s">
        <v>35</v>
      </c>
      <c r="N1" s="1" t="s">
        <v>37</v>
      </c>
      <c r="O1" s="1" t="s">
        <v>52</v>
      </c>
      <c r="P1" s="1" t="s">
        <v>53</v>
      </c>
      <c r="Q1" s="1" t="s">
        <v>16</v>
      </c>
      <c r="R1" s="1" t="s">
        <v>54</v>
      </c>
      <c r="S1" s="1" t="s">
        <v>17</v>
      </c>
      <c r="T1" s="1" t="s">
        <v>18</v>
      </c>
      <c r="U1" s="2" t="s">
        <v>20</v>
      </c>
      <c r="V1" s="2" t="s">
        <v>21</v>
      </c>
      <c r="W1" s="3" t="s">
        <v>22</v>
      </c>
      <c r="X1" s="3" t="s">
        <v>23</v>
      </c>
      <c r="Y1" s="3" t="s">
        <v>24</v>
      </c>
      <c r="Z1" s="3" t="s">
        <v>99</v>
      </c>
      <c r="AA1" s="4" t="s">
        <v>101</v>
      </c>
      <c r="AB1" s="4" t="s">
        <v>102</v>
      </c>
      <c r="AC1" s="4" t="s">
        <v>119</v>
      </c>
      <c r="AD1" s="4" t="s">
        <v>143</v>
      </c>
      <c r="AE1" s="4" t="s">
        <v>0</v>
      </c>
      <c r="AF1" s="4" t="s">
        <v>98</v>
      </c>
      <c r="AG1" s="4" t="s">
        <v>1</v>
      </c>
      <c r="AH1" s="4" t="s">
        <v>2</v>
      </c>
      <c r="AI1" s="4"/>
      <c r="AJ1" s="4" t="s">
        <v>3</v>
      </c>
      <c r="AK1" s="4" t="s">
        <v>4</v>
      </c>
      <c r="AL1" s="4" t="s">
        <v>25</v>
      </c>
      <c r="AM1" s="4" t="s">
        <v>33</v>
      </c>
      <c r="AN1" s="5" t="s">
        <v>27</v>
      </c>
      <c r="AO1" s="5" t="s">
        <v>104</v>
      </c>
    </row>
    <row r="2" spans="1:41" s="6" customFormat="1">
      <c r="A2" s="7"/>
      <c r="B2" s="8"/>
      <c r="C2" s="9"/>
      <c r="D2" s="10"/>
      <c r="E2" s="9"/>
      <c r="F2" s="11"/>
      <c r="G2" s="11"/>
      <c r="H2" s="11"/>
      <c r="I2" s="11"/>
      <c r="J2" s="11"/>
      <c r="K2" s="11"/>
      <c r="L2" s="11"/>
      <c r="M2" s="11"/>
      <c r="N2" s="11"/>
      <c r="O2" s="11"/>
      <c r="P2" s="11"/>
      <c r="Q2" s="16">
        <f t="shared" ref="Q2" si="0">SUM(F2:H2)</f>
        <v>0</v>
      </c>
      <c r="R2" s="16">
        <f t="shared" ref="R2" si="1">SUM(I2:M2)</f>
        <v>0</v>
      </c>
      <c r="S2" s="16">
        <f t="shared" ref="S2" si="2">SUM(N2:P2)</f>
        <v>0</v>
      </c>
      <c r="T2" s="17">
        <f t="shared" ref="T2" si="3">SUM(F2:J2)</f>
        <v>0</v>
      </c>
      <c r="U2" s="12"/>
      <c r="V2" s="12"/>
      <c r="W2" s="14"/>
      <c r="X2" s="14"/>
      <c r="Y2" s="14"/>
      <c r="Z2" s="14" t="s">
        <v>106</v>
      </c>
      <c r="AA2" s="13"/>
      <c r="AB2" s="13"/>
      <c r="AC2" s="13"/>
      <c r="AD2" s="12"/>
      <c r="AE2" s="13"/>
      <c r="AF2" s="13"/>
      <c r="AG2" s="13"/>
      <c r="AH2" s="13"/>
      <c r="AI2" s="13"/>
      <c r="AJ2" s="12"/>
      <c r="AK2" s="12"/>
      <c r="AL2" s="12"/>
      <c r="AM2" s="9"/>
      <c r="AN2" s="9"/>
      <c r="AO2" s="21"/>
    </row>
  </sheetData>
  <autoFilter ref="A1:AN2" xr:uid="{00000000-0009-0000-0000-000005000000}"/>
  <phoneticPr fontId="2"/>
  <conditionalFormatting sqref="AJ2:AK2">
    <cfRule type="containsText" dxfId="119" priority="498" operator="containsText" text="E">
      <formula>NOT(ISERROR(SEARCH("E",AJ2)))</formula>
    </cfRule>
    <cfRule type="containsText" dxfId="118" priority="499" operator="containsText" text="B">
      <formula>NOT(ISERROR(SEARCH("B",AJ2)))</formula>
    </cfRule>
    <cfRule type="containsText" dxfId="117" priority="500" operator="containsText" text="A">
      <formula>NOT(ISERROR(SEARCH("A",AJ2)))</formula>
    </cfRule>
  </conditionalFormatting>
  <conditionalFormatting sqref="AL2">
    <cfRule type="containsText" dxfId="116" priority="495" operator="containsText" text="E">
      <formula>NOT(ISERROR(SEARCH("E",AL2)))</formula>
    </cfRule>
    <cfRule type="containsText" dxfId="115" priority="496" operator="containsText" text="B">
      <formula>NOT(ISERROR(SEARCH("B",AL2)))</formula>
    </cfRule>
    <cfRule type="containsText" dxfId="114" priority="497" operator="containsText" text="A">
      <formula>NOT(ISERROR(SEARCH("A",AL2)))</formula>
    </cfRule>
  </conditionalFormatting>
  <conditionalFormatting sqref="F2:P2">
    <cfRule type="colorScale" priority="385">
      <colorScale>
        <cfvo type="min"/>
        <cfvo type="percentile" val="50"/>
        <cfvo type="max"/>
        <color rgb="FFF8696B"/>
        <color rgb="FFFFEB84"/>
        <color rgb="FF63BE7B"/>
      </colorScale>
    </cfRule>
  </conditionalFormatting>
  <conditionalFormatting sqref="AM2">
    <cfRule type="containsText" dxfId="113" priority="249" operator="containsText" text="E">
      <formula>NOT(ISERROR(SEARCH("E",AM2)))</formula>
    </cfRule>
    <cfRule type="containsText" dxfId="112" priority="250" operator="containsText" text="B">
      <formula>NOT(ISERROR(SEARCH("B",AM2)))</formula>
    </cfRule>
    <cfRule type="containsText" dxfId="111" priority="251" operator="containsText" text="A">
      <formula>NOT(ISERROR(SEARCH("A",AM2)))</formula>
    </cfRule>
  </conditionalFormatting>
  <conditionalFormatting sqref="AD2">
    <cfRule type="containsText" dxfId="110" priority="1" operator="containsText" text="D">
      <formula>NOT(ISERROR(SEARCH("D",AD2)))</formula>
    </cfRule>
    <cfRule type="containsText" dxfId="109" priority="2" operator="containsText" text="S">
      <formula>NOT(ISERROR(SEARCH("S",AD2)))</formula>
    </cfRule>
    <cfRule type="containsText" dxfId="108" priority="3" operator="containsText" text="F">
      <formula>NOT(ISERROR(SEARCH("F",AD2)))</formula>
    </cfRule>
    <cfRule type="containsText" dxfId="107" priority="4" operator="containsText" text="E">
      <formula>NOT(ISERROR(SEARCH("E",AD2)))</formula>
    </cfRule>
    <cfRule type="containsText" dxfId="106" priority="5" operator="containsText" text="B">
      <formula>NOT(ISERROR(SEARCH("B",AD2)))</formula>
    </cfRule>
    <cfRule type="containsText" dxfId="105" priority="6" operator="containsText" text="A">
      <formula>NOT(ISERROR(SEARCH("A",AD2)))</formula>
    </cfRule>
  </conditionalFormatting>
  <dataValidations count="1">
    <dataValidation type="list" allowBlank="1" showInputMessage="1" showErrorMessage="1" sqref="AM2"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P2"/>
  <sheetViews>
    <sheetView zoomScaleNormal="100" workbookViewId="0">
      <pane xSplit="5" ySplit="1" topLeftCell="Y2" activePane="bottomRight" state="frozen"/>
      <selection activeCell="E24" sqref="E24"/>
      <selection pane="topRight" activeCell="E24" sqref="E24"/>
      <selection pane="bottomLeft" activeCell="E24" sqref="E24"/>
      <selection pane="bottomRight" activeCell="AE2" sqref="AE2"/>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83203125" customWidth="1"/>
    <col min="33" max="33" width="5.33203125" customWidth="1"/>
    <col min="36" max="36" width="8.83203125" hidden="1" customWidth="1"/>
    <col min="41" max="43" width="150.83203125" customWidth="1"/>
  </cols>
  <sheetData>
    <row r="1" spans="1:42" s="6" customFormat="1">
      <c r="A1" s="1" t="s">
        <v>5</v>
      </c>
      <c r="B1" s="1" t="s">
        <v>6</v>
      </c>
      <c r="C1" s="1" t="s">
        <v>7</v>
      </c>
      <c r="D1" s="1" t="s">
        <v>8</v>
      </c>
      <c r="E1" s="1" t="s">
        <v>9</v>
      </c>
      <c r="F1" s="1" t="s">
        <v>55</v>
      </c>
      <c r="G1" s="1" t="s">
        <v>56</v>
      </c>
      <c r="H1" s="1" t="s">
        <v>57</v>
      </c>
      <c r="I1" s="1" t="s">
        <v>58</v>
      </c>
      <c r="J1" s="1" t="s">
        <v>59</v>
      </c>
      <c r="K1" s="1" t="s">
        <v>60</v>
      </c>
      <c r="L1" s="1" t="s">
        <v>61</v>
      </c>
      <c r="M1" s="1" t="s">
        <v>62</v>
      </c>
      <c r="N1" s="1" t="s">
        <v>63</v>
      </c>
      <c r="O1" s="1" t="s">
        <v>64</v>
      </c>
      <c r="P1" s="1" t="s">
        <v>65</v>
      </c>
      <c r="Q1" s="1" t="s">
        <v>66</v>
      </c>
      <c r="R1" s="1" t="s">
        <v>67</v>
      </c>
      <c r="S1" s="1" t="s">
        <v>68</v>
      </c>
      <c r="T1" s="1" t="s">
        <v>69</v>
      </c>
      <c r="U1" s="1" t="s">
        <v>17</v>
      </c>
      <c r="V1" s="2" t="s">
        <v>70</v>
      </c>
      <c r="W1" s="2" t="s">
        <v>21</v>
      </c>
      <c r="X1" s="3" t="s">
        <v>22</v>
      </c>
      <c r="Y1" s="3" t="s">
        <v>23</v>
      </c>
      <c r="Z1" s="3" t="s">
        <v>24</v>
      </c>
      <c r="AA1" s="3" t="s">
        <v>99</v>
      </c>
      <c r="AB1" s="4" t="s">
        <v>101</v>
      </c>
      <c r="AC1" s="4" t="s">
        <v>102</v>
      </c>
      <c r="AD1" s="4" t="s">
        <v>119</v>
      </c>
      <c r="AE1" s="4" t="s">
        <v>143</v>
      </c>
      <c r="AF1" s="4" t="s">
        <v>0</v>
      </c>
      <c r="AG1" s="4" t="s">
        <v>98</v>
      </c>
      <c r="AH1" s="4" t="s">
        <v>1</v>
      </c>
      <c r="AI1" s="4" t="s">
        <v>2</v>
      </c>
      <c r="AJ1" s="4"/>
      <c r="AK1" s="4" t="s">
        <v>3</v>
      </c>
      <c r="AL1" s="4" t="s">
        <v>4</v>
      </c>
      <c r="AM1" s="4" t="s">
        <v>25</v>
      </c>
      <c r="AN1" s="4" t="s">
        <v>71</v>
      </c>
      <c r="AO1" s="5" t="s">
        <v>72</v>
      </c>
      <c r="AP1" s="5" t="s">
        <v>104</v>
      </c>
    </row>
    <row r="2" spans="1:42" s="6" customFormat="1">
      <c r="A2" s="7"/>
      <c r="B2" s="8"/>
      <c r="C2" s="9"/>
      <c r="D2" s="10"/>
      <c r="E2" s="24"/>
      <c r="F2" s="18"/>
      <c r="G2" s="11"/>
      <c r="H2" s="11"/>
      <c r="I2" s="11"/>
      <c r="J2" s="11"/>
      <c r="K2" s="11"/>
      <c r="L2" s="11"/>
      <c r="M2" s="11"/>
      <c r="N2" s="11"/>
      <c r="O2" s="11"/>
      <c r="P2" s="11"/>
      <c r="Q2" s="11"/>
      <c r="R2" s="11"/>
      <c r="S2" s="16">
        <f t="shared" ref="S2" si="0">SUM(F2:H2)</f>
        <v>0</v>
      </c>
      <c r="T2" s="16">
        <f t="shared" ref="T2" si="1">SUM(I2:O2)</f>
        <v>0</v>
      </c>
      <c r="U2" s="16">
        <f t="shared" ref="U2" si="2">SUM(P2:R2)</f>
        <v>0</v>
      </c>
      <c r="V2" s="12"/>
      <c r="W2" s="12"/>
      <c r="X2" s="14"/>
      <c r="Y2" s="14"/>
      <c r="Z2" s="14"/>
      <c r="AA2" s="14" t="s">
        <v>106</v>
      </c>
      <c r="AB2" s="13"/>
      <c r="AC2" s="13"/>
      <c r="AD2" s="13"/>
      <c r="AE2" s="12"/>
      <c r="AF2" s="13"/>
      <c r="AG2" s="13"/>
      <c r="AH2" s="13"/>
      <c r="AI2" s="13"/>
      <c r="AJ2" s="13"/>
      <c r="AK2" s="12"/>
      <c r="AL2" s="12"/>
      <c r="AM2" s="12"/>
      <c r="AN2" s="9"/>
      <c r="AO2" s="9"/>
      <c r="AP2" s="21"/>
    </row>
  </sheetData>
  <autoFilter ref="A1:AO2" xr:uid="{00000000-0009-0000-0000-000006000000}"/>
  <phoneticPr fontId="2"/>
  <conditionalFormatting sqref="AK2:AL2">
    <cfRule type="containsText" dxfId="104" priority="310" operator="containsText" text="E">
      <formula>NOT(ISERROR(SEARCH("E",AK2)))</formula>
    </cfRule>
    <cfRule type="containsText" dxfId="103" priority="311" operator="containsText" text="B">
      <formula>NOT(ISERROR(SEARCH("B",AK2)))</formula>
    </cfRule>
    <cfRule type="containsText" dxfId="102" priority="312" operator="containsText" text="A">
      <formula>NOT(ISERROR(SEARCH("A",AK2)))</formula>
    </cfRule>
  </conditionalFormatting>
  <conditionalFormatting sqref="AM2">
    <cfRule type="containsText" dxfId="101" priority="307" operator="containsText" text="E">
      <formula>NOT(ISERROR(SEARCH("E",AM2)))</formula>
    </cfRule>
    <cfRule type="containsText" dxfId="100" priority="308" operator="containsText" text="B">
      <formula>NOT(ISERROR(SEARCH("B",AM2)))</formula>
    </cfRule>
    <cfRule type="containsText" dxfId="99" priority="309" operator="containsText" text="A">
      <formula>NOT(ISERROR(SEARCH("A",AM2)))</formula>
    </cfRule>
  </conditionalFormatting>
  <conditionalFormatting sqref="G2:R2">
    <cfRule type="colorScale" priority="257">
      <colorScale>
        <cfvo type="min"/>
        <cfvo type="percentile" val="50"/>
        <cfvo type="max"/>
        <color rgb="FFF8696B"/>
        <color rgb="FFFFEB84"/>
        <color rgb="FF63BE7B"/>
      </colorScale>
    </cfRule>
  </conditionalFormatting>
  <conditionalFormatting sqref="AN2">
    <cfRule type="containsText" dxfId="98" priority="150" operator="containsText" text="E">
      <formula>NOT(ISERROR(SEARCH("E",AN2)))</formula>
    </cfRule>
    <cfRule type="containsText" dxfId="97" priority="151" operator="containsText" text="B">
      <formula>NOT(ISERROR(SEARCH("B",AN2)))</formula>
    </cfRule>
    <cfRule type="containsText" dxfId="96" priority="152" operator="containsText" text="A">
      <formula>NOT(ISERROR(SEARCH("A",AN2)))</formula>
    </cfRule>
  </conditionalFormatting>
  <conditionalFormatting sqref="AE2">
    <cfRule type="containsText" dxfId="95" priority="1" operator="containsText" text="D">
      <formula>NOT(ISERROR(SEARCH("D",AE2)))</formula>
    </cfRule>
    <cfRule type="containsText" dxfId="94" priority="2" operator="containsText" text="S">
      <formula>NOT(ISERROR(SEARCH("S",AE2)))</formula>
    </cfRule>
    <cfRule type="containsText" dxfId="93" priority="3" operator="containsText" text="F">
      <formula>NOT(ISERROR(SEARCH("F",AE2)))</formula>
    </cfRule>
    <cfRule type="containsText" dxfId="92" priority="4" operator="containsText" text="E">
      <formula>NOT(ISERROR(SEARCH("E",AE2)))</formula>
    </cfRule>
    <cfRule type="containsText" dxfId="91" priority="5" operator="containsText" text="B">
      <formula>NOT(ISERROR(SEARCH("B",AE2)))</formula>
    </cfRule>
    <cfRule type="containsText" dxfId="90" priority="6" operator="containsText" text="A">
      <formula>NOT(ISERROR(SEARCH("A",AE2)))</formula>
    </cfRule>
  </conditionalFormatting>
  <dataValidations count="1">
    <dataValidation type="list" allowBlank="1" showInputMessage="1" showErrorMessage="1" sqref="AN2"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S2:U2"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V2"/>
  <sheetViews>
    <sheetView workbookViewId="0">
      <pane xSplit="5" ySplit="1" topLeftCell="AC2" activePane="bottomRight" state="frozen"/>
      <selection activeCell="E24" sqref="E24"/>
      <selection pane="topRight" activeCell="E24" sqref="E24"/>
      <selection pane="bottomLeft" activeCell="E24" sqref="E24"/>
      <selection pane="bottomRight" activeCell="AK1" sqref="AK1:AK1048576"/>
    </sheetView>
  </sheetViews>
  <sheetFormatPr baseColWidth="10" defaultColWidth="8.83203125" defaultRowHeight="15"/>
  <cols>
    <col min="1" max="1" width="9.5" bestFit="1" customWidth="1"/>
    <col min="2" max="2" width="8.1640625" customWidth="1"/>
    <col min="5" max="5" width="18.33203125" customWidth="1"/>
    <col min="30" max="32" width="16.6640625" customWidth="1"/>
    <col min="33" max="33" width="5.83203125" customWidth="1"/>
    <col min="39" max="39" width="0" hidden="1" customWidth="1"/>
    <col min="42" max="42" width="8.83203125" hidden="1" customWidth="1"/>
    <col min="47" max="48" width="150.83203125" customWidth="1"/>
  </cols>
  <sheetData>
    <row r="1" spans="1:48" s="6" customFormat="1">
      <c r="A1" s="1" t="s">
        <v>5</v>
      </c>
      <c r="B1" s="1" t="s">
        <v>6</v>
      </c>
      <c r="C1" s="1" t="s">
        <v>7</v>
      </c>
      <c r="D1" s="1" t="s">
        <v>8</v>
      </c>
      <c r="E1" s="1" t="s">
        <v>9</v>
      </c>
      <c r="F1" s="1" t="s">
        <v>10</v>
      </c>
      <c r="G1" s="1" t="s">
        <v>11</v>
      </c>
      <c r="H1" s="1" t="s">
        <v>12</v>
      </c>
      <c r="I1" s="1" t="s">
        <v>13</v>
      </c>
      <c r="J1" s="1" t="s">
        <v>14</v>
      </c>
      <c r="K1" s="1" t="s">
        <v>15</v>
      </c>
      <c r="L1" s="1" t="s">
        <v>34</v>
      </c>
      <c r="M1" s="1" t="s">
        <v>35</v>
      </c>
      <c r="N1" s="1" t="s">
        <v>37</v>
      </c>
      <c r="O1" s="1" t="s">
        <v>52</v>
      </c>
      <c r="P1" s="1" t="s">
        <v>89</v>
      </c>
      <c r="Q1" s="1" t="s">
        <v>90</v>
      </c>
      <c r="R1" s="1" t="s">
        <v>91</v>
      </c>
      <c r="S1" s="1" t="s">
        <v>92</v>
      </c>
      <c r="T1" s="1" t="s">
        <v>93</v>
      </c>
      <c r="U1" s="1" t="s">
        <v>94</v>
      </c>
      <c r="V1" s="1" t="s">
        <v>95</v>
      </c>
      <c r="W1" s="1" t="s">
        <v>96</v>
      </c>
      <c r="X1" s="1" t="s">
        <v>16</v>
      </c>
      <c r="Y1" s="1" t="s">
        <v>97</v>
      </c>
      <c r="Z1" s="1" t="s">
        <v>17</v>
      </c>
      <c r="AA1" s="1" t="s">
        <v>18</v>
      </c>
      <c r="AB1" s="2" t="s">
        <v>19</v>
      </c>
      <c r="AC1" s="2" t="s">
        <v>21</v>
      </c>
      <c r="AD1" s="3" t="s">
        <v>22</v>
      </c>
      <c r="AE1" s="3" t="s">
        <v>23</v>
      </c>
      <c r="AF1" s="3" t="s">
        <v>24</v>
      </c>
      <c r="AG1" s="3" t="s">
        <v>99</v>
      </c>
      <c r="AH1" s="4" t="s">
        <v>101</v>
      </c>
      <c r="AI1" s="4" t="s">
        <v>102</v>
      </c>
      <c r="AJ1" s="4" t="s">
        <v>119</v>
      </c>
      <c r="AK1" s="4" t="s">
        <v>143</v>
      </c>
      <c r="AL1" s="4" t="s">
        <v>0</v>
      </c>
      <c r="AM1" s="4"/>
      <c r="AN1" s="4" t="s">
        <v>1</v>
      </c>
      <c r="AO1" s="4" t="s">
        <v>2</v>
      </c>
      <c r="AP1" s="4"/>
      <c r="AQ1" s="4" t="s">
        <v>3</v>
      </c>
      <c r="AR1" s="4" t="s">
        <v>4</v>
      </c>
      <c r="AS1" s="4" t="s">
        <v>25</v>
      </c>
      <c r="AT1" s="4" t="s">
        <v>26</v>
      </c>
      <c r="AU1" s="5" t="s">
        <v>27</v>
      </c>
      <c r="AV1" s="5" t="s">
        <v>103</v>
      </c>
    </row>
    <row r="2" spans="1:48" s="6" customFormat="1">
      <c r="A2" s="7"/>
      <c r="B2" s="8"/>
      <c r="C2" s="9"/>
      <c r="D2" s="10"/>
      <c r="E2" s="24"/>
      <c r="F2" s="19"/>
      <c r="G2" s="19"/>
      <c r="H2" s="19"/>
      <c r="I2" s="19"/>
      <c r="J2" s="19"/>
      <c r="K2" s="19"/>
      <c r="L2" s="19"/>
      <c r="M2" s="19"/>
      <c r="N2" s="19"/>
      <c r="O2" s="19"/>
      <c r="P2" s="19"/>
      <c r="Q2" s="19"/>
      <c r="R2" s="19"/>
      <c r="S2" s="19"/>
      <c r="T2" s="19"/>
      <c r="U2" s="19"/>
      <c r="V2" s="19"/>
      <c r="W2" s="19"/>
      <c r="X2" s="16">
        <f>SUM(F2:H2)</f>
        <v>0</v>
      </c>
      <c r="Y2" s="16">
        <f>SUM(I2:T2)</f>
        <v>0</v>
      </c>
      <c r="Z2" s="16">
        <f>SUM(U2:W2)</f>
        <v>0</v>
      </c>
      <c r="AA2" s="17">
        <f>SUM(F2:J2)</f>
        <v>0</v>
      </c>
      <c r="AB2" s="12"/>
      <c r="AC2" s="12"/>
      <c r="AD2" s="14"/>
      <c r="AE2" s="14"/>
      <c r="AF2" s="14"/>
      <c r="AG2" s="14"/>
      <c r="AH2" s="13"/>
      <c r="AI2" s="13"/>
      <c r="AJ2" s="13"/>
      <c r="AK2" s="12"/>
      <c r="AL2" s="13"/>
      <c r="AM2" s="13"/>
      <c r="AN2" s="13"/>
      <c r="AO2" s="13"/>
      <c r="AP2" s="13"/>
      <c r="AQ2" s="12"/>
      <c r="AR2" s="12"/>
      <c r="AS2" s="12"/>
      <c r="AT2" s="9"/>
      <c r="AU2" s="9"/>
      <c r="AV2" s="9"/>
    </row>
  </sheetData>
  <autoFilter ref="A1:AU2" xr:uid="{00000000-0009-0000-0000-000007000000}"/>
  <phoneticPr fontId="10"/>
  <conditionalFormatting sqref="AQ2:AR2">
    <cfRule type="containsText" dxfId="89" priority="110" operator="containsText" text="E">
      <formula>NOT(ISERROR(SEARCH("E",AQ2)))</formula>
    </cfRule>
    <cfRule type="containsText" dxfId="88" priority="111" operator="containsText" text="B">
      <formula>NOT(ISERROR(SEARCH("B",AQ2)))</formula>
    </cfRule>
    <cfRule type="containsText" dxfId="87" priority="112" operator="containsText" text="A">
      <formula>NOT(ISERROR(SEARCH("A",AQ2)))</formula>
    </cfRule>
  </conditionalFormatting>
  <conditionalFormatting sqref="AS2">
    <cfRule type="containsText" dxfId="86" priority="107" operator="containsText" text="E">
      <formula>NOT(ISERROR(SEARCH("E",AS2)))</formula>
    </cfRule>
    <cfRule type="containsText" dxfId="85" priority="108" operator="containsText" text="B">
      <formula>NOT(ISERROR(SEARCH("B",AS2)))</formula>
    </cfRule>
    <cfRule type="containsText" dxfId="84" priority="109" operator="containsText" text="A">
      <formula>NOT(ISERROR(SEARCH("A",AS2)))</formula>
    </cfRule>
  </conditionalFormatting>
  <conditionalFormatting sqref="F2:W2">
    <cfRule type="colorScale" priority="28">
      <colorScale>
        <cfvo type="min"/>
        <cfvo type="percentile" val="50"/>
        <cfvo type="max"/>
        <color rgb="FFF8696B"/>
        <color rgb="FFFFEB84"/>
        <color rgb="FF63BE7B"/>
      </colorScale>
    </cfRule>
  </conditionalFormatting>
  <conditionalFormatting sqref="AT2">
    <cfRule type="containsText" dxfId="83" priority="7" operator="containsText" text="E">
      <formula>NOT(ISERROR(SEARCH("E",AT2)))</formula>
    </cfRule>
    <cfRule type="containsText" dxfId="82" priority="8" operator="containsText" text="B">
      <formula>NOT(ISERROR(SEARCH("B",AT2)))</formula>
    </cfRule>
    <cfRule type="containsText" dxfId="81" priority="9" operator="containsText" text="A">
      <formula>NOT(ISERROR(SEARCH("A",AT2)))</formula>
    </cfRule>
  </conditionalFormatting>
  <conditionalFormatting sqref="AK2">
    <cfRule type="containsText" dxfId="80" priority="1" operator="containsText" text="D">
      <formula>NOT(ISERROR(SEARCH("D",AK2)))</formula>
    </cfRule>
    <cfRule type="containsText" dxfId="79" priority="2" operator="containsText" text="S">
      <formula>NOT(ISERROR(SEARCH("S",AK2)))</formula>
    </cfRule>
    <cfRule type="containsText" dxfId="78" priority="3" operator="containsText" text="F">
      <formula>NOT(ISERROR(SEARCH("F",AK2)))</formula>
    </cfRule>
    <cfRule type="containsText" dxfId="77" priority="4" operator="containsText" text="E">
      <formula>NOT(ISERROR(SEARCH("E",AK2)))</formula>
    </cfRule>
    <cfRule type="containsText" dxfId="76" priority="5" operator="containsText" text="B">
      <formula>NOT(ISERROR(SEARCH("B",AK2)))</formula>
    </cfRule>
    <cfRule type="containsText" dxfId="75" priority="6" operator="containsText" text="A">
      <formula>NOT(ISERROR(SEARCH("A",AK2)))</formula>
    </cfRule>
  </conditionalFormatting>
  <dataValidations count="1">
    <dataValidation type="list" allowBlank="1" showInputMessage="1" showErrorMessage="1" sqref="AT2"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X2:AA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3"/>
  <sheetViews>
    <sheetView zoomScaleNormal="100" workbookViewId="0">
      <pane xSplit="5" ySplit="1" topLeftCell="AD2" activePane="bottomRight" state="frozen"/>
      <selection activeCell="E24" sqref="E24"/>
      <selection pane="topRight" activeCell="E24" sqref="E24"/>
      <selection pane="bottomLeft" activeCell="E24" sqref="E24"/>
      <selection pane="bottomRight" activeCell="H9" sqref="H9"/>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4" max="24" width="5.33203125" customWidth="1"/>
    <col min="27" max="27" width="8.83203125" hidden="1" customWidth="1"/>
    <col min="32" max="33" width="150.83203125" customWidth="1"/>
  </cols>
  <sheetData>
    <row r="1" spans="1:33" s="6" customFormat="1">
      <c r="A1" s="1" t="s">
        <v>5</v>
      </c>
      <c r="B1" s="1" t="s">
        <v>6</v>
      </c>
      <c r="C1" s="1" t="s">
        <v>7</v>
      </c>
      <c r="D1" s="1" t="s">
        <v>8</v>
      </c>
      <c r="E1" s="1" t="s">
        <v>9</v>
      </c>
      <c r="F1" s="1" t="s">
        <v>10</v>
      </c>
      <c r="G1" s="1" t="s">
        <v>28</v>
      </c>
      <c r="H1" s="1" t="s">
        <v>29</v>
      </c>
      <c r="I1" s="1" t="s">
        <v>30</v>
      </c>
      <c r="J1" s="1" t="s">
        <v>31</v>
      </c>
      <c r="K1" s="1" t="s">
        <v>32</v>
      </c>
      <c r="L1" s="1" t="s">
        <v>16</v>
      </c>
      <c r="M1" s="1" t="s">
        <v>17</v>
      </c>
      <c r="N1" s="1" t="s">
        <v>18</v>
      </c>
      <c r="O1" s="1" t="s">
        <v>20</v>
      </c>
      <c r="P1" s="1" t="s">
        <v>21</v>
      </c>
      <c r="Q1" s="4" t="s">
        <v>22</v>
      </c>
      <c r="R1" s="4" t="s">
        <v>23</v>
      </c>
      <c r="S1" s="4" t="s">
        <v>24</v>
      </c>
      <c r="T1" s="4" t="s">
        <v>101</v>
      </c>
      <c r="U1" s="4" t="s">
        <v>102</v>
      </c>
      <c r="V1" s="4" t="s">
        <v>143</v>
      </c>
      <c r="W1" s="4" t="s">
        <v>0</v>
      </c>
      <c r="X1" s="4" t="s">
        <v>98</v>
      </c>
      <c r="Y1" s="4" t="s">
        <v>1</v>
      </c>
      <c r="Z1" s="4" t="s">
        <v>2</v>
      </c>
      <c r="AA1" s="4"/>
      <c r="AB1" s="4" t="s">
        <v>3</v>
      </c>
      <c r="AC1" s="4" t="s">
        <v>4</v>
      </c>
      <c r="AD1" s="4" t="s">
        <v>25</v>
      </c>
      <c r="AE1" s="4" t="s">
        <v>33</v>
      </c>
      <c r="AF1" s="5" t="s">
        <v>27</v>
      </c>
      <c r="AG1" s="5" t="s">
        <v>103</v>
      </c>
    </row>
    <row r="2" spans="1:33" s="6" customFormat="1">
      <c r="A2" s="7">
        <v>43835</v>
      </c>
      <c r="B2" s="15" t="s">
        <v>111</v>
      </c>
      <c r="C2" s="9" t="s">
        <v>116</v>
      </c>
      <c r="D2" s="10">
        <v>5.0057870370370371E-2</v>
      </c>
      <c r="E2" s="24" t="s">
        <v>174</v>
      </c>
      <c r="F2" s="11">
        <v>11.8</v>
      </c>
      <c r="G2" s="11">
        <v>11</v>
      </c>
      <c r="H2" s="11">
        <v>11.6</v>
      </c>
      <c r="I2" s="11">
        <v>12.4</v>
      </c>
      <c r="J2" s="11">
        <v>12.5</v>
      </c>
      <c r="K2" s="11">
        <v>13.2</v>
      </c>
      <c r="L2" s="16">
        <f t="shared" ref="L2:L3" si="0">SUM(F2:H2)</f>
        <v>34.4</v>
      </c>
      <c r="M2" s="16">
        <f t="shared" ref="M2:M3" si="1">SUM(I2:K2)</f>
        <v>38.099999999999994</v>
      </c>
      <c r="N2" s="17">
        <f t="shared" ref="N2:N3" si="2">SUM(F2:J2)</f>
        <v>59.3</v>
      </c>
      <c r="O2" s="26" t="s">
        <v>169</v>
      </c>
      <c r="P2" s="27" t="s">
        <v>171</v>
      </c>
      <c r="Q2" s="14" t="s">
        <v>213</v>
      </c>
      <c r="R2" s="14" t="s">
        <v>214</v>
      </c>
      <c r="S2" s="14" t="s">
        <v>188</v>
      </c>
      <c r="T2" s="13">
        <v>2.2000000000000002</v>
      </c>
      <c r="U2" s="13">
        <v>2.1</v>
      </c>
      <c r="V2" s="12" t="s">
        <v>110</v>
      </c>
      <c r="W2" s="13"/>
      <c r="X2" s="13"/>
      <c r="Y2" s="13"/>
      <c r="Z2" s="9"/>
      <c r="AA2" s="9"/>
      <c r="AB2" s="12"/>
      <c r="AC2" s="12"/>
      <c r="AD2" s="12" t="s">
        <v>106</v>
      </c>
      <c r="AE2" s="9"/>
      <c r="AF2" s="9" t="s">
        <v>176</v>
      </c>
      <c r="AG2" s="21" t="s">
        <v>175</v>
      </c>
    </row>
    <row r="3" spans="1:33" s="6" customFormat="1">
      <c r="A3" s="7">
        <v>43835</v>
      </c>
      <c r="B3" s="15" t="s">
        <v>112</v>
      </c>
      <c r="C3" s="9" t="s">
        <v>116</v>
      </c>
      <c r="D3" s="10">
        <v>4.9398148148148142E-2</v>
      </c>
      <c r="E3" s="24" t="s">
        <v>212</v>
      </c>
      <c r="F3" s="11">
        <v>12.2</v>
      </c>
      <c r="G3" s="11">
        <v>10.8</v>
      </c>
      <c r="H3" s="11">
        <v>12.1</v>
      </c>
      <c r="I3" s="11">
        <v>12.2</v>
      </c>
      <c r="J3" s="11">
        <v>11.8</v>
      </c>
      <c r="K3" s="11">
        <v>12.7</v>
      </c>
      <c r="L3" s="16">
        <f t="shared" si="0"/>
        <v>35.1</v>
      </c>
      <c r="M3" s="16">
        <f t="shared" si="1"/>
        <v>36.700000000000003</v>
      </c>
      <c r="N3" s="17">
        <f t="shared" si="2"/>
        <v>59.099999999999994</v>
      </c>
      <c r="O3" s="26" t="s">
        <v>108</v>
      </c>
      <c r="P3" s="27" t="s">
        <v>192</v>
      </c>
      <c r="Q3" s="14" t="s">
        <v>215</v>
      </c>
      <c r="R3" s="14" t="s">
        <v>209</v>
      </c>
      <c r="S3" s="14" t="s">
        <v>215</v>
      </c>
      <c r="T3" s="13">
        <v>2.2000000000000002</v>
      </c>
      <c r="U3" s="13">
        <v>2.1</v>
      </c>
      <c r="V3" s="12" t="s">
        <v>110</v>
      </c>
      <c r="W3" s="13"/>
      <c r="X3" s="13"/>
      <c r="Y3" s="13"/>
      <c r="Z3" s="9"/>
      <c r="AA3" s="9"/>
      <c r="AB3" s="12"/>
      <c r="AC3" s="12"/>
      <c r="AD3" s="12" t="s">
        <v>167</v>
      </c>
      <c r="AE3" s="9"/>
      <c r="AF3" s="9" t="s">
        <v>216</v>
      </c>
      <c r="AG3" s="21" t="s">
        <v>217</v>
      </c>
    </row>
  </sheetData>
  <autoFilter ref="A1:AF1" xr:uid="{00000000-0009-0000-0000-000008000000}"/>
  <phoneticPr fontId="2"/>
  <conditionalFormatting sqref="AB2:AC3">
    <cfRule type="containsText" dxfId="74" priority="20" operator="containsText" text="E">
      <formula>NOT(ISERROR(SEARCH("E",AB2)))</formula>
    </cfRule>
    <cfRule type="containsText" dxfId="73" priority="21" operator="containsText" text="B">
      <formula>NOT(ISERROR(SEARCH("B",AB2)))</formula>
    </cfRule>
    <cfRule type="containsText" dxfId="72" priority="22" operator="containsText" text="A">
      <formula>NOT(ISERROR(SEARCH("A",AB2)))</formula>
    </cfRule>
  </conditionalFormatting>
  <conditionalFormatting sqref="AD2:AD3">
    <cfRule type="containsText" dxfId="71" priority="17" operator="containsText" text="E">
      <formula>NOT(ISERROR(SEARCH("E",AD2)))</formula>
    </cfRule>
    <cfRule type="containsText" dxfId="70" priority="18" operator="containsText" text="B">
      <formula>NOT(ISERROR(SEARCH("B",AD2)))</formula>
    </cfRule>
    <cfRule type="containsText" dxfId="69" priority="19" operator="containsText" text="A">
      <formula>NOT(ISERROR(SEARCH("A",AD2)))</formula>
    </cfRule>
  </conditionalFormatting>
  <conditionalFormatting sqref="F3:K3">
    <cfRule type="colorScale" priority="23">
      <colorScale>
        <cfvo type="min"/>
        <cfvo type="percentile" val="50"/>
        <cfvo type="max"/>
        <color rgb="FFF8696B"/>
        <color rgb="FFFFEB84"/>
        <color rgb="FF63BE7B"/>
      </colorScale>
    </cfRule>
  </conditionalFormatting>
  <conditionalFormatting sqref="AE2:AE3">
    <cfRule type="containsText" dxfId="68" priority="14" operator="containsText" text="E">
      <formula>NOT(ISERROR(SEARCH("E",AE2)))</formula>
    </cfRule>
    <cfRule type="containsText" dxfId="67" priority="15" operator="containsText" text="B">
      <formula>NOT(ISERROR(SEARCH("B",AE2)))</formula>
    </cfRule>
    <cfRule type="containsText" dxfId="66" priority="16" operator="containsText" text="A">
      <formula>NOT(ISERROR(SEARCH("A",AE2)))</formula>
    </cfRule>
  </conditionalFormatting>
  <conditionalFormatting sqref="V2">
    <cfRule type="containsText" dxfId="65" priority="8" operator="containsText" text="D">
      <formula>NOT(ISERROR(SEARCH("D",V2)))</formula>
    </cfRule>
    <cfRule type="containsText" dxfId="64" priority="9" operator="containsText" text="S">
      <formula>NOT(ISERROR(SEARCH("S",V2)))</formula>
    </cfRule>
    <cfRule type="containsText" dxfId="63" priority="10" operator="containsText" text="F">
      <formula>NOT(ISERROR(SEARCH("F",V2)))</formula>
    </cfRule>
    <cfRule type="containsText" dxfId="62" priority="11" operator="containsText" text="E">
      <formula>NOT(ISERROR(SEARCH("E",V2)))</formula>
    </cfRule>
    <cfRule type="containsText" dxfId="61" priority="12" operator="containsText" text="B">
      <formula>NOT(ISERROR(SEARCH("B",V2)))</formula>
    </cfRule>
    <cfRule type="containsText" dxfId="60" priority="13" operator="containsText" text="A">
      <formula>NOT(ISERROR(SEARCH("A",V2)))</formula>
    </cfRule>
  </conditionalFormatting>
  <conditionalFormatting sqref="V3">
    <cfRule type="containsText" dxfId="59" priority="2" operator="containsText" text="D">
      <formula>NOT(ISERROR(SEARCH("D",V3)))</formula>
    </cfRule>
    <cfRule type="containsText" dxfId="58" priority="3" operator="containsText" text="S">
      <formula>NOT(ISERROR(SEARCH("S",V3)))</formula>
    </cfRule>
    <cfRule type="containsText" dxfId="57" priority="4" operator="containsText" text="F">
      <formula>NOT(ISERROR(SEARCH("F",V3)))</formula>
    </cfRule>
    <cfRule type="containsText" dxfId="56" priority="5" operator="containsText" text="E">
      <formula>NOT(ISERROR(SEARCH("E",V3)))</formula>
    </cfRule>
    <cfRule type="containsText" dxfId="55" priority="6" operator="containsText" text="B">
      <formula>NOT(ISERROR(SEARCH("B",V3)))</formula>
    </cfRule>
    <cfRule type="containsText" dxfId="54" priority="7" operator="containsText" text="A">
      <formula>NOT(ISERROR(SEARCH("A",V3)))</formula>
    </cfRule>
  </conditionalFormatting>
  <conditionalFormatting sqref="F2:K2">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E2:AE3" xr:uid="{26DAA58C-B9B4-494C-A3BC-FEF84A451DB0}">
      <formula1>"強風,外差し,イン先行,凍結防止,タフ"</formula1>
    </dataValidation>
  </dataValidations>
  <pageMargins left="0.7" right="0.7" top="0.75" bottom="0.75" header="0.3" footer="0.3"/>
  <pageSetup paperSize="9" orientation="portrait" horizontalDpi="4294967292" verticalDpi="4294967292"/>
  <ignoredErrors>
    <ignoredError sqref="L2:N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表の見方</vt:lpstr>
      <vt:lpstr>芝1200m</vt:lpstr>
      <vt:lpstr>芝1600m</vt:lpstr>
      <vt:lpstr>芝1800m</vt:lpstr>
      <vt:lpstr>芝2000m</vt:lpstr>
      <vt:lpstr>芝2200m</vt:lpstr>
      <vt:lpstr>芝2500m</vt:lpstr>
      <vt:lpstr>芝3600m</vt:lpstr>
      <vt:lpstr>ダ1200m</vt:lpstr>
      <vt:lpstr>ダ1800m</vt:lpstr>
      <vt:lpstr>ダ2400m</vt:lpstr>
      <vt:lpstr>ダ2500m</vt:lpstr>
      <vt:lpstr>Sheet12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2017-12-26T23:04:48Z</cp:lastPrinted>
  <dcterms:created xsi:type="dcterms:W3CDTF">2015-12-31T04:17:45Z</dcterms:created>
  <dcterms:modified xsi:type="dcterms:W3CDTF">2021-01-05T08:27:43Z</dcterms:modified>
</cp:coreProperties>
</file>