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5ACB975A-52DB-CF47-A09E-2A146AC9DFDA}" xr6:coauthVersionLast="45" xr6:coauthVersionMax="45" xr10:uidLastSave="{00000000-0000-0000-0000-000000000000}"/>
  <bookViews>
    <workbookView xWindow="0" yWindow="460" windowWidth="25600" windowHeight="14280" tabRatio="603" activeTab="8" xr2:uid="{00000000-000D-0000-FFFF-FFFF00000000}"/>
  </bookViews>
  <sheets>
    <sheet name="芝1200m" sheetId="25" r:id="rId1"/>
    <sheet name="芝1600m" sheetId="26" r:id="rId2"/>
    <sheet name="芝1800m" sheetId="27" r:id="rId3"/>
    <sheet name="芝2000m" sheetId="28" r:id="rId4"/>
    <sheet name="芝2200m" sheetId="29" r:id="rId5"/>
    <sheet name="芝2500m" sheetId="30" r:id="rId6"/>
    <sheet name="芝3600m" sheetId="35" r:id="rId7"/>
    <sheet name="ダ1200m" sheetId="31" r:id="rId8"/>
    <sheet name="ダ1800m" sheetId="32" r:id="rId9"/>
    <sheet name="ダ2400m" sheetId="33" r:id="rId10"/>
    <sheet name="ダ2500m" sheetId="34" r:id="rId11"/>
    <sheet name="Sheet12" sheetId="23" r:id="rId12"/>
  </sheets>
  <definedNames>
    <definedName name="_xlnm._FilterDatabase" localSheetId="7" hidden="1">ダ1200m!$A$1:$AF$1</definedName>
    <definedName name="_xlnm._FilterDatabase" localSheetId="8" hidden="1">ダ1800m!$A$1:$AJ$31</definedName>
    <definedName name="_xlnm._FilterDatabase" localSheetId="9" hidden="1">ダ2400m!$A$1:$AM$2</definedName>
    <definedName name="_xlnm._FilterDatabase" localSheetId="10" hidden="1">ダ2500m!$A$1:$AM$2</definedName>
    <definedName name="_xlnm._FilterDatabase" localSheetId="0" hidden="1">芝1200m!$A$1:$AH$2</definedName>
    <definedName name="_xlnm._FilterDatabase" localSheetId="1" hidden="1">芝1600m!$A$1:$AK$2</definedName>
    <definedName name="_xlnm._FilterDatabase" localSheetId="2" hidden="1">芝1800m!$A$1:$AL$2</definedName>
    <definedName name="_xlnm._FilterDatabase" localSheetId="3" hidden="1">芝2000m!$A$1:$AM$3</definedName>
    <definedName name="_xlnm._FilterDatabase" localSheetId="4" hidden="1">芝2200m!$A$1:$AN$2</definedName>
    <definedName name="_xlnm._FilterDatabase" localSheetId="5" hidden="1">芝2500m!$A$1:$AO$2</definedName>
    <definedName name="_xlnm._FilterDatabase" localSheetId="6" hidden="1">芝3600m!$A$1:$AU$2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 i="29" l="1"/>
  <c r="S7" i="29"/>
  <c r="R7" i="29"/>
  <c r="Q7" i="29"/>
  <c r="T6" i="29"/>
  <c r="S6" i="29"/>
  <c r="R6" i="29"/>
  <c r="Q6" i="29"/>
  <c r="T5" i="29"/>
  <c r="S5" i="29"/>
  <c r="R5" i="29"/>
  <c r="Q5" i="29"/>
  <c r="S11" i="28"/>
  <c r="R11" i="28"/>
  <c r="Q11" i="28"/>
  <c r="P11" i="28"/>
  <c r="S10" i="28"/>
  <c r="R10" i="28"/>
  <c r="Q10" i="28"/>
  <c r="P10" i="28"/>
  <c r="R5" i="27"/>
  <c r="Q5" i="27"/>
  <c r="P5" i="27"/>
  <c r="O5" i="27"/>
  <c r="R4" i="27"/>
  <c r="Q4" i="27"/>
  <c r="P4" i="27"/>
  <c r="O4" i="27"/>
  <c r="Q14" i="26"/>
  <c r="P14" i="26"/>
  <c r="O14" i="26"/>
  <c r="N14" i="26"/>
  <c r="Q13" i="26"/>
  <c r="P13" i="26"/>
  <c r="O13" i="26"/>
  <c r="N13" i="26"/>
  <c r="R31" i="32"/>
  <c r="Q31" i="32"/>
  <c r="P31" i="32"/>
  <c r="O31" i="32"/>
  <c r="R30" i="32"/>
  <c r="Q30" i="32"/>
  <c r="P30" i="32"/>
  <c r="O30" i="32"/>
  <c r="R29" i="32"/>
  <c r="Q29" i="32"/>
  <c r="P29" i="32"/>
  <c r="O29" i="32"/>
  <c r="R28" i="32"/>
  <c r="Q28" i="32"/>
  <c r="P28" i="32"/>
  <c r="O28" i="32"/>
  <c r="R27" i="32"/>
  <c r="Q27" i="32"/>
  <c r="P27" i="32"/>
  <c r="O27" i="32"/>
  <c r="R26" i="32"/>
  <c r="Q26" i="32"/>
  <c r="P26" i="32"/>
  <c r="O26" i="32"/>
  <c r="R25" i="32"/>
  <c r="Q25" i="32"/>
  <c r="P25" i="32"/>
  <c r="O25" i="32"/>
  <c r="R24" i="32"/>
  <c r="Q24" i="32"/>
  <c r="P24" i="32"/>
  <c r="O24" i="32"/>
  <c r="N26" i="31"/>
  <c r="M26" i="31"/>
  <c r="L26" i="31"/>
  <c r="N25" i="31"/>
  <c r="M25" i="31"/>
  <c r="L25" i="31"/>
  <c r="N24" i="31"/>
  <c r="M24" i="31"/>
  <c r="L24" i="31"/>
  <c r="N23" i="31"/>
  <c r="M23" i="31"/>
  <c r="L23" i="31"/>
  <c r="N22" i="31"/>
  <c r="M22" i="31"/>
  <c r="L22" i="31"/>
  <c r="N21" i="31"/>
  <c r="M21" i="31"/>
  <c r="L21" i="31"/>
  <c r="N20" i="31"/>
  <c r="M20" i="31"/>
  <c r="L20" i="31"/>
  <c r="S9" i="28" l="1"/>
  <c r="R9" i="28"/>
  <c r="Q9" i="28"/>
  <c r="P9" i="28"/>
  <c r="S8" i="28"/>
  <c r="R8" i="28"/>
  <c r="Q8" i="28"/>
  <c r="P8" i="28"/>
  <c r="R3" i="27"/>
  <c r="Q3" i="27"/>
  <c r="P3" i="27"/>
  <c r="O3" i="27"/>
  <c r="Q12" i="26"/>
  <c r="P12" i="26"/>
  <c r="O12" i="26"/>
  <c r="N12" i="26"/>
  <c r="Q11" i="26"/>
  <c r="P11" i="26"/>
  <c r="O11" i="26"/>
  <c r="N11" i="26"/>
  <c r="Q10" i="26"/>
  <c r="P10" i="26"/>
  <c r="O10" i="26"/>
  <c r="N10" i="26"/>
  <c r="Q9" i="26"/>
  <c r="P9" i="26"/>
  <c r="O9" i="26"/>
  <c r="N9" i="26"/>
  <c r="N5" i="25"/>
  <c r="M5" i="25"/>
  <c r="L5" i="25"/>
  <c r="N4" i="25"/>
  <c r="M4" i="25"/>
  <c r="L4" i="25"/>
  <c r="N3" i="25"/>
  <c r="M3" i="25"/>
  <c r="L3" i="25"/>
  <c r="R23" i="32"/>
  <c r="Q23" i="32"/>
  <c r="P23" i="32"/>
  <c r="O23" i="32"/>
  <c r="R22" i="32"/>
  <c r="Q22" i="32"/>
  <c r="P22" i="32"/>
  <c r="O22" i="32"/>
  <c r="R21" i="32"/>
  <c r="Q21" i="32"/>
  <c r="P21" i="32"/>
  <c r="O21" i="32"/>
  <c r="R20" i="32"/>
  <c r="Q20" i="32"/>
  <c r="P20" i="32"/>
  <c r="O20" i="32"/>
  <c r="R19" i="32"/>
  <c r="Q19" i="32"/>
  <c r="P19" i="32"/>
  <c r="O19" i="32"/>
  <c r="R18" i="32"/>
  <c r="Q18" i="32"/>
  <c r="P18" i="32"/>
  <c r="O18" i="32"/>
  <c r="R17" i="32"/>
  <c r="Q17" i="32"/>
  <c r="P17" i="32"/>
  <c r="O17" i="32"/>
  <c r="N19" i="31"/>
  <c r="M19" i="31"/>
  <c r="L19" i="31"/>
  <c r="N18" i="31"/>
  <c r="M18" i="31"/>
  <c r="L18" i="31"/>
  <c r="N17" i="31"/>
  <c r="M17" i="31"/>
  <c r="L17" i="31"/>
  <c r="N16" i="31"/>
  <c r="M16" i="31"/>
  <c r="L16" i="31"/>
  <c r="N15" i="31"/>
  <c r="M15" i="31"/>
  <c r="L15" i="31"/>
  <c r="N14" i="31"/>
  <c r="M14" i="31"/>
  <c r="L14" i="31"/>
  <c r="N13" i="31"/>
  <c r="M13" i="31"/>
  <c r="L13" i="31"/>
  <c r="T4" i="29" l="1"/>
  <c r="S4" i="29"/>
  <c r="R4" i="29"/>
  <c r="Q4" i="29"/>
  <c r="T3" i="29"/>
  <c r="S3" i="29"/>
  <c r="R3" i="29"/>
  <c r="Q3" i="29"/>
  <c r="S7" i="28"/>
  <c r="R7" i="28"/>
  <c r="Q7" i="28"/>
  <c r="P7" i="28"/>
  <c r="S6" i="28"/>
  <c r="R6" i="28"/>
  <c r="Q6" i="28"/>
  <c r="P6" i="28"/>
  <c r="S5" i="28"/>
  <c r="R5" i="28"/>
  <c r="Q5" i="28"/>
  <c r="P5" i="28"/>
  <c r="Q8" i="26"/>
  <c r="P8" i="26"/>
  <c r="O8" i="26"/>
  <c r="N8" i="26"/>
  <c r="Q7" i="26"/>
  <c r="P7" i="26"/>
  <c r="O7" i="26"/>
  <c r="N7" i="26"/>
  <c r="Q6" i="26"/>
  <c r="P6" i="26"/>
  <c r="O6" i="26"/>
  <c r="N6" i="26"/>
  <c r="Q5" i="26"/>
  <c r="P5" i="26"/>
  <c r="O5" i="26"/>
  <c r="N5" i="26"/>
  <c r="Q4" i="26"/>
  <c r="P4" i="26"/>
  <c r="O4" i="26"/>
  <c r="N4" i="26"/>
  <c r="Q3" i="26"/>
  <c r="P3" i="26"/>
  <c r="O3" i="26"/>
  <c r="N3" i="26"/>
  <c r="U3" i="33"/>
  <c r="T3" i="33"/>
  <c r="S3" i="33"/>
  <c r="R3" i="33"/>
  <c r="R16" i="32"/>
  <c r="Q16" i="32"/>
  <c r="P16" i="32"/>
  <c r="O16" i="32"/>
  <c r="R15" i="32"/>
  <c r="Q15" i="32"/>
  <c r="P15" i="32"/>
  <c r="O15" i="32"/>
  <c r="R14" i="32"/>
  <c r="Q14" i="32"/>
  <c r="P14" i="32"/>
  <c r="O14" i="32"/>
  <c r="R13" i="32"/>
  <c r="Q13" i="32"/>
  <c r="P13" i="32"/>
  <c r="O13" i="32"/>
  <c r="R12" i="32"/>
  <c r="Q12" i="32"/>
  <c r="P12" i="32"/>
  <c r="O12" i="32"/>
  <c r="R11" i="32"/>
  <c r="Q11" i="32"/>
  <c r="P11" i="32"/>
  <c r="O11" i="32"/>
  <c r="R10" i="32"/>
  <c r="Q10" i="32"/>
  <c r="P10" i="32"/>
  <c r="O10" i="32"/>
  <c r="R9" i="32"/>
  <c r="Q9" i="32"/>
  <c r="P9" i="32"/>
  <c r="O9" i="32"/>
  <c r="R8" i="32"/>
  <c r="Q8" i="32"/>
  <c r="P8" i="32"/>
  <c r="O8" i="32"/>
  <c r="R7" i="32"/>
  <c r="Q7" i="32"/>
  <c r="P7" i="32"/>
  <c r="O7" i="32"/>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P4" i="28" l="1"/>
  <c r="S4" i="28" l="1"/>
  <c r="R4" i="28"/>
  <c r="Q4" i="28"/>
  <c r="R6" i="32"/>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sharedStrings.xml><?xml version="1.0" encoding="utf-8"?>
<sst xmlns="http://schemas.openxmlformats.org/spreadsheetml/2006/main" count="1930" uniqueCount="517">
  <si>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</si>
  <si>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</si>
  <si>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</si>
  <si>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</si>
  <si>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</si>
  <si>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</si>
  <si>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</si>
  <si>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</si>
  <si>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</si>
  <si>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</si>
  <si>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</si>
  <si>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</si>
  <si>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</si>
  <si>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</si>
  <si>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</si>
  <si>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</si>
  <si>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</si>
  <si>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</si>
  <si>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</si>
  <si>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</si>
  <si>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</si>
  <si>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</si>
  <si>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</si>
  <si>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</si>
  <si>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</si>
  <si>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</si>
  <si>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</si>
  <si>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</si>
  <si>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</si>
  <si>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</si>
  <si>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</si>
  <si>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</si>
  <si>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</si>
  <si>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</si>
  <si>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</si>
  <si>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</si>
  <si>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</si>
  <si>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</si>
  <si>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</si>
  <si>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</si>
  <si>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</si>
  <si>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</si>
  <si>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</si>
  <si>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</si>
  <si>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</si>
  <si>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</si>
  <si>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</si>
  <si>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</si>
  <si>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</si>
  <si>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</si>
  <si>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</si>
  <si>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</si>
  <si>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</si>
  <si>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</si>
  <si>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</si>
  <si>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</si>
  <si>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</si>
  <si>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</si>
  <si>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</si>
  <si>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</si>
  <si>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</si>
  <si>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</si>
  <si>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</si>
  <si>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</si>
  <si>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</si>
  <si>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</si>
  <si>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</si>
  <si>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</si>
  <si>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</si>
  <si>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</si>
  <si>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</si>
  <si>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</si>
  <si>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</si>
  <si>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</si>
  <si>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</si>
  <si>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</si>
  <si>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</si>
  <si>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</si>
  <si>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</si>
  <si>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</si>
  <si>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</si>
  <si>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</si>
  <si>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</si>
  <si>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</si>
  <si>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</si>
  <si>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</si>
  <si>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</si>
  <si>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</si>
  <si>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</si>
  <si>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</si>
  <si>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</si>
  <si>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</si>
  <si>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</si>
  <si>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</si>
  <si>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</si>
  <si>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</si>
  <si>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</si>
  <si>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</si>
  <si>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</si>
  <si>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</si>
  <si>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</si>
  <si>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</si>
  <si>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</si>
  <si>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</si>
  <si>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</si>
  <si>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</si>
  <si>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</si>
  <si>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</si>
  <si>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</si>
  <si>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</si>
  <si>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E</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</si>
  <si>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</si>
  <si>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</si>
  <si>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</si>
  <si>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</si>
  <si>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</si>
  <si>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</si>
  <si>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</si>
  <si>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</si>
  <si>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</si>
  <si>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3 1勝</t>
    <rPh sb="3" eb="4">
      <t>ショウロ</t>
    </rPh>
    <phoneticPr fontId="2"/>
  </si>
  <si>
    <t>馬場L</t>
    <rPh sb="0" eb="2">
      <t>ババ</t>
    </rPh>
    <phoneticPr fontId="7"/>
  </si>
  <si>
    <t>D</t>
    <phoneticPr fontId="2"/>
  </si>
  <si>
    <t>B</t>
    <phoneticPr fontId="2"/>
  </si>
  <si>
    <t>H</t>
    <phoneticPr fontId="2"/>
  </si>
  <si>
    <t>S</t>
    <phoneticPr fontId="2"/>
  </si>
  <si>
    <t>平坦</t>
    <rPh sb="0" eb="2">
      <t>ヘイタn</t>
    </rPh>
    <phoneticPr fontId="2"/>
  </si>
  <si>
    <t>ストロングリターン</t>
    <phoneticPr fontId="2"/>
  </si>
  <si>
    <t>ハーツクライ</t>
    <phoneticPr fontId="2"/>
  </si>
  <si>
    <t>ラストサムライ</t>
    <phoneticPr fontId="2"/>
  </si>
  <si>
    <t>もう未勝利では順番だった感じ。今回はメンバーも揃っていましたし時計も優秀。上のクラスではハイペースになりやすいので、こういう差せる馬は貴重。</t>
    <phoneticPr fontId="2"/>
  </si>
  <si>
    <t>中山ダートは引き続き含水率が低いタフな馬場。今の馬場を考えると時計も速いのでハイレベル戦だったか。</t>
    <phoneticPr fontId="2"/>
  </si>
  <si>
    <t>ロングラン</t>
    <phoneticPr fontId="2"/>
  </si>
  <si>
    <t>ヴィクトワールピサ</t>
    <phoneticPr fontId="2"/>
  </si>
  <si>
    <t>タピット</t>
    <phoneticPr fontId="2"/>
  </si>
  <si>
    <t>ブラックタイド</t>
    <phoneticPr fontId="2"/>
  </si>
  <si>
    <t>SS</t>
    <phoneticPr fontId="2"/>
  </si>
  <si>
    <t>中山ダートは引き続き含水率が低いタフな馬場。平均ペースで流れて最後は差しも決まる結果となった。</t>
    <phoneticPr fontId="2"/>
  </si>
  <si>
    <t>初ダートで勝利できたあたりダート適性が高かったのはもちろんだが、今回は大野騎手が完璧な騎乗を見せていた。跳びが大きいので上手く行った感じはあり。</t>
    <phoneticPr fontId="2"/>
  </si>
  <si>
    <t>瞬発</t>
    <rPh sb="0" eb="2">
      <t>シュンパテゥ</t>
    </rPh>
    <phoneticPr fontId="2"/>
  </si>
  <si>
    <t>ピュアジャッジ</t>
    <phoneticPr fontId="2"/>
  </si>
  <si>
    <t>ホッコータルマエ</t>
    <phoneticPr fontId="2"/>
  </si>
  <si>
    <t>スクリーンヒーロー</t>
    <phoneticPr fontId="2"/>
  </si>
  <si>
    <t>モーリス</t>
    <phoneticPr fontId="2"/>
  </si>
  <si>
    <t>中山ダートは引き続き含水率が低いタフな馬場。ただ、それにしても超のつくスローペースになり、新馬戦なのにほぼ加速ラップで終わる結果に。</t>
    <phoneticPr fontId="2"/>
  </si>
  <si>
    <t>メイショウサムソン</t>
    <phoneticPr fontId="2"/>
  </si>
  <si>
    <t>いくら超スローとはいえ中山ダート1800mで加速ラップでまとめた逃げ切りはお見事。昇級して道中負荷のかかるレースになってどこまでやれるか。</t>
    <phoneticPr fontId="2"/>
  </si>
  <si>
    <t>平坦</t>
    <rPh sb="0" eb="1">
      <t>ヘイタn</t>
    </rPh>
    <phoneticPr fontId="2"/>
  </si>
  <si>
    <t>バルサミックムーン</t>
    <phoneticPr fontId="2"/>
  </si>
  <si>
    <t>タートルボウル</t>
    <phoneticPr fontId="2"/>
  </si>
  <si>
    <t>トーセンジョーダン</t>
    <phoneticPr fontId="2"/>
  </si>
  <si>
    <t>アサマノイタズラ</t>
    <phoneticPr fontId="2"/>
  </si>
  <si>
    <t>エイシンヒカリ</t>
    <phoneticPr fontId="2"/>
  </si>
  <si>
    <t>ワンデイモア</t>
    <phoneticPr fontId="2"/>
  </si>
  <si>
    <t>ドゥラメンテ</t>
    <phoneticPr fontId="2"/>
  </si>
  <si>
    <t>エピファネイア</t>
    <phoneticPr fontId="2"/>
  </si>
  <si>
    <t>ドリームジャーニー</t>
    <phoneticPr fontId="2"/>
  </si>
  <si>
    <t>バニシングポイントが注文をつけて逃げて速い流れ。かなりスタミナが問われる展開になり、後方にいた馬が上位を独占した。</t>
    <phoneticPr fontId="2"/>
  </si>
  <si>
    <t>未勝利戦の勝ち方を見てもキレる馬ではないと見ていたが、やはりこういう流れは合う。さすが国枝厩舎という感じだが、これ以上となるとどこまでやれるか。</t>
    <phoneticPr fontId="2"/>
  </si>
  <si>
    <t>そこまでメンバーレベルは高くなかったか。ゆったりと流れた展開だったが、中団からアサマノイタズラが末脚を伸ばして圧勝となった。</t>
    <phoneticPr fontId="2"/>
  </si>
  <si>
    <t>初戦のレースレベルがかなり高かったというのもあるが、この勝ちっぷりはそこからの上積みがないとできない。最後は余裕十分でしたし上のクラスでも通用する。</t>
    <phoneticPr fontId="2"/>
  </si>
  <si>
    <t>消耗</t>
    <rPh sb="0" eb="1">
      <t>ショウモウ</t>
    </rPh>
    <phoneticPr fontId="2"/>
  </si>
  <si>
    <t>テリオスベル</t>
    <phoneticPr fontId="2"/>
  </si>
  <si>
    <t>キズナ</t>
    <phoneticPr fontId="2"/>
  </si>
  <si>
    <t>ヘニーヒューズ</t>
    <phoneticPr fontId="2"/>
  </si>
  <si>
    <t>テリオスベルが注文をつけて逃げて速い流れ。後続に脚を使わせた感じで、そのまま逃げ切り勝ちとなった。</t>
    <phoneticPr fontId="2"/>
  </si>
  <si>
    <t>とにかくハナさえ切れれば渋とく粘れる馬。さすがに3勝クラスとなると楽に逃げさせてはくれなそうだが。</t>
    <phoneticPr fontId="2"/>
  </si>
  <si>
    <t>カバジェーロ</t>
    <phoneticPr fontId="2"/>
  </si>
  <si>
    <t>クロフネ</t>
    <phoneticPr fontId="2"/>
  </si>
  <si>
    <t>ダブルスター</t>
    <phoneticPr fontId="2"/>
  </si>
  <si>
    <t>ロードカナロア</t>
    <phoneticPr fontId="2"/>
  </si>
  <si>
    <t>含水率の低い馬場にしても2勝クラスではゆったりとした流れ。初ダートのカバジェーロが逃げ切り勝ちとなった。</t>
    <phoneticPr fontId="2"/>
  </si>
  <si>
    <t>初ダートで緩いペースで逃げられたのが全て。血統背景からはダート適性がそこまで感じられないので、厳しい展開や揉まれる競馬になってあっさり崩れそう。</t>
    <phoneticPr fontId="2"/>
  </si>
  <si>
    <t>前半スローペースだったがアポロティアモが早めに捲ってのロンスパ戦に。好位で脚を溜めていたバルサミックムーンが差し切って勝利。</t>
    <phoneticPr fontId="2"/>
  </si>
  <si>
    <t>アポロティアモが勝手に潰れてくれたおかげで絶好の目標になった。ハマった感じはあるが、相手なりに走れる可能性もありそう。</t>
    <phoneticPr fontId="2"/>
  </si>
  <si>
    <t>先行馬が不在ではあったが、3勝クラスにしては相当なスローペース戦に。最後は瞬発力勝負をサトノディードが制して勝利。</t>
    <phoneticPr fontId="2"/>
  </si>
  <si>
    <t>サトノディード</t>
    <phoneticPr fontId="2"/>
  </si>
  <si>
    <t>ディープインパクト</t>
    <phoneticPr fontId="2"/>
  </si>
  <si>
    <t>意外性のある馬でどんなタイミングで走るのかがさっぱりわからない。今回も1勝クラスよりも遅い時計での結果になったから走れたような感じはします。</t>
    <phoneticPr fontId="2"/>
  </si>
  <si>
    <t>ヴェイルネビュラ</t>
    <phoneticPr fontId="2"/>
  </si>
  <si>
    <t>ハービンジャー</t>
    <phoneticPr fontId="2"/>
  </si>
  <si>
    <t>プリサイスエンド</t>
    <phoneticPr fontId="2"/>
  </si>
  <si>
    <t>ヒシイグアス</t>
    <phoneticPr fontId="2"/>
  </si>
  <si>
    <t>エイシンフラッシュ</t>
    <phoneticPr fontId="2"/>
  </si>
  <si>
    <t>マンハッタンカフェ</t>
    <phoneticPr fontId="2"/>
  </si>
  <si>
    <t>さすがにちょっとこれはというレベルの超スローペース戦。位置を取れて速い上がりが使えた馬たちが上位を独占した。</t>
    <phoneticPr fontId="2"/>
  </si>
  <si>
    <t>レオンドーロ</t>
    <phoneticPr fontId="2"/>
  </si>
  <si>
    <t>前走は勝ち馬が強かっただけ。マイネル軍団の騎手たちに下手に乗られて出世が遅れているだけで、持続力ならいずれオープンにも行けるかも。相手なりに走れるタイプ。</t>
    <phoneticPr fontId="2"/>
  </si>
  <si>
    <t>トーセンホマレボシ</t>
    <phoneticPr fontId="2"/>
  </si>
  <si>
    <t>新馬</t>
    <rPh sb="0" eb="1">
      <t>シンバ</t>
    </rPh>
    <phoneticPr fontId="2"/>
  </si>
  <si>
    <t>3 1勝</t>
    <rPh sb="3" eb="4">
      <t>ショウ</t>
    </rPh>
    <phoneticPr fontId="2"/>
  </si>
  <si>
    <t>オープン戦にしてはかなり微妙なメンバーレベル。スローペースからの瞬発戦をヴェイルネビュラが制したがこの相手では・・・という感じ。</t>
    <phoneticPr fontId="2"/>
  </si>
  <si>
    <t>じっくり溜めてマイルで結果を出した。オープン勝ちということで次走重賞で人気になるなら怪しい感じしかしないが・・・</t>
    <phoneticPr fontId="2"/>
  </si>
  <si>
    <t>ｽｳｪﾌﾟﾄｵｰｳﾞｧｰﾎﾞｰﾄﾞ</t>
    <phoneticPr fontId="2"/>
  </si>
  <si>
    <t>リーチザクラウン</t>
    <phoneticPr fontId="2"/>
  </si>
  <si>
    <t>メインターゲット</t>
    <phoneticPr fontId="2"/>
  </si>
  <si>
    <t>ダイワメジャー</t>
    <phoneticPr fontId="2"/>
  </si>
  <si>
    <t>アジアエクスプレス</t>
    <phoneticPr fontId="2"/>
  </si>
  <si>
    <t>ディスクリートキャット</t>
    <phoneticPr fontId="2"/>
  </si>
  <si>
    <t>半数近くが初ダートというメンバー構成。外枠からスッと先行できたメインストリームがダートに変わって初勝利となった。</t>
    <phoneticPr fontId="2"/>
  </si>
  <si>
    <t>外枠からスッと好位を取れて勝利。ダイワメジャー産駒だが母系のアメリカ血統からダートも走れたか。揉まれるといかにも怪しそうなイメージはある。</t>
    <phoneticPr fontId="2"/>
  </si>
  <si>
    <t>クリーンスレイト</t>
    <phoneticPr fontId="2"/>
  </si>
  <si>
    <t>ローエングリン</t>
    <phoneticPr fontId="2"/>
  </si>
  <si>
    <t>ガルボ</t>
    <phoneticPr fontId="2"/>
  </si>
  <si>
    <t>ゲンパチフォルツァ</t>
    <phoneticPr fontId="2"/>
  </si>
  <si>
    <t>スズカコーズウェイ</t>
    <phoneticPr fontId="2"/>
  </si>
  <si>
    <t>サウスヴィグラス</t>
    <phoneticPr fontId="2"/>
  </si>
  <si>
    <t>勝負所から全く手応えが違ってここは完勝だった。血統的に素質はありそうですし、芝のスプリント戦でもやれて良さそうな配合ではある。</t>
    <phoneticPr fontId="2"/>
  </si>
  <si>
    <t>ニーズヘッグ</t>
    <phoneticPr fontId="2"/>
  </si>
  <si>
    <t>エスポワールシチー</t>
    <phoneticPr fontId="2"/>
  </si>
  <si>
    <t>キンシャサノキセキ</t>
    <phoneticPr fontId="2"/>
  </si>
  <si>
    <t>中山ダートは再び含水率1%台になってかなりタフな馬場に。ここもペースにしては上がりと全体時計がかなりかかる決着になった。</t>
    <phoneticPr fontId="2"/>
  </si>
  <si>
    <t>先手を奪ってそのまま押し切った。ヘニーヒューズ産駒で今のタフな馬場のこの距離に適性があったかは疑問。もっと違うところに適性がありそう。</t>
    <phoneticPr fontId="2"/>
  </si>
  <si>
    <t>F</t>
    <phoneticPr fontId="2"/>
  </si>
  <si>
    <t>レッジャードロ</t>
    <phoneticPr fontId="2"/>
  </si>
  <si>
    <t>リオンディーズ</t>
    <phoneticPr fontId="2"/>
  </si>
  <si>
    <t>ゴールドシップ</t>
    <phoneticPr fontId="2"/>
  </si>
  <si>
    <t>人気のベルピエースが内枠から果敢に先手を奪う展開。そのまま押し切るかとも思われたが、最後方にいたレッジャードロが抜けた末脚を見せて差し切り勝ち。</t>
    <phoneticPr fontId="2"/>
  </si>
  <si>
    <t>外差しが効く馬場だったとはいえ、最後方から差してこの時計での勝利は立派。見栄えのしない馬体だが素質はありそう。ただ、この鞍上が継続騎乗となるとどうだろうか。</t>
    <phoneticPr fontId="2"/>
  </si>
  <si>
    <t>エトワールマタン</t>
    <phoneticPr fontId="2"/>
  </si>
  <si>
    <t>ルーラーシップ</t>
    <phoneticPr fontId="2"/>
  </si>
  <si>
    <t>グラスワンダー</t>
    <phoneticPr fontId="2"/>
  </si>
  <si>
    <t>今の馬場にしても前半はスローペースの展開。そこからのロンスパ戦となったが、この展開でも外差しが決まるあたりは外が伸びる馬場になりつつあるか。</t>
    <phoneticPr fontId="2"/>
  </si>
  <si>
    <t>いつもより位置が取れてパフォーマンスを上げてきた。外目が伸びるようになってきた馬場も向いた感じはします。</t>
    <phoneticPr fontId="2"/>
  </si>
  <si>
    <t>ライクアジュエリー</t>
    <phoneticPr fontId="2"/>
  </si>
  <si>
    <t>ゼンノロブロイ</t>
    <phoneticPr fontId="2"/>
  </si>
  <si>
    <t>ダノンシャンティ</t>
    <phoneticPr fontId="2"/>
  </si>
  <si>
    <t>中山ダートは再び含水率1%台になってかなりタフな馬場に。その馬場を考えればペースは流れたはずで、ほとんどの馬が脱落する中でライクアジュエリーが突き抜けた。</t>
    <phoneticPr fontId="2"/>
  </si>
  <si>
    <t>今回が初のダート1200mだったがこの条件に適性があったか。今回は短縮ショックで大外枠と恵まれてはいたが、それでも強い内容だっただろう。</t>
    <phoneticPr fontId="2"/>
  </si>
  <si>
    <t>ティアップリオンが逃げて3歳限定戦にしては速い流れ。最後はハイレベルだったラペルーズの1勝クラス組のワンツー決着となった。</t>
    <phoneticPr fontId="2"/>
  </si>
  <si>
    <t>ティアップリオン</t>
    <phoneticPr fontId="2"/>
  </si>
  <si>
    <t>淀みないペースで逃げて他の先行馬を潰しての勝利。やはりラペルーズ組は強かったということ。この馬も地味にそこそこ強いんじゃないだろうか。</t>
    <phoneticPr fontId="2"/>
  </si>
  <si>
    <t>キングカメハメハ</t>
    <phoneticPr fontId="2"/>
  </si>
  <si>
    <t>ネオユニヴァース</t>
    <phoneticPr fontId="2"/>
  </si>
  <si>
    <t>アポロビビ</t>
    <phoneticPr fontId="2"/>
  </si>
  <si>
    <t>アポロキングダム</t>
    <phoneticPr fontId="2"/>
  </si>
  <si>
    <t>スピリットワンベルが逃げてそこまで速くない流れ。それでも差しが決まる展開になり、人気のアポロビビがあっさりと差し切って勝利。</t>
    <phoneticPr fontId="2"/>
  </si>
  <si>
    <t>もうこのメンバーでは能力抜けきっていた感じ。ペースにしては時計も速いので、展開がハマればオープンでやれる可能性も。</t>
    <phoneticPr fontId="2"/>
  </si>
  <si>
    <t>ミッキーブリランテ</t>
    <phoneticPr fontId="2"/>
  </si>
  <si>
    <t>ディープブリランテ</t>
    <phoneticPr fontId="2"/>
  </si>
  <si>
    <t>ロンロ</t>
    <phoneticPr fontId="2"/>
  </si>
  <si>
    <t>グランドロワが注文をつけて逃げて縦長の展開。先週の馬場からするとなかなか考えにくい1:33:2という時計が出た。中山芝は一気に馬場レベルが回復したか。</t>
    <phoneticPr fontId="2"/>
  </si>
  <si>
    <t>折り合い難しい馬を外枠から出していって脚を溜めた内田騎手のファインプレイ。矢作マジックもあるだろうが、なかなかこれは買いにくい。</t>
    <phoneticPr fontId="2"/>
  </si>
  <si>
    <t>エフェクトオン</t>
    <phoneticPr fontId="2"/>
  </si>
  <si>
    <t>前半スローペースからのロンスパ戦に。スローだったとはいえこの上がりが出るとなると中山芝は一気に馬場レベルが回復したか。</t>
    <phoneticPr fontId="2"/>
  </si>
  <si>
    <t>もう長距離条件ではクラス上位だった感じ。スローペースを完璧に最内を捌いた鞍上の好騎乗でもあった。上ではクラス慣れが必要かも。</t>
    <phoneticPr fontId="2"/>
  </si>
  <si>
    <t>トーセンブライト</t>
    <phoneticPr fontId="2"/>
  </si>
  <si>
    <t>ラブリーデイ</t>
    <phoneticPr fontId="2"/>
  </si>
  <si>
    <t>チュイション</t>
    <phoneticPr fontId="2"/>
  </si>
  <si>
    <t>マクフィ</t>
    <phoneticPr fontId="2"/>
  </si>
  <si>
    <t>シニスターミニスター</t>
    <phoneticPr fontId="2"/>
  </si>
  <si>
    <t>フローズンカクテル</t>
    <phoneticPr fontId="2"/>
  </si>
  <si>
    <t>ダノンブレット</t>
    <phoneticPr fontId="2"/>
  </si>
  <si>
    <t>トーセンエディが早めに先頭に立って粘りこむ展開。好位から進めたダノンブレットがあっという間に並びかけて余裕十分に差し切って勝利となった。</t>
    <phoneticPr fontId="2"/>
  </si>
  <si>
    <t>ダート２戦目であっさりと勝利。最後はほぼ追わずの勝利ですし、時計は微妙ですがあまり時計で考える必要はないか。上のクラスでも通用していいはず。</t>
    <phoneticPr fontId="2"/>
  </si>
  <si>
    <t>タフ</t>
  </si>
  <si>
    <t>グローリアスサルム</t>
    <phoneticPr fontId="2"/>
  </si>
  <si>
    <t>前半がかなりのスローペースから途中で断然人気のソーヴァリアントが捲る展開に。その人気馬を目標に定めたグローリアスサルムが最後に差し切った。</t>
    <phoneticPr fontId="2"/>
  </si>
  <si>
    <t>初戦のディオスバリエンテの新馬戦はかなりのハイレベル戦。今回は差しが効く馬場や好騎乗があったとはいえ、これぐらいはやれたということだろう。</t>
    <phoneticPr fontId="2"/>
  </si>
  <si>
    <t>タイセイドリーマー</t>
    <phoneticPr fontId="2"/>
  </si>
  <si>
    <t>フランケル</t>
    <phoneticPr fontId="2"/>
  </si>
  <si>
    <t>ハルワタート</t>
    <phoneticPr fontId="2"/>
  </si>
  <si>
    <t>低調なメンバーレベル。あまり先行馬の数も多くなく、スッと先行できたハルワタートとダイシンウィットのワンツー決着となった。</t>
    <phoneticPr fontId="2"/>
  </si>
  <si>
    <t>今回は思い切って先行できたのが全てか。直線入り口では2着馬に競り落とされそうだったがよく粘った。ただ、この時計で上のクラスで通用するだろうか。</t>
    <phoneticPr fontId="2"/>
  </si>
  <si>
    <t>外伸び</t>
  </si>
  <si>
    <t>ユメノサキ</t>
    <phoneticPr fontId="2"/>
  </si>
  <si>
    <t>先行馬が多く揃っていたこともありかなり速いペースに。今の差しが決まる馬場でこのペースになれば外差しで上位が独占となったのも驚けない。</t>
    <phoneticPr fontId="2"/>
  </si>
  <si>
    <t>ロンギングベイビー</t>
    <phoneticPr fontId="2"/>
  </si>
  <si>
    <t>バトルプラン</t>
    <phoneticPr fontId="2"/>
  </si>
  <si>
    <t>京王杯2歳Sでもラスト200mまでは粘れており、やはりこの距離の馬だった。今回はスタートで躓いたことで位置を落として展開がハマった感じが強い。</t>
    <phoneticPr fontId="2"/>
  </si>
  <si>
    <t>カラテ</t>
    <phoneticPr fontId="2"/>
  </si>
  <si>
    <t>トゥザグローリー</t>
    <phoneticPr fontId="2"/>
  </si>
  <si>
    <t>いくら中盤が緩まないペースになったとはいえ、まさか条件戦で1:32:9の時計が出るとは・・・勝ち馬が強かったのもあるが、中山の馬場レベルが一気に回復した感じだ。</t>
    <phoneticPr fontId="2"/>
  </si>
  <si>
    <t>時計がかかるマイル戦で強いというのは知っていたが、まさかこの高速決着に対応できるとは思えず。キレはなさそうだが持続力勝負のマイル戦ならオープンでも通用するか。</t>
    <phoneticPr fontId="2"/>
  </si>
  <si>
    <t>ダノンスプレンダー</t>
    <phoneticPr fontId="2"/>
  </si>
  <si>
    <t>フリオーソ</t>
    <phoneticPr fontId="2"/>
  </si>
  <si>
    <t>インテンスライト</t>
    <phoneticPr fontId="2"/>
  </si>
  <si>
    <t>先行色の薄いメンバー構成。1番人気のインテンスライトが思い切って逃げの手に出て、そのまま押し切って勝利となった。</t>
    <phoneticPr fontId="2"/>
  </si>
  <si>
    <t>エイシンフラッシュ産駒ながら決め手を活かす競馬を続けてきた馬だが、今回は逃げて持続力を活かした。馬場を考えればよく逃げ切ったが、ハマった感じもある。</t>
    <phoneticPr fontId="2"/>
  </si>
  <si>
    <t>カレンブラックヒル</t>
    <phoneticPr fontId="2"/>
  </si>
  <si>
    <t>トップヴィヴィット</t>
    <phoneticPr fontId="2"/>
  </si>
  <si>
    <t>ペイシャオウユー</t>
    <phoneticPr fontId="2"/>
  </si>
  <si>
    <t>タイセイスラッガー</t>
    <phoneticPr fontId="2"/>
  </si>
  <si>
    <t>アイルハヴアナザー</t>
    <phoneticPr fontId="2"/>
  </si>
  <si>
    <t>タイセイレジェンド</t>
    <phoneticPr fontId="2"/>
  </si>
  <si>
    <t>シンボリクリスエス</t>
    <phoneticPr fontId="2"/>
  </si>
  <si>
    <t>ジュンダイハード</t>
    <phoneticPr fontId="2"/>
  </si>
  <si>
    <t>エイシンチラー</t>
    <phoneticPr fontId="2"/>
  </si>
  <si>
    <t>リアルインパクト</t>
    <phoneticPr fontId="2"/>
  </si>
  <si>
    <t>トミケンベレムド</t>
    <phoneticPr fontId="2"/>
  </si>
  <si>
    <t>エスケンデレヤ</t>
    <phoneticPr fontId="2"/>
  </si>
  <si>
    <t>オンリーワンボーイ</t>
    <phoneticPr fontId="2"/>
  </si>
  <si>
    <t>スーパーアキラ</t>
    <phoneticPr fontId="2"/>
  </si>
  <si>
    <t>ヨハネスブルグ</t>
    <phoneticPr fontId="2"/>
  </si>
  <si>
    <t>エコロドリーム</t>
    <phoneticPr fontId="2"/>
  </si>
  <si>
    <t>ジャスタウェイ</t>
    <phoneticPr fontId="2"/>
  </si>
  <si>
    <t>ブラックマジック</t>
    <phoneticPr fontId="2"/>
  </si>
  <si>
    <t>ファインルージュ</t>
    <phoneticPr fontId="2"/>
  </si>
  <si>
    <t>ココニアル</t>
    <phoneticPr fontId="2"/>
  </si>
  <si>
    <t>スタートが課題の馬だったが、今回は抜群のスタートを切って逃げることができた。もうこうなれば未勝利では上位だったか。</t>
    <phoneticPr fontId="2"/>
  </si>
  <si>
    <t>馬場がタフすぎて中山ダート1200mは外枠有利な馬場傾向。ここは断然人気のトップヴィヴィットがまさかの逃げを見せて勝利となった。</t>
    <phoneticPr fontId="2"/>
  </si>
  <si>
    <t>牝馬限定戦でかなり低調なメンバーレベルだったか。ジュンダイハードが勝利したがあまり評価はできなそうだ。</t>
    <phoneticPr fontId="2"/>
  </si>
  <si>
    <t>今回はかなり弱い相手に恵まれた。現状は上のクラスでは通用しないだろう。</t>
    <phoneticPr fontId="2"/>
  </si>
  <si>
    <t>馬場がタフすぎて中山ダート1200mは外枠有利な馬場傾向。ここも外から豪快に伸びてきたスーパーアキラが大外一気を決めて勝利。</t>
    <phoneticPr fontId="2"/>
  </si>
  <si>
    <t>大型馬の追い込みタイプで今の馬場はドンピシャにハマっていた。それでも最後方から大外一気を決めた脚力は立派で、上のクラスでも展開次第か。</t>
    <phoneticPr fontId="2"/>
  </si>
  <si>
    <t>コスモインペリウムが逃げたが想像以上のスローペースに。もう完全な前残りの展開となった。</t>
    <phoneticPr fontId="2"/>
  </si>
  <si>
    <t>向こう正面でかかるほどにペースが遅かった。そこから早めに動いた鞍上のファインプレイ。展開に恵まれることが多いが、恵まれやすいタイプではありそうだ。</t>
    <phoneticPr fontId="2"/>
  </si>
  <si>
    <t>スローペースながら差しが決まる軽いレース質なので評価が難しい。この時計となると上のクラスで通用するイメージはあんまり湧かない。</t>
    <phoneticPr fontId="2"/>
  </si>
  <si>
    <t>極端に前半部分のペースが遅くなったが、そこからは緩まないロンスパ戦に。ただ、この未勝利レベルの時計をどう評価するか。</t>
    <phoneticPr fontId="2"/>
  </si>
  <si>
    <t>中盤までかなりのスローペースだったが、テイストオブハニーが動いて一気にロンスパ戦に。最高のタイミングで動いたエコロドリームが差し切って勝利。</t>
    <phoneticPr fontId="2"/>
  </si>
  <si>
    <t>今回は仕掛けどころが完璧だった。かなりの特殊条件での勝利なので上のクラスでは厳しそうだが。</t>
    <phoneticPr fontId="2"/>
  </si>
  <si>
    <t>前半1000m=62.7は今の中山ダート1800mならばかなり速いペース。そんなスタミナ勝負で他馬を潰したオンリーワンボーイが圧勝となった。</t>
    <phoneticPr fontId="2"/>
  </si>
  <si>
    <t>もうとにかくスタミナ勝負なら相当に強い馬。休み明けはダメで叩いてよくなるタイプなので連戦なら上でも通用。スタミナだけならかなり上までいける気がします。</t>
    <phoneticPr fontId="2"/>
  </si>
  <si>
    <t>タフな馬場だったにしても前半1000m=71.1は聞いたことがないレベルの超スロー。走破時計もとても中山ダート1800mとは思えないものになった。</t>
    <phoneticPr fontId="2"/>
  </si>
  <si>
    <t>超スローなので時計的な価値はわからないが、このペースでも押して追走していたのを見ても普通のペースでは苦しみそう。レースレベルも低そうなだけに。</t>
    <phoneticPr fontId="2"/>
  </si>
  <si>
    <t>地味だが水準レベルのスピードとタフ馬場適性を備えている馬。まず上では人気しないだろうが、自己条件くらいならそこそこやれるんじゃないだろうか。</t>
    <phoneticPr fontId="2"/>
  </si>
  <si>
    <t>平均ペースで流れて完全な前残りの決着に。逃げたエイシンチラーがそのまま押し切って勝利となった。</t>
    <phoneticPr fontId="2"/>
  </si>
  <si>
    <t>今の中山ダート1800mで未勝利レベルで前半1000m=63.1ならハイペースの部類か。実際に最後は差し馬が上位を独占する結果となった。</t>
    <phoneticPr fontId="2"/>
  </si>
  <si>
    <t>いつも脚を余していた馬がスタミナ問われる差し決着で一変。アイルハヴアナザー産駒だけあって使っていっての上積みもあったか。相手なりに走れそうなタイプという感じ。</t>
    <phoneticPr fontId="2"/>
  </si>
  <si>
    <t>人気のタイセイスラッガーが早めに先頭に立つような展開で平均ペース。そのまま逃げ切って人気に応えて勝利。</t>
    <phoneticPr fontId="2"/>
  </si>
  <si>
    <t>タイセイレジェンド産駒ながら距離は持ちそうなタイプ。相手なりに走れそうな感じはあるので、昇級しても相手に恵まれれば。</t>
    <phoneticPr fontId="2"/>
  </si>
  <si>
    <t>タフな馬場だったとはいえオープンにしてはかなり遅いペース。上手く立ち回ったダノンスプレンダーがエイコーンの猛追をしのいで勝利。</t>
    <phoneticPr fontId="2"/>
  </si>
  <si>
    <t>スローペースで完璧に展開に恵まれていた。そこまで強い馬には見えませんし、今回は全てが上手くいったんじゃないだろうか。</t>
    <phoneticPr fontId="2"/>
  </si>
  <si>
    <t>超スローペースから前残りの展開に。逃げたレアリザトゥールをユメノサキが捕らえて勝利となった。</t>
    <phoneticPr fontId="2"/>
  </si>
  <si>
    <t>スローペースを絶好位から抜群の手応えで回ってきてギリギリ差し勝った。今回は特殊条件で北村宏司騎手の腕で勝たせた感じが強い。</t>
    <phoneticPr fontId="2"/>
  </si>
  <si>
    <t>もう前走レベルからしても順番だったが、今回は外目を上手く立ち回ることもできた。上のクラスでも相手次第ではやれそう。</t>
    <phoneticPr fontId="2"/>
  </si>
  <si>
    <t>馬場がタフすぎて中山ダート1200mは外枠有利な馬場傾向。このレースも外目からスムーズに伸びてきた馬が上位を独占した。</t>
    <phoneticPr fontId="2"/>
  </si>
  <si>
    <t>今回は相手に恵まれた感じあり。吉田豊騎手の騎乗も完璧だった。</t>
    <phoneticPr fontId="2"/>
  </si>
  <si>
    <t>低調なメンバーレベル。淡々と流れたレースをフローズンカクテルが勝利したが、どこまで評価できるものか。</t>
    <phoneticPr fontId="2"/>
  </si>
  <si>
    <t>中山ダートは再び含水率1%台になってかなりタフな馬場に。結局は人気３頭が上位を独占する結果となった。</t>
    <phoneticPr fontId="2"/>
  </si>
  <si>
    <t>距離延長で一気にパフォーマンスを上げてきた。勝負所の手応えも抜群でしたし、最後も余裕十分。上のクラスでもやれて良さそうな馬な感じがします。</t>
    <phoneticPr fontId="2"/>
  </si>
  <si>
    <t>かなりのスローペースから上がりだけの勝負に。２頭のデッドヒートになったが調教動いていたタイセイドリーマーがギリギリ競り勝った。</t>
    <phoneticPr fontId="2"/>
  </si>
  <si>
    <t>調教の良さを実戦でも活かせた。今回はスローペースから上がりだけの勝負になったので、次走で評価を決めればいいか。勝負所の加速力などは見所あった。</t>
    <phoneticPr fontId="2"/>
  </si>
  <si>
    <t>---</t>
  </si>
  <si>
    <t>B</t>
  </si>
  <si>
    <t>C</t>
  </si>
  <si>
    <t>D</t>
  </si>
  <si>
    <t>±0</t>
  </si>
  <si>
    <t>E</t>
  </si>
  <si>
    <t>SL</t>
  </si>
  <si>
    <t>○</t>
  </si>
  <si>
    <t>A</t>
  </si>
  <si>
    <t>ボイラーハウス</t>
    <phoneticPr fontId="2"/>
  </si>
  <si>
    <t>フィガロ</t>
    <phoneticPr fontId="2"/>
  </si>
  <si>
    <t>ノーブルハーバー</t>
    <phoneticPr fontId="2"/>
  </si>
  <si>
    <t>ホウオウルバン</t>
    <phoneticPr fontId="2"/>
  </si>
  <si>
    <t>グランプリボス</t>
    <phoneticPr fontId="2"/>
  </si>
  <si>
    <t>瞬発</t>
    <rPh sb="0" eb="1">
      <t>シュンパテゥ</t>
    </rPh>
    <phoneticPr fontId="2"/>
  </si>
  <si>
    <t>ララシャルロット</t>
    <phoneticPr fontId="2"/>
  </si>
  <si>
    <t>トゥザワールド</t>
    <phoneticPr fontId="2"/>
  </si>
  <si>
    <t>タニノギムレット</t>
    <phoneticPr fontId="2"/>
  </si>
  <si>
    <t>セナリスト</t>
    <phoneticPr fontId="2"/>
  </si>
  <si>
    <t>オメガロマンス</t>
    <phoneticPr fontId="2"/>
  </si>
  <si>
    <t>ラフィンクロンヌ</t>
    <phoneticPr fontId="2"/>
  </si>
  <si>
    <t>ﾏｼﾞｪｽﾃｨｯｸｳｫﾘｱｰ</t>
    <phoneticPr fontId="2"/>
  </si>
  <si>
    <t>チョーズンワン</t>
    <phoneticPr fontId="2"/>
  </si>
  <si>
    <t>ローレルゲレイロ</t>
    <phoneticPr fontId="2"/>
  </si>
  <si>
    <t>スライリー</t>
    <phoneticPr fontId="2"/>
  </si>
  <si>
    <t>マローネメタリコ</t>
    <phoneticPr fontId="2"/>
  </si>
  <si>
    <t>レジェーロ</t>
    <phoneticPr fontId="2"/>
  </si>
  <si>
    <t>アグネスデジタル</t>
    <phoneticPr fontId="2"/>
  </si>
  <si>
    <t>アドマイヤムーン</t>
    <phoneticPr fontId="2"/>
  </si>
  <si>
    <t>アールクインダム</t>
    <phoneticPr fontId="2"/>
  </si>
  <si>
    <t>ローズキングダム</t>
    <phoneticPr fontId="2"/>
  </si>
  <si>
    <t>アドマイヤレビン</t>
    <phoneticPr fontId="2"/>
  </si>
  <si>
    <t>カジノドライヴ</t>
    <phoneticPr fontId="2"/>
  </si>
  <si>
    <t>フミチャン</t>
    <phoneticPr fontId="2"/>
  </si>
  <si>
    <t>マツリダゴッホ</t>
    <phoneticPr fontId="2"/>
  </si>
  <si>
    <t>ワンプレート</t>
    <phoneticPr fontId="2"/>
  </si>
  <si>
    <t>ロードアルティマ</t>
    <phoneticPr fontId="2"/>
  </si>
  <si>
    <t>ロージズインメイ</t>
    <phoneticPr fontId="2"/>
  </si>
  <si>
    <t>コズミックマインド</t>
    <phoneticPr fontId="2"/>
  </si>
  <si>
    <t>イントゥミスチーフ</t>
    <phoneticPr fontId="2"/>
  </si>
  <si>
    <t>イズンシーラブリー</t>
    <phoneticPr fontId="2"/>
  </si>
  <si>
    <t>ディスモーメント</t>
    <phoneticPr fontId="2"/>
  </si>
  <si>
    <t>セイウンヴィーナス</t>
    <phoneticPr fontId="2"/>
  </si>
  <si>
    <t>リッターシュラーク</t>
    <phoneticPr fontId="2"/>
  </si>
  <si>
    <t>シビルウォー</t>
    <phoneticPr fontId="2"/>
  </si>
  <si>
    <t>アルピニズム</t>
    <phoneticPr fontId="2"/>
  </si>
  <si>
    <t>ノヴェリスト</t>
    <phoneticPr fontId="2"/>
  </si>
  <si>
    <t>リュウノユキナ</t>
    <phoneticPr fontId="2"/>
  </si>
  <si>
    <t>ヴァーミリアン</t>
    <phoneticPr fontId="2"/>
  </si>
  <si>
    <t>ｷﾝｼｬｻﾉｷｾｷ/ﾛｰﾄﾞｶﾅﾛｱ</t>
    <phoneticPr fontId="2"/>
  </si>
  <si>
    <t>グラティアス</t>
    <phoneticPr fontId="2"/>
  </si>
  <si>
    <t>ジュニパーベリー</t>
    <phoneticPr fontId="2"/>
  </si>
  <si>
    <t>ハイペースを好位追走から楽々と突き抜けて勝利。今のタフ馬場にしては圧巻の時計と言って良さそうで、ダート1200mなら現役最強級かも。</t>
    <phoneticPr fontId="2"/>
  </si>
  <si>
    <t>ラプタスとジャスパープリンスが競り合って壮絶なハイペースに。そんな展開を好位から抜け出したリュウノユキナが圧勝。2着以下の評価は微妙なところ。</t>
    <phoneticPr fontId="2"/>
  </si>
  <si>
    <t>中山芝は先週よりも外からの差しが決まる馬場に。それでもここはオープンにしては遅いペースになって前残りの決着に。</t>
    <phoneticPr fontId="2"/>
  </si>
  <si>
    <t>軽い馬場でしか走らない馬でタフな馬場ではさっぱりというタイプ。今回は良馬場で馬場も展開も完璧に向いたのであんまり評価はできないか。</t>
    <phoneticPr fontId="2"/>
  </si>
  <si>
    <t>中山芝は先週よりも外からの差しが決まる馬場に。先行馬不在で超スローペースの展開になったが、それでも外差しが決まるあたりはバイアスが強い馬場だったか。</t>
    <phoneticPr fontId="2"/>
  </si>
  <si>
    <t>立ち回りの上手さとスッと反応できる点が売りなので中山向きか。今回は馬場も展開も恵まれた感じがあるのでこれ以上となるとどうだろうか。</t>
    <phoneticPr fontId="2"/>
  </si>
  <si>
    <t>中山ダートは再び含水率1%台になってかなりタフな馬場に。ニンジャゴーが早めに先頭に立ったが、キャリア２戦目でノーブルハーバーが一変を見せて勝利。</t>
    <phoneticPr fontId="2"/>
  </si>
  <si>
    <t>初戦の先行する競馬から溜める競馬に変えて前進。まだ未知数な部分も多いが、２戦目で一気に時計を詰めたあたりまだ上積みはあるかも。</t>
    <phoneticPr fontId="2"/>
  </si>
  <si>
    <t>中山ダートは再び含水率1%台になってかなりタフな馬場に。ここは先行馬不在で楽に先行できたラフィンクロンヌが押し切り勝ち。</t>
    <phoneticPr fontId="2"/>
  </si>
  <si>
    <t>今回は先行馬が少なく展開に恵まれたがもうクラス上位だっただろう。テンに抜群に速いので上のクラスでも展開に恵まれればやれる。</t>
    <phoneticPr fontId="2"/>
  </si>
  <si>
    <t>中山芝は先週よりも外からの差しが決まる馬場に。ここはそこまで速い流れにならず、先行したアルピニズムが抜け出して圧勝となった。</t>
    <phoneticPr fontId="2"/>
  </si>
  <si>
    <t>先行してスピードを制御できるようになって急成長。前日のOPと同じ時計で楽勝だが、血統的にも速い時計になって対応できるかは疑問。タフ馬場は得意だろうが。</t>
    <phoneticPr fontId="2"/>
  </si>
  <si>
    <t>中山芝は先週よりも外からの差しが決まる馬場に。アーヒラが逃げてペースが流れたが、その番手から進めたジュニパーベリーが抜け出して勝利。</t>
    <phoneticPr fontId="2"/>
  </si>
  <si>
    <t>タフな馬場で速いペースを前々から押し切った。2走前から復調傾向でこのクラスも突破。ただ、速い時計に対応できない点が上ではどうなるか。</t>
    <phoneticPr fontId="2"/>
  </si>
  <si>
    <t>中山ダートは再び含水率1%台になってかなりタフな馬場に。遅いペースではあったが、仕掛けが早くなっての消耗戦に。人気２頭のワンツーとなった。</t>
    <phoneticPr fontId="2"/>
  </si>
  <si>
    <t>いかにも父クロフネ×母父キンカメというスタミナ型。今回は相手も弱くて時計も遅いがこの条件はあんまり時計を気にしない方がいい場合も。スタミナ条件なら穴を開けても。</t>
    <phoneticPr fontId="2"/>
  </si>
  <si>
    <t>中山ダートは再び含水率1%台になってかなりタフな馬場に。馬場の適性の有無で走れる馬と走れない馬が極端な感じ。ここも大荒れの結果となった。</t>
    <phoneticPr fontId="2"/>
  </si>
  <si>
    <t>もともと1勝クラスでこの条件で圧勝している馬。近走は復調傾向で今回はベスト条件に戻って勝利。この条件なら上のクラスでもやれて良さそうな感じはします。</t>
    <phoneticPr fontId="2"/>
  </si>
  <si>
    <t>中山芝は先週よりも外からの差しが決まる馬場に。ミディオーサが逃げて中盤を緩めない変則的な流れに。後続も脚を使わされたのか前残りの結果となった。</t>
    <phoneticPr fontId="2"/>
  </si>
  <si>
    <t>菜の花賞以来の勝利。タフ馬場不問で芝1800mぐらいの条件でとにかく決め手を問われないレースになると強い。好走レンジは狭いが走れるところならやれるタイプ。</t>
    <phoneticPr fontId="2"/>
  </si>
  <si>
    <t>中山ダートは再び含水率1%台になってかなりタフな馬場に。今のタフな馬場ではこの前半ペースは速かったか。最後は逃げたハディア以外は差し馬が上位を独占。</t>
    <phoneticPr fontId="2"/>
  </si>
  <si>
    <t>前走はスローでキレ負け。スタミナ勝負ならクラス上位だった。今の中山ダートはあんまり時計を気にする必要はないが、それでも展開は向いただろう。</t>
    <phoneticPr fontId="2"/>
  </si>
  <si>
    <t>中山ダートは再び含水率1%台になってかなりタフな馬場に。今のタフな馬場ではこのペースでも速かったか。最後は差し馬が上位を独占。</t>
    <phoneticPr fontId="2"/>
  </si>
  <si>
    <t>まさかこの条件に適性があるとはという感じ。今回は展開に恵まれているが、それでもまだこの条件では底を見せていない。</t>
    <phoneticPr fontId="2"/>
  </si>
  <si>
    <t>中山芝は先週よりも外からの差しが決まる馬場に。ここはペースが上がらずに緩い流れとなり、前に行った馬がそのまま粘りこむ結果になった。</t>
    <phoneticPr fontId="2"/>
  </si>
  <si>
    <t>明らかにクラス上位でしたし、この血統なので先行できたのも良かった。展開には恵まれているが、それでも昇級即通用に見えます。</t>
    <phoneticPr fontId="2"/>
  </si>
  <si>
    <t>もう未勝利では明らかに上位だったか。まだ余裕がありそうなので上積みがあれば上のクラスで通用しても。</t>
    <phoneticPr fontId="2"/>
  </si>
  <si>
    <t>中山芝は先週よりも外からの差しが決まる馬場に。コスモマインが早め先頭でもう勝利確定かと思われたところでヨレるアクシデント。最後はセナリストが差し切り勝ち。</t>
    <phoneticPr fontId="2"/>
  </si>
  <si>
    <t>今回はコスモマインの自滅のおこぼれを頂いたとは言え時計は優秀。ただ、スタートが遅い上にエンジンがかかるのが遅いので活躍の場は限られそうな感じがします。</t>
    <phoneticPr fontId="2"/>
  </si>
  <si>
    <t>中山芝は先週よりも外からの差しが決まる馬場に。スローペースからの瞬発戦を人気のイズンシーラブリーが制して勝利。</t>
    <phoneticPr fontId="2"/>
  </si>
  <si>
    <t>初戦よりはまともなスタートを切って強い内容。それなりに素質あるディープインパクト産駒か。姉はマイラーなので距離を伸ばしてどうかはわからない。</t>
    <phoneticPr fontId="2"/>
  </si>
  <si>
    <t>中山ダートは再び含水率1%台になってかなりタフな馬場に。ここは今の馬場にしては速いペースになり、決着時計もまずまず優秀な感じがします。</t>
    <phoneticPr fontId="2"/>
  </si>
  <si>
    <t>芝の中距離で一本調子の競馬を見せていたがダート短距離で一変した。この時計は普通に優秀だが揉まれる競馬になってどうか。芝のスプリントを走れる可能性もある。</t>
    <phoneticPr fontId="2"/>
  </si>
  <si>
    <t>中山ダートは再び含水率1%台になってかなりタフな馬場に。そこまでメンバーレベルが高くなかったが、初ダートのホウオウルバンが圧巻の競馬を見せてハイレベルな一戦に。</t>
    <phoneticPr fontId="2"/>
  </si>
  <si>
    <t>初ダートでまさしく一変して勝利。位置は取れなかったが体力レベルは相当なものか。もう古馬の上級クラスの時計で走れていますし、上でも通用するはずだ。</t>
    <phoneticPr fontId="2"/>
  </si>
  <si>
    <t>中山ダートは再び含水率1%台になってかなりタフな馬場に。ここは非常にメンバーレベルが低かった一戦なので評価はできないだろう。</t>
    <phoneticPr fontId="2"/>
  </si>
  <si>
    <t>中山ダートは再び含水率1%台になってかなりタフな馬場に。スローペースからのロンスパ戦になりワンプレートが接戦を制して勝利。</t>
    <phoneticPr fontId="2"/>
  </si>
  <si>
    <t>前走は出入りの激しい展開になって厳しい競馬だったか。今回はスムーズな競馬でパフォーマンスを上げてきた。</t>
    <phoneticPr fontId="2"/>
  </si>
  <si>
    <t>中山ダートは再び含水率1%台になってかなりタフな馬場に。新馬にとっては過酷な舞台とはいえ遅い時計。あまり時計で評価できない条件だがそれでもどうだろうか。</t>
    <phoneticPr fontId="2"/>
  </si>
  <si>
    <t>好位内目から完璧な競馬ができていた。あまり時計で評価できない条件だが、それでもどこの時計となるとどうだろうか。</t>
    <phoneticPr fontId="2"/>
  </si>
  <si>
    <t>前走は若干詰まり気味。今回はスムーズな競馬ができたのもあるが、相手が相当に弱かった感じ。ここで勝てたとは言っても・・・という感じだ。バテない馬ではありそう。</t>
    <phoneticPr fontId="2"/>
  </si>
  <si>
    <t>中山ダートは再び含水率1%台になってかなりタフな馬場に。ここはタフ条件の新馬戦にしてもかなりのスローペースになり、最後は上がりが速い決着になった。</t>
    <phoneticPr fontId="2"/>
  </si>
  <si>
    <t>超スローペースを先行して押し切り。ラップと後続につけた着差は優秀なので評価が難しいところ。血統的に後々は短距離を走っていそうだが。</t>
    <phoneticPr fontId="2"/>
  </si>
  <si>
    <t>中山芝は先週よりも外からの差しが決まる馬場に。新馬戦にしてはまずまずのペースで、最後は人気２頭の差し比べに。その中でもオメガロマンスが圧巻の末脚で勝利となった。</t>
    <phoneticPr fontId="2"/>
  </si>
  <si>
    <t>外伸び馬場に恵まれたとは言え最後の末脚は見事。距離はマイルよりも伸ばしたほうが良さそう。全姉ヌーヴォレコルトのイメージそのままじゃないだろうか。能力はある。</t>
    <phoneticPr fontId="2"/>
  </si>
  <si>
    <t>重</t>
    <rPh sb="0" eb="1">
      <t>オモイ</t>
    </rPh>
    <phoneticPr fontId="2"/>
  </si>
  <si>
    <t>稍重</t>
    <rPh sb="0" eb="2">
      <t>ヤヤオモ</t>
    </rPh>
    <phoneticPr fontId="2"/>
  </si>
  <si>
    <t>ベルシャザール</t>
    <phoneticPr fontId="2"/>
  </si>
  <si>
    <t>スターリングワース</t>
    <phoneticPr fontId="2"/>
  </si>
  <si>
    <t>ミッキーアイル</t>
    <phoneticPr fontId="2"/>
  </si>
  <si>
    <t>トリストラム</t>
    <phoneticPr fontId="2"/>
  </si>
  <si>
    <t>フロムディスタンス</t>
    <phoneticPr fontId="2"/>
  </si>
  <si>
    <t>ハイオプターレ</t>
    <phoneticPr fontId="2"/>
  </si>
  <si>
    <t>イフラージ</t>
    <phoneticPr fontId="2"/>
  </si>
  <si>
    <t>シュバルツカイザー</t>
    <phoneticPr fontId="2"/>
  </si>
  <si>
    <t xml:space="preserve">ダークエンジェル </t>
    <phoneticPr fontId="2"/>
  </si>
  <si>
    <t>ワールドエース</t>
    <phoneticPr fontId="2"/>
  </si>
  <si>
    <t>稍重</t>
    <rPh sb="0" eb="1">
      <t>ヤヤオモ</t>
    </rPh>
    <phoneticPr fontId="2"/>
  </si>
  <si>
    <t>オセアジャスティス</t>
    <phoneticPr fontId="2"/>
  </si>
  <si>
    <t>中山ダートは雨の影響あっても時計がかかるタフな馬場。ここは前がやりあって上がりがかかる展開になり、トリストラムが漁夫の利を得た感じでの勝利に。</t>
    <phoneticPr fontId="2"/>
  </si>
  <si>
    <t>前がやりあう展開になって直後で完全に展開が向いた。今回に関しては戸崎騎手のファインプレイ。この条件は時計では判断できないが現時点ではそこまで評価できないか。</t>
    <phoneticPr fontId="2"/>
  </si>
  <si>
    <t>今回は完璧に立ち回って差し切り勝ち。相手なりに走りそうなので、前走の指数を見ても上のクラスで通用する下地はある。</t>
    <phoneticPr fontId="2"/>
  </si>
  <si>
    <t>チュウワジョーダンが逃げてかなりのスローペース。途中からコスモクウが捲ってのロンスパ戦になり最後はサンビュートが差し切った。</t>
    <phoneticPr fontId="2"/>
  </si>
  <si>
    <t>サンビュート</t>
    <phoneticPr fontId="2"/>
  </si>
  <si>
    <t>リメス</t>
    <phoneticPr fontId="2"/>
  </si>
  <si>
    <t>カルペディエム</t>
    <phoneticPr fontId="2"/>
  </si>
  <si>
    <t>クロミナンス</t>
    <phoneticPr fontId="2"/>
  </si>
  <si>
    <t>レトロフィット</t>
    <phoneticPr fontId="2"/>
  </si>
  <si>
    <t>エンパイアメーカー</t>
    <phoneticPr fontId="2"/>
  </si>
  <si>
    <t>ドナアトラエンテ</t>
    <phoneticPr fontId="2"/>
  </si>
  <si>
    <t>アドマイヤコジーン</t>
    <phoneticPr fontId="2"/>
  </si>
  <si>
    <t>中山芝は雨の影響でかなりタフな馬場。ここはオスカールビーが大逃げを打ったが2番手以下はそこまで速いペースではなかったか。ドナアトラエンテが人気に応えて勝利。</t>
    <phoneticPr fontId="2"/>
  </si>
  <si>
    <t>位置を取りに行ったルメールのファインプレイ。こういう馬場が得意とは思えず、牝馬限定重賞なら人気でも即通用。鞍上ルメールなら相手には入れておきたい。</t>
    <phoneticPr fontId="2"/>
  </si>
  <si>
    <t>マイネルミュトス</t>
    <phoneticPr fontId="2"/>
  </si>
  <si>
    <t>ケープブランコ</t>
    <phoneticPr fontId="2"/>
  </si>
  <si>
    <t>重</t>
    <rPh sb="0" eb="1">
      <t xml:space="preserve">オモ </t>
    </rPh>
    <phoneticPr fontId="2"/>
  </si>
  <si>
    <t>アイスマン</t>
    <phoneticPr fontId="2"/>
  </si>
  <si>
    <t>不良</t>
    <rPh sb="0" eb="2">
      <t>フリョウ</t>
    </rPh>
    <phoneticPr fontId="2"/>
  </si>
  <si>
    <t>デリシュレーヌ</t>
    <phoneticPr fontId="2"/>
  </si>
  <si>
    <t>不良</t>
    <rPh sb="0" eb="1">
      <t>フリョウ</t>
    </rPh>
    <phoneticPr fontId="2"/>
  </si>
  <si>
    <t>ダイシンウィット</t>
    <phoneticPr fontId="2"/>
  </si>
  <si>
    <t>ソーヴァリアント</t>
    <phoneticPr fontId="2"/>
  </si>
  <si>
    <t>スピルバーグ</t>
    <phoneticPr fontId="2"/>
  </si>
  <si>
    <t>カレンレベンティス</t>
    <phoneticPr fontId="2"/>
  </si>
  <si>
    <t>スクリーンプロセス</t>
    <phoneticPr fontId="2"/>
  </si>
  <si>
    <t>ピュアブレンド</t>
    <phoneticPr fontId="2"/>
  </si>
  <si>
    <t>ナイトブリーズ</t>
    <phoneticPr fontId="2"/>
  </si>
  <si>
    <t>ストリートクライ</t>
    <phoneticPr fontId="2"/>
  </si>
  <si>
    <t>ロードトゥフェイム</t>
    <phoneticPr fontId="2"/>
  </si>
  <si>
    <t>アメリカンシード</t>
    <phoneticPr fontId="2"/>
  </si>
  <si>
    <t>アリストテレス</t>
    <phoneticPr fontId="2"/>
  </si>
  <si>
    <t>フォースオブウィル</t>
    <phoneticPr fontId="2"/>
  </si>
  <si>
    <t>-</t>
  </si>
  <si>
    <t>スローを読んだルメール騎手があっさりと前付けして楽勝。間隔をとって使われてどれも素晴らしいパフォーマンス。オープンまでは行くんじゃないだろうか。</t>
    <phoneticPr fontId="2"/>
  </si>
  <si>
    <t>中山芝は雨の影響でかなりタフな馬場。ここは少頭数でスローペースになり断然人気のクロミナンスが順当勝ちとなった。</t>
    <phoneticPr fontId="2"/>
  </si>
  <si>
    <t>道悪馬場でも前に行った馬には厳しい展開だったか。最後は差し馬が上位を独占する結果となった。</t>
    <phoneticPr fontId="2"/>
  </si>
  <si>
    <t>もう未勝利では上位で今回は展開にも恵まれたか。相手なりに上でもやれる可能性はある。</t>
    <phoneticPr fontId="2"/>
  </si>
  <si>
    <t>ダートに替わってから圧巻の競馬を続けているアメリカンシードが逃げる展開。もうほぼ馬なりでの楽勝となった。</t>
    <phoneticPr fontId="2"/>
  </si>
  <si>
    <t>スピードを活かす競馬で持ったままの大楽勝。ダート初戦の走りの時点でこれぐらいは予想ができた。オープンなら上位だが重賞の一線級と戦って初めて真価が分かる。</t>
    <phoneticPr fontId="2"/>
  </si>
  <si>
    <t>中山芝は雨の影響でかなりタフな馬場。前半はかなりのスローペースになったが、最後はロードトゥフェイムの末脚が見事にハマった。</t>
    <phoneticPr fontId="2"/>
  </si>
  <si>
    <t>中山コース向きの持続力タイプ。今回は頭数も馬場も全てが向いている。道悪馬場は合うと思います。</t>
    <phoneticPr fontId="2"/>
  </si>
  <si>
    <t>中山芝は雨の影響でかなりタフな馬場。この馬場にしては速いペースだったはずで、最後はフォースオブウィルが差し切って勝利。</t>
    <phoneticPr fontId="2"/>
  </si>
  <si>
    <t>タフ馬場不問で展開にも恵まれての差し切り勝ち。こういう条件になればやれる馬なんだろうが、今回は色々と恵まれた感じはします。</t>
    <phoneticPr fontId="2"/>
  </si>
  <si>
    <t>久々だったがここではスピード上位だった。ダートで3連勝だったが今まで揉まれたことがないので、３勝クラスで揉まれたときにどうなるか。</t>
    <phoneticPr fontId="2"/>
  </si>
  <si>
    <t>日曜日は雨の影響を受けて中山ダートも軽い馬場に。スピードの違いを見せたナイトブリーズがダートで3連勝となった。</t>
    <phoneticPr fontId="2"/>
  </si>
  <si>
    <t>日曜日は雨の影響を受けて中山ダートも軽い馬場に。この日の馬場にしてはスローペースだった感じで、ピュアブレンドが先行策から抜け出して完勝。</t>
    <phoneticPr fontId="2"/>
  </si>
  <si>
    <t>今回は大外枠で位置が取れた感じ。新馬戦も道悪馬場での勝利でしたし、こういう馬場が合うのかもしれない。</t>
    <phoneticPr fontId="2"/>
  </si>
  <si>
    <t>日曜日は雨の影響を受けて中山ダートも軽い馬場に。外枠から揉まれずに競馬ができたダイシンウィットが人気に応えて勝利。</t>
    <phoneticPr fontId="2"/>
  </si>
  <si>
    <t>今回は揉まれずに完璧な先行策が打てていた。ここ２戦は完璧な競馬ができている。</t>
    <phoneticPr fontId="2"/>
  </si>
  <si>
    <t>中山芝は雨の影響でかなりタフな馬場。スローペースだったにしても中山芝2200mで2分20秒台というのは凄まじい馬場だ。</t>
    <phoneticPr fontId="2"/>
  </si>
  <si>
    <t>未勝利勝ちのパフォーマンスからしてこのクラスを勝ち上がるのが遅すぎた。キレないが持続力に優れたタイプで上のクラスでもやれていいだろう。</t>
    <phoneticPr fontId="2"/>
  </si>
  <si>
    <t>中山ダートはかなり雨が降っていたが土曜日はそこまで時計が出ない馬場。ここも時計がかかってレトロフィットの大外一気が決まった。</t>
    <phoneticPr fontId="2"/>
  </si>
  <si>
    <t>とにかく上がりがかかる差し決着でこその馬。今回は雨が降っていたが時計のかかる馬場で完璧にハマった感じが強い。</t>
    <phoneticPr fontId="2"/>
  </si>
  <si>
    <t>中山ダートはかなり雨が降っていたが土曜日はそこまで時計が出ない馬場。ダート２戦目のリメスが先行策から押し切って完勝となった。</t>
    <phoneticPr fontId="2"/>
  </si>
  <si>
    <t>芝ではキレ負けしていた感じでダート替わりで良さが出た。一本調子なタイプなので同型が多かったりすると危うさはある。</t>
    <phoneticPr fontId="2"/>
  </si>
  <si>
    <t>ポンとスタートを出て最後も軽く追い出すだけの楽勝。外枠で揉まれずの競馬ができたのは良かったが、それにしてもダート適性は高かったか。上のクラスでも通用する。</t>
    <phoneticPr fontId="2"/>
  </si>
  <si>
    <t>中山ダートは雨の影響あっても時計がかかるタフな馬場。初ダートのスターリングワースが楽々と突き抜けて完勝の結果に。</t>
    <phoneticPr fontId="2"/>
  </si>
  <si>
    <t>中山ダートは雨の影響あっても時計がかかるタフな馬場。ただ、それにしても前半ペースも全体時計も遅く、あんまり評価できない一戦か。</t>
    <phoneticPr fontId="2"/>
  </si>
  <si>
    <t>かなり微妙なレベルのレースを完璧に立ち回っての勝利。ちょっとさすがに今回はレベルが低すぎるんじゃないだろうか。</t>
    <phoneticPr fontId="2"/>
  </si>
  <si>
    <t>中山芝は雨の影響でかなりタフな馬場。そんな馬場にしてはかなり速いペースになり、最後は上がりがかかる消耗戦になった。</t>
    <phoneticPr fontId="2"/>
  </si>
  <si>
    <t>タフ馬場でハイペースを先行しての勝利で強い勝ちっぷり。血統的にもこういう条件があっていたんだろう。同じような条件なら上のクラスでも通用する。</t>
    <phoneticPr fontId="2"/>
  </si>
  <si>
    <t>日曜日は雨の影響を受けて中山ダートも軽い馬場に。外枠から揉まれずに競馬ができたアイスマンが人気に応えて勝利。</t>
    <phoneticPr fontId="2"/>
  </si>
  <si>
    <t>前走は休み明けでパフォーマンスを上げてきた。今回はメンバー的にも順当勝ちという感じだろう。昇級すると相手次第か。</t>
    <phoneticPr fontId="2"/>
  </si>
  <si>
    <t>日曜日は雨の影響を受けて中山ダートも軽い馬場に。平均lペースで流れて人気のスクリーンプロセスが順当に勝利となった。</t>
    <phoneticPr fontId="2"/>
  </si>
  <si>
    <t>中山芝は雨の影響でかなりタフな馬場。スローペースだったにしても中山芝2200mで2分21秒台というのは凄まじい馬場だ。</t>
    <phoneticPr fontId="2"/>
  </si>
  <si>
    <t>もうすでに実質１勝はあげている馬。明らかに未勝利では上位だった。血統イメージ通りの持続力型で、適性合う舞台なら当然上のクラスでも通用していい。</t>
    <phoneticPr fontId="2"/>
  </si>
  <si>
    <t>中山ダートは雨の影響あっても時計がかかるタフな馬場。ただ、それにしても新馬戦だとしても全体時計も遅く、あんまり評価できない一戦か。</t>
    <phoneticPr fontId="2"/>
  </si>
  <si>
    <t>出遅れて地力の高さだけで勝利したようなレースぶり。ただ、肝心の時計がかなり遅い印象で、さすがにこの時計では上のクラスではどうだろうか。</t>
    <phoneticPr fontId="2"/>
  </si>
  <si>
    <t>中山ダートは雨の影響あっても時計がかかるタフな馬場。ここは新馬戦と言っても超スローペースになり時計が遅すぎてよくわからないレースに。</t>
    <phoneticPr fontId="2"/>
  </si>
  <si>
    <t>かなりのスローペースで逃げての辛勝。時計では判断しにくい条件ではあるが、さすがに時計が遅過ぎな感じはするが・・・</t>
    <phoneticPr fontId="2"/>
  </si>
  <si>
    <t>中山芝は雨の影響でかなりタフな馬場。新馬にとっては相当に厳しい馬場コンディションだったはずで、ちょっと評価は難しいところだ。</t>
    <phoneticPr fontId="2"/>
  </si>
  <si>
    <t>ロベルトのクロス持ちという重厚な血統配合。いかにも道悪馬場が得意だった感じで、最後の末脚は圧巻。良馬場でどうかはわからないが素質は高いだろう。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</si>
</sst>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3">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35">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21" fontId="0" fillId="0" borderId="1" xfId="0" applyNumberFormat="1" applyBorder="1" applyAlignment="1">
      <alignment vertical="center"/>
    </xf>
    <xf numFmtId="0" fontId="12" fillId="0" borderId="1" xfId="0" applyFont="1" applyBorder="1" applyAlignment="1">
      <alignment horizontal="center" vertical="center"/>
    </xf>
    <xf numFmtId="56" fontId="0" fillId="4" borderId="1" xfId="0" applyNumberFormat="1" applyFill="1" applyBorder="1" applyAlignment="1">
      <alignment vertical="center"/>
    </xf>
    <xf numFmtId="0" fontId="0" fillId="4" borderId="1" xfId="0" applyFill="1" applyBorder="1" applyAlignment="1">
      <alignment vertical="center"/>
    </xf>
    <xf numFmtId="0" fontId="0" fillId="4" borderId="0" xfId="0" applyFill="1"/>
    <xf numFmtId="0" fontId="0" fillId="4" borderId="1" xfId="0" applyFont="1" applyFill="1" applyBorder="1" applyAlignment="1">
      <alignment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47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5"/>
  <sheetViews>
    <sheetView workbookViewId="0">
      <pane xSplit="5" ySplit="1" topLeftCell="AF2" activePane="bottomRight" state="frozen"/>
      <selection activeCell="E24" sqref="E24"/>
      <selection pane="topRight" activeCell="E24" sqref="E24"/>
      <selection pane="bottomLeft" activeCell="E24" sqref="E24"/>
      <selection pane="bottomRight" activeCell="Y5" sqref="Y5:AE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119</v>
      </c>
      <c r="X1" s="4" t="s">
        <v>121</v>
      </c>
      <c r="Y1" s="4" t="s">
        <v>0</v>
      </c>
      <c r="Z1" s="4" t="s">
        <v>98</v>
      </c>
      <c r="AA1" s="4" t="s">
        <v>1</v>
      </c>
      <c r="AB1" s="4" t="s">
        <v>2</v>
      </c>
      <c r="AC1" s="4"/>
      <c r="AD1" s="4" t="s">
        <v>3</v>
      </c>
      <c r="AE1" s="4" t="s">
        <v>4</v>
      </c>
      <c r="AF1" s="4" t="s">
        <v>25</v>
      </c>
      <c r="AG1" s="4" t="s">
        <v>33</v>
      </c>
      <c r="AH1" s="5" t="s">
        <v>27</v>
      </c>
      <c r="AI1" s="5" t="s">
        <v>103</v>
      </c>
    </row>
    <row r="2" spans="1:35" s="6" customFormat="1">
      <c r="A2" s="7">
        <v>44206</v>
      </c>
      <c r="B2" s="8" t="s">
        <v>190</v>
      </c>
      <c r="C2" s="9" t="s">
        <v>116</v>
      </c>
      <c r="D2" s="10">
        <v>4.7951388888888891E-2</v>
      </c>
      <c r="E2" s="24" t="s">
        <v>267</v>
      </c>
      <c r="F2" s="11">
        <v>11.9</v>
      </c>
      <c r="G2" s="11">
        <v>10.3</v>
      </c>
      <c r="H2" s="11">
        <v>11.1</v>
      </c>
      <c r="I2" s="11">
        <v>11.6</v>
      </c>
      <c r="J2" s="11">
        <v>11.5</v>
      </c>
      <c r="K2" s="11">
        <v>12.8</v>
      </c>
      <c r="L2" s="16">
        <f>SUM(F2:H2)</f>
        <v>33.300000000000004</v>
      </c>
      <c r="M2" s="16">
        <f>SUM(I2:K2)</f>
        <v>35.900000000000006</v>
      </c>
      <c r="N2" s="17">
        <f>SUM(F2:J2)</f>
        <v>56.400000000000006</v>
      </c>
      <c r="O2" s="12" t="s">
        <v>124</v>
      </c>
      <c r="P2" s="12" t="s">
        <v>117</v>
      </c>
      <c r="Q2" s="14" t="s">
        <v>247</v>
      </c>
      <c r="R2" s="14" t="s">
        <v>154</v>
      </c>
      <c r="S2" s="14" t="s">
        <v>268</v>
      </c>
      <c r="T2" s="14" t="s">
        <v>106</v>
      </c>
      <c r="U2" s="13">
        <v>10.3</v>
      </c>
      <c r="V2" s="13">
        <v>10</v>
      </c>
      <c r="W2" s="13">
        <v>10.6</v>
      </c>
      <c r="X2" s="12" t="s">
        <v>106</v>
      </c>
      <c r="Y2" s="13">
        <v>-0.2</v>
      </c>
      <c r="Z2" s="13" t="s">
        <v>333</v>
      </c>
      <c r="AA2" s="13">
        <v>-0.1</v>
      </c>
      <c r="AB2" s="9">
        <v>-0.1</v>
      </c>
      <c r="AC2" s="9"/>
      <c r="AD2" s="12" t="s">
        <v>335</v>
      </c>
      <c r="AE2" s="12" t="s">
        <v>336</v>
      </c>
      <c r="AF2" s="12" t="s">
        <v>106</v>
      </c>
      <c r="AG2" s="9"/>
      <c r="AH2" s="9" t="s">
        <v>266</v>
      </c>
      <c r="AI2" s="21" t="s">
        <v>269</v>
      </c>
    </row>
    <row r="3" spans="1:35" s="6" customFormat="1">
      <c r="A3" s="7">
        <v>44212</v>
      </c>
      <c r="B3" s="8" t="s">
        <v>105</v>
      </c>
      <c r="C3" s="9" t="s">
        <v>116</v>
      </c>
      <c r="D3" s="10">
        <v>4.7939814814814817E-2</v>
      </c>
      <c r="E3" s="24" t="s">
        <v>359</v>
      </c>
      <c r="F3" s="11">
        <v>11.8</v>
      </c>
      <c r="G3" s="11">
        <v>10.9</v>
      </c>
      <c r="H3" s="11">
        <v>11.8</v>
      </c>
      <c r="I3" s="11">
        <v>11.9</v>
      </c>
      <c r="J3" s="11">
        <v>11</v>
      </c>
      <c r="K3" s="11">
        <v>11.8</v>
      </c>
      <c r="L3" s="16">
        <f>SUM(F3:H3)</f>
        <v>34.5</v>
      </c>
      <c r="M3" s="16">
        <f>SUM(I3:K3)</f>
        <v>34.700000000000003</v>
      </c>
      <c r="N3" s="17">
        <f>SUM(F3:J3)</f>
        <v>57.4</v>
      </c>
      <c r="O3" s="12" t="s">
        <v>125</v>
      </c>
      <c r="P3" s="12" t="s">
        <v>126</v>
      </c>
      <c r="Q3" s="14" t="s">
        <v>163</v>
      </c>
      <c r="R3" s="14" t="s">
        <v>360</v>
      </c>
      <c r="S3" s="14" t="s">
        <v>361</v>
      </c>
      <c r="T3" s="14" t="s">
        <v>122</v>
      </c>
      <c r="U3" s="13">
        <v>10.199999999999999</v>
      </c>
      <c r="V3" s="13">
        <v>9.8000000000000007</v>
      </c>
      <c r="W3" s="13">
        <v>10.4</v>
      </c>
      <c r="X3" s="12" t="s">
        <v>122</v>
      </c>
      <c r="Y3" s="13">
        <v>1.1000000000000001</v>
      </c>
      <c r="Z3" s="13" t="s">
        <v>333</v>
      </c>
      <c r="AA3" s="13">
        <v>1.2</v>
      </c>
      <c r="AB3" s="9">
        <v>-0.1</v>
      </c>
      <c r="AC3" s="9"/>
      <c r="AD3" s="12" t="s">
        <v>338</v>
      </c>
      <c r="AE3" s="12" t="s">
        <v>336</v>
      </c>
      <c r="AF3" s="12" t="s">
        <v>122</v>
      </c>
      <c r="AG3" s="9" t="s">
        <v>264</v>
      </c>
      <c r="AH3" s="9" t="s">
        <v>387</v>
      </c>
      <c r="AI3" s="21" t="s">
        <v>388</v>
      </c>
    </row>
    <row r="4" spans="1:35" s="6" customFormat="1">
      <c r="A4" s="7">
        <v>44213</v>
      </c>
      <c r="B4" s="8" t="s">
        <v>114</v>
      </c>
      <c r="C4" s="9" t="s">
        <v>116</v>
      </c>
      <c r="D4" s="10">
        <v>4.7928240740740737E-2</v>
      </c>
      <c r="E4" s="24" t="s">
        <v>378</v>
      </c>
      <c r="F4" s="11">
        <v>12.1</v>
      </c>
      <c r="G4" s="11">
        <v>11</v>
      </c>
      <c r="H4" s="11">
        <v>11.3</v>
      </c>
      <c r="I4" s="11">
        <v>11.5</v>
      </c>
      <c r="J4" s="11">
        <v>11.3</v>
      </c>
      <c r="K4" s="11">
        <v>11.9</v>
      </c>
      <c r="L4" s="16">
        <f>SUM(F4:H4)</f>
        <v>34.400000000000006</v>
      </c>
      <c r="M4" s="16">
        <f>SUM(I4:K4)</f>
        <v>34.700000000000003</v>
      </c>
      <c r="N4" s="17">
        <f>SUM(F4:J4)</f>
        <v>57.2</v>
      </c>
      <c r="O4" s="12" t="s">
        <v>108</v>
      </c>
      <c r="P4" s="12" t="s">
        <v>126</v>
      </c>
      <c r="Q4" s="14" t="s">
        <v>202</v>
      </c>
      <c r="R4" s="14" t="s">
        <v>379</v>
      </c>
      <c r="S4" s="14" t="s">
        <v>367</v>
      </c>
      <c r="T4" s="14" t="s">
        <v>122</v>
      </c>
      <c r="U4" s="13">
        <v>10.7</v>
      </c>
      <c r="V4" s="13">
        <v>9.8000000000000007</v>
      </c>
      <c r="W4" s="13">
        <v>10.5</v>
      </c>
      <c r="X4" s="12" t="s">
        <v>122</v>
      </c>
      <c r="Y4" s="13">
        <v>0.7</v>
      </c>
      <c r="Z4" s="13" t="s">
        <v>333</v>
      </c>
      <c r="AA4" s="13">
        <v>0.6</v>
      </c>
      <c r="AB4" s="9">
        <v>0.1</v>
      </c>
      <c r="AC4" s="9"/>
      <c r="AD4" s="12" t="s">
        <v>336</v>
      </c>
      <c r="AE4" s="12" t="s">
        <v>336</v>
      </c>
      <c r="AF4" s="12" t="s">
        <v>122</v>
      </c>
      <c r="AG4" s="9" t="s">
        <v>264</v>
      </c>
      <c r="AH4" s="9" t="s">
        <v>395</v>
      </c>
      <c r="AI4" s="21" t="s">
        <v>396</v>
      </c>
    </row>
    <row r="5" spans="1:35" s="6" customFormat="1">
      <c r="A5" s="7">
        <v>44213</v>
      </c>
      <c r="B5" s="8" t="s">
        <v>112</v>
      </c>
      <c r="C5" s="9" t="s">
        <v>116</v>
      </c>
      <c r="D5" s="10">
        <v>4.7939814814814817E-2</v>
      </c>
      <c r="E5" s="24" t="s">
        <v>384</v>
      </c>
      <c r="F5" s="11">
        <v>12</v>
      </c>
      <c r="G5" s="11">
        <v>10.5</v>
      </c>
      <c r="H5" s="11">
        <v>11.1</v>
      </c>
      <c r="I5" s="11">
        <v>11.6</v>
      </c>
      <c r="J5" s="11">
        <v>11.5</v>
      </c>
      <c r="K5" s="11">
        <v>12.5</v>
      </c>
      <c r="L5" s="16">
        <f>SUM(F5:H5)</f>
        <v>33.6</v>
      </c>
      <c r="M5" s="16">
        <f>SUM(I5:K5)</f>
        <v>35.6</v>
      </c>
      <c r="N5" s="17">
        <f>SUM(F5:J5)</f>
        <v>56.7</v>
      </c>
      <c r="O5" s="12" t="s">
        <v>124</v>
      </c>
      <c r="P5" s="12" t="s">
        <v>161</v>
      </c>
      <c r="Q5" s="14" t="s">
        <v>216</v>
      </c>
      <c r="R5" s="14" t="s">
        <v>210</v>
      </c>
      <c r="S5" s="14" t="s">
        <v>128</v>
      </c>
      <c r="T5" s="14" t="s">
        <v>122</v>
      </c>
      <c r="U5" s="13">
        <v>10.7</v>
      </c>
      <c r="V5" s="13">
        <v>9.8000000000000007</v>
      </c>
      <c r="W5" s="13">
        <v>10.5</v>
      </c>
      <c r="X5" s="12" t="s">
        <v>122</v>
      </c>
      <c r="Y5" s="13">
        <v>0.4</v>
      </c>
      <c r="Z5" s="13" t="s">
        <v>333</v>
      </c>
      <c r="AA5" s="13">
        <v>0.3</v>
      </c>
      <c r="AB5" s="9">
        <v>0.1</v>
      </c>
      <c r="AC5" s="9"/>
      <c r="AD5" s="12" t="s">
        <v>336</v>
      </c>
      <c r="AE5" s="12" t="s">
        <v>336</v>
      </c>
      <c r="AF5" s="12" t="s">
        <v>122</v>
      </c>
      <c r="AG5" s="9" t="s">
        <v>264</v>
      </c>
      <c r="AH5" s="9" t="s">
        <v>397</v>
      </c>
      <c r="AI5" s="21" t="s">
        <v>398</v>
      </c>
    </row>
  </sheetData>
  <autoFilter ref="A1:AH2" xr:uid="{00000000-0009-0000-0000-000001000000}"/>
  <phoneticPr fontId="2"/>
  <conditionalFormatting sqref="AD2:AE2">
    <cfRule type="containsText" dxfId="473" priority="629" operator="containsText" text="E">
      <formula>NOT(ISERROR(SEARCH("E",AD2)))</formula>
    </cfRule>
    <cfRule type="containsText" dxfId="472" priority="630" operator="containsText" text="B">
      <formula>NOT(ISERROR(SEARCH("B",AD2)))</formula>
    </cfRule>
    <cfRule type="containsText" dxfId="471" priority="631" operator="containsText" text="A">
      <formula>NOT(ISERROR(SEARCH("A",AD2)))</formula>
    </cfRule>
  </conditionalFormatting>
  <conditionalFormatting sqref="AF2:AG2">
    <cfRule type="containsText" dxfId="470" priority="626" operator="containsText" text="E">
      <formula>NOT(ISERROR(SEARCH("E",AF2)))</formula>
    </cfRule>
    <cfRule type="containsText" dxfId="469" priority="627" operator="containsText" text="B">
      <formula>NOT(ISERROR(SEARCH("B",AF2)))</formula>
    </cfRule>
    <cfRule type="containsText" dxfId="468" priority="628" operator="containsText" text="A">
      <formula>NOT(ISERROR(SEARCH("A",AF2)))</formula>
    </cfRule>
  </conditionalFormatting>
  <conditionalFormatting sqref="X2">
    <cfRule type="containsText" dxfId="467" priority="15" operator="containsText" text="D">
      <formula>NOT(ISERROR(SEARCH("D",X2)))</formula>
    </cfRule>
    <cfRule type="containsText" dxfId="466" priority="16" operator="containsText" text="S">
      <formula>NOT(ISERROR(SEARCH("S",X2)))</formula>
    </cfRule>
    <cfRule type="containsText" dxfId="465" priority="17" operator="containsText" text="F">
      <formula>NOT(ISERROR(SEARCH("F",X2)))</formula>
    </cfRule>
    <cfRule type="containsText" dxfId="464" priority="18" operator="containsText" text="E">
      <formula>NOT(ISERROR(SEARCH("E",X2)))</formula>
    </cfRule>
    <cfRule type="containsText" dxfId="463" priority="19" operator="containsText" text="B">
      <formula>NOT(ISERROR(SEARCH("B",X2)))</formula>
    </cfRule>
    <cfRule type="containsText" dxfId="462" priority="20" operator="containsText" text="A">
      <formula>NOT(ISERROR(SEARCH("A",X2)))</formula>
    </cfRule>
  </conditionalFormatting>
  <conditionalFormatting sqref="F2:K2">
    <cfRule type="colorScale" priority="14">
      <colorScale>
        <cfvo type="min"/>
        <cfvo type="percentile" val="50"/>
        <cfvo type="max"/>
        <color rgb="FFF8696B"/>
        <color rgb="FFFFEB84"/>
        <color rgb="FF63BE7B"/>
      </colorScale>
    </cfRule>
  </conditionalFormatting>
  <conditionalFormatting sqref="AD3:AE5">
    <cfRule type="containsText" dxfId="461" priority="11" operator="containsText" text="E">
      <formula>NOT(ISERROR(SEARCH("E",AD3)))</formula>
    </cfRule>
    <cfRule type="containsText" dxfId="460" priority="12" operator="containsText" text="B">
      <formula>NOT(ISERROR(SEARCH("B",AD3)))</formula>
    </cfRule>
    <cfRule type="containsText" dxfId="459" priority="13" operator="containsText" text="A">
      <formula>NOT(ISERROR(SEARCH("A",AD3)))</formula>
    </cfRule>
  </conditionalFormatting>
  <conditionalFormatting sqref="AF3:AG5">
    <cfRule type="containsText" dxfId="458" priority="8" operator="containsText" text="E">
      <formula>NOT(ISERROR(SEARCH("E",AF3)))</formula>
    </cfRule>
    <cfRule type="containsText" dxfId="457" priority="9" operator="containsText" text="B">
      <formula>NOT(ISERROR(SEARCH("B",AF3)))</formula>
    </cfRule>
    <cfRule type="containsText" dxfId="456" priority="10" operator="containsText" text="A">
      <formula>NOT(ISERROR(SEARCH("A",AF3)))</formula>
    </cfRule>
  </conditionalFormatting>
  <conditionalFormatting sqref="X3:X5">
    <cfRule type="containsText" dxfId="455" priority="2" operator="containsText" text="D">
      <formula>NOT(ISERROR(SEARCH("D",X3)))</formula>
    </cfRule>
    <cfRule type="containsText" dxfId="454" priority="3" operator="containsText" text="S">
      <formula>NOT(ISERROR(SEARCH("S",X3)))</formula>
    </cfRule>
    <cfRule type="containsText" dxfId="453" priority="4" operator="containsText" text="F">
      <formula>NOT(ISERROR(SEARCH("F",X3)))</formula>
    </cfRule>
    <cfRule type="containsText" dxfId="452" priority="5" operator="containsText" text="E">
      <formula>NOT(ISERROR(SEARCH("E",X3)))</formula>
    </cfRule>
    <cfRule type="containsText" dxfId="451" priority="6" operator="containsText" text="B">
      <formula>NOT(ISERROR(SEARCH("B",X3)))</formula>
    </cfRule>
    <cfRule type="containsText" dxfId="450" priority="7" operator="containsText" text="A">
      <formula>NOT(ISERROR(SEARCH("A",X3)))</formula>
    </cfRule>
  </conditionalFormatting>
  <conditionalFormatting sqref="F3:K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 xr:uid="{00000000-0002-0000-0100-000000000000}">
      <formula1>"強風,外差し,イン先行,タフ"</formula1>
    </dataValidation>
    <dataValidation type="list" allowBlank="1" showInputMessage="1" showErrorMessage="1" sqref="AG3:AG5" xr:uid="{8F616B19-EAD5-DE43-8A3E-F7992D045E3A}">
      <formula1>"強風,外伸び,イン先行,タフ"</formula1>
    </dataValidation>
  </dataValidations>
  <pageMargins left="0.7" right="0.7" top="0.75" bottom="0.75" header="0.3" footer="0.3"/>
  <pageSetup paperSize="9" orientation="portrait" horizontalDpi="4294967292" verticalDpi="4294967292"/>
  <ignoredErrors>
    <ignoredError sqref="L2:N2 L3:N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3"/>
  <sheetViews>
    <sheetView workbookViewId="0">
      <pane xSplit="5" ySplit="1" topLeftCell="Y2" activePane="bottomRight" state="frozen"/>
      <selection activeCell="E24" sqref="E24"/>
      <selection pane="topRight" activeCell="E24" sqref="E24"/>
      <selection pane="bottomLeft" activeCell="E24" sqref="E24"/>
      <selection pane="bottomRight" activeCell="AD3" sqref="AD3:AJ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121</v>
      </c>
      <c r="AD1" s="4" t="s">
        <v>0</v>
      </c>
      <c r="AE1" s="4" t="s">
        <v>98</v>
      </c>
      <c r="AF1" s="4" t="s">
        <v>1</v>
      </c>
      <c r="AG1" s="4" t="s">
        <v>2</v>
      </c>
      <c r="AH1" s="4"/>
      <c r="AI1" s="4" t="s">
        <v>3</v>
      </c>
      <c r="AJ1" s="4" t="s">
        <v>4</v>
      </c>
      <c r="AK1" s="4" t="s">
        <v>25</v>
      </c>
      <c r="AL1" s="4" t="s">
        <v>33</v>
      </c>
      <c r="AM1" s="1" t="s">
        <v>27</v>
      </c>
      <c r="AN1" s="1" t="s">
        <v>103</v>
      </c>
    </row>
    <row r="2" spans="1:40" s="6" customFormat="1">
      <c r="A2" s="7">
        <v>44206</v>
      </c>
      <c r="B2" s="8" t="s">
        <v>115</v>
      </c>
      <c r="C2" s="9" t="s">
        <v>116</v>
      </c>
      <c r="D2" s="10">
        <v>0.11112268518518519</v>
      </c>
      <c r="E2" s="9" t="s">
        <v>265</v>
      </c>
      <c r="F2" s="11">
        <v>13.5</v>
      </c>
      <c r="G2" s="11">
        <v>12.8</v>
      </c>
      <c r="H2" s="11">
        <v>13.6</v>
      </c>
      <c r="I2" s="11">
        <v>13.8</v>
      </c>
      <c r="J2" s="11">
        <v>14.1</v>
      </c>
      <c r="K2" s="11">
        <v>14.4</v>
      </c>
      <c r="L2" s="11">
        <v>13.6</v>
      </c>
      <c r="M2" s="11">
        <v>12.4</v>
      </c>
      <c r="N2" s="11">
        <v>12.3</v>
      </c>
      <c r="O2" s="11">
        <v>12.9</v>
      </c>
      <c r="P2" s="11">
        <v>12.9</v>
      </c>
      <c r="Q2" s="11">
        <v>13.8</v>
      </c>
      <c r="R2" s="16">
        <f>SUM(F2:H2)</f>
        <v>39.9</v>
      </c>
      <c r="S2" s="16">
        <f>SUM(I2:N2)</f>
        <v>80.599999999999994</v>
      </c>
      <c r="T2" s="16">
        <f>SUM(O2:Q2)</f>
        <v>39.6</v>
      </c>
      <c r="U2" s="17">
        <f>SUM(F2:J2)</f>
        <v>67.8</v>
      </c>
      <c r="V2" s="12" t="s">
        <v>136</v>
      </c>
      <c r="W2" s="12" t="s">
        <v>126</v>
      </c>
      <c r="X2" s="14" t="s">
        <v>133</v>
      </c>
      <c r="Y2" s="14" t="s">
        <v>142</v>
      </c>
      <c r="Z2" s="14" t="s">
        <v>163</v>
      </c>
      <c r="AA2" s="13">
        <v>1.3</v>
      </c>
      <c r="AB2" s="13">
        <v>1.4</v>
      </c>
      <c r="AC2" s="12" t="s">
        <v>213</v>
      </c>
      <c r="AD2" s="13">
        <v>4.2</v>
      </c>
      <c r="AE2" s="13">
        <v>-0.4</v>
      </c>
      <c r="AF2" s="13">
        <v>2.6</v>
      </c>
      <c r="AG2" s="13">
        <v>1.2</v>
      </c>
      <c r="AH2" s="13"/>
      <c r="AI2" s="12" t="s">
        <v>339</v>
      </c>
      <c r="AJ2" s="12" t="s">
        <v>336</v>
      </c>
      <c r="AK2" s="12" t="s">
        <v>122</v>
      </c>
      <c r="AL2" s="9" t="s">
        <v>255</v>
      </c>
      <c r="AM2" s="9" t="s">
        <v>323</v>
      </c>
      <c r="AN2" s="21" t="s">
        <v>324</v>
      </c>
    </row>
    <row r="3" spans="1:40" s="6" customFormat="1">
      <c r="A3" s="7">
        <v>44207</v>
      </c>
      <c r="B3" s="8" t="s">
        <v>112</v>
      </c>
      <c r="C3" s="9" t="s">
        <v>116</v>
      </c>
      <c r="D3" s="10">
        <v>0.10908564814814814</v>
      </c>
      <c r="E3" s="9" t="s">
        <v>294</v>
      </c>
      <c r="F3" s="11">
        <v>13</v>
      </c>
      <c r="G3" s="11">
        <v>11.9</v>
      </c>
      <c r="H3" s="11">
        <v>12.5</v>
      </c>
      <c r="I3" s="11">
        <v>13</v>
      </c>
      <c r="J3" s="11">
        <v>13.9</v>
      </c>
      <c r="K3" s="11">
        <v>14.5</v>
      </c>
      <c r="L3" s="11">
        <v>14.1</v>
      </c>
      <c r="M3" s="11">
        <v>12.3</v>
      </c>
      <c r="N3" s="11">
        <v>12.5</v>
      </c>
      <c r="O3" s="11">
        <v>13</v>
      </c>
      <c r="P3" s="11">
        <v>12.9</v>
      </c>
      <c r="Q3" s="11">
        <v>13.9</v>
      </c>
      <c r="R3" s="16">
        <f>SUM(F3:H3)</f>
        <v>37.4</v>
      </c>
      <c r="S3" s="16">
        <f>SUM(I3:N3)</f>
        <v>80.3</v>
      </c>
      <c r="T3" s="16">
        <f>SUM(O3:Q3)</f>
        <v>39.799999999999997</v>
      </c>
      <c r="U3" s="17">
        <f>SUM(F3:J3)</f>
        <v>64.3</v>
      </c>
      <c r="V3" s="12" t="s">
        <v>108</v>
      </c>
      <c r="W3" s="12" t="s">
        <v>117</v>
      </c>
      <c r="X3" s="14" t="s">
        <v>156</v>
      </c>
      <c r="Y3" s="14" t="s">
        <v>183</v>
      </c>
      <c r="Z3" s="14" t="s">
        <v>295</v>
      </c>
      <c r="AA3" s="13">
        <v>1.6</v>
      </c>
      <c r="AB3" s="13">
        <v>1.6</v>
      </c>
      <c r="AC3" s="12" t="s">
        <v>213</v>
      </c>
      <c r="AD3" s="13">
        <v>2.5</v>
      </c>
      <c r="AE3" s="13" t="s">
        <v>333</v>
      </c>
      <c r="AF3" s="13">
        <v>1.3</v>
      </c>
      <c r="AG3" s="13">
        <v>1.2</v>
      </c>
      <c r="AH3" s="13"/>
      <c r="AI3" s="12" t="s">
        <v>338</v>
      </c>
      <c r="AJ3" s="12" t="s">
        <v>336</v>
      </c>
      <c r="AK3" s="12" t="s">
        <v>122</v>
      </c>
      <c r="AL3" s="9" t="s">
        <v>255</v>
      </c>
      <c r="AM3" s="9" t="s">
        <v>309</v>
      </c>
      <c r="AN3" s="21" t="s">
        <v>310</v>
      </c>
    </row>
  </sheetData>
  <autoFilter ref="A1:AM2" xr:uid="{00000000-0009-0000-0000-00000A000000}"/>
  <phoneticPr fontId="2"/>
  <conditionalFormatting sqref="AI2:AJ2">
    <cfRule type="containsText" dxfId="44" priority="406" operator="containsText" text="E">
      <formula>NOT(ISERROR(SEARCH("E",AI2)))</formula>
    </cfRule>
    <cfRule type="containsText" dxfId="43" priority="407" operator="containsText" text="B">
      <formula>NOT(ISERROR(SEARCH("B",AI2)))</formula>
    </cfRule>
    <cfRule type="containsText" dxfId="42" priority="408" operator="containsText" text="A">
      <formula>NOT(ISERROR(SEARCH("A",AI2)))</formula>
    </cfRule>
  </conditionalFormatting>
  <conditionalFormatting sqref="AK2">
    <cfRule type="containsText" dxfId="41" priority="400" operator="containsText" text="E">
      <formula>NOT(ISERROR(SEARCH("E",AK2)))</formula>
    </cfRule>
    <cfRule type="containsText" dxfId="40" priority="401" operator="containsText" text="B">
      <formula>NOT(ISERROR(SEARCH("B",AK2)))</formula>
    </cfRule>
    <cfRule type="containsText" dxfId="39" priority="402" operator="containsText" text="A">
      <formula>NOT(ISERROR(SEARCH("A",AK2)))</formula>
    </cfRule>
  </conditionalFormatting>
  <conditionalFormatting sqref="F2:Q2">
    <cfRule type="colorScale" priority="902">
      <colorScale>
        <cfvo type="min"/>
        <cfvo type="percentile" val="50"/>
        <cfvo type="max"/>
        <color rgb="FFF8696B"/>
        <color rgb="FFFFEB84"/>
        <color rgb="FF63BE7B"/>
      </colorScale>
    </cfRule>
  </conditionalFormatting>
  <conditionalFormatting sqref="AI3:AJ3">
    <cfRule type="containsText" dxfId="38" priority="31" operator="containsText" text="E">
      <formula>NOT(ISERROR(SEARCH("E",AI3)))</formula>
    </cfRule>
    <cfRule type="containsText" dxfId="37" priority="32" operator="containsText" text="B">
      <formula>NOT(ISERROR(SEARCH("B",AI3)))</formula>
    </cfRule>
    <cfRule type="containsText" dxfId="36" priority="33" operator="containsText" text="A">
      <formula>NOT(ISERROR(SEARCH("A",AI3)))</formula>
    </cfRule>
  </conditionalFormatting>
  <conditionalFormatting sqref="AK3">
    <cfRule type="containsText" dxfId="35" priority="28" operator="containsText" text="E">
      <formula>NOT(ISERROR(SEARCH("E",AK3)))</formula>
    </cfRule>
    <cfRule type="containsText" dxfId="34" priority="29" operator="containsText" text="B">
      <formula>NOT(ISERROR(SEARCH("B",AK3)))</formula>
    </cfRule>
    <cfRule type="containsText" dxfId="33" priority="30" operator="containsText" text="A">
      <formula>NOT(ISERROR(SEARCH("A",AK3)))</formula>
    </cfRule>
  </conditionalFormatting>
  <conditionalFormatting sqref="F3:Q3">
    <cfRule type="colorScale" priority="34">
      <colorScale>
        <cfvo type="min"/>
        <cfvo type="percentile" val="50"/>
        <cfvo type="max"/>
        <color rgb="FFF8696B"/>
        <color rgb="FFFFEB84"/>
        <color rgb="FF63BE7B"/>
      </colorScale>
    </cfRule>
  </conditionalFormatting>
  <conditionalFormatting sqref="AC2:AC3">
    <cfRule type="containsText" dxfId="32" priority="4" operator="containsText" text="D">
      <formula>NOT(ISERROR(SEARCH("D",AC2)))</formula>
    </cfRule>
    <cfRule type="containsText" dxfId="31" priority="5" operator="containsText" text="S">
      <formula>NOT(ISERROR(SEARCH("S",AC2)))</formula>
    </cfRule>
    <cfRule type="containsText" dxfId="30" priority="6" operator="containsText" text="F">
      <formula>NOT(ISERROR(SEARCH("F",AC2)))</formula>
    </cfRule>
    <cfRule type="containsText" dxfId="29" priority="7" operator="containsText" text="E">
      <formula>NOT(ISERROR(SEARCH("E",AC2)))</formula>
    </cfRule>
    <cfRule type="containsText" dxfId="28" priority="8" operator="containsText" text="B">
      <formula>NOT(ISERROR(SEARCH("B",AC2)))</formula>
    </cfRule>
    <cfRule type="containsText" dxfId="27" priority="9" operator="containsText" text="A">
      <formula>NOT(ISERROR(SEARCH("A",AC2)))</formula>
    </cfRule>
  </conditionalFormatting>
  <conditionalFormatting sqref="AL2:AL3">
    <cfRule type="containsText" dxfId="26" priority="1" operator="containsText" text="E">
      <formula>NOT(ISERROR(SEARCH("E",AL2)))</formula>
    </cfRule>
    <cfRule type="containsText" dxfId="25" priority="2" operator="containsText" text="B">
      <formula>NOT(ISERROR(SEARCH("B",AL2)))</formula>
    </cfRule>
    <cfRule type="containsText" dxfId="24" priority="3" operator="containsText" text="A">
      <formula>NOT(ISERROR(SEARCH("A",AL2)))</formula>
    </cfRule>
  </conditionalFormatting>
  <dataValidations count="1">
    <dataValidation type="list" allowBlank="1" showInputMessage="1" showErrorMessage="1" sqref="AL2:AL3"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workbookViewId="0">
      <selection activeCell="C2" sqref="C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121</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23" priority="50" operator="containsText" text="E">
      <formula>NOT(ISERROR(SEARCH("E",AI2)))</formula>
    </cfRule>
    <cfRule type="containsText" dxfId="22" priority="51" operator="containsText" text="B">
      <formula>NOT(ISERROR(SEARCH("B",AI2)))</formula>
    </cfRule>
    <cfRule type="containsText" dxfId="21" priority="52" operator="containsText" text="A">
      <formula>NOT(ISERROR(SEARCH("A",AI2)))</formula>
    </cfRule>
  </conditionalFormatting>
  <conditionalFormatting sqref="AK2">
    <cfRule type="containsText" dxfId="20" priority="47" operator="containsText" text="E">
      <formula>NOT(ISERROR(SEARCH("E",AK2)))</formula>
    </cfRule>
    <cfRule type="containsText" dxfId="19" priority="48" operator="containsText" text="B">
      <formula>NOT(ISERROR(SEARCH("B",AK2)))</formula>
    </cfRule>
    <cfRule type="containsText" dxfId="18" priority="49" operator="containsText" text="A">
      <formula>NOT(ISERROR(SEARCH("A",AK2)))</formula>
    </cfRule>
  </conditionalFormatting>
  <conditionalFormatting sqref="F2:R2">
    <cfRule type="colorScale" priority="40">
      <colorScale>
        <cfvo type="min"/>
        <cfvo type="percentile" val="50"/>
        <cfvo type="max"/>
        <color rgb="FFF8696B"/>
        <color rgb="FFFFEB84"/>
        <color rgb="FF63BE7B"/>
      </colorScale>
    </cfRule>
  </conditionalFormatting>
  <conditionalFormatting sqref="AL2">
    <cfRule type="containsText" dxfId="17" priority="7" operator="containsText" text="E">
      <formula>NOT(ISERROR(SEARCH("E",AL2)))</formula>
    </cfRule>
    <cfRule type="containsText" dxfId="16" priority="8" operator="containsText" text="B">
      <formula>NOT(ISERROR(SEARCH("B",AL2)))</formula>
    </cfRule>
    <cfRule type="containsText" dxfId="15" priority="9" operator="containsText" text="A">
      <formula>NOT(ISERROR(SEARCH("A",AL2)))</formula>
    </cfRule>
  </conditionalFormatting>
  <conditionalFormatting sqref="AC2">
    <cfRule type="containsText" dxfId="14" priority="1" operator="containsText" text="D">
      <formula>NOT(ISERROR(SEARCH("D",AC2)))</formula>
    </cfRule>
    <cfRule type="containsText" dxfId="13" priority="2" operator="containsText" text="S">
      <formula>NOT(ISERROR(SEARCH("S",AC2)))</formula>
    </cfRule>
    <cfRule type="containsText" dxfId="12" priority="3" operator="containsText" text="F">
      <formula>NOT(ISERROR(SEARCH("F",AC2)))</formula>
    </cfRule>
    <cfRule type="containsText" dxfId="11" priority="4" operator="containsText" text="E">
      <formula>NOT(ISERROR(SEARCH("E",AC2)))</formula>
    </cfRule>
    <cfRule type="containsText" dxfId="10" priority="5" operator="containsText" text="B">
      <formula>NOT(ISERROR(SEARCH("B",AC2)))</formula>
    </cfRule>
    <cfRule type="containsText" dxfId="9" priority="6" operator="containsText" text="A">
      <formula>NOT(ISERROR(SEARCH("A",AC2)))</formula>
    </cfRule>
  </conditionalFormatting>
  <dataValidations count="1">
    <dataValidation type="list" allowBlank="1" showInputMessage="1" showErrorMessage="1" sqref="AL2" xr:uid="{7AE2198E-339A-7F4D-B4CE-26239B2EBFF5}">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14"/>
  <sheetViews>
    <sheetView workbookViewId="0">
      <pane xSplit="5" ySplit="1" topLeftCell="AB2" activePane="bottomRight" state="frozen"/>
      <selection activeCell="E24" sqref="E24"/>
      <selection pane="topRight" activeCell="E24" sqref="E24"/>
      <selection pane="bottomLeft" activeCell="E24" sqref="E24"/>
      <selection pane="bottomRight" activeCell="AL14" sqref="AL14"/>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2" t="s">
        <v>20</v>
      </c>
      <c r="S1" s="2" t="s">
        <v>21</v>
      </c>
      <c r="T1" s="3" t="s">
        <v>22</v>
      </c>
      <c r="U1" s="3" t="s">
        <v>23</v>
      </c>
      <c r="V1" s="3" t="s">
        <v>24</v>
      </c>
      <c r="W1" s="3" t="s">
        <v>99</v>
      </c>
      <c r="X1" s="4" t="s">
        <v>101</v>
      </c>
      <c r="Y1" s="4" t="s">
        <v>102</v>
      </c>
      <c r="Z1" s="4" t="s">
        <v>119</v>
      </c>
      <c r="AA1" s="4" t="s">
        <v>121</v>
      </c>
      <c r="AB1" s="4" t="s">
        <v>0</v>
      </c>
      <c r="AC1" s="4" t="s">
        <v>98</v>
      </c>
      <c r="AD1" s="4" t="s">
        <v>1</v>
      </c>
      <c r="AE1" s="4" t="s">
        <v>2</v>
      </c>
      <c r="AF1" s="4"/>
      <c r="AG1" s="4" t="s">
        <v>3</v>
      </c>
      <c r="AH1" s="4" t="s">
        <v>4</v>
      </c>
      <c r="AI1" s="4" t="s">
        <v>25</v>
      </c>
      <c r="AJ1" s="4" t="s">
        <v>33</v>
      </c>
      <c r="AK1" s="5" t="s">
        <v>27</v>
      </c>
      <c r="AL1" s="5" t="s">
        <v>104</v>
      </c>
    </row>
    <row r="2" spans="1:38" s="6" customFormat="1">
      <c r="A2" s="7">
        <v>43835</v>
      </c>
      <c r="B2" s="8" t="s">
        <v>107</v>
      </c>
      <c r="C2" s="9" t="s">
        <v>116</v>
      </c>
      <c r="D2" s="10">
        <v>6.6666666666666666E-2</v>
      </c>
      <c r="E2" s="22" t="s">
        <v>179</v>
      </c>
      <c r="F2" s="11">
        <v>12.7</v>
      </c>
      <c r="G2" s="11">
        <v>11.1</v>
      </c>
      <c r="H2" s="11">
        <v>11.4</v>
      </c>
      <c r="I2" s="11">
        <v>12.6</v>
      </c>
      <c r="J2" s="11">
        <v>12.7</v>
      </c>
      <c r="K2" s="11">
        <v>12.3</v>
      </c>
      <c r="L2" s="11">
        <v>11.3</v>
      </c>
      <c r="M2" s="11">
        <v>11.9</v>
      </c>
      <c r="N2" s="16">
        <f>SUM(F2:H2)</f>
        <v>35.199999999999996</v>
      </c>
      <c r="O2" s="16">
        <f>SUM(I2:J2)</f>
        <v>25.299999999999997</v>
      </c>
      <c r="P2" s="16">
        <f>SUM(K2:M2)</f>
        <v>35.5</v>
      </c>
      <c r="Q2" s="17">
        <f>SUM(F2:J2)</f>
        <v>60.5</v>
      </c>
      <c r="R2" s="12" t="s">
        <v>125</v>
      </c>
      <c r="S2" s="12" t="s">
        <v>139</v>
      </c>
      <c r="T2" s="14" t="s">
        <v>170</v>
      </c>
      <c r="U2" s="14" t="s">
        <v>180</v>
      </c>
      <c r="V2" s="14" t="s">
        <v>181</v>
      </c>
      <c r="W2" s="14" t="s">
        <v>106</v>
      </c>
      <c r="X2" s="13">
        <v>11.8</v>
      </c>
      <c r="Y2" s="13">
        <v>10.4</v>
      </c>
      <c r="Z2" s="13">
        <v>10.199999999999999</v>
      </c>
      <c r="AA2" s="12" t="s">
        <v>122</v>
      </c>
      <c r="AB2" s="13">
        <v>1.5</v>
      </c>
      <c r="AC2" s="13" t="s">
        <v>333</v>
      </c>
      <c r="AD2" s="13">
        <v>1.7</v>
      </c>
      <c r="AE2" s="13">
        <v>-0.2</v>
      </c>
      <c r="AF2" s="13"/>
      <c r="AG2" s="12" t="s">
        <v>338</v>
      </c>
      <c r="AH2" s="12" t="s">
        <v>336</v>
      </c>
      <c r="AI2" s="12" t="s">
        <v>122</v>
      </c>
      <c r="AJ2" s="9"/>
      <c r="AK2" s="9" t="s">
        <v>191</v>
      </c>
      <c r="AL2" s="21" t="s">
        <v>192</v>
      </c>
    </row>
    <row r="3" spans="1:38" s="6" customFormat="1">
      <c r="A3" s="7">
        <v>44205</v>
      </c>
      <c r="B3" s="8" t="s">
        <v>118</v>
      </c>
      <c r="C3" s="9" t="s">
        <v>116</v>
      </c>
      <c r="D3" s="10">
        <v>6.6041666666666665E-2</v>
      </c>
      <c r="E3" s="22" t="s">
        <v>214</v>
      </c>
      <c r="F3" s="11">
        <v>12.3</v>
      </c>
      <c r="G3" s="11">
        <v>11.3</v>
      </c>
      <c r="H3" s="11">
        <v>12.2</v>
      </c>
      <c r="I3" s="11">
        <v>12</v>
      </c>
      <c r="J3" s="11">
        <v>12</v>
      </c>
      <c r="K3" s="11">
        <v>11.9</v>
      </c>
      <c r="L3" s="11">
        <v>11.8</v>
      </c>
      <c r="M3" s="11">
        <v>12.1</v>
      </c>
      <c r="N3" s="16">
        <f t="shared" ref="N3:N8" si="0">SUM(F3:H3)</f>
        <v>35.799999999999997</v>
      </c>
      <c r="O3" s="16">
        <f t="shared" ref="O3:O8" si="1">SUM(I3:J3)</f>
        <v>24</v>
      </c>
      <c r="P3" s="16">
        <f t="shared" ref="P3:P8" si="2">SUM(K3:M3)</f>
        <v>35.800000000000004</v>
      </c>
      <c r="Q3" s="17">
        <f t="shared" ref="Q3:Q8" si="3">SUM(F3:J3)</f>
        <v>59.8</v>
      </c>
      <c r="R3" s="12" t="s">
        <v>108</v>
      </c>
      <c r="S3" s="12" t="s">
        <v>147</v>
      </c>
      <c r="T3" s="14" t="s">
        <v>154</v>
      </c>
      <c r="U3" s="14" t="s">
        <v>215</v>
      </c>
      <c r="V3" s="14" t="s">
        <v>216</v>
      </c>
      <c r="W3" s="14" t="s">
        <v>106</v>
      </c>
      <c r="X3" s="13">
        <v>10.7</v>
      </c>
      <c r="Y3" s="13">
        <v>10.6</v>
      </c>
      <c r="Z3" s="13">
        <v>10.3</v>
      </c>
      <c r="AA3" s="12" t="s">
        <v>106</v>
      </c>
      <c r="AB3" s="13">
        <v>-0.6</v>
      </c>
      <c r="AC3" s="13" t="s">
        <v>333</v>
      </c>
      <c r="AD3" s="13">
        <v>-0.4</v>
      </c>
      <c r="AE3" s="13">
        <v>-0.2</v>
      </c>
      <c r="AF3" s="13"/>
      <c r="AG3" s="12" t="s">
        <v>334</v>
      </c>
      <c r="AH3" s="12" t="s">
        <v>335</v>
      </c>
      <c r="AI3" s="12" t="s">
        <v>106</v>
      </c>
      <c r="AJ3" s="9"/>
      <c r="AK3" s="9" t="s">
        <v>217</v>
      </c>
      <c r="AL3" s="21" t="s">
        <v>218</v>
      </c>
    </row>
    <row r="4" spans="1:38" s="6" customFormat="1">
      <c r="A4" s="7">
        <v>44205</v>
      </c>
      <c r="B4" s="8" t="s">
        <v>105</v>
      </c>
      <c r="C4" s="9" t="s">
        <v>116</v>
      </c>
      <c r="D4" s="10">
        <v>6.4606481481481473E-2</v>
      </c>
      <c r="E4" s="24" t="s">
        <v>238</v>
      </c>
      <c r="F4" s="11">
        <v>12.4</v>
      </c>
      <c r="G4" s="11">
        <v>11.4</v>
      </c>
      <c r="H4" s="11">
        <v>11.4</v>
      </c>
      <c r="I4" s="11">
        <v>11.5</v>
      </c>
      <c r="J4" s="11">
        <v>11.7</v>
      </c>
      <c r="K4" s="11">
        <v>11.8</v>
      </c>
      <c r="L4" s="11">
        <v>11.2</v>
      </c>
      <c r="M4" s="11">
        <v>11.8</v>
      </c>
      <c r="N4" s="16">
        <f t="shared" si="0"/>
        <v>35.200000000000003</v>
      </c>
      <c r="O4" s="16">
        <f t="shared" si="1"/>
        <v>23.2</v>
      </c>
      <c r="P4" s="16">
        <f t="shared" si="2"/>
        <v>34.799999999999997</v>
      </c>
      <c r="Q4" s="17">
        <f t="shared" si="3"/>
        <v>58.400000000000006</v>
      </c>
      <c r="R4" s="12" t="s">
        <v>108</v>
      </c>
      <c r="S4" s="12" t="s">
        <v>126</v>
      </c>
      <c r="T4" s="14" t="s">
        <v>239</v>
      </c>
      <c r="U4" s="14" t="s">
        <v>177</v>
      </c>
      <c r="V4" s="14" t="s">
        <v>240</v>
      </c>
      <c r="W4" s="14" t="s">
        <v>106</v>
      </c>
      <c r="X4" s="13">
        <v>10.7</v>
      </c>
      <c r="Y4" s="13">
        <v>10.6</v>
      </c>
      <c r="Z4" s="13">
        <v>10.3</v>
      </c>
      <c r="AA4" s="12" t="s">
        <v>106</v>
      </c>
      <c r="AB4" s="13">
        <v>-0.1</v>
      </c>
      <c r="AC4" s="13" t="s">
        <v>333</v>
      </c>
      <c r="AD4" s="13">
        <v>0.1</v>
      </c>
      <c r="AE4" s="13">
        <v>-0.2</v>
      </c>
      <c r="AF4" s="13"/>
      <c r="AG4" s="12" t="s">
        <v>335</v>
      </c>
      <c r="AH4" s="12" t="s">
        <v>336</v>
      </c>
      <c r="AI4" s="12" t="s">
        <v>106</v>
      </c>
      <c r="AJ4" s="9"/>
      <c r="AK4" s="9" t="s">
        <v>241</v>
      </c>
      <c r="AL4" s="21" t="s">
        <v>242</v>
      </c>
    </row>
    <row r="5" spans="1:38" s="6" customFormat="1">
      <c r="A5" s="7">
        <v>44206</v>
      </c>
      <c r="B5" s="8" t="s">
        <v>114</v>
      </c>
      <c r="C5" s="9" t="s">
        <v>116</v>
      </c>
      <c r="D5" s="10">
        <v>6.3993055555555553E-2</v>
      </c>
      <c r="E5" s="22" t="s">
        <v>270</v>
      </c>
      <c r="F5" s="11">
        <v>12.5</v>
      </c>
      <c r="G5" s="11">
        <v>11.2</v>
      </c>
      <c r="H5" s="11">
        <v>11.2</v>
      </c>
      <c r="I5" s="11">
        <v>11.4</v>
      </c>
      <c r="J5" s="11">
        <v>11.5</v>
      </c>
      <c r="K5" s="11">
        <v>11.6</v>
      </c>
      <c r="L5" s="11">
        <v>11.1</v>
      </c>
      <c r="M5" s="11">
        <v>12.4</v>
      </c>
      <c r="N5" s="16">
        <f t="shared" si="0"/>
        <v>34.9</v>
      </c>
      <c r="O5" s="16">
        <f t="shared" si="1"/>
        <v>22.9</v>
      </c>
      <c r="P5" s="16">
        <f t="shared" si="2"/>
        <v>35.1</v>
      </c>
      <c r="Q5" s="17">
        <f t="shared" si="3"/>
        <v>57.8</v>
      </c>
      <c r="R5" s="12" t="s">
        <v>108</v>
      </c>
      <c r="S5" s="12" t="s">
        <v>126</v>
      </c>
      <c r="T5" s="14" t="s">
        <v>271</v>
      </c>
      <c r="U5" s="14" t="s">
        <v>142</v>
      </c>
      <c r="V5" s="14" t="s">
        <v>196</v>
      </c>
      <c r="W5" s="14" t="s">
        <v>106</v>
      </c>
      <c r="X5" s="13">
        <v>10.3</v>
      </c>
      <c r="Y5" s="13">
        <v>10</v>
      </c>
      <c r="Z5" s="13">
        <v>10.6</v>
      </c>
      <c r="AA5" s="12" t="s">
        <v>106</v>
      </c>
      <c r="AB5" s="13">
        <v>-0.8</v>
      </c>
      <c r="AC5" s="13" t="s">
        <v>333</v>
      </c>
      <c r="AD5" s="13">
        <v>-0.6</v>
      </c>
      <c r="AE5" s="13">
        <v>-0.2</v>
      </c>
      <c r="AF5" s="13"/>
      <c r="AG5" s="12" t="s">
        <v>334</v>
      </c>
      <c r="AH5" s="12" t="s">
        <v>335</v>
      </c>
      <c r="AI5" s="12" t="s">
        <v>106</v>
      </c>
      <c r="AJ5" s="9"/>
      <c r="AK5" s="9" t="s">
        <v>272</v>
      </c>
      <c r="AL5" s="21" t="s">
        <v>273</v>
      </c>
    </row>
    <row r="6" spans="1:38" s="6" customFormat="1">
      <c r="A6" s="7">
        <v>44206</v>
      </c>
      <c r="B6" s="8" t="s">
        <v>112</v>
      </c>
      <c r="C6" s="9" t="s">
        <v>116</v>
      </c>
      <c r="D6" s="10">
        <v>6.5300925925925915E-2</v>
      </c>
      <c r="E6" s="22" t="s">
        <v>276</v>
      </c>
      <c r="F6" s="11">
        <v>12.6</v>
      </c>
      <c r="G6" s="11">
        <v>11.7</v>
      </c>
      <c r="H6" s="11">
        <v>11.5</v>
      </c>
      <c r="I6" s="11">
        <v>11.5</v>
      </c>
      <c r="J6" s="11">
        <v>11.5</v>
      </c>
      <c r="K6" s="11">
        <v>11.4</v>
      </c>
      <c r="L6" s="11">
        <v>11.4</v>
      </c>
      <c r="M6" s="11">
        <v>12.6</v>
      </c>
      <c r="N6" s="16">
        <f t="shared" si="0"/>
        <v>35.799999999999997</v>
      </c>
      <c r="O6" s="16">
        <f t="shared" si="1"/>
        <v>23</v>
      </c>
      <c r="P6" s="16">
        <f t="shared" si="2"/>
        <v>35.4</v>
      </c>
      <c r="Q6" s="17">
        <f t="shared" si="3"/>
        <v>58.8</v>
      </c>
      <c r="R6" s="12" t="s">
        <v>108</v>
      </c>
      <c r="S6" s="12" t="s">
        <v>126</v>
      </c>
      <c r="T6" s="14" t="s">
        <v>183</v>
      </c>
      <c r="U6" s="14" t="s">
        <v>202</v>
      </c>
      <c r="V6" s="14" t="s">
        <v>210</v>
      </c>
      <c r="W6" s="14" t="s">
        <v>106</v>
      </c>
      <c r="X6" s="13">
        <v>10.3</v>
      </c>
      <c r="Y6" s="13">
        <v>10</v>
      </c>
      <c r="Z6" s="13">
        <v>10.6</v>
      </c>
      <c r="AA6" s="12" t="s">
        <v>106</v>
      </c>
      <c r="AB6" s="13">
        <v>-0.1</v>
      </c>
      <c r="AC6" s="13">
        <v>-0.1</v>
      </c>
      <c r="AD6" s="13" t="s">
        <v>337</v>
      </c>
      <c r="AE6" s="13">
        <v>-0.2</v>
      </c>
      <c r="AF6" s="13"/>
      <c r="AG6" s="12" t="s">
        <v>335</v>
      </c>
      <c r="AH6" s="12" t="s">
        <v>335</v>
      </c>
      <c r="AI6" s="12" t="s">
        <v>122</v>
      </c>
      <c r="AJ6" s="9"/>
      <c r="AK6" s="9" t="s">
        <v>277</v>
      </c>
      <c r="AL6" s="21" t="s">
        <v>278</v>
      </c>
    </row>
    <row r="7" spans="1:38" s="6" customFormat="1">
      <c r="A7" s="7">
        <v>44207</v>
      </c>
      <c r="B7" s="8" t="s">
        <v>113</v>
      </c>
      <c r="C7" s="9" t="s">
        <v>116</v>
      </c>
      <c r="D7" s="10">
        <v>6.5995370370370371E-2</v>
      </c>
      <c r="E7" s="22" t="s">
        <v>287</v>
      </c>
      <c r="F7" s="11">
        <v>12.2</v>
      </c>
      <c r="G7" s="11">
        <v>11.4</v>
      </c>
      <c r="H7" s="11">
        <v>11.9</v>
      </c>
      <c r="I7" s="11">
        <v>12.1</v>
      </c>
      <c r="J7" s="11">
        <v>12.2</v>
      </c>
      <c r="K7" s="11">
        <v>12.2</v>
      </c>
      <c r="L7" s="11">
        <v>11.4</v>
      </c>
      <c r="M7" s="11">
        <v>11.8</v>
      </c>
      <c r="N7" s="16">
        <f t="shared" si="0"/>
        <v>35.5</v>
      </c>
      <c r="O7" s="16">
        <f t="shared" si="1"/>
        <v>24.299999999999997</v>
      </c>
      <c r="P7" s="16">
        <f t="shared" si="2"/>
        <v>35.400000000000006</v>
      </c>
      <c r="Q7" s="17">
        <f t="shared" si="3"/>
        <v>59.8</v>
      </c>
      <c r="R7" s="12" t="s">
        <v>108</v>
      </c>
      <c r="S7" s="12" t="s">
        <v>126</v>
      </c>
      <c r="T7" s="14" t="s">
        <v>288</v>
      </c>
      <c r="U7" s="14" t="s">
        <v>142</v>
      </c>
      <c r="V7" s="14" t="s">
        <v>170</v>
      </c>
      <c r="W7" s="14" t="s">
        <v>106</v>
      </c>
      <c r="X7" s="13">
        <v>11</v>
      </c>
      <c r="Y7" s="13">
        <v>10.199999999999999</v>
      </c>
      <c r="Z7" s="13">
        <v>10.8</v>
      </c>
      <c r="AA7" s="12" t="s">
        <v>106</v>
      </c>
      <c r="AB7" s="13">
        <v>-0.7</v>
      </c>
      <c r="AC7" s="13" t="s">
        <v>333</v>
      </c>
      <c r="AD7" s="13">
        <v>-0.5</v>
      </c>
      <c r="AE7" s="13">
        <v>-0.2</v>
      </c>
      <c r="AF7" s="13"/>
      <c r="AG7" s="12" t="s">
        <v>334</v>
      </c>
      <c r="AH7" s="12" t="s">
        <v>334</v>
      </c>
      <c r="AI7" s="12" t="s">
        <v>123</v>
      </c>
      <c r="AJ7" s="9"/>
      <c r="AK7" s="9" t="s">
        <v>316</v>
      </c>
      <c r="AL7" s="21" t="s">
        <v>315</v>
      </c>
    </row>
    <row r="8" spans="1:38" s="6" customFormat="1">
      <c r="A8" s="7">
        <v>44207</v>
      </c>
      <c r="B8" s="28" t="s">
        <v>107</v>
      </c>
      <c r="C8" s="9" t="s">
        <v>116</v>
      </c>
      <c r="D8" s="10">
        <v>6.5324074074074076E-2</v>
      </c>
      <c r="E8" s="24" t="s">
        <v>297</v>
      </c>
      <c r="F8" s="11">
        <v>12.4</v>
      </c>
      <c r="G8" s="11">
        <v>11.6</v>
      </c>
      <c r="H8" s="11">
        <v>11.8</v>
      </c>
      <c r="I8" s="11">
        <v>11</v>
      </c>
      <c r="J8" s="11">
        <v>11.9</v>
      </c>
      <c r="K8" s="11">
        <v>12</v>
      </c>
      <c r="L8" s="11">
        <v>11.9</v>
      </c>
      <c r="M8" s="11">
        <v>11.8</v>
      </c>
      <c r="N8" s="16">
        <f t="shared" si="0"/>
        <v>35.799999999999997</v>
      </c>
      <c r="O8" s="16">
        <f t="shared" si="1"/>
        <v>22.9</v>
      </c>
      <c r="P8" s="16">
        <f t="shared" si="2"/>
        <v>35.700000000000003</v>
      </c>
      <c r="Q8" s="17">
        <f t="shared" si="3"/>
        <v>58.699999999999996</v>
      </c>
      <c r="R8" s="12" t="s">
        <v>108</v>
      </c>
      <c r="S8" s="12" t="s">
        <v>126</v>
      </c>
      <c r="T8" s="14" t="s">
        <v>163</v>
      </c>
      <c r="U8" s="14" t="s">
        <v>220</v>
      </c>
      <c r="V8" s="14" t="s">
        <v>155</v>
      </c>
      <c r="W8" s="14" t="s">
        <v>106</v>
      </c>
      <c r="X8" s="13">
        <v>11</v>
      </c>
      <c r="Y8" s="13">
        <v>10.199999999999999</v>
      </c>
      <c r="Z8" s="13">
        <v>10.8</v>
      </c>
      <c r="AA8" s="12" t="s">
        <v>106</v>
      </c>
      <c r="AB8" s="13">
        <v>-0.1</v>
      </c>
      <c r="AC8" s="13" t="s">
        <v>333</v>
      </c>
      <c r="AD8" s="13">
        <v>0.1</v>
      </c>
      <c r="AE8" s="13">
        <v>-0.2</v>
      </c>
      <c r="AF8" s="13"/>
      <c r="AG8" s="12" t="s">
        <v>335</v>
      </c>
      <c r="AH8" s="12" t="s">
        <v>336</v>
      </c>
      <c r="AI8" s="12" t="s">
        <v>122</v>
      </c>
      <c r="AJ8" s="9"/>
      <c r="AK8" s="9"/>
      <c r="AL8" s="21"/>
    </row>
    <row r="9" spans="1:38" s="6" customFormat="1">
      <c r="A9" s="7">
        <v>44212</v>
      </c>
      <c r="B9" s="8" t="s">
        <v>189</v>
      </c>
      <c r="C9" s="9" t="s">
        <v>116</v>
      </c>
      <c r="D9" s="10">
        <v>6.671296296296296E-2</v>
      </c>
      <c r="E9" s="22" t="s">
        <v>352</v>
      </c>
      <c r="F9" s="11">
        <v>12.9</v>
      </c>
      <c r="G9" s="11">
        <v>11.6</v>
      </c>
      <c r="H9" s="11">
        <v>11.9</v>
      </c>
      <c r="I9" s="11">
        <v>12.2</v>
      </c>
      <c r="J9" s="11">
        <v>12</v>
      </c>
      <c r="K9" s="11">
        <v>12.1</v>
      </c>
      <c r="L9" s="11">
        <v>11.7</v>
      </c>
      <c r="M9" s="11">
        <v>12</v>
      </c>
      <c r="N9" s="16">
        <f t="shared" ref="N9:N14" si="4">SUM(F9:H9)</f>
        <v>36.4</v>
      </c>
      <c r="O9" s="16">
        <f t="shared" ref="O9:O14" si="5">SUM(I9:J9)</f>
        <v>24.2</v>
      </c>
      <c r="P9" s="16">
        <f t="shared" ref="P9:P14" si="6">SUM(K9:M9)</f>
        <v>35.799999999999997</v>
      </c>
      <c r="Q9" s="17">
        <f t="shared" ref="Q9:Q14" si="7">SUM(F9:J9)</f>
        <v>60.599999999999994</v>
      </c>
      <c r="R9" s="12" t="s">
        <v>108</v>
      </c>
      <c r="S9" s="12" t="s">
        <v>126</v>
      </c>
      <c r="T9" s="14" t="s">
        <v>128</v>
      </c>
      <c r="U9" s="14" t="s">
        <v>177</v>
      </c>
      <c r="V9" s="14" t="s">
        <v>196</v>
      </c>
      <c r="W9" s="14" t="s">
        <v>106</v>
      </c>
      <c r="X9" s="13">
        <v>10.199999999999999</v>
      </c>
      <c r="Y9" s="13">
        <v>9.8000000000000007</v>
      </c>
      <c r="Z9" s="13">
        <v>10.4</v>
      </c>
      <c r="AA9" s="12" t="s">
        <v>122</v>
      </c>
      <c r="AB9" s="13">
        <v>0.2</v>
      </c>
      <c r="AC9" s="13" t="s">
        <v>333</v>
      </c>
      <c r="AD9" s="13">
        <v>0.3</v>
      </c>
      <c r="AE9" s="13">
        <v>-0.1</v>
      </c>
      <c r="AF9" s="13" t="s">
        <v>340</v>
      </c>
      <c r="AG9" s="12" t="s">
        <v>335</v>
      </c>
      <c r="AH9" s="12" t="s">
        <v>335</v>
      </c>
      <c r="AI9" s="12" t="s">
        <v>106</v>
      </c>
      <c r="AJ9" s="9" t="s">
        <v>264</v>
      </c>
      <c r="AK9" s="9" t="s">
        <v>428</v>
      </c>
      <c r="AL9" s="21" t="s">
        <v>429</v>
      </c>
    </row>
    <row r="10" spans="1:38" s="6" customFormat="1">
      <c r="A10" s="7">
        <v>44212</v>
      </c>
      <c r="B10" s="28" t="s">
        <v>190</v>
      </c>
      <c r="C10" s="9" t="s">
        <v>116</v>
      </c>
      <c r="D10" s="10">
        <v>6.6678240740740746E-2</v>
      </c>
      <c r="E10" s="24" t="s">
        <v>357</v>
      </c>
      <c r="F10" s="11">
        <v>12.7</v>
      </c>
      <c r="G10" s="11">
        <v>12</v>
      </c>
      <c r="H10" s="11">
        <v>12.2</v>
      </c>
      <c r="I10" s="11">
        <v>12.2</v>
      </c>
      <c r="J10" s="11">
        <v>12.2</v>
      </c>
      <c r="K10" s="11">
        <v>12</v>
      </c>
      <c r="L10" s="11">
        <v>11.3</v>
      </c>
      <c r="M10" s="11">
        <v>11.5</v>
      </c>
      <c r="N10" s="16">
        <f t="shared" si="4"/>
        <v>36.9</v>
      </c>
      <c r="O10" s="16">
        <f t="shared" si="5"/>
        <v>24.4</v>
      </c>
      <c r="P10" s="16">
        <f t="shared" si="6"/>
        <v>34.799999999999997</v>
      </c>
      <c r="Q10" s="17">
        <f t="shared" si="7"/>
        <v>61.3</v>
      </c>
      <c r="R10" s="12" t="s">
        <v>125</v>
      </c>
      <c r="S10" s="12" t="s">
        <v>347</v>
      </c>
      <c r="T10" s="14" t="s">
        <v>109</v>
      </c>
      <c r="U10" s="14" t="s">
        <v>215</v>
      </c>
      <c r="V10" s="14" t="s">
        <v>143</v>
      </c>
      <c r="W10" s="14" t="s">
        <v>106</v>
      </c>
      <c r="X10" s="13">
        <v>10.199999999999999</v>
      </c>
      <c r="Y10" s="13">
        <v>9.8000000000000007</v>
      </c>
      <c r="Z10" s="13">
        <v>10.4</v>
      </c>
      <c r="AA10" s="12" t="s">
        <v>122</v>
      </c>
      <c r="AB10" s="13">
        <v>0.9</v>
      </c>
      <c r="AC10" s="13">
        <v>-0.5</v>
      </c>
      <c r="AD10" s="13">
        <v>0.5</v>
      </c>
      <c r="AE10" s="13">
        <v>-0.1</v>
      </c>
      <c r="AF10" s="13"/>
      <c r="AG10" s="12" t="s">
        <v>336</v>
      </c>
      <c r="AH10" s="12" t="s">
        <v>335</v>
      </c>
      <c r="AI10" s="12" t="s">
        <v>106</v>
      </c>
      <c r="AJ10" s="9" t="s">
        <v>264</v>
      </c>
      <c r="AK10" s="9" t="s">
        <v>389</v>
      </c>
      <c r="AL10" s="21" t="s">
        <v>390</v>
      </c>
    </row>
    <row r="11" spans="1:38" s="6" customFormat="1">
      <c r="A11" s="7">
        <v>44213</v>
      </c>
      <c r="B11" s="28" t="s">
        <v>111</v>
      </c>
      <c r="C11" s="9" t="s">
        <v>116</v>
      </c>
      <c r="D11" s="10">
        <v>6.671296296296296E-2</v>
      </c>
      <c r="E11" s="22" t="s">
        <v>373</v>
      </c>
      <c r="F11" s="11">
        <v>12.8</v>
      </c>
      <c r="G11" s="11">
        <v>11.5</v>
      </c>
      <c r="H11" s="11">
        <v>12.1</v>
      </c>
      <c r="I11" s="11">
        <v>12.4</v>
      </c>
      <c r="J11" s="11">
        <v>12.7</v>
      </c>
      <c r="K11" s="11">
        <v>12</v>
      </c>
      <c r="L11" s="11">
        <v>11.3</v>
      </c>
      <c r="M11" s="11">
        <v>11.6</v>
      </c>
      <c r="N11" s="16">
        <f t="shared" si="4"/>
        <v>36.4</v>
      </c>
      <c r="O11" s="16">
        <f t="shared" si="5"/>
        <v>25.1</v>
      </c>
      <c r="P11" s="16">
        <f t="shared" si="6"/>
        <v>34.9</v>
      </c>
      <c r="Q11" s="17">
        <f t="shared" si="7"/>
        <v>61.5</v>
      </c>
      <c r="R11" s="12" t="s">
        <v>125</v>
      </c>
      <c r="S11" s="12" t="s">
        <v>347</v>
      </c>
      <c r="T11" s="14" t="s">
        <v>177</v>
      </c>
      <c r="U11" s="14" t="s">
        <v>177</v>
      </c>
      <c r="V11" s="14" t="s">
        <v>271</v>
      </c>
      <c r="W11" s="14" t="s">
        <v>106</v>
      </c>
      <c r="X11" s="13">
        <v>10.7</v>
      </c>
      <c r="Y11" s="13">
        <v>9.8000000000000007</v>
      </c>
      <c r="Z11" s="13">
        <v>10.5</v>
      </c>
      <c r="AA11" s="12" t="s">
        <v>122</v>
      </c>
      <c r="AB11" s="13">
        <v>0.5</v>
      </c>
      <c r="AC11" s="13">
        <v>-0.2</v>
      </c>
      <c r="AD11" s="13">
        <v>0.2</v>
      </c>
      <c r="AE11" s="13">
        <v>0.1</v>
      </c>
      <c r="AF11" s="13"/>
      <c r="AG11" s="12" t="s">
        <v>335</v>
      </c>
      <c r="AH11" s="12" t="s">
        <v>335</v>
      </c>
      <c r="AI11" s="12" t="s">
        <v>106</v>
      </c>
      <c r="AJ11" s="9" t="s">
        <v>264</v>
      </c>
      <c r="AK11" s="9" t="s">
        <v>414</v>
      </c>
      <c r="AL11" s="21" t="s">
        <v>415</v>
      </c>
    </row>
    <row r="12" spans="1:38" s="6" customFormat="1">
      <c r="A12" s="7">
        <v>44213</v>
      </c>
      <c r="B12" s="8" t="s">
        <v>115</v>
      </c>
      <c r="C12" s="9" t="s">
        <v>116</v>
      </c>
      <c r="D12" s="10">
        <v>6.6076388888888893E-2</v>
      </c>
      <c r="E12" s="22" t="s">
        <v>375</v>
      </c>
      <c r="F12" s="11">
        <v>12.5</v>
      </c>
      <c r="G12" s="11">
        <v>11.5</v>
      </c>
      <c r="H12" s="11">
        <v>12.1</v>
      </c>
      <c r="I12" s="11">
        <v>12.2</v>
      </c>
      <c r="J12" s="11">
        <v>12.2</v>
      </c>
      <c r="K12" s="11">
        <v>12.1</v>
      </c>
      <c r="L12" s="11">
        <v>11.4</v>
      </c>
      <c r="M12" s="11">
        <v>11.9</v>
      </c>
      <c r="N12" s="16">
        <f t="shared" si="4"/>
        <v>36.1</v>
      </c>
      <c r="O12" s="16">
        <f t="shared" si="5"/>
        <v>24.4</v>
      </c>
      <c r="P12" s="16">
        <f t="shared" si="6"/>
        <v>35.4</v>
      </c>
      <c r="Q12" s="17">
        <f t="shared" si="7"/>
        <v>60.5</v>
      </c>
      <c r="R12" s="12" t="s">
        <v>125</v>
      </c>
      <c r="S12" s="12" t="s">
        <v>139</v>
      </c>
      <c r="T12" s="14" t="s">
        <v>279</v>
      </c>
      <c r="U12" s="14" t="s">
        <v>177</v>
      </c>
      <c r="V12" s="14" t="s">
        <v>220</v>
      </c>
      <c r="W12" s="14" t="s">
        <v>106</v>
      </c>
      <c r="X12" s="13">
        <v>10.7</v>
      </c>
      <c r="Y12" s="13">
        <v>9.8000000000000007</v>
      </c>
      <c r="Z12" s="13">
        <v>10.5</v>
      </c>
      <c r="AA12" s="12" t="s">
        <v>122</v>
      </c>
      <c r="AB12" s="13">
        <v>1</v>
      </c>
      <c r="AC12" s="13">
        <v>-0.2</v>
      </c>
      <c r="AD12" s="13">
        <v>0.7</v>
      </c>
      <c r="AE12" s="13">
        <v>0.1</v>
      </c>
      <c r="AF12" s="13"/>
      <c r="AG12" s="12" t="s">
        <v>336</v>
      </c>
      <c r="AH12" s="12" t="s">
        <v>336</v>
      </c>
      <c r="AI12" s="12" t="s">
        <v>106</v>
      </c>
      <c r="AJ12" s="9" t="s">
        <v>264</v>
      </c>
      <c r="AK12" s="9" t="s">
        <v>409</v>
      </c>
      <c r="AL12" s="21" t="s">
        <v>410</v>
      </c>
    </row>
    <row r="13" spans="1:38" s="6" customFormat="1">
      <c r="A13" s="7">
        <v>44219</v>
      </c>
      <c r="B13" s="8" t="s">
        <v>113</v>
      </c>
      <c r="C13" s="9" t="s">
        <v>431</v>
      </c>
      <c r="D13" s="10">
        <v>6.6689814814814813E-2</v>
      </c>
      <c r="E13" s="22" t="s">
        <v>439</v>
      </c>
      <c r="F13" s="11">
        <v>12.3</v>
      </c>
      <c r="G13" s="11">
        <v>10.8</v>
      </c>
      <c r="H13" s="11">
        <v>11.4</v>
      </c>
      <c r="I13" s="11">
        <v>11.7</v>
      </c>
      <c r="J13" s="11">
        <v>12.3</v>
      </c>
      <c r="K13" s="11">
        <v>12.6</v>
      </c>
      <c r="L13" s="11">
        <v>12.1</v>
      </c>
      <c r="M13" s="11">
        <v>13</v>
      </c>
      <c r="N13" s="16">
        <f t="shared" si="4"/>
        <v>34.5</v>
      </c>
      <c r="O13" s="16">
        <f t="shared" si="5"/>
        <v>24</v>
      </c>
      <c r="P13" s="16">
        <f t="shared" si="6"/>
        <v>37.700000000000003</v>
      </c>
      <c r="Q13" s="17">
        <f t="shared" si="7"/>
        <v>58.5</v>
      </c>
      <c r="R13" s="12" t="s">
        <v>124</v>
      </c>
      <c r="S13" s="12" t="s">
        <v>117</v>
      </c>
      <c r="T13" s="14" t="s">
        <v>440</v>
      </c>
      <c r="U13" s="14" t="s">
        <v>216</v>
      </c>
      <c r="V13" s="14" t="s">
        <v>441</v>
      </c>
      <c r="W13" s="14" t="s">
        <v>106</v>
      </c>
      <c r="X13" s="13">
        <v>10.5</v>
      </c>
      <c r="Y13" s="13">
        <v>9.5</v>
      </c>
      <c r="Z13" s="13">
        <v>10.4</v>
      </c>
      <c r="AA13" s="12" t="s">
        <v>110</v>
      </c>
      <c r="AB13" s="13">
        <v>0.3</v>
      </c>
      <c r="AC13" s="13" t="s">
        <v>333</v>
      </c>
      <c r="AD13" s="13">
        <v>-0.2</v>
      </c>
      <c r="AE13" s="13">
        <v>0.5</v>
      </c>
      <c r="AF13" s="13" t="s">
        <v>340</v>
      </c>
      <c r="AG13" s="12" t="s">
        <v>335</v>
      </c>
      <c r="AH13" s="12" t="s">
        <v>334</v>
      </c>
      <c r="AI13" s="12" t="s">
        <v>106</v>
      </c>
      <c r="AJ13" s="9" t="s">
        <v>255</v>
      </c>
      <c r="AK13" s="9" t="s">
        <v>504</v>
      </c>
      <c r="AL13" s="21" t="s">
        <v>505</v>
      </c>
    </row>
    <row r="14" spans="1:38" s="6" customFormat="1">
      <c r="A14" s="7">
        <v>44220</v>
      </c>
      <c r="B14" s="8" t="s">
        <v>112</v>
      </c>
      <c r="C14" s="9" t="s">
        <v>462</v>
      </c>
      <c r="D14" s="10">
        <v>6.7395833333333335E-2</v>
      </c>
      <c r="E14" s="22" t="s">
        <v>476</v>
      </c>
      <c r="F14" s="11">
        <v>12.6</v>
      </c>
      <c r="G14" s="11">
        <v>11.9</v>
      </c>
      <c r="H14" s="11">
        <v>11.3</v>
      </c>
      <c r="I14" s="11">
        <v>12</v>
      </c>
      <c r="J14" s="11">
        <v>12.1</v>
      </c>
      <c r="K14" s="11">
        <v>12.5</v>
      </c>
      <c r="L14" s="11">
        <v>11.8</v>
      </c>
      <c r="M14" s="11">
        <v>13.1</v>
      </c>
      <c r="N14" s="16">
        <f t="shared" si="4"/>
        <v>35.799999999999997</v>
      </c>
      <c r="O14" s="16">
        <f t="shared" si="5"/>
        <v>24.1</v>
      </c>
      <c r="P14" s="16">
        <f t="shared" si="6"/>
        <v>37.4</v>
      </c>
      <c r="Q14" s="17">
        <f t="shared" si="7"/>
        <v>59.9</v>
      </c>
      <c r="R14" s="12" t="s">
        <v>108</v>
      </c>
      <c r="S14" s="12" t="s">
        <v>161</v>
      </c>
      <c r="T14" s="14" t="s">
        <v>202</v>
      </c>
      <c r="U14" s="14" t="s">
        <v>183</v>
      </c>
      <c r="V14" s="14" t="s">
        <v>361</v>
      </c>
      <c r="W14" s="14" t="s">
        <v>106</v>
      </c>
      <c r="X14" s="13"/>
      <c r="Y14" s="13"/>
      <c r="Z14" s="13"/>
      <c r="AA14" s="12" t="s">
        <v>213</v>
      </c>
      <c r="AB14" s="13">
        <v>3</v>
      </c>
      <c r="AC14" s="13" t="s">
        <v>333</v>
      </c>
      <c r="AD14" s="13" t="s">
        <v>333</v>
      </c>
      <c r="AE14" s="13" t="s">
        <v>333</v>
      </c>
      <c r="AF14" s="13"/>
      <c r="AG14" s="12" t="s">
        <v>477</v>
      </c>
      <c r="AH14" s="12" t="s">
        <v>336</v>
      </c>
      <c r="AI14" s="12" t="s">
        <v>122</v>
      </c>
      <c r="AJ14" s="9" t="s">
        <v>255</v>
      </c>
      <c r="AK14" s="9" t="s">
        <v>486</v>
      </c>
      <c r="AL14" s="21" t="s">
        <v>487</v>
      </c>
    </row>
  </sheetData>
  <autoFilter ref="A1:AK2" xr:uid="{00000000-0009-0000-0000-000002000000}"/>
  <phoneticPr fontId="2"/>
  <conditionalFormatting sqref="AG2:AH2">
    <cfRule type="containsText" dxfId="449" priority="1014" operator="containsText" text="E">
      <formula>NOT(ISERROR(SEARCH("E",AG2)))</formula>
    </cfRule>
    <cfRule type="containsText" dxfId="448" priority="1015" operator="containsText" text="B">
      <formula>NOT(ISERROR(SEARCH("B",AG2)))</formula>
    </cfRule>
    <cfRule type="containsText" dxfId="447" priority="1016" operator="containsText" text="A">
      <formula>NOT(ISERROR(SEARCH("A",AG2)))</formula>
    </cfRule>
  </conditionalFormatting>
  <conditionalFormatting sqref="AI2">
    <cfRule type="containsText" dxfId="446" priority="1011" operator="containsText" text="E">
      <formula>NOT(ISERROR(SEARCH("E",AI2)))</formula>
    </cfRule>
    <cfRule type="containsText" dxfId="445" priority="1012" operator="containsText" text="B">
      <formula>NOT(ISERROR(SEARCH("B",AI2)))</formula>
    </cfRule>
    <cfRule type="containsText" dxfId="444" priority="1013" operator="containsText" text="A">
      <formula>NOT(ISERROR(SEARCH("A",AI2)))</formula>
    </cfRule>
  </conditionalFormatting>
  <conditionalFormatting sqref="AJ2">
    <cfRule type="containsText" dxfId="443" priority="474" operator="containsText" text="E">
      <formula>NOT(ISERROR(SEARCH("E",AJ2)))</formula>
    </cfRule>
    <cfRule type="containsText" dxfId="442" priority="475" operator="containsText" text="B">
      <formula>NOT(ISERROR(SEARCH("B",AJ2)))</formula>
    </cfRule>
    <cfRule type="containsText" dxfId="441" priority="476" operator="containsText" text="A">
      <formula>NOT(ISERROR(SEARCH("A",AJ2)))</formula>
    </cfRule>
  </conditionalFormatting>
  <conditionalFormatting sqref="F2:M2">
    <cfRule type="colorScale" priority="1191">
      <colorScale>
        <cfvo type="min"/>
        <cfvo type="percentile" val="50"/>
        <cfvo type="max"/>
        <color rgb="FFF8696B"/>
        <color rgb="FFFFEB84"/>
        <color rgb="FF63BE7B"/>
      </colorScale>
    </cfRule>
  </conditionalFormatting>
  <conditionalFormatting sqref="AA2">
    <cfRule type="containsText" dxfId="440" priority="63" operator="containsText" text="D">
      <formula>NOT(ISERROR(SEARCH("D",AA2)))</formula>
    </cfRule>
    <cfRule type="containsText" dxfId="439" priority="64" operator="containsText" text="S">
      <formula>NOT(ISERROR(SEARCH("S",AA2)))</formula>
    </cfRule>
    <cfRule type="containsText" dxfId="438" priority="65" operator="containsText" text="F">
      <formula>NOT(ISERROR(SEARCH("F",AA2)))</formula>
    </cfRule>
    <cfRule type="containsText" dxfId="437" priority="66" operator="containsText" text="E">
      <formula>NOT(ISERROR(SEARCH("E",AA2)))</formula>
    </cfRule>
    <cfRule type="containsText" dxfId="436" priority="67" operator="containsText" text="B">
      <formula>NOT(ISERROR(SEARCH("B",AA2)))</formula>
    </cfRule>
    <cfRule type="containsText" dxfId="435" priority="68" operator="containsText" text="A">
      <formula>NOT(ISERROR(SEARCH("A",AA2)))</formula>
    </cfRule>
  </conditionalFormatting>
  <conditionalFormatting sqref="AG3:AH8">
    <cfRule type="containsText" dxfId="434" priority="59" operator="containsText" text="E">
      <formula>NOT(ISERROR(SEARCH("E",AG3)))</formula>
    </cfRule>
    <cfRule type="containsText" dxfId="433" priority="60" operator="containsText" text="B">
      <formula>NOT(ISERROR(SEARCH("B",AG3)))</formula>
    </cfRule>
    <cfRule type="containsText" dxfId="432" priority="61" operator="containsText" text="A">
      <formula>NOT(ISERROR(SEARCH("A",AG3)))</formula>
    </cfRule>
  </conditionalFormatting>
  <conditionalFormatting sqref="AI3:AI8">
    <cfRule type="containsText" dxfId="431" priority="56" operator="containsText" text="E">
      <formula>NOT(ISERROR(SEARCH("E",AI3)))</formula>
    </cfRule>
    <cfRule type="containsText" dxfId="430" priority="57" operator="containsText" text="B">
      <formula>NOT(ISERROR(SEARCH("B",AI3)))</formula>
    </cfRule>
    <cfRule type="containsText" dxfId="429" priority="58" operator="containsText" text="A">
      <formula>NOT(ISERROR(SEARCH("A",AI3)))</formula>
    </cfRule>
  </conditionalFormatting>
  <conditionalFormatting sqref="AJ3:AJ8">
    <cfRule type="containsText" dxfId="428" priority="53" operator="containsText" text="E">
      <formula>NOT(ISERROR(SEARCH("E",AJ3)))</formula>
    </cfRule>
    <cfRule type="containsText" dxfId="427" priority="54" operator="containsText" text="B">
      <formula>NOT(ISERROR(SEARCH("B",AJ3)))</formula>
    </cfRule>
    <cfRule type="containsText" dxfId="426" priority="55" operator="containsText" text="A">
      <formula>NOT(ISERROR(SEARCH("A",AJ3)))</formula>
    </cfRule>
  </conditionalFormatting>
  <conditionalFormatting sqref="F3:M3 F5:M7">
    <cfRule type="colorScale" priority="62">
      <colorScale>
        <cfvo type="min"/>
        <cfvo type="percentile" val="50"/>
        <cfvo type="max"/>
        <color rgb="FFF8696B"/>
        <color rgb="FFFFEB84"/>
        <color rgb="FF63BE7B"/>
      </colorScale>
    </cfRule>
  </conditionalFormatting>
  <conditionalFormatting sqref="AA3:AA8">
    <cfRule type="containsText" dxfId="425" priority="41" operator="containsText" text="D">
      <formula>NOT(ISERROR(SEARCH("D",AA3)))</formula>
    </cfRule>
    <cfRule type="containsText" dxfId="424" priority="42" operator="containsText" text="S">
      <formula>NOT(ISERROR(SEARCH("S",AA3)))</formula>
    </cfRule>
    <cfRule type="containsText" dxfId="423" priority="43" operator="containsText" text="F">
      <formula>NOT(ISERROR(SEARCH("F",AA3)))</formula>
    </cfRule>
    <cfRule type="containsText" dxfId="422" priority="44" operator="containsText" text="E">
      <formula>NOT(ISERROR(SEARCH("E",AA3)))</formula>
    </cfRule>
    <cfRule type="containsText" dxfId="421" priority="45" operator="containsText" text="B">
      <formula>NOT(ISERROR(SEARCH("B",AA3)))</formula>
    </cfRule>
    <cfRule type="containsText" dxfId="420" priority="46" operator="containsText" text="A">
      <formula>NOT(ISERROR(SEARCH("A",AA3)))</formula>
    </cfRule>
  </conditionalFormatting>
  <conditionalFormatting sqref="F8:M8">
    <cfRule type="colorScale" priority="40">
      <colorScale>
        <cfvo type="min"/>
        <cfvo type="percentile" val="50"/>
        <cfvo type="max"/>
        <color rgb="FFF8696B"/>
        <color rgb="FFFFEB84"/>
        <color rgb="FF63BE7B"/>
      </colorScale>
    </cfRule>
  </conditionalFormatting>
  <conditionalFormatting sqref="F4:M4">
    <cfRule type="colorScale" priority="39">
      <colorScale>
        <cfvo type="min"/>
        <cfvo type="percentile" val="50"/>
        <cfvo type="max"/>
        <color rgb="FFF8696B"/>
        <color rgb="FFFFEB84"/>
        <color rgb="FF63BE7B"/>
      </colorScale>
    </cfRule>
  </conditionalFormatting>
  <conditionalFormatting sqref="AG9:AH12">
    <cfRule type="containsText" dxfId="419" priority="35" operator="containsText" text="E">
      <formula>NOT(ISERROR(SEARCH("E",AG9)))</formula>
    </cfRule>
    <cfRule type="containsText" dxfId="418" priority="36" operator="containsText" text="B">
      <formula>NOT(ISERROR(SEARCH("B",AG9)))</formula>
    </cfRule>
    <cfRule type="containsText" dxfId="417" priority="37" operator="containsText" text="A">
      <formula>NOT(ISERROR(SEARCH("A",AG9)))</formula>
    </cfRule>
  </conditionalFormatting>
  <conditionalFormatting sqref="AI9:AI11">
    <cfRule type="containsText" dxfId="416" priority="32" operator="containsText" text="E">
      <formula>NOT(ISERROR(SEARCH("E",AI9)))</formula>
    </cfRule>
    <cfRule type="containsText" dxfId="415" priority="33" operator="containsText" text="B">
      <formula>NOT(ISERROR(SEARCH("B",AI9)))</formula>
    </cfRule>
    <cfRule type="containsText" dxfId="414" priority="34" operator="containsText" text="A">
      <formula>NOT(ISERROR(SEARCH("A",AI9)))</formula>
    </cfRule>
  </conditionalFormatting>
  <conditionalFormatting sqref="F9:M12">
    <cfRule type="colorScale" priority="38">
      <colorScale>
        <cfvo type="min"/>
        <cfvo type="percentile" val="50"/>
        <cfvo type="max"/>
        <color rgb="FFF8696B"/>
        <color rgb="FFFFEB84"/>
        <color rgb="FF63BE7B"/>
      </colorScale>
    </cfRule>
  </conditionalFormatting>
  <conditionalFormatting sqref="AA9:AA12">
    <cfRule type="containsText" dxfId="413" priority="23" operator="containsText" text="D">
      <formula>NOT(ISERROR(SEARCH("D",AA9)))</formula>
    </cfRule>
    <cfRule type="containsText" dxfId="412" priority="24" operator="containsText" text="S">
      <formula>NOT(ISERROR(SEARCH("S",AA9)))</formula>
    </cfRule>
    <cfRule type="containsText" dxfId="411" priority="25" operator="containsText" text="F">
      <formula>NOT(ISERROR(SEARCH("F",AA9)))</formula>
    </cfRule>
    <cfRule type="containsText" dxfId="410" priority="26" operator="containsText" text="E">
      <formula>NOT(ISERROR(SEARCH("E",AA9)))</formula>
    </cfRule>
    <cfRule type="containsText" dxfId="409" priority="27" operator="containsText" text="B">
      <formula>NOT(ISERROR(SEARCH("B",AA9)))</formula>
    </cfRule>
    <cfRule type="containsText" dxfId="408" priority="28" operator="containsText" text="A">
      <formula>NOT(ISERROR(SEARCH("A",AA9)))</formula>
    </cfRule>
  </conditionalFormatting>
  <conditionalFormatting sqref="AJ9:AJ12">
    <cfRule type="containsText" dxfId="407" priority="20" operator="containsText" text="E">
      <formula>NOT(ISERROR(SEARCH("E",AJ9)))</formula>
    </cfRule>
    <cfRule type="containsText" dxfId="406" priority="21" operator="containsText" text="B">
      <formula>NOT(ISERROR(SEARCH("B",AJ9)))</formula>
    </cfRule>
    <cfRule type="containsText" dxfId="405" priority="22" operator="containsText" text="A">
      <formula>NOT(ISERROR(SEARCH("A",AJ9)))</formula>
    </cfRule>
  </conditionalFormatting>
  <conditionalFormatting sqref="AI12">
    <cfRule type="containsText" dxfId="404" priority="17" operator="containsText" text="E">
      <formula>NOT(ISERROR(SEARCH("E",AI12)))</formula>
    </cfRule>
    <cfRule type="containsText" dxfId="403" priority="18" operator="containsText" text="B">
      <formula>NOT(ISERROR(SEARCH("B",AI12)))</formula>
    </cfRule>
    <cfRule type="containsText" dxfId="402" priority="19" operator="containsText" text="A">
      <formula>NOT(ISERROR(SEARCH("A",AI12)))</formula>
    </cfRule>
  </conditionalFormatting>
  <conditionalFormatting sqref="AG13:AH14">
    <cfRule type="containsText" dxfId="401" priority="13" operator="containsText" text="E">
      <formula>NOT(ISERROR(SEARCH("E",AG13)))</formula>
    </cfRule>
    <cfRule type="containsText" dxfId="400" priority="14" operator="containsText" text="B">
      <formula>NOT(ISERROR(SEARCH("B",AG13)))</formula>
    </cfRule>
    <cfRule type="containsText" dxfId="399" priority="15" operator="containsText" text="A">
      <formula>NOT(ISERROR(SEARCH("A",AG13)))</formula>
    </cfRule>
  </conditionalFormatting>
  <conditionalFormatting sqref="F13:M14">
    <cfRule type="colorScale" priority="16">
      <colorScale>
        <cfvo type="min"/>
        <cfvo type="percentile" val="50"/>
        <cfvo type="max"/>
        <color rgb="FFF8696B"/>
        <color rgb="FFFFEB84"/>
        <color rgb="FF63BE7B"/>
      </colorScale>
    </cfRule>
  </conditionalFormatting>
  <conditionalFormatting sqref="AA13:AA14">
    <cfRule type="containsText" dxfId="398" priority="7" operator="containsText" text="D">
      <formula>NOT(ISERROR(SEARCH("D",AA13)))</formula>
    </cfRule>
    <cfRule type="containsText" dxfId="397" priority="8" operator="containsText" text="S">
      <formula>NOT(ISERROR(SEARCH("S",AA13)))</formula>
    </cfRule>
    <cfRule type="containsText" dxfId="396" priority="9" operator="containsText" text="F">
      <formula>NOT(ISERROR(SEARCH("F",AA13)))</formula>
    </cfRule>
    <cfRule type="containsText" dxfId="395" priority="10" operator="containsText" text="E">
      <formula>NOT(ISERROR(SEARCH("E",AA13)))</formula>
    </cfRule>
    <cfRule type="containsText" dxfId="394" priority="11" operator="containsText" text="B">
      <formula>NOT(ISERROR(SEARCH("B",AA13)))</formula>
    </cfRule>
    <cfRule type="containsText" dxfId="393" priority="12" operator="containsText" text="A">
      <formula>NOT(ISERROR(SEARCH("A",AA13)))</formula>
    </cfRule>
  </conditionalFormatting>
  <conditionalFormatting sqref="AJ13:AJ14">
    <cfRule type="containsText" dxfId="392" priority="4" operator="containsText" text="E">
      <formula>NOT(ISERROR(SEARCH("E",AJ13)))</formula>
    </cfRule>
    <cfRule type="containsText" dxfId="391" priority="5" operator="containsText" text="B">
      <formula>NOT(ISERROR(SEARCH("B",AJ13)))</formula>
    </cfRule>
    <cfRule type="containsText" dxfId="390" priority="6" operator="containsText" text="A">
      <formula>NOT(ISERROR(SEARCH("A",AJ13)))</formula>
    </cfRule>
  </conditionalFormatting>
  <conditionalFormatting sqref="AI13:AI14">
    <cfRule type="containsText" dxfId="389" priority="1" operator="containsText" text="E">
      <formula>NOT(ISERROR(SEARCH("E",AI13)))</formula>
    </cfRule>
    <cfRule type="containsText" dxfId="388" priority="2" operator="containsText" text="B">
      <formula>NOT(ISERROR(SEARCH("B",AI13)))</formula>
    </cfRule>
    <cfRule type="containsText" dxfId="387" priority="3" operator="containsText" text="A">
      <formula>NOT(ISERROR(SEARCH("A",AI13)))</formula>
    </cfRule>
  </conditionalFormatting>
  <dataValidations count="2">
    <dataValidation type="list" allowBlank="1" showInputMessage="1" showErrorMessage="1" sqref="AJ2:AJ8" xr:uid="{00000000-0002-0000-0200-000000000000}">
      <formula1>"強風,外差し,イン先行,タフ"</formula1>
    </dataValidation>
    <dataValidation type="list" allowBlank="1" showInputMessage="1" showErrorMessage="1" sqref="AJ9:AJ14" xr:uid="{74C67BE2-A140-8E44-BEA2-AB72D00C864C}">
      <formula1>"強風,外伸び,イン先行,タフ"</formula1>
    </dataValidation>
  </dataValidations>
  <pageMargins left="0.7" right="0.7" top="0.75" bottom="0.75" header="0.3" footer="0.3"/>
  <pageSetup paperSize="9" orientation="portrait" horizontalDpi="4294967292" verticalDpi="4294967292"/>
  <ignoredErrors>
    <ignoredError sqref="N2:Q2 N3:Q8 N9:Q12 N13:Q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5"/>
  <sheetViews>
    <sheetView zoomScaleNormal="100" workbookViewId="0">
      <pane xSplit="5" ySplit="1" topLeftCell="Q2" activePane="bottomRight" state="frozen"/>
      <selection activeCell="E24" sqref="E24"/>
      <selection pane="topRight" activeCell="E24" sqref="E24"/>
      <selection pane="bottomLeft" activeCell="E24" sqref="E24"/>
      <selection pane="bottomRight" activeCell="AM6" sqref="AM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2" t="s">
        <v>20</v>
      </c>
      <c r="T1" s="2" t="s">
        <v>21</v>
      </c>
      <c r="U1" s="3" t="s">
        <v>22</v>
      </c>
      <c r="V1" s="3" t="s">
        <v>23</v>
      </c>
      <c r="W1" s="3" t="s">
        <v>24</v>
      </c>
      <c r="X1" s="3" t="s">
        <v>99</v>
      </c>
      <c r="Y1" s="4" t="s">
        <v>101</v>
      </c>
      <c r="Z1" s="4" t="s">
        <v>102</v>
      </c>
      <c r="AA1" s="4" t="s">
        <v>119</v>
      </c>
      <c r="AB1" s="4" t="s">
        <v>121</v>
      </c>
      <c r="AC1" s="4" t="s">
        <v>0</v>
      </c>
      <c r="AD1" s="4" t="s">
        <v>98</v>
      </c>
      <c r="AE1" s="4" t="s">
        <v>1</v>
      </c>
      <c r="AF1" s="4" t="s">
        <v>2</v>
      </c>
      <c r="AG1" s="4"/>
      <c r="AH1" s="4" t="s">
        <v>3</v>
      </c>
      <c r="AI1" s="4" t="s">
        <v>4</v>
      </c>
      <c r="AJ1" s="4" t="s">
        <v>25</v>
      </c>
      <c r="AK1" s="4" t="s">
        <v>33</v>
      </c>
      <c r="AL1" s="1" t="s">
        <v>27</v>
      </c>
      <c r="AM1" s="1" t="s">
        <v>104</v>
      </c>
    </row>
    <row r="2" spans="1:39" s="6" customFormat="1">
      <c r="A2" s="7">
        <v>43835</v>
      </c>
      <c r="B2" s="8" t="s">
        <v>112</v>
      </c>
      <c r="C2" s="9" t="s">
        <v>116</v>
      </c>
      <c r="D2" s="10">
        <v>7.7083333333333337E-2</v>
      </c>
      <c r="E2" s="9" t="s">
        <v>186</v>
      </c>
      <c r="F2" s="11">
        <v>12.4</v>
      </c>
      <c r="G2" s="11">
        <v>13.1</v>
      </c>
      <c r="H2" s="11">
        <v>12.8</v>
      </c>
      <c r="I2" s="11">
        <v>13.2</v>
      </c>
      <c r="J2" s="11">
        <v>12.5</v>
      </c>
      <c r="K2" s="11">
        <v>12.3</v>
      </c>
      <c r="L2" s="11">
        <v>11.3</v>
      </c>
      <c r="M2" s="11">
        <v>11.3</v>
      </c>
      <c r="N2" s="11">
        <v>12.1</v>
      </c>
      <c r="O2" s="16">
        <f>SUM(F2:H2)</f>
        <v>38.299999999999997</v>
      </c>
      <c r="P2" s="16">
        <f>SUM(I2:K2)</f>
        <v>38</v>
      </c>
      <c r="Q2" s="16">
        <f>SUM(L2:N2)</f>
        <v>34.700000000000003</v>
      </c>
      <c r="R2" s="17">
        <f>SUM(F2:J2)</f>
        <v>64</v>
      </c>
      <c r="S2" s="12" t="s">
        <v>136</v>
      </c>
      <c r="T2" s="12" t="s">
        <v>139</v>
      </c>
      <c r="U2" s="14" t="s">
        <v>142</v>
      </c>
      <c r="V2" s="14" t="s">
        <v>177</v>
      </c>
      <c r="W2" s="14" t="s">
        <v>188</v>
      </c>
      <c r="X2" s="14" t="s">
        <v>106</v>
      </c>
      <c r="Y2" s="13">
        <v>11.8</v>
      </c>
      <c r="Z2" s="13">
        <v>10.4</v>
      </c>
      <c r="AA2" s="13">
        <v>10.199999999999999</v>
      </c>
      <c r="AB2" s="12" t="s">
        <v>122</v>
      </c>
      <c r="AC2" s="13">
        <v>3.1</v>
      </c>
      <c r="AD2" s="13">
        <v>-0.9</v>
      </c>
      <c r="AE2" s="13">
        <v>2.5</v>
      </c>
      <c r="AF2" s="13">
        <v>-0.3</v>
      </c>
      <c r="AG2" s="13"/>
      <c r="AH2" s="12" t="s">
        <v>339</v>
      </c>
      <c r="AI2" s="12" t="s">
        <v>336</v>
      </c>
      <c r="AJ2" s="12" t="s">
        <v>122</v>
      </c>
      <c r="AK2" s="9"/>
      <c r="AL2" s="9" t="s">
        <v>185</v>
      </c>
      <c r="AM2" s="21" t="s">
        <v>187</v>
      </c>
    </row>
    <row r="3" spans="1:39" s="6" customFormat="1">
      <c r="A3" s="7">
        <v>44212</v>
      </c>
      <c r="B3" s="28" t="s">
        <v>112</v>
      </c>
      <c r="C3" s="9" t="s">
        <v>116</v>
      </c>
      <c r="D3" s="10">
        <v>7.5034722222222225E-2</v>
      </c>
      <c r="E3" s="9" t="s">
        <v>362</v>
      </c>
      <c r="F3" s="11">
        <v>12.6</v>
      </c>
      <c r="G3" s="11">
        <v>12.1</v>
      </c>
      <c r="H3" s="11">
        <v>11.7</v>
      </c>
      <c r="I3" s="11">
        <v>12.1</v>
      </c>
      <c r="J3" s="11">
        <v>11.6</v>
      </c>
      <c r="K3" s="11">
        <v>11.8</v>
      </c>
      <c r="L3" s="11">
        <v>12.1</v>
      </c>
      <c r="M3" s="11">
        <v>11.9</v>
      </c>
      <c r="N3" s="11">
        <v>12.4</v>
      </c>
      <c r="O3" s="16">
        <f>SUM(F3:H3)</f>
        <v>36.4</v>
      </c>
      <c r="P3" s="16">
        <f>SUM(I3:K3)</f>
        <v>35.5</v>
      </c>
      <c r="Q3" s="16">
        <f>SUM(L3:N3)</f>
        <v>36.4</v>
      </c>
      <c r="R3" s="17">
        <f>SUM(F3:J3)</f>
        <v>60.1</v>
      </c>
      <c r="S3" s="12" t="s">
        <v>108</v>
      </c>
      <c r="T3" s="12" t="s">
        <v>126</v>
      </c>
      <c r="U3" s="14" t="s">
        <v>363</v>
      </c>
      <c r="V3" s="14" t="s">
        <v>220</v>
      </c>
      <c r="W3" s="14" t="s">
        <v>177</v>
      </c>
      <c r="X3" s="14" t="s">
        <v>106</v>
      </c>
      <c r="Y3" s="13">
        <v>10.199999999999999</v>
      </c>
      <c r="Z3" s="13">
        <v>9.8000000000000007</v>
      </c>
      <c r="AA3" s="13">
        <v>10.4</v>
      </c>
      <c r="AB3" s="12" t="s">
        <v>122</v>
      </c>
      <c r="AC3" s="13">
        <v>0.4</v>
      </c>
      <c r="AD3" s="13" t="s">
        <v>333</v>
      </c>
      <c r="AE3" s="13">
        <v>0.5</v>
      </c>
      <c r="AF3" s="13">
        <v>-0.1</v>
      </c>
      <c r="AG3" s="13"/>
      <c r="AH3" s="12" t="s">
        <v>336</v>
      </c>
      <c r="AI3" s="12" t="s">
        <v>336</v>
      </c>
      <c r="AJ3" s="12" t="s">
        <v>122</v>
      </c>
      <c r="AK3" s="9" t="s">
        <v>264</v>
      </c>
      <c r="AL3" s="9" t="s">
        <v>403</v>
      </c>
      <c r="AM3" s="21" t="s">
        <v>404</v>
      </c>
    </row>
    <row r="4" spans="1:39" s="6" customFormat="1">
      <c r="A4" s="31">
        <v>44219</v>
      </c>
      <c r="B4" s="15" t="s">
        <v>114</v>
      </c>
      <c r="C4" s="32" t="s">
        <v>431</v>
      </c>
      <c r="D4" s="23">
        <v>7.6458333333333336E-2</v>
      </c>
      <c r="E4" s="34" t="s">
        <v>454</v>
      </c>
      <c r="F4" s="11">
        <v>12.4</v>
      </c>
      <c r="G4" s="11">
        <v>12.3</v>
      </c>
      <c r="H4" s="11">
        <v>11.3</v>
      </c>
      <c r="I4" s="11">
        <v>11.9</v>
      </c>
      <c r="J4" s="11">
        <v>11.6</v>
      </c>
      <c r="K4" s="11">
        <v>12</v>
      </c>
      <c r="L4" s="11">
        <v>12.7</v>
      </c>
      <c r="M4" s="11">
        <v>12.7</v>
      </c>
      <c r="N4" s="11">
        <v>13.7</v>
      </c>
      <c r="O4" s="16">
        <f>SUM(F4:H4)</f>
        <v>36</v>
      </c>
      <c r="P4" s="16">
        <f>SUM(I4:K4)</f>
        <v>35.5</v>
      </c>
      <c r="Q4" s="16">
        <f>SUM(L4:N4)</f>
        <v>39.099999999999994</v>
      </c>
      <c r="R4" s="17">
        <f>SUM(F4:J4)</f>
        <v>59.5</v>
      </c>
      <c r="S4" s="12" t="s">
        <v>108</v>
      </c>
      <c r="T4" s="12" t="s">
        <v>117</v>
      </c>
      <c r="U4" s="14" t="s">
        <v>177</v>
      </c>
      <c r="V4" s="14" t="s">
        <v>220</v>
      </c>
      <c r="W4" s="14" t="s">
        <v>455</v>
      </c>
      <c r="X4" s="14" t="s">
        <v>106</v>
      </c>
      <c r="Y4" s="13">
        <v>10.5</v>
      </c>
      <c r="Z4" s="13">
        <v>9.5</v>
      </c>
      <c r="AA4" s="13">
        <v>10.4</v>
      </c>
      <c r="AB4" s="12" t="s">
        <v>110</v>
      </c>
      <c r="AC4" s="13">
        <v>3.4</v>
      </c>
      <c r="AD4" s="13" t="s">
        <v>333</v>
      </c>
      <c r="AE4" s="13" t="s">
        <v>333</v>
      </c>
      <c r="AF4" s="13" t="s">
        <v>333</v>
      </c>
      <c r="AG4" s="13"/>
      <c r="AH4" s="12" t="s">
        <v>477</v>
      </c>
      <c r="AI4" s="12" t="s">
        <v>336</v>
      </c>
      <c r="AJ4" s="12" t="s">
        <v>106</v>
      </c>
      <c r="AK4" s="9" t="s">
        <v>255</v>
      </c>
      <c r="AL4" s="9" t="s">
        <v>456</v>
      </c>
      <c r="AM4" s="21" t="s">
        <v>457</v>
      </c>
    </row>
    <row r="5" spans="1:39" s="6" customFormat="1">
      <c r="A5" s="31">
        <v>44220</v>
      </c>
      <c r="B5" s="15" t="s">
        <v>190</v>
      </c>
      <c r="C5" s="32" t="s">
        <v>462</v>
      </c>
      <c r="D5" s="23">
        <v>7.8530092592592596E-2</v>
      </c>
      <c r="E5" s="32" t="s">
        <v>473</v>
      </c>
      <c r="F5" s="11">
        <v>12.7</v>
      </c>
      <c r="G5" s="11">
        <v>13.2</v>
      </c>
      <c r="H5" s="11">
        <v>12.3</v>
      </c>
      <c r="I5" s="11">
        <v>13</v>
      </c>
      <c r="J5" s="11">
        <v>12.6</v>
      </c>
      <c r="K5" s="11">
        <v>12.6</v>
      </c>
      <c r="L5" s="11">
        <v>12.1</v>
      </c>
      <c r="M5" s="11">
        <v>11.9</v>
      </c>
      <c r="N5" s="11">
        <v>13.1</v>
      </c>
      <c r="O5" s="16">
        <f>SUM(F5:H5)</f>
        <v>38.200000000000003</v>
      </c>
      <c r="P5" s="16">
        <f>SUM(I5:K5)</f>
        <v>38.200000000000003</v>
      </c>
      <c r="Q5" s="16">
        <f>SUM(L5:N5)</f>
        <v>37.1</v>
      </c>
      <c r="R5" s="17">
        <f>SUM(F5:J5)</f>
        <v>63.800000000000004</v>
      </c>
      <c r="S5" s="12" t="s">
        <v>136</v>
      </c>
      <c r="T5" s="12" t="s">
        <v>147</v>
      </c>
      <c r="U5" s="14" t="s">
        <v>367</v>
      </c>
      <c r="V5" s="14" t="s">
        <v>216</v>
      </c>
      <c r="W5" s="14" t="s">
        <v>295</v>
      </c>
      <c r="X5" s="14" t="s">
        <v>106</v>
      </c>
      <c r="Y5" s="13"/>
      <c r="Z5" s="13"/>
      <c r="AA5" s="13"/>
      <c r="AB5" s="12" t="s">
        <v>213</v>
      </c>
      <c r="AC5" s="13">
        <v>4.5999999999999996</v>
      </c>
      <c r="AD5" s="13" t="s">
        <v>333</v>
      </c>
      <c r="AE5" s="13" t="s">
        <v>333</v>
      </c>
      <c r="AF5" s="13" t="s">
        <v>333</v>
      </c>
      <c r="AG5" s="13"/>
      <c r="AH5" s="12" t="s">
        <v>477</v>
      </c>
      <c r="AI5" s="12" t="s">
        <v>335</v>
      </c>
      <c r="AJ5" s="12" t="s">
        <v>106</v>
      </c>
      <c r="AK5" s="9" t="s">
        <v>255</v>
      </c>
      <c r="AL5" s="9" t="s">
        <v>484</v>
      </c>
      <c r="AM5" s="21" t="s">
        <v>485</v>
      </c>
    </row>
    <row r="6" spans="1:39">
      <c r="A6" s="33"/>
      <c r="B6" s="33"/>
      <c r="C6" s="33"/>
      <c r="D6" s="33"/>
      <c r="E6" s="33"/>
      <c r="F6" s="33"/>
      <c r="G6" s="33"/>
      <c r="H6" s="33"/>
      <c r="I6" s="33"/>
      <c r="J6" s="33"/>
      <c r="K6" s="33"/>
      <c r="L6" s="33"/>
      <c r="M6" s="33"/>
      <c r="N6" s="33"/>
    </row>
    <row r="7" spans="1:39">
      <c r="A7" s="33"/>
      <c r="B7" s="33"/>
      <c r="C7" s="33"/>
      <c r="D7" s="33"/>
      <c r="E7" s="33"/>
      <c r="F7" s="33"/>
      <c r="G7" s="33"/>
      <c r="H7" s="33"/>
      <c r="I7" s="33"/>
      <c r="J7" s="33"/>
      <c r="K7" s="33"/>
      <c r="L7" s="33"/>
      <c r="M7" s="33"/>
      <c r="N7" s="33"/>
    </row>
    <row r="8" spans="1:39">
      <c r="A8" s="33"/>
      <c r="B8" s="33"/>
      <c r="C8" s="33"/>
      <c r="D8" s="33"/>
      <c r="E8" s="33"/>
      <c r="F8" s="33"/>
      <c r="G8" s="33"/>
      <c r="H8" s="33"/>
      <c r="I8" s="33"/>
      <c r="J8" s="33"/>
      <c r="K8" s="33"/>
      <c r="L8" s="33"/>
      <c r="M8" s="33"/>
      <c r="N8" s="33"/>
    </row>
    <row r="9" spans="1:39">
      <c r="A9" s="33"/>
      <c r="B9" s="33"/>
      <c r="C9" s="33"/>
      <c r="D9" s="33"/>
      <c r="E9" s="33"/>
      <c r="F9" s="33"/>
      <c r="G9" s="33"/>
      <c r="H9" s="33"/>
      <c r="I9" s="33"/>
      <c r="J9" s="33"/>
      <c r="K9" s="33"/>
      <c r="L9" s="33"/>
      <c r="M9" s="33"/>
      <c r="N9" s="33"/>
    </row>
    <row r="10" spans="1:39">
      <c r="A10" s="33"/>
      <c r="B10" s="33"/>
      <c r="C10" s="33"/>
      <c r="D10" s="33"/>
      <c r="E10" s="33"/>
      <c r="F10" s="33"/>
      <c r="G10" s="33"/>
      <c r="H10" s="33"/>
      <c r="I10" s="33"/>
      <c r="J10" s="33"/>
      <c r="K10" s="33"/>
      <c r="L10" s="33"/>
      <c r="M10" s="33"/>
      <c r="N10" s="33"/>
    </row>
    <row r="11" spans="1:39">
      <c r="A11" s="33"/>
      <c r="B11" s="33"/>
      <c r="C11" s="33"/>
      <c r="D11" s="33"/>
      <c r="E11" s="33"/>
      <c r="F11" s="33"/>
      <c r="G11" s="33"/>
      <c r="H11" s="33"/>
      <c r="I11" s="33"/>
      <c r="J11" s="33"/>
      <c r="K11" s="33"/>
      <c r="L11" s="33"/>
      <c r="M11" s="33"/>
      <c r="N11" s="33"/>
    </row>
    <row r="12" spans="1:39">
      <c r="A12" s="33"/>
      <c r="B12" s="33"/>
      <c r="C12" s="33"/>
      <c r="D12" s="33"/>
      <c r="E12" s="33"/>
      <c r="F12" s="33"/>
      <c r="G12" s="33"/>
      <c r="H12" s="33"/>
      <c r="I12" s="33"/>
      <c r="J12" s="33"/>
      <c r="K12" s="33"/>
      <c r="L12" s="33"/>
      <c r="M12" s="33"/>
      <c r="N12" s="33"/>
    </row>
    <row r="13" spans="1:39">
      <c r="A13" s="33"/>
      <c r="B13" s="33"/>
      <c r="C13" s="33"/>
      <c r="D13" s="33"/>
      <c r="E13" s="33"/>
      <c r="F13" s="33"/>
      <c r="G13" s="33"/>
      <c r="H13" s="33"/>
      <c r="I13" s="33"/>
      <c r="J13" s="33"/>
      <c r="K13" s="33"/>
      <c r="L13" s="33"/>
      <c r="M13" s="33"/>
      <c r="N13" s="33"/>
    </row>
    <row r="14" spans="1:39">
      <c r="A14" s="33"/>
      <c r="B14" s="33"/>
      <c r="C14" s="33"/>
      <c r="D14" s="33"/>
      <c r="E14" s="33"/>
      <c r="F14" s="33"/>
      <c r="G14" s="33"/>
      <c r="H14" s="33"/>
      <c r="I14" s="33"/>
      <c r="J14" s="33"/>
      <c r="K14" s="33"/>
      <c r="L14" s="33"/>
      <c r="M14" s="33"/>
      <c r="N14" s="33"/>
    </row>
    <row r="15" spans="1:39">
      <c r="A15" s="33"/>
      <c r="B15" s="33"/>
      <c r="C15" s="33"/>
      <c r="D15" s="33"/>
      <c r="E15" s="33"/>
      <c r="F15" s="33"/>
      <c r="G15" s="33"/>
      <c r="H15" s="33"/>
      <c r="I15" s="33"/>
      <c r="J15" s="33"/>
      <c r="K15" s="33"/>
      <c r="L15" s="33"/>
      <c r="M15" s="33"/>
      <c r="N15" s="33"/>
    </row>
  </sheetData>
  <autoFilter ref="A1:AL2" xr:uid="{00000000-0009-0000-0000-000003000000}"/>
  <dataConsolidate/>
  <phoneticPr fontId="2"/>
  <conditionalFormatting sqref="AH2:AI2">
    <cfRule type="containsText" dxfId="386" priority="797" operator="containsText" text="E">
      <formula>NOT(ISERROR(SEARCH("E",AH2)))</formula>
    </cfRule>
    <cfRule type="containsText" dxfId="385" priority="798" operator="containsText" text="B">
      <formula>NOT(ISERROR(SEARCH("B",AH2)))</formula>
    </cfRule>
    <cfRule type="containsText" dxfId="384" priority="799" operator="containsText" text="A">
      <formula>NOT(ISERROR(SEARCH("A",AH2)))</formula>
    </cfRule>
  </conditionalFormatting>
  <conditionalFormatting sqref="AJ2">
    <cfRule type="containsText" dxfId="383" priority="794" operator="containsText" text="E">
      <formula>NOT(ISERROR(SEARCH("E",AJ2)))</formula>
    </cfRule>
    <cfRule type="containsText" dxfId="382" priority="795" operator="containsText" text="B">
      <formula>NOT(ISERROR(SEARCH("B",AJ2)))</formula>
    </cfRule>
    <cfRule type="containsText" dxfId="381" priority="796" operator="containsText" text="A">
      <formula>NOT(ISERROR(SEARCH("A",AJ2)))</formula>
    </cfRule>
  </conditionalFormatting>
  <conditionalFormatting sqref="F2:N2">
    <cfRule type="colorScale" priority="635">
      <colorScale>
        <cfvo type="min"/>
        <cfvo type="percentile" val="50"/>
        <cfvo type="max"/>
        <color rgb="FFF8696B"/>
        <color rgb="FFFFEB84"/>
        <color rgb="FF63BE7B"/>
      </colorScale>
    </cfRule>
  </conditionalFormatting>
  <conditionalFormatting sqref="AK2">
    <cfRule type="containsText" dxfId="380" priority="197" operator="containsText" text="E">
      <formula>NOT(ISERROR(SEARCH("E",AK2)))</formula>
    </cfRule>
    <cfRule type="containsText" dxfId="379" priority="198" operator="containsText" text="B">
      <formula>NOT(ISERROR(SEARCH("B",AK2)))</formula>
    </cfRule>
    <cfRule type="containsText" dxfId="378" priority="199" operator="containsText" text="A">
      <formula>NOT(ISERROR(SEARCH("A",AK2)))</formula>
    </cfRule>
  </conditionalFormatting>
  <conditionalFormatting sqref="AB2">
    <cfRule type="containsText" dxfId="377" priority="47" operator="containsText" text="D">
      <formula>NOT(ISERROR(SEARCH("D",AB2)))</formula>
    </cfRule>
    <cfRule type="containsText" dxfId="376" priority="48" operator="containsText" text="S">
      <formula>NOT(ISERROR(SEARCH("S",AB2)))</formula>
    </cfRule>
    <cfRule type="containsText" dxfId="375" priority="49" operator="containsText" text="F">
      <formula>NOT(ISERROR(SEARCH("F",AB2)))</formula>
    </cfRule>
    <cfRule type="containsText" dxfId="374" priority="50" operator="containsText" text="E">
      <formula>NOT(ISERROR(SEARCH("E",AB2)))</formula>
    </cfRule>
    <cfRule type="containsText" dxfId="373" priority="51" operator="containsText" text="B">
      <formula>NOT(ISERROR(SEARCH("B",AB2)))</formula>
    </cfRule>
    <cfRule type="containsText" dxfId="372" priority="52" operator="containsText" text="A">
      <formula>NOT(ISERROR(SEARCH("A",AB2)))</formula>
    </cfRule>
  </conditionalFormatting>
  <conditionalFormatting sqref="AH3:AI3">
    <cfRule type="containsText" dxfId="371" priority="44" operator="containsText" text="E">
      <formula>NOT(ISERROR(SEARCH("E",AH3)))</formula>
    </cfRule>
    <cfRule type="containsText" dxfId="370" priority="45" operator="containsText" text="B">
      <formula>NOT(ISERROR(SEARCH("B",AH3)))</formula>
    </cfRule>
    <cfRule type="containsText" dxfId="369" priority="46" operator="containsText" text="A">
      <formula>NOT(ISERROR(SEARCH("A",AH3)))</formula>
    </cfRule>
  </conditionalFormatting>
  <conditionalFormatting sqref="AJ3">
    <cfRule type="containsText" dxfId="368" priority="41" operator="containsText" text="E">
      <formula>NOT(ISERROR(SEARCH("E",AJ3)))</formula>
    </cfRule>
    <cfRule type="containsText" dxfId="367" priority="42" operator="containsText" text="B">
      <formula>NOT(ISERROR(SEARCH("B",AJ3)))</formula>
    </cfRule>
    <cfRule type="containsText" dxfId="366" priority="43" operator="containsText" text="A">
      <formula>NOT(ISERROR(SEARCH("A",AJ3)))</formula>
    </cfRule>
  </conditionalFormatting>
  <conditionalFormatting sqref="F3:N3">
    <cfRule type="colorScale" priority="40">
      <colorScale>
        <cfvo type="min"/>
        <cfvo type="percentile" val="50"/>
        <cfvo type="max"/>
        <color rgb="FFF8696B"/>
        <color rgb="FFFFEB84"/>
        <color rgb="FF63BE7B"/>
      </colorScale>
    </cfRule>
  </conditionalFormatting>
  <conditionalFormatting sqref="AK3">
    <cfRule type="containsText" dxfId="365" priority="28" operator="containsText" text="E">
      <formula>NOT(ISERROR(SEARCH("E",AK3)))</formula>
    </cfRule>
    <cfRule type="containsText" dxfId="364" priority="29" operator="containsText" text="B">
      <formula>NOT(ISERROR(SEARCH("B",AK3)))</formula>
    </cfRule>
    <cfRule type="containsText" dxfId="363" priority="30" operator="containsText" text="A">
      <formula>NOT(ISERROR(SEARCH("A",AK3)))</formula>
    </cfRule>
  </conditionalFormatting>
  <conditionalFormatting sqref="AB3">
    <cfRule type="containsText" dxfId="362" priority="22" operator="containsText" text="D">
      <formula>NOT(ISERROR(SEARCH("D",AB3)))</formula>
    </cfRule>
    <cfRule type="containsText" dxfId="361" priority="23" operator="containsText" text="S">
      <formula>NOT(ISERROR(SEARCH("S",AB3)))</formula>
    </cfRule>
    <cfRule type="containsText" dxfId="360" priority="24" operator="containsText" text="F">
      <formula>NOT(ISERROR(SEARCH("F",AB3)))</formula>
    </cfRule>
    <cfRule type="containsText" dxfId="359" priority="25" operator="containsText" text="E">
      <formula>NOT(ISERROR(SEARCH("E",AB3)))</formula>
    </cfRule>
    <cfRule type="containsText" dxfId="358" priority="26" operator="containsText" text="B">
      <formula>NOT(ISERROR(SEARCH("B",AB3)))</formula>
    </cfRule>
    <cfRule type="containsText" dxfId="357" priority="27" operator="containsText" text="A">
      <formula>NOT(ISERROR(SEARCH("A",AB3)))</formula>
    </cfRule>
  </conditionalFormatting>
  <conditionalFormatting sqref="AH4:AI5">
    <cfRule type="containsText" dxfId="356" priority="19" operator="containsText" text="E">
      <formula>NOT(ISERROR(SEARCH("E",AH4)))</formula>
    </cfRule>
    <cfRule type="containsText" dxfId="355" priority="20" operator="containsText" text="B">
      <formula>NOT(ISERROR(SEARCH("B",AH4)))</formula>
    </cfRule>
    <cfRule type="containsText" dxfId="354" priority="21" operator="containsText" text="A">
      <formula>NOT(ISERROR(SEARCH("A",AH4)))</formula>
    </cfRule>
  </conditionalFormatting>
  <conditionalFormatting sqref="AJ4:AJ5">
    <cfRule type="containsText" dxfId="353" priority="16" operator="containsText" text="E">
      <formula>NOT(ISERROR(SEARCH("E",AJ4)))</formula>
    </cfRule>
    <cfRule type="containsText" dxfId="352" priority="17" operator="containsText" text="B">
      <formula>NOT(ISERROR(SEARCH("B",AJ4)))</formula>
    </cfRule>
    <cfRule type="containsText" dxfId="351" priority="18" operator="containsText" text="A">
      <formula>NOT(ISERROR(SEARCH("A",AJ4)))</formula>
    </cfRule>
  </conditionalFormatting>
  <conditionalFormatting sqref="AB4:AB5">
    <cfRule type="containsText" dxfId="347" priority="6" operator="containsText" text="D">
      <formula>NOT(ISERROR(SEARCH("D",AB4)))</formula>
    </cfRule>
    <cfRule type="containsText" dxfId="346" priority="7" operator="containsText" text="S">
      <formula>NOT(ISERROR(SEARCH("S",AB4)))</formula>
    </cfRule>
    <cfRule type="containsText" dxfId="345" priority="8" operator="containsText" text="F">
      <formula>NOT(ISERROR(SEARCH("F",AB4)))</formula>
    </cfRule>
    <cfRule type="containsText" dxfId="344" priority="9" operator="containsText" text="E">
      <formula>NOT(ISERROR(SEARCH("E",AB4)))</formula>
    </cfRule>
    <cfRule type="containsText" dxfId="343" priority="10" operator="containsText" text="B">
      <formula>NOT(ISERROR(SEARCH("B",AB4)))</formula>
    </cfRule>
    <cfRule type="containsText" dxfId="342" priority="11" operator="containsText" text="A">
      <formula>NOT(ISERROR(SEARCH("A",AB4)))</formula>
    </cfRule>
  </conditionalFormatting>
  <conditionalFormatting sqref="F5:N5">
    <cfRule type="colorScale" priority="5">
      <colorScale>
        <cfvo type="min"/>
        <cfvo type="percentile" val="50"/>
        <cfvo type="max"/>
        <color rgb="FFF8696B"/>
        <color rgb="FFFFEB84"/>
        <color rgb="FF63BE7B"/>
      </colorScale>
    </cfRule>
  </conditionalFormatting>
  <conditionalFormatting sqref="F4:N4">
    <cfRule type="colorScale" priority="4">
      <colorScale>
        <cfvo type="min"/>
        <cfvo type="percentile" val="50"/>
        <cfvo type="max"/>
        <color rgb="FFF8696B"/>
        <color rgb="FFFFEB84"/>
        <color rgb="FF63BE7B"/>
      </colorScale>
    </cfRule>
  </conditionalFormatting>
  <conditionalFormatting sqref="AK4:AK5">
    <cfRule type="containsText" dxfId="8" priority="1" operator="containsText" text="E">
      <formula>NOT(ISERROR(SEARCH("E",AK4)))</formula>
    </cfRule>
    <cfRule type="containsText" dxfId="7" priority="2" operator="containsText" text="B">
      <formula>NOT(ISERROR(SEARCH("B",AK4)))</formula>
    </cfRule>
    <cfRule type="containsText" dxfId="6" priority="3" operator="containsText" text="A">
      <formula>NOT(ISERROR(SEARCH("A",AK4)))</formula>
    </cfRule>
  </conditionalFormatting>
  <dataValidations count="2">
    <dataValidation type="list" allowBlank="1" showInputMessage="1" showErrorMessage="1" sqref="AK2" xr:uid="{00000000-0002-0000-0300-000000000000}">
      <formula1>"強風,外差し,イン先行,タフ"</formula1>
    </dataValidation>
    <dataValidation type="list" allowBlank="1" showInputMessage="1" showErrorMessage="1" sqref="AK3:AK5" xr:uid="{83E7BC49-7983-3446-AD7E-6F7D0D1889EE}">
      <formula1>"強風,外伸び,イン先行,タフ"</formula1>
    </dataValidation>
  </dataValidations>
  <pageMargins left="0.7" right="0.7" top="0.75" bottom="0.75" header="0.3" footer="0.3"/>
  <pageSetup paperSize="9" orientation="portrait" horizontalDpi="4294967292" verticalDpi="4294967292"/>
  <ignoredErrors>
    <ignoredError sqref="O2:R2 O3:R3 O4:R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1"/>
  <sheetViews>
    <sheetView zoomScaleNormal="100" workbookViewId="0">
      <pane xSplit="5" ySplit="1" topLeftCell="AC2" activePane="bottomRight" state="frozen"/>
      <selection activeCell="E24" sqref="E24"/>
      <selection pane="topRight" activeCell="E24" sqref="E24"/>
      <selection pane="bottomLeft" activeCell="E24" sqref="E24"/>
      <selection pane="bottomRight" activeCell="AN10" sqref="AN1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2" t="s">
        <v>20</v>
      </c>
      <c r="U1" s="2" t="s">
        <v>21</v>
      </c>
      <c r="V1" s="3" t="s">
        <v>22</v>
      </c>
      <c r="W1" s="3" t="s">
        <v>23</v>
      </c>
      <c r="X1" s="3" t="s">
        <v>24</v>
      </c>
      <c r="Y1" s="3" t="s">
        <v>99</v>
      </c>
      <c r="Z1" s="4" t="s">
        <v>101</v>
      </c>
      <c r="AA1" s="4" t="s">
        <v>102</v>
      </c>
      <c r="AB1" s="4" t="s">
        <v>119</v>
      </c>
      <c r="AC1" s="4" t="s">
        <v>121</v>
      </c>
      <c r="AD1" s="4" t="s">
        <v>0</v>
      </c>
      <c r="AE1" s="4" t="s">
        <v>98</v>
      </c>
      <c r="AF1" s="4" t="s">
        <v>1</v>
      </c>
      <c r="AG1" s="4" t="s">
        <v>2</v>
      </c>
      <c r="AH1" s="4"/>
      <c r="AI1" s="4" t="s">
        <v>3</v>
      </c>
      <c r="AJ1" s="4" t="s">
        <v>4</v>
      </c>
      <c r="AK1" s="4" t="s">
        <v>25</v>
      </c>
      <c r="AL1" s="4" t="s">
        <v>33</v>
      </c>
      <c r="AM1" s="5" t="s">
        <v>27</v>
      </c>
      <c r="AN1" s="5" t="s">
        <v>103</v>
      </c>
    </row>
    <row r="2" spans="1:40" s="6" customFormat="1">
      <c r="A2" s="7">
        <v>43835</v>
      </c>
      <c r="B2" s="8" t="s">
        <v>113</v>
      </c>
      <c r="C2" s="9" t="s">
        <v>116</v>
      </c>
      <c r="D2" s="10">
        <v>8.4722222222222213E-2</v>
      </c>
      <c r="E2" s="22" t="s">
        <v>151</v>
      </c>
      <c r="F2" s="11">
        <v>12.8</v>
      </c>
      <c r="G2" s="11">
        <v>11.6</v>
      </c>
      <c r="H2" s="11">
        <v>13.1</v>
      </c>
      <c r="I2" s="11">
        <v>12</v>
      </c>
      <c r="J2" s="11">
        <v>12.4</v>
      </c>
      <c r="K2" s="11">
        <v>12.3</v>
      </c>
      <c r="L2" s="11">
        <v>12.3</v>
      </c>
      <c r="M2" s="11">
        <v>12.1</v>
      </c>
      <c r="N2" s="11">
        <v>11.5</v>
      </c>
      <c r="O2" s="11">
        <v>11.9</v>
      </c>
      <c r="P2" s="16">
        <f t="shared" ref="P2:P11" si="0">SUM(F2:H2)</f>
        <v>37.5</v>
      </c>
      <c r="Q2" s="16">
        <f t="shared" ref="Q2:Q11" si="1">SUM(I2:L2)</f>
        <v>49</v>
      </c>
      <c r="R2" s="16">
        <f t="shared" ref="R2:R11" si="2">SUM(M2:O2)</f>
        <v>35.5</v>
      </c>
      <c r="S2" s="17">
        <f t="shared" ref="S2:S11" si="3">SUM(F2:J2)</f>
        <v>61.9</v>
      </c>
      <c r="T2" s="12" t="s">
        <v>125</v>
      </c>
      <c r="U2" s="12" t="s">
        <v>126</v>
      </c>
      <c r="V2" s="14" t="s">
        <v>133</v>
      </c>
      <c r="W2" s="14" t="s">
        <v>109</v>
      </c>
      <c r="X2" s="14" t="s">
        <v>152</v>
      </c>
      <c r="Y2" s="14" t="s">
        <v>106</v>
      </c>
      <c r="Z2" s="13">
        <v>11.8</v>
      </c>
      <c r="AA2" s="13">
        <v>10.4</v>
      </c>
      <c r="AB2" s="13">
        <v>10.199999999999999</v>
      </c>
      <c r="AC2" s="12" t="s">
        <v>122</v>
      </c>
      <c r="AD2" s="13">
        <v>-0.5</v>
      </c>
      <c r="AE2" s="13">
        <v>-0.5</v>
      </c>
      <c r="AF2" s="13">
        <v>-0.7</v>
      </c>
      <c r="AG2" s="13">
        <v>-0.3</v>
      </c>
      <c r="AH2" s="13"/>
      <c r="AI2" s="12" t="s">
        <v>334</v>
      </c>
      <c r="AJ2" s="12" t="s">
        <v>335</v>
      </c>
      <c r="AK2" s="12" t="s">
        <v>122</v>
      </c>
      <c r="AL2" s="9"/>
      <c r="AM2" s="9" t="s">
        <v>159</v>
      </c>
      <c r="AN2" s="21" t="s">
        <v>160</v>
      </c>
    </row>
    <row r="3" spans="1:40" s="6" customFormat="1">
      <c r="A3" s="7">
        <v>43835</v>
      </c>
      <c r="B3" s="8" t="s">
        <v>120</v>
      </c>
      <c r="C3" s="9" t="s">
        <v>116</v>
      </c>
      <c r="D3" s="10">
        <v>8.4062499999999998E-2</v>
      </c>
      <c r="E3" s="24" t="s">
        <v>153</v>
      </c>
      <c r="F3" s="11">
        <v>12.6</v>
      </c>
      <c r="G3" s="11">
        <v>11.3</v>
      </c>
      <c r="H3" s="11">
        <v>12</v>
      </c>
      <c r="I3" s="11">
        <v>11.4</v>
      </c>
      <c r="J3" s="11">
        <v>12.2</v>
      </c>
      <c r="K3" s="11">
        <v>12.3</v>
      </c>
      <c r="L3" s="11">
        <v>12.5</v>
      </c>
      <c r="M3" s="11">
        <v>12.5</v>
      </c>
      <c r="N3" s="11">
        <v>12.2</v>
      </c>
      <c r="O3" s="11">
        <v>12.3</v>
      </c>
      <c r="P3" s="16">
        <f t="shared" si="0"/>
        <v>35.9</v>
      </c>
      <c r="Q3" s="16">
        <f t="shared" si="1"/>
        <v>48.400000000000006</v>
      </c>
      <c r="R3" s="16">
        <f t="shared" si="2"/>
        <v>37</v>
      </c>
      <c r="S3" s="17">
        <f t="shared" si="3"/>
        <v>59.5</v>
      </c>
      <c r="T3" s="12" t="s">
        <v>108</v>
      </c>
      <c r="U3" s="12" t="s">
        <v>117</v>
      </c>
      <c r="V3" s="14" t="s">
        <v>154</v>
      </c>
      <c r="W3" s="14" t="s">
        <v>155</v>
      </c>
      <c r="X3" s="14" t="s">
        <v>156</v>
      </c>
      <c r="Y3" s="14" t="s">
        <v>106</v>
      </c>
      <c r="Z3" s="13">
        <v>11.8</v>
      </c>
      <c r="AA3" s="13">
        <v>10.4</v>
      </c>
      <c r="AB3" s="13">
        <v>10.199999999999999</v>
      </c>
      <c r="AC3" s="12" t="s">
        <v>122</v>
      </c>
      <c r="AD3" s="13">
        <v>-0.3</v>
      </c>
      <c r="AE3" s="13" t="s">
        <v>333</v>
      </c>
      <c r="AF3" s="13" t="s">
        <v>337</v>
      </c>
      <c r="AG3" s="13">
        <v>-0.3</v>
      </c>
      <c r="AH3" s="13"/>
      <c r="AI3" s="12" t="s">
        <v>335</v>
      </c>
      <c r="AJ3" s="12" t="s">
        <v>335</v>
      </c>
      <c r="AK3" s="12" t="s">
        <v>123</v>
      </c>
      <c r="AL3" s="9"/>
      <c r="AM3" s="9" t="s">
        <v>157</v>
      </c>
      <c r="AN3" s="21" t="s">
        <v>158</v>
      </c>
    </row>
    <row r="4" spans="1:40" s="6" customFormat="1">
      <c r="A4" s="7">
        <v>43835</v>
      </c>
      <c r="B4" s="8" t="s">
        <v>105</v>
      </c>
      <c r="C4" s="9" t="s">
        <v>116</v>
      </c>
      <c r="D4" s="10">
        <v>8.3437499999999998E-2</v>
      </c>
      <c r="E4" s="24" t="s">
        <v>182</v>
      </c>
      <c r="F4" s="11">
        <v>12.5</v>
      </c>
      <c r="G4" s="11">
        <v>11.4</v>
      </c>
      <c r="H4" s="11">
        <v>13.1</v>
      </c>
      <c r="I4" s="11">
        <v>12.4</v>
      </c>
      <c r="J4" s="11">
        <v>12.6</v>
      </c>
      <c r="K4" s="11">
        <v>12.1</v>
      </c>
      <c r="L4" s="11">
        <v>11.8</v>
      </c>
      <c r="M4" s="11">
        <v>11.5</v>
      </c>
      <c r="N4" s="11">
        <v>11.3</v>
      </c>
      <c r="O4" s="11">
        <v>12.2</v>
      </c>
      <c r="P4" s="16">
        <f t="shared" si="0"/>
        <v>37</v>
      </c>
      <c r="Q4" s="16">
        <f t="shared" si="1"/>
        <v>48.900000000000006</v>
      </c>
      <c r="R4" s="16">
        <f t="shared" si="2"/>
        <v>35</v>
      </c>
      <c r="S4" s="17">
        <f t="shared" si="3"/>
        <v>62</v>
      </c>
      <c r="T4" s="12" t="s">
        <v>136</v>
      </c>
      <c r="U4" s="12" t="s">
        <v>139</v>
      </c>
      <c r="V4" s="14" t="s">
        <v>128</v>
      </c>
      <c r="W4" s="14" t="s">
        <v>183</v>
      </c>
      <c r="X4" s="14" t="s">
        <v>184</v>
      </c>
      <c r="Y4" s="14" t="s">
        <v>106</v>
      </c>
      <c r="Z4" s="13">
        <v>11.8</v>
      </c>
      <c r="AA4" s="13">
        <v>10.4</v>
      </c>
      <c r="AB4" s="13">
        <v>10.199999999999999</v>
      </c>
      <c r="AC4" s="12" t="s">
        <v>122</v>
      </c>
      <c r="AD4" s="13">
        <v>1.7</v>
      </c>
      <c r="AE4" s="13">
        <v>-0.5</v>
      </c>
      <c r="AF4" s="13">
        <v>1.5</v>
      </c>
      <c r="AG4" s="13">
        <v>-0.3</v>
      </c>
      <c r="AH4" s="13"/>
      <c r="AI4" s="12" t="s">
        <v>339</v>
      </c>
      <c r="AJ4" s="12" t="s">
        <v>335</v>
      </c>
      <c r="AK4" s="12" t="s">
        <v>106</v>
      </c>
      <c r="AL4" s="9"/>
      <c r="AM4" s="9"/>
      <c r="AN4" s="21"/>
    </row>
    <row r="5" spans="1:40" s="6" customFormat="1">
      <c r="A5" s="7">
        <v>44205</v>
      </c>
      <c r="B5" s="8" t="s">
        <v>111</v>
      </c>
      <c r="C5" s="9" t="s">
        <v>116</v>
      </c>
      <c r="D5" s="10">
        <v>8.4826388888888882E-2</v>
      </c>
      <c r="E5" s="24" t="s">
        <v>219</v>
      </c>
      <c r="F5" s="11">
        <v>12.7</v>
      </c>
      <c r="G5" s="11">
        <v>11.7</v>
      </c>
      <c r="H5" s="11">
        <v>13.2</v>
      </c>
      <c r="I5" s="11">
        <v>12.5</v>
      </c>
      <c r="J5" s="11">
        <v>12.9</v>
      </c>
      <c r="K5" s="11">
        <v>12.1</v>
      </c>
      <c r="L5" s="11">
        <v>12.3</v>
      </c>
      <c r="M5" s="11">
        <v>11.8</v>
      </c>
      <c r="N5" s="11">
        <v>11.4</v>
      </c>
      <c r="O5" s="11">
        <v>12.1</v>
      </c>
      <c r="P5" s="16">
        <f t="shared" si="0"/>
        <v>37.599999999999994</v>
      </c>
      <c r="Q5" s="16">
        <f t="shared" si="1"/>
        <v>49.8</v>
      </c>
      <c r="R5" s="16">
        <f t="shared" si="2"/>
        <v>35.300000000000004</v>
      </c>
      <c r="S5" s="17">
        <f t="shared" si="3"/>
        <v>62.999999999999993</v>
      </c>
      <c r="T5" s="12" t="s">
        <v>125</v>
      </c>
      <c r="U5" s="12" t="s">
        <v>147</v>
      </c>
      <c r="V5" s="14" t="s">
        <v>220</v>
      </c>
      <c r="W5" s="14" t="s">
        <v>221</v>
      </c>
      <c r="X5" s="14" t="s">
        <v>183</v>
      </c>
      <c r="Y5" s="14" t="s">
        <v>106</v>
      </c>
      <c r="Z5" s="13">
        <v>10.7</v>
      </c>
      <c r="AA5" s="13">
        <v>10.6</v>
      </c>
      <c r="AB5" s="13">
        <v>10.3</v>
      </c>
      <c r="AC5" s="12" t="s">
        <v>106</v>
      </c>
      <c r="AD5" s="13">
        <v>0.2</v>
      </c>
      <c r="AE5" s="13">
        <v>-0.6</v>
      </c>
      <c r="AF5" s="13">
        <v>-0.1</v>
      </c>
      <c r="AG5" s="13">
        <v>-0.3</v>
      </c>
      <c r="AH5" s="13"/>
      <c r="AI5" s="12" t="s">
        <v>335</v>
      </c>
      <c r="AJ5" s="12" t="s">
        <v>335</v>
      </c>
      <c r="AK5" s="12" t="s">
        <v>123</v>
      </c>
      <c r="AL5" s="9"/>
      <c r="AM5" s="9" t="s">
        <v>222</v>
      </c>
      <c r="AN5" s="21" t="s">
        <v>223</v>
      </c>
    </row>
    <row r="6" spans="1:40" s="6" customFormat="1">
      <c r="A6" s="7">
        <v>44206</v>
      </c>
      <c r="B6" s="8" t="s">
        <v>118</v>
      </c>
      <c r="C6" s="9" t="s">
        <v>116</v>
      </c>
      <c r="D6" s="10">
        <v>8.6203703703703713E-2</v>
      </c>
      <c r="E6" s="24" t="s">
        <v>259</v>
      </c>
      <c r="F6" s="11">
        <v>13</v>
      </c>
      <c r="G6" s="11">
        <v>11.6</v>
      </c>
      <c r="H6" s="11">
        <v>13.5</v>
      </c>
      <c r="I6" s="11">
        <v>13</v>
      </c>
      <c r="J6" s="11">
        <v>13.3</v>
      </c>
      <c r="K6" s="11">
        <v>12.7</v>
      </c>
      <c r="L6" s="11">
        <v>12.6</v>
      </c>
      <c r="M6" s="11">
        <v>12</v>
      </c>
      <c r="N6" s="11">
        <v>11.2</v>
      </c>
      <c r="O6" s="11">
        <v>11.9</v>
      </c>
      <c r="P6" s="16">
        <f t="shared" si="0"/>
        <v>38.1</v>
      </c>
      <c r="Q6" s="16">
        <f t="shared" si="1"/>
        <v>51.6</v>
      </c>
      <c r="R6" s="16">
        <f t="shared" si="2"/>
        <v>35.1</v>
      </c>
      <c r="S6" s="17">
        <f t="shared" si="3"/>
        <v>64.400000000000006</v>
      </c>
      <c r="T6" s="12" t="s">
        <v>136</v>
      </c>
      <c r="U6" s="12" t="s">
        <v>139</v>
      </c>
      <c r="V6" s="14" t="s">
        <v>128</v>
      </c>
      <c r="W6" s="14" t="s">
        <v>260</v>
      </c>
      <c r="X6" s="14" t="s">
        <v>220</v>
      </c>
      <c r="Y6" s="14" t="s">
        <v>106</v>
      </c>
      <c r="Z6" s="13">
        <v>10.3</v>
      </c>
      <c r="AA6" s="13">
        <v>10</v>
      </c>
      <c r="AB6" s="13">
        <v>10.6</v>
      </c>
      <c r="AC6" s="12" t="s">
        <v>106</v>
      </c>
      <c r="AD6" s="13">
        <v>2</v>
      </c>
      <c r="AE6" s="13">
        <v>-0.9</v>
      </c>
      <c r="AF6" s="13">
        <v>1.3</v>
      </c>
      <c r="AG6" s="13">
        <v>-0.2</v>
      </c>
      <c r="AH6" s="13"/>
      <c r="AI6" s="12" t="s">
        <v>339</v>
      </c>
      <c r="AJ6" s="12" t="s">
        <v>335</v>
      </c>
      <c r="AK6" s="12" t="s">
        <v>122</v>
      </c>
      <c r="AL6" s="9"/>
      <c r="AM6" s="9" t="s">
        <v>331</v>
      </c>
      <c r="AN6" s="21" t="s">
        <v>332</v>
      </c>
    </row>
    <row r="7" spans="1:40" s="6" customFormat="1">
      <c r="A7" s="7">
        <v>44207</v>
      </c>
      <c r="B7" s="8" t="s">
        <v>115</v>
      </c>
      <c r="C7" s="9" t="s">
        <v>116</v>
      </c>
      <c r="D7" s="10">
        <v>8.5462962962962963E-2</v>
      </c>
      <c r="E7" s="24" t="s">
        <v>298</v>
      </c>
      <c r="F7" s="11">
        <v>12.7</v>
      </c>
      <c r="G7" s="11">
        <v>11.8</v>
      </c>
      <c r="H7" s="11">
        <v>13.7</v>
      </c>
      <c r="I7" s="11">
        <v>11.8</v>
      </c>
      <c r="J7" s="11">
        <v>12.8</v>
      </c>
      <c r="K7" s="11">
        <v>12.5</v>
      </c>
      <c r="L7" s="11">
        <v>12.3</v>
      </c>
      <c r="M7" s="11">
        <v>11.9</v>
      </c>
      <c r="N7" s="11">
        <v>11.5</v>
      </c>
      <c r="O7" s="11">
        <v>12.4</v>
      </c>
      <c r="P7" s="16">
        <f t="shared" si="0"/>
        <v>38.200000000000003</v>
      </c>
      <c r="Q7" s="16">
        <f t="shared" si="1"/>
        <v>49.400000000000006</v>
      </c>
      <c r="R7" s="16">
        <f t="shared" si="2"/>
        <v>35.799999999999997</v>
      </c>
      <c r="S7" s="17">
        <f t="shared" si="3"/>
        <v>62.8</v>
      </c>
      <c r="T7" s="12" t="s">
        <v>136</v>
      </c>
      <c r="U7" s="12" t="s">
        <v>126</v>
      </c>
      <c r="V7" s="14" t="s">
        <v>149</v>
      </c>
      <c r="W7" s="14" t="s">
        <v>225</v>
      </c>
      <c r="X7" s="14" t="s">
        <v>177</v>
      </c>
      <c r="Y7" s="14" t="s">
        <v>106</v>
      </c>
      <c r="Z7" s="13">
        <v>11</v>
      </c>
      <c r="AA7" s="13">
        <v>10.199999999999999</v>
      </c>
      <c r="AB7" s="13">
        <v>10.8</v>
      </c>
      <c r="AC7" s="12" t="s">
        <v>106</v>
      </c>
      <c r="AD7" s="13">
        <v>2.1</v>
      </c>
      <c r="AE7" s="13">
        <v>-0.6</v>
      </c>
      <c r="AF7" s="13">
        <v>1.7</v>
      </c>
      <c r="AG7" s="13">
        <v>-0.2</v>
      </c>
      <c r="AH7" s="13"/>
      <c r="AI7" s="12" t="s">
        <v>339</v>
      </c>
      <c r="AJ7" s="12" t="s">
        <v>336</v>
      </c>
      <c r="AK7" s="12" t="s">
        <v>106</v>
      </c>
      <c r="AL7" s="9"/>
      <c r="AM7" s="9" t="s">
        <v>308</v>
      </c>
      <c r="AN7" s="21" t="s">
        <v>307</v>
      </c>
    </row>
    <row r="8" spans="1:40" s="6" customFormat="1">
      <c r="A8" s="7">
        <v>44212</v>
      </c>
      <c r="B8" s="8" t="s">
        <v>113</v>
      </c>
      <c r="C8" s="9" t="s">
        <v>116</v>
      </c>
      <c r="D8" s="10">
        <v>8.413194444444444E-2</v>
      </c>
      <c r="E8" s="24" t="s">
        <v>351</v>
      </c>
      <c r="F8" s="11">
        <v>12.4</v>
      </c>
      <c r="G8" s="11">
        <v>10.9</v>
      </c>
      <c r="H8" s="11">
        <v>12.6</v>
      </c>
      <c r="I8" s="11">
        <v>12.1</v>
      </c>
      <c r="J8" s="11">
        <v>12.4</v>
      </c>
      <c r="K8" s="11">
        <v>12.3</v>
      </c>
      <c r="L8" s="11">
        <v>12.2</v>
      </c>
      <c r="M8" s="11">
        <v>12</v>
      </c>
      <c r="N8" s="11">
        <v>11.9</v>
      </c>
      <c r="O8" s="11">
        <v>13.1</v>
      </c>
      <c r="P8" s="16">
        <f t="shared" si="0"/>
        <v>35.9</v>
      </c>
      <c r="Q8" s="16">
        <f t="shared" si="1"/>
        <v>49</v>
      </c>
      <c r="R8" s="16">
        <f t="shared" si="2"/>
        <v>37</v>
      </c>
      <c r="S8" s="17">
        <f t="shared" si="3"/>
        <v>60.4</v>
      </c>
      <c r="T8" s="12" t="s">
        <v>108</v>
      </c>
      <c r="U8" s="12" t="s">
        <v>161</v>
      </c>
      <c r="V8" s="14" t="s">
        <v>135</v>
      </c>
      <c r="W8" s="14" t="s">
        <v>109</v>
      </c>
      <c r="X8" s="14" t="s">
        <v>143</v>
      </c>
      <c r="Y8" s="14" t="s">
        <v>106</v>
      </c>
      <c r="Z8" s="13">
        <v>10.199999999999999</v>
      </c>
      <c r="AA8" s="13">
        <v>9.8000000000000007</v>
      </c>
      <c r="AB8" s="13">
        <v>10.4</v>
      </c>
      <c r="AC8" s="12" t="s">
        <v>122</v>
      </c>
      <c r="AD8" s="13">
        <v>-0.6</v>
      </c>
      <c r="AE8" s="13" t="s">
        <v>333</v>
      </c>
      <c r="AF8" s="13">
        <v>-0.5</v>
      </c>
      <c r="AG8" s="13">
        <v>-0.1</v>
      </c>
      <c r="AH8" s="13"/>
      <c r="AI8" s="12" t="s">
        <v>334</v>
      </c>
      <c r="AJ8" s="12" t="s">
        <v>335</v>
      </c>
      <c r="AK8" s="12" t="s">
        <v>106</v>
      </c>
      <c r="AL8" s="9" t="s">
        <v>264</v>
      </c>
      <c r="AM8" s="9" t="s">
        <v>412</v>
      </c>
      <c r="AN8" s="21" t="s">
        <v>413</v>
      </c>
    </row>
    <row r="9" spans="1:40" s="6" customFormat="1">
      <c r="A9" s="7">
        <v>44213</v>
      </c>
      <c r="B9" s="8" t="s">
        <v>107</v>
      </c>
      <c r="C9" s="9" t="s">
        <v>116</v>
      </c>
      <c r="D9" s="10">
        <v>8.5428240740740735E-2</v>
      </c>
      <c r="E9" s="24" t="s">
        <v>383</v>
      </c>
      <c r="F9" s="11">
        <v>12.6</v>
      </c>
      <c r="G9" s="11">
        <v>10.9</v>
      </c>
      <c r="H9" s="11">
        <v>14</v>
      </c>
      <c r="I9" s="11">
        <v>13.3</v>
      </c>
      <c r="J9" s="11">
        <v>12.9</v>
      </c>
      <c r="K9" s="11">
        <v>12.3</v>
      </c>
      <c r="L9" s="11">
        <v>11.9</v>
      </c>
      <c r="M9" s="11">
        <v>11.9</v>
      </c>
      <c r="N9" s="11">
        <v>11.3</v>
      </c>
      <c r="O9" s="11">
        <v>12</v>
      </c>
      <c r="P9" s="16">
        <f t="shared" si="0"/>
        <v>37.5</v>
      </c>
      <c r="Q9" s="16">
        <f t="shared" si="1"/>
        <v>50.4</v>
      </c>
      <c r="R9" s="16">
        <f t="shared" si="2"/>
        <v>35.200000000000003</v>
      </c>
      <c r="S9" s="17">
        <f t="shared" si="3"/>
        <v>63.699999999999996</v>
      </c>
      <c r="T9" s="12" t="s">
        <v>136</v>
      </c>
      <c r="U9" s="12" t="s">
        <v>126</v>
      </c>
      <c r="V9" s="14" t="s">
        <v>128</v>
      </c>
      <c r="W9" s="14" t="s">
        <v>170</v>
      </c>
      <c r="X9" s="14" t="s">
        <v>143</v>
      </c>
      <c r="Y9" s="14" t="s">
        <v>106</v>
      </c>
      <c r="Z9" s="13">
        <v>10.7</v>
      </c>
      <c r="AA9" s="13">
        <v>9.8000000000000007</v>
      </c>
      <c r="AB9" s="13">
        <v>10.5</v>
      </c>
      <c r="AC9" s="12" t="s">
        <v>122</v>
      </c>
      <c r="AD9" s="13">
        <v>2.2999999999999998</v>
      </c>
      <c r="AE9" s="13">
        <v>-0.7</v>
      </c>
      <c r="AF9" s="13">
        <v>1.5</v>
      </c>
      <c r="AG9" s="13">
        <v>0.1</v>
      </c>
      <c r="AH9" s="13"/>
      <c r="AI9" s="12" t="s">
        <v>339</v>
      </c>
      <c r="AJ9" s="12" t="s">
        <v>336</v>
      </c>
      <c r="AK9" s="12" t="s">
        <v>122</v>
      </c>
      <c r="AL9" s="9" t="s">
        <v>264</v>
      </c>
      <c r="AM9" s="9"/>
      <c r="AN9" s="21"/>
    </row>
    <row r="10" spans="1:40" s="6" customFormat="1">
      <c r="A10" s="7">
        <v>44219</v>
      </c>
      <c r="B10" s="8" t="s">
        <v>112</v>
      </c>
      <c r="C10" s="9" t="s">
        <v>431</v>
      </c>
      <c r="D10" s="10">
        <v>8.7523148148148155E-2</v>
      </c>
      <c r="E10" s="24" t="s">
        <v>451</v>
      </c>
      <c r="F10" s="11">
        <v>13.5</v>
      </c>
      <c r="G10" s="11">
        <v>12.4</v>
      </c>
      <c r="H10" s="11">
        <v>13.3</v>
      </c>
      <c r="I10" s="11">
        <v>12.6</v>
      </c>
      <c r="J10" s="11">
        <v>13</v>
      </c>
      <c r="K10" s="11">
        <v>12.4</v>
      </c>
      <c r="L10" s="11">
        <v>12.5</v>
      </c>
      <c r="M10" s="11">
        <v>12.1</v>
      </c>
      <c r="N10" s="11">
        <v>11.8</v>
      </c>
      <c r="O10" s="11">
        <v>12.6</v>
      </c>
      <c r="P10" s="16">
        <f t="shared" si="0"/>
        <v>39.200000000000003</v>
      </c>
      <c r="Q10" s="16">
        <f t="shared" si="1"/>
        <v>50.5</v>
      </c>
      <c r="R10" s="16">
        <f t="shared" si="2"/>
        <v>36.5</v>
      </c>
      <c r="S10" s="17">
        <f t="shared" si="3"/>
        <v>64.800000000000011</v>
      </c>
      <c r="T10" s="12" t="s">
        <v>136</v>
      </c>
      <c r="U10" s="12" t="s">
        <v>126</v>
      </c>
      <c r="V10" s="14" t="s">
        <v>170</v>
      </c>
      <c r="W10" s="14" t="s">
        <v>109</v>
      </c>
      <c r="X10" s="14" t="s">
        <v>155</v>
      </c>
      <c r="Y10" s="14" t="s">
        <v>106</v>
      </c>
      <c r="Z10" s="13">
        <v>10.5</v>
      </c>
      <c r="AA10" s="13">
        <v>9.5</v>
      </c>
      <c r="AB10" s="13">
        <v>10.4</v>
      </c>
      <c r="AC10" s="12" t="s">
        <v>110</v>
      </c>
      <c r="AD10" s="13">
        <v>5.6</v>
      </c>
      <c r="AE10" s="13">
        <v>-0.7</v>
      </c>
      <c r="AF10" s="13" t="s">
        <v>333</v>
      </c>
      <c r="AG10" s="13" t="s">
        <v>333</v>
      </c>
      <c r="AH10" s="13"/>
      <c r="AI10" s="12" t="s">
        <v>477</v>
      </c>
      <c r="AJ10" s="12" t="s">
        <v>336</v>
      </c>
      <c r="AK10" s="12" t="s">
        <v>122</v>
      </c>
      <c r="AL10" s="9" t="s">
        <v>255</v>
      </c>
      <c r="AM10" s="9" t="s">
        <v>479</v>
      </c>
      <c r="AN10" s="21" t="s">
        <v>478</v>
      </c>
    </row>
    <row r="11" spans="1:40" s="6" customFormat="1">
      <c r="A11" s="7">
        <v>44220</v>
      </c>
      <c r="B11" s="8" t="s">
        <v>189</v>
      </c>
      <c r="C11" s="9" t="s">
        <v>462</v>
      </c>
      <c r="D11" s="10">
        <v>8.8981481481481481E-2</v>
      </c>
      <c r="E11" s="24" t="s">
        <v>468</v>
      </c>
      <c r="F11" s="11">
        <v>13.1</v>
      </c>
      <c r="G11" s="11">
        <v>12.3</v>
      </c>
      <c r="H11" s="11">
        <v>14.2</v>
      </c>
      <c r="I11" s="11">
        <v>12.8</v>
      </c>
      <c r="J11" s="11">
        <v>13.4</v>
      </c>
      <c r="K11" s="11">
        <v>12.8</v>
      </c>
      <c r="L11" s="11">
        <v>12.8</v>
      </c>
      <c r="M11" s="11">
        <v>12.6</v>
      </c>
      <c r="N11" s="11">
        <v>12.1</v>
      </c>
      <c r="O11" s="11">
        <v>12.7</v>
      </c>
      <c r="P11" s="16">
        <f t="shared" si="0"/>
        <v>39.599999999999994</v>
      </c>
      <c r="Q11" s="16">
        <f t="shared" si="1"/>
        <v>51.8</v>
      </c>
      <c r="R11" s="16">
        <f t="shared" si="2"/>
        <v>37.4</v>
      </c>
      <c r="S11" s="17">
        <f t="shared" si="3"/>
        <v>65.8</v>
      </c>
      <c r="T11" s="12" t="s">
        <v>125</v>
      </c>
      <c r="U11" s="12" t="s">
        <v>126</v>
      </c>
      <c r="V11" s="14" t="s">
        <v>155</v>
      </c>
      <c r="W11" s="14" t="s">
        <v>168</v>
      </c>
      <c r="X11" s="14" t="s">
        <v>467</v>
      </c>
      <c r="Y11" s="14" t="s">
        <v>106</v>
      </c>
      <c r="Z11" s="13"/>
      <c r="AA11" s="13"/>
      <c r="AB11" s="13"/>
      <c r="AC11" s="12" t="s">
        <v>213</v>
      </c>
      <c r="AD11" s="13">
        <v>6</v>
      </c>
      <c r="AE11" s="13">
        <v>-0.6</v>
      </c>
      <c r="AF11" s="13" t="s">
        <v>333</v>
      </c>
      <c r="AG11" s="13" t="s">
        <v>333</v>
      </c>
      <c r="AH11" s="13"/>
      <c r="AI11" s="12" t="s">
        <v>477</v>
      </c>
      <c r="AJ11" s="12" t="s">
        <v>335</v>
      </c>
      <c r="AK11" s="12" t="s">
        <v>106</v>
      </c>
      <c r="AL11" s="9" t="s">
        <v>255</v>
      </c>
      <c r="AM11" s="9" t="s">
        <v>515</v>
      </c>
      <c r="AN11" s="21" t="s">
        <v>516</v>
      </c>
    </row>
  </sheetData>
  <autoFilter ref="A1:AM3" xr:uid="{00000000-0009-0000-0000-000004000000}"/>
  <phoneticPr fontId="2"/>
  <conditionalFormatting sqref="AI2:AJ3">
    <cfRule type="containsText" dxfId="341" priority="1021" operator="containsText" text="E">
      <formula>NOT(ISERROR(SEARCH("E",AI2)))</formula>
    </cfRule>
    <cfRule type="containsText" dxfId="340" priority="1022" operator="containsText" text="B">
      <formula>NOT(ISERROR(SEARCH("B",AI2)))</formula>
    </cfRule>
    <cfRule type="containsText" dxfId="339" priority="1023" operator="containsText" text="A">
      <formula>NOT(ISERROR(SEARCH("A",AI2)))</formula>
    </cfRule>
  </conditionalFormatting>
  <conditionalFormatting sqref="AK2:AK3">
    <cfRule type="containsText" dxfId="338" priority="1018" operator="containsText" text="E">
      <formula>NOT(ISERROR(SEARCH("E",AK2)))</formula>
    </cfRule>
    <cfRule type="containsText" dxfId="337" priority="1019" operator="containsText" text="B">
      <formula>NOT(ISERROR(SEARCH("B",AK2)))</formula>
    </cfRule>
    <cfRule type="containsText" dxfId="336" priority="1020" operator="containsText" text="A">
      <formula>NOT(ISERROR(SEARCH("A",AK2)))</formula>
    </cfRule>
  </conditionalFormatting>
  <conditionalFormatting sqref="AL2:AL3">
    <cfRule type="containsText" dxfId="335" priority="530" operator="containsText" text="E">
      <formula>NOT(ISERROR(SEARCH("E",AL2)))</formula>
    </cfRule>
    <cfRule type="containsText" dxfId="334" priority="531" operator="containsText" text="B">
      <formula>NOT(ISERROR(SEARCH("B",AL2)))</formula>
    </cfRule>
    <cfRule type="containsText" dxfId="333" priority="532" operator="containsText" text="A">
      <formula>NOT(ISERROR(SEARCH("A",AL2)))</formula>
    </cfRule>
  </conditionalFormatting>
  <conditionalFormatting sqref="F2:O2">
    <cfRule type="colorScale" priority="317">
      <colorScale>
        <cfvo type="min"/>
        <cfvo type="percentile" val="50"/>
        <cfvo type="max"/>
        <color rgb="FFF8696B"/>
        <color rgb="FFFFEB84"/>
        <color rgb="FF63BE7B"/>
      </colorScale>
    </cfRule>
  </conditionalFormatting>
  <conditionalFormatting sqref="F3:O3">
    <cfRule type="colorScale" priority="1241">
      <colorScale>
        <cfvo type="min"/>
        <cfvo type="percentile" val="50"/>
        <cfvo type="max"/>
        <color rgb="FFF8696B"/>
        <color rgb="FFFFEB84"/>
        <color rgb="FF63BE7B"/>
      </colorScale>
    </cfRule>
  </conditionalFormatting>
  <conditionalFormatting sqref="AI4:AJ4">
    <cfRule type="containsText" dxfId="332" priority="86" operator="containsText" text="E">
      <formula>NOT(ISERROR(SEARCH("E",AI4)))</formula>
    </cfRule>
    <cfRule type="containsText" dxfId="331" priority="87" operator="containsText" text="B">
      <formula>NOT(ISERROR(SEARCH("B",AI4)))</formula>
    </cfRule>
    <cfRule type="containsText" dxfId="330" priority="88" operator="containsText" text="A">
      <formula>NOT(ISERROR(SEARCH("A",AI4)))</formula>
    </cfRule>
  </conditionalFormatting>
  <conditionalFormatting sqref="AK4">
    <cfRule type="containsText" dxfId="329" priority="83" operator="containsText" text="E">
      <formula>NOT(ISERROR(SEARCH("E",AK4)))</formula>
    </cfRule>
    <cfRule type="containsText" dxfId="328" priority="84" operator="containsText" text="B">
      <formula>NOT(ISERROR(SEARCH("B",AK4)))</formula>
    </cfRule>
    <cfRule type="containsText" dxfId="327" priority="85" operator="containsText" text="A">
      <formula>NOT(ISERROR(SEARCH("A",AK4)))</formula>
    </cfRule>
  </conditionalFormatting>
  <conditionalFormatting sqref="AL4">
    <cfRule type="containsText" dxfId="326" priority="80" operator="containsText" text="E">
      <formula>NOT(ISERROR(SEARCH("E",AL4)))</formula>
    </cfRule>
    <cfRule type="containsText" dxfId="325" priority="81" operator="containsText" text="B">
      <formula>NOT(ISERROR(SEARCH("B",AL4)))</formula>
    </cfRule>
    <cfRule type="containsText" dxfId="324" priority="82" operator="containsText" text="A">
      <formula>NOT(ISERROR(SEARCH("A",AL4)))</formula>
    </cfRule>
  </conditionalFormatting>
  <conditionalFormatting sqref="F4:O4">
    <cfRule type="colorScale" priority="89">
      <colorScale>
        <cfvo type="min"/>
        <cfvo type="percentile" val="50"/>
        <cfvo type="max"/>
        <color rgb="FFF8696B"/>
        <color rgb="FFFFEB84"/>
        <color rgb="FF63BE7B"/>
      </colorScale>
    </cfRule>
  </conditionalFormatting>
  <conditionalFormatting sqref="AC4">
    <cfRule type="containsText" dxfId="323" priority="68" operator="containsText" text="D">
      <formula>NOT(ISERROR(SEARCH("D",AC4)))</formula>
    </cfRule>
    <cfRule type="containsText" dxfId="322" priority="69" operator="containsText" text="S">
      <formula>NOT(ISERROR(SEARCH("S",AC4)))</formula>
    </cfRule>
    <cfRule type="containsText" dxfId="321" priority="70" operator="containsText" text="F">
      <formula>NOT(ISERROR(SEARCH("F",AC4)))</formula>
    </cfRule>
    <cfRule type="containsText" dxfId="320" priority="71" operator="containsText" text="E">
      <formula>NOT(ISERROR(SEARCH("E",AC4)))</formula>
    </cfRule>
    <cfRule type="containsText" dxfId="319" priority="72" operator="containsText" text="B">
      <formula>NOT(ISERROR(SEARCH("B",AC4)))</formula>
    </cfRule>
    <cfRule type="containsText" dxfId="318" priority="73" operator="containsText" text="A">
      <formula>NOT(ISERROR(SEARCH("A",AC4)))</formula>
    </cfRule>
  </conditionalFormatting>
  <conditionalFormatting sqref="AC2:AC3">
    <cfRule type="containsText" dxfId="317" priority="62" operator="containsText" text="D">
      <formula>NOT(ISERROR(SEARCH("D",AC2)))</formula>
    </cfRule>
    <cfRule type="containsText" dxfId="316" priority="63" operator="containsText" text="S">
      <formula>NOT(ISERROR(SEARCH("S",AC2)))</formula>
    </cfRule>
    <cfRule type="containsText" dxfId="315" priority="64" operator="containsText" text="F">
      <formula>NOT(ISERROR(SEARCH("F",AC2)))</formula>
    </cfRule>
    <cfRule type="containsText" dxfId="314" priority="65" operator="containsText" text="E">
      <formula>NOT(ISERROR(SEARCH("E",AC2)))</formula>
    </cfRule>
    <cfRule type="containsText" dxfId="313" priority="66" operator="containsText" text="B">
      <formula>NOT(ISERROR(SEARCH("B",AC2)))</formula>
    </cfRule>
    <cfRule type="containsText" dxfId="312" priority="67" operator="containsText" text="A">
      <formula>NOT(ISERROR(SEARCH("A",AC2)))</formula>
    </cfRule>
  </conditionalFormatting>
  <conditionalFormatting sqref="AI5:AJ7">
    <cfRule type="containsText" dxfId="311" priority="58" operator="containsText" text="E">
      <formula>NOT(ISERROR(SEARCH("E",AI5)))</formula>
    </cfRule>
    <cfRule type="containsText" dxfId="310" priority="59" operator="containsText" text="B">
      <formula>NOT(ISERROR(SEARCH("B",AI5)))</formula>
    </cfRule>
    <cfRule type="containsText" dxfId="309" priority="60" operator="containsText" text="A">
      <formula>NOT(ISERROR(SEARCH("A",AI5)))</formula>
    </cfRule>
  </conditionalFormatting>
  <conditionalFormatting sqref="AK5:AK7">
    <cfRule type="containsText" dxfId="308" priority="55" operator="containsText" text="E">
      <formula>NOT(ISERROR(SEARCH("E",AK5)))</formula>
    </cfRule>
    <cfRule type="containsText" dxfId="307" priority="56" operator="containsText" text="B">
      <formula>NOT(ISERROR(SEARCH("B",AK5)))</formula>
    </cfRule>
    <cfRule type="containsText" dxfId="306" priority="57" operator="containsText" text="A">
      <formula>NOT(ISERROR(SEARCH("A",AK5)))</formula>
    </cfRule>
  </conditionalFormatting>
  <conditionalFormatting sqref="AL5:AL7">
    <cfRule type="containsText" dxfId="305" priority="52" operator="containsText" text="E">
      <formula>NOT(ISERROR(SEARCH("E",AL5)))</formula>
    </cfRule>
    <cfRule type="containsText" dxfId="304" priority="53" operator="containsText" text="B">
      <formula>NOT(ISERROR(SEARCH("B",AL5)))</formula>
    </cfRule>
    <cfRule type="containsText" dxfId="303" priority="54" operator="containsText" text="A">
      <formula>NOT(ISERROR(SEARCH("A",AL5)))</formula>
    </cfRule>
  </conditionalFormatting>
  <conditionalFormatting sqref="F5:O7">
    <cfRule type="colorScale" priority="61">
      <colorScale>
        <cfvo type="min"/>
        <cfvo type="percentile" val="50"/>
        <cfvo type="max"/>
        <color rgb="FFF8696B"/>
        <color rgb="FFFFEB84"/>
        <color rgb="FF63BE7B"/>
      </colorScale>
    </cfRule>
  </conditionalFormatting>
  <conditionalFormatting sqref="AC5:AC7">
    <cfRule type="containsText" dxfId="302" priority="40" operator="containsText" text="D">
      <formula>NOT(ISERROR(SEARCH("D",AC5)))</formula>
    </cfRule>
    <cfRule type="containsText" dxfId="301" priority="41" operator="containsText" text="S">
      <formula>NOT(ISERROR(SEARCH("S",AC5)))</formula>
    </cfRule>
    <cfRule type="containsText" dxfId="300" priority="42" operator="containsText" text="F">
      <formula>NOT(ISERROR(SEARCH("F",AC5)))</formula>
    </cfRule>
    <cfRule type="containsText" dxfId="299" priority="43" operator="containsText" text="E">
      <formula>NOT(ISERROR(SEARCH("E",AC5)))</formula>
    </cfRule>
    <cfRule type="containsText" dxfId="298" priority="44" operator="containsText" text="B">
      <formula>NOT(ISERROR(SEARCH("B",AC5)))</formula>
    </cfRule>
    <cfRule type="containsText" dxfId="297" priority="45" operator="containsText" text="A">
      <formula>NOT(ISERROR(SEARCH("A",AC5)))</formula>
    </cfRule>
  </conditionalFormatting>
  <conditionalFormatting sqref="AI8:AJ9">
    <cfRule type="containsText" dxfId="296" priority="36" operator="containsText" text="E">
      <formula>NOT(ISERROR(SEARCH("E",AI8)))</formula>
    </cfRule>
    <cfRule type="containsText" dxfId="295" priority="37" operator="containsText" text="B">
      <formula>NOT(ISERROR(SEARCH("B",AI8)))</formula>
    </cfRule>
    <cfRule type="containsText" dxfId="294" priority="38" operator="containsText" text="A">
      <formula>NOT(ISERROR(SEARCH("A",AI8)))</formula>
    </cfRule>
  </conditionalFormatting>
  <conditionalFormatting sqref="AK8:AK9">
    <cfRule type="containsText" dxfId="293" priority="33" operator="containsText" text="E">
      <formula>NOT(ISERROR(SEARCH("E",AK8)))</formula>
    </cfRule>
    <cfRule type="containsText" dxfId="292" priority="34" operator="containsText" text="B">
      <formula>NOT(ISERROR(SEARCH("B",AK8)))</formula>
    </cfRule>
    <cfRule type="containsText" dxfId="291" priority="35" operator="containsText" text="A">
      <formula>NOT(ISERROR(SEARCH("A",AK8)))</formula>
    </cfRule>
  </conditionalFormatting>
  <conditionalFormatting sqref="F8:O8">
    <cfRule type="colorScale" priority="39">
      <colorScale>
        <cfvo type="min"/>
        <cfvo type="percentile" val="50"/>
        <cfvo type="max"/>
        <color rgb="FFF8696B"/>
        <color rgb="FFFFEB84"/>
        <color rgb="FF63BE7B"/>
      </colorScale>
    </cfRule>
  </conditionalFormatting>
  <conditionalFormatting sqref="AC8:AC9">
    <cfRule type="containsText" dxfId="290" priority="24" operator="containsText" text="D">
      <formula>NOT(ISERROR(SEARCH("D",AC8)))</formula>
    </cfRule>
    <cfRule type="containsText" dxfId="289" priority="25" operator="containsText" text="S">
      <formula>NOT(ISERROR(SEARCH("S",AC8)))</formula>
    </cfRule>
    <cfRule type="containsText" dxfId="288" priority="26" operator="containsText" text="F">
      <formula>NOT(ISERROR(SEARCH("F",AC8)))</formula>
    </cfRule>
    <cfRule type="containsText" dxfId="287" priority="27" operator="containsText" text="E">
      <formula>NOT(ISERROR(SEARCH("E",AC8)))</formula>
    </cfRule>
    <cfRule type="containsText" dxfId="286" priority="28" operator="containsText" text="B">
      <formula>NOT(ISERROR(SEARCH("B",AC8)))</formula>
    </cfRule>
    <cfRule type="containsText" dxfId="285" priority="29" operator="containsText" text="A">
      <formula>NOT(ISERROR(SEARCH("A",AC8)))</formula>
    </cfRule>
  </conditionalFormatting>
  <conditionalFormatting sqref="F9:O9">
    <cfRule type="colorScale" priority="23">
      <colorScale>
        <cfvo type="min"/>
        <cfvo type="percentile" val="50"/>
        <cfvo type="max"/>
        <color rgb="FFF8696B"/>
        <color rgb="FFFFEB84"/>
        <color rgb="FF63BE7B"/>
      </colorScale>
    </cfRule>
  </conditionalFormatting>
  <conditionalFormatting sqref="AL8:AL9">
    <cfRule type="containsText" dxfId="284" priority="20" operator="containsText" text="E">
      <formula>NOT(ISERROR(SEARCH("E",AL8)))</formula>
    </cfRule>
    <cfRule type="containsText" dxfId="283" priority="21" operator="containsText" text="B">
      <formula>NOT(ISERROR(SEARCH("B",AL8)))</formula>
    </cfRule>
    <cfRule type="containsText" dxfId="282" priority="22" operator="containsText" text="A">
      <formula>NOT(ISERROR(SEARCH("A",AL8)))</formula>
    </cfRule>
  </conditionalFormatting>
  <conditionalFormatting sqref="AI10:AJ11">
    <cfRule type="containsText" dxfId="281" priority="17" operator="containsText" text="E">
      <formula>NOT(ISERROR(SEARCH("E",AI10)))</formula>
    </cfRule>
    <cfRule type="containsText" dxfId="280" priority="18" operator="containsText" text="B">
      <formula>NOT(ISERROR(SEARCH("B",AI10)))</formula>
    </cfRule>
    <cfRule type="containsText" dxfId="279" priority="19" operator="containsText" text="A">
      <formula>NOT(ISERROR(SEARCH("A",AI10)))</formula>
    </cfRule>
  </conditionalFormatting>
  <conditionalFormatting sqref="AK10:AK11">
    <cfRule type="containsText" dxfId="278" priority="14" operator="containsText" text="E">
      <formula>NOT(ISERROR(SEARCH("E",AK10)))</formula>
    </cfRule>
    <cfRule type="containsText" dxfId="277" priority="15" operator="containsText" text="B">
      <formula>NOT(ISERROR(SEARCH("B",AK10)))</formula>
    </cfRule>
    <cfRule type="containsText" dxfId="276" priority="16" operator="containsText" text="A">
      <formula>NOT(ISERROR(SEARCH("A",AK10)))</formula>
    </cfRule>
  </conditionalFormatting>
  <conditionalFormatting sqref="AC10:AC11">
    <cfRule type="containsText" dxfId="275" priority="8" operator="containsText" text="D">
      <formula>NOT(ISERROR(SEARCH("D",AC10)))</formula>
    </cfRule>
    <cfRule type="containsText" dxfId="274" priority="9" operator="containsText" text="S">
      <formula>NOT(ISERROR(SEARCH("S",AC10)))</formula>
    </cfRule>
    <cfRule type="containsText" dxfId="273" priority="10" operator="containsText" text="F">
      <formula>NOT(ISERROR(SEARCH("F",AC10)))</formula>
    </cfRule>
    <cfRule type="containsText" dxfId="272" priority="11" operator="containsText" text="E">
      <formula>NOT(ISERROR(SEARCH("E",AC10)))</formula>
    </cfRule>
    <cfRule type="containsText" dxfId="271" priority="12" operator="containsText" text="B">
      <formula>NOT(ISERROR(SEARCH("B",AC10)))</formula>
    </cfRule>
    <cfRule type="containsText" dxfId="270" priority="13" operator="containsText" text="A">
      <formula>NOT(ISERROR(SEARCH("A",AC10)))</formula>
    </cfRule>
  </conditionalFormatting>
  <conditionalFormatting sqref="F10:O11">
    <cfRule type="colorScale" priority="7">
      <colorScale>
        <cfvo type="min"/>
        <cfvo type="percentile" val="50"/>
        <cfvo type="max"/>
        <color rgb="FFF8696B"/>
        <color rgb="FFFFEB84"/>
        <color rgb="FF63BE7B"/>
      </colorScale>
    </cfRule>
  </conditionalFormatting>
  <conditionalFormatting sqref="AL10:AL11">
    <cfRule type="containsText" dxfId="5" priority="1" operator="containsText" text="E">
      <formula>NOT(ISERROR(SEARCH("E",AL10)))</formula>
    </cfRule>
    <cfRule type="containsText" dxfId="4" priority="2" operator="containsText" text="B">
      <formula>NOT(ISERROR(SEARCH("B",AL10)))</formula>
    </cfRule>
    <cfRule type="containsText" dxfId="3" priority="3" operator="containsText" text="A">
      <formula>NOT(ISERROR(SEARCH("A",AL10)))</formula>
    </cfRule>
  </conditionalFormatting>
  <dataValidations count="2">
    <dataValidation type="list" allowBlank="1" showInputMessage="1" showErrorMessage="1" sqref="AL2:AL7" xr:uid="{00000000-0002-0000-0400-000000000000}">
      <formula1>"強風,外差し,イン先行,タフ"</formula1>
    </dataValidation>
    <dataValidation type="list" allowBlank="1" showInputMessage="1" showErrorMessage="1" sqref="AL8:AL11" xr:uid="{F1582E27-83C1-734E-A951-E2259E160A38}">
      <formula1>"強風,外伸び,イン先行,タフ"</formula1>
    </dataValidation>
  </dataValidations>
  <pageMargins left="0.7" right="0.7" top="0.75" bottom="0.75" header="0.3" footer="0.3"/>
  <pageSetup paperSize="9" orientation="portrait" horizontalDpi="4294967292" verticalDpi="4294967292"/>
  <ignoredErrors>
    <ignoredError sqref="P2:S2 Q3:S3 P4:S4 P5:S7 P8:S9 P10:S11" formulaRange="1"/>
    <ignoredError sqref="P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7"/>
  <sheetViews>
    <sheetView workbookViewId="0">
      <pane xSplit="5" ySplit="1" topLeftCell="AN2" activePane="bottomRight" state="frozen"/>
      <selection activeCell="E24" sqref="E24"/>
      <selection pane="topRight" activeCell="E24" sqref="E24"/>
      <selection pane="bottomLeft" activeCell="E24" sqref="E24"/>
      <selection pane="bottomRight" activeCell="AO13" sqref="AO1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2" t="s">
        <v>20</v>
      </c>
      <c r="V1" s="2" t="s">
        <v>21</v>
      </c>
      <c r="W1" s="3" t="s">
        <v>22</v>
      </c>
      <c r="X1" s="3" t="s">
        <v>23</v>
      </c>
      <c r="Y1" s="3" t="s">
        <v>24</v>
      </c>
      <c r="Z1" s="3" t="s">
        <v>99</v>
      </c>
      <c r="AA1" s="4" t="s">
        <v>101</v>
      </c>
      <c r="AB1" s="4" t="s">
        <v>102</v>
      </c>
      <c r="AC1" s="4" t="s">
        <v>119</v>
      </c>
      <c r="AD1" s="4" t="s">
        <v>121</v>
      </c>
      <c r="AE1" s="4" t="s">
        <v>0</v>
      </c>
      <c r="AF1" s="4" t="s">
        <v>98</v>
      </c>
      <c r="AG1" s="4" t="s">
        <v>1</v>
      </c>
      <c r="AH1" s="4" t="s">
        <v>2</v>
      </c>
      <c r="AI1" s="4"/>
      <c r="AJ1" s="4" t="s">
        <v>3</v>
      </c>
      <c r="AK1" s="4" t="s">
        <v>4</v>
      </c>
      <c r="AL1" s="4" t="s">
        <v>25</v>
      </c>
      <c r="AM1" s="4" t="s">
        <v>33</v>
      </c>
      <c r="AN1" s="5" t="s">
        <v>27</v>
      </c>
      <c r="AO1" s="5" t="s">
        <v>104</v>
      </c>
    </row>
    <row r="2" spans="1:41" s="6" customFormat="1">
      <c r="A2" s="7">
        <v>44205</v>
      </c>
      <c r="B2" s="8" t="s">
        <v>112</v>
      </c>
      <c r="C2" s="9" t="s">
        <v>116</v>
      </c>
      <c r="D2" s="10">
        <v>9.3773148148148147E-2</v>
      </c>
      <c r="E2" s="9" t="s">
        <v>243</v>
      </c>
      <c r="F2" s="11">
        <v>12.4</v>
      </c>
      <c r="G2" s="11">
        <v>11.8</v>
      </c>
      <c r="H2" s="11">
        <v>12.8</v>
      </c>
      <c r="I2" s="11">
        <v>12.8</v>
      </c>
      <c r="J2" s="11">
        <v>13</v>
      </c>
      <c r="K2" s="11">
        <v>12.6</v>
      </c>
      <c r="L2" s="11">
        <v>12.6</v>
      </c>
      <c r="M2" s="11">
        <v>12.2</v>
      </c>
      <c r="N2" s="11">
        <v>11.8</v>
      </c>
      <c r="O2" s="11">
        <v>11.4</v>
      </c>
      <c r="P2" s="11">
        <v>11.8</v>
      </c>
      <c r="Q2" s="16">
        <f t="shared" ref="Q2:Q7" si="0">SUM(F2:H2)</f>
        <v>37</v>
      </c>
      <c r="R2" s="16">
        <f t="shared" ref="R2:R7" si="1">SUM(I2:M2)</f>
        <v>63.2</v>
      </c>
      <c r="S2" s="16">
        <f t="shared" ref="S2:S7" si="2">SUM(N2:P2)</f>
        <v>35</v>
      </c>
      <c r="T2" s="17">
        <f t="shared" ref="T2:T7" si="3">SUM(F2:J2)</f>
        <v>62.8</v>
      </c>
      <c r="U2" s="12" t="s">
        <v>125</v>
      </c>
      <c r="V2" s="12" t="s">
        <v>126</v>
      </c>
      <c r="W2" s="14" t="s">
        <v>177</v>
      </c>
      <c r="X2" s="14" t="s">
        <v>220</v>
      </c>
      <c r="Y2" s="14" t="s">
        <v>220</v>
      </c>
      <c r="Z2" s="14" t="s">
        <v>106</v>
      </c>
      <c r="AA2" s="13">
        <v>10.7</v>
      </c>
      <c r="AB2" s="13">
        <v>10.6</v>
      </c>
      <c r="AC2" s="13">
        <v>10.3</v>
      </c>
      <c r="AD2" s="12" t="s">
        <v>106</v>
      </c>
      <c r="AE2" s="13">
        <v>1.5</v>
      </c>
      <c r="AF2" s="13">
        <v>-0.7</v>
      </c>
      <c r="AG2" s="13">
        <v>1.1000000000000001</v>
      </c>
      <c r="AH2" s="13">
        <v>-0.3</v>
      </c>
      <c r="AI2" s="13"/>
      <c r="AJ2" s="12" t="s">
        <v>339</v>
      </c>
      <c r="AK2" s="12" t="s">
        <v>336</v>
      </c>
      <c r="AL2" s="12" t="s">
        <v>106</v>
      </c>
      <c r="AM2" s="9"/>
      <c r="AN2" s="9" t="s">
        <v>244</v>
      </c>
      <c r="AO2" s="21" t="s">
        <v>245</v>
      </c>
    </row>
    <row r="3" spans="1:41" s="6" customFormat="1">
      <c r="A3" s="7">
        <v>44206</v>
      </c>
      <c r="B3" s="8" t="s">
        <v>113</v>
      </c>
      <c r="C3" s="9" t="s">
        <v>116</v>
      </c>
      <c r="D3" s="10">
        <v>9.4548611111111111E-2</v>
      </c>
      <c r="E3" s="9" t="s">
        <v>256</v>
      </c>
      <c r="F3" s="11">
        <v>12.5</v>
      </c>
      <c r="G3" s="11">
        <v>11.9</v>
      </c>
      <c r="H3" s="11">
        <v>13.7</v>
      </c>
      <c r="I3" s="11">
        <v>12.9</v>
      </c>
      <c r="J3" s="11">
        <v>13.2</v>
      </c>
      <c r="K3" s="11">
        <v>12.7</v>
      </c>
      <c r="L3" s="11">
        <v>12</v>
      </c>
      <c r="M3" s="11">
        <v>12.4</v>
      </c>
      <c r="N3" s="11">
        <v>12</v>
      </c>
      <c r="O3" s="11">
        <v>11.5</v>
      </c>
      <c r="P3" s="11">
        <v>12.1</v>
      </c>
      <c r="Q3" s="16">
        <f t="shared" si="0"/>
        <v>38.099999999999994</v>
      </c>
      <c r="R3" s="16">
        <f t="shared" si="1"/>
        <v>63.199999999999996</v>
      </c>
      <c r="S3" s="16">
        <f t="shared" si="2"/>
        <v>35.6</v>
      </c>
      <c r="T3" s="17">
        <f t="shared" si="3"/>
        <v>64.199999999999989</v>
      </c>
      <c r="U3" s="12" t="s">
        <v>136</v>
      </c>
      <c r="V3" s="12" t="s">
        <v>147</v>
      </c>
      <c r="W3" s="14" t="s">
        <v>163</v>
      </c>
      <c r="X3" s="14" t="s">
        <v>109</v>
      </c>
      <c r="Y3" s="14" t="s">
        <v>155</v>
      </c>
      <c r="Z3" s="14" t="s">
        <v>106</v>
      </c>
      <c r="AA3" s="13">
        <v>10.3</v>
      </c>
      <c r="AB3" s="13">
        <v>10</v>
      </c>
      <c r="AC3" s="13">
        <v>10.6</v>
      </c>
      <c r="AD3" s="12" t="s">
        <v>106</v>
      </c>
      <c r="AE3" s="13">
        <v>1.2</v>
      </c>
      <c r="AF3" s="13">
        <v>-0.6</v>
      </c>
      <c r="AG3" s="13">
        <v>0.8</v>
      </c>
      <c r="AH3" s="13">
        <v>-0.2</v>
      </c>
      <c r="AI3" s="13"/>
      <c r="AJ3" s="12" t="s">
        <v>336</v>
      </c>
      <c r="AK3" s="12" t="s">
        <v>336</v>
      </c>
      <c r="AL3" s="12" t="s">
        <v>122</v>
      </c>
      <c r="AM3" s="9"/>
      <c r="AN3" s="9" t="s">
        <v>257</v>
      </c>
      <c r="AO3" s="21" t="s">
        <v>258</v>
      </c>
    </row>
    <row r="4" spans="1:41" s="6" customFormat="1">
      <c r="A4" s="7">
        <v>44207</v>
      </c>
      <c r="B4" s="8" t="s">
        <v>114</v>
      </c>
      <c r="C4" s="9" t="s">
        <v>116</v>
      </c>
      <c r="D4" s="10">
        <v>9.4525462962962978E-2</v>
      </c>
      <c r="E4" s="9" t="s">
        <v>296</v>
      </c>
      <c r="F4" s="11">
        <v>12.7</v>
      </c>
      <c r="G4" s="11">
        <v>12.4</v>
      </c>
      <c r="H4" s="11">
        <v>13.7</v>
      </c>
      <c r="I4" s="11">
        <v>13.4</v>
      </c>
      <c r="J4" s="11">
        <v>13.4</v>
      </c>
      <c r="K4" s="11">
        <v>12.4</v>
      </c>
      <c r="L4" s="11">
        <v>11.6</v>
      </c>
      <c r="M4" s="11">
        <v>12</v>
      </c>
      <c r="N4" s="11">
        <v>11.6</v>
      </c>
      <c r="O4" s="11">
        <v>11.5</v>
      </c>
      <c r="P4" s="11">
        <v>12</v>
      </c>
      <c r="Q4" s="16">
        <f t="shared" si="0"/>
        <v>38.799999999999997</v>
      </c>
      <c r="R4" s="16">
        <f t="shared" si="1"/>
        <v>62.800000000000004</v>
      </c>
      <c r="S4" s="16">
        <f t="shared" si="2"/>
        <v>35.1</v>
      </c>
      <c r="T4" s="17">
        <f t="shared" si="3"/>
        <v>65.599999999999994</v>
      </c>
      <c r="U4" s="12" t="s">
        <v>136</v>
      </c>
      <c r="V4" s="12" t="s">
        <v>139</v>
      </c>
      <c r="W4" s="14" t="s">
        <v>177</v>
      </c>
      <c r="X4" s="14" t="s">
        <v>216</v>
      </c>
      <c r="Y4" s="14" t="s">
        <v>177</v>
      </c>
      <c r="Z4" s="14" t="s">
        <v>106</v>
      </c>
      <c r="AA4" s="13">
        <v>11</v>
      </c>
      <c r="AB4" s="13">
        <v>10.199999999999999</v>
      </c>
      <c r="AC4" s="13">
        <v>10.8</v>
      </c>
      <c r="AD4" s="12" t="s">
        <v>106</v>
      </c>
      <c r="AE4" s="13">
        <v>3.7</v>
      </c>
      <c r="AF4" s="13">
        <v>-0.9</v>
      </c>
      <c r="AG4" s="13">
        <v>3</v>
      </c>
      <c r="AH4" s="13">
        <v>-0.2</v>
      </c>
      <c r="AI4" s="13"/>
      <c r="AJ4" s="12" t="s">
        <v>339</v>
      </c>
      <c r="AK4" s="12" t="s">
        <v>335</v>
      </c>
      <c r="AL4" s="12" t="s">
        <v>106</v>
      </c>
      <c r="AM4" s="9"/>
      <c r="AN4" s="9" t="s">
        <v>305</v>
      </c>
      <c r="AO4" s="21" t="s">
        <v>306</v>
      </c>
    </row>
    <row r="5" spans="1:41" s="6" customFormat="1">
      <c r="A5" s="7">
        <v>44219</v>
      </c>
      <c r="B5" s="8" t="s">
        <v>115</v>
      </c>
      <c r="C5" s="9" t="s">
        <v>430</v>
      </c>
      <c r="D5" s="10">
        <v>9.7256944444444438E-2</v>
      </c>
      <c r="E5" s="9" t="s">
        <v>458</v>
      </c>
      <c r="F5" s="11">
        <v>12.6</v>
      </c>
      <c r="G5" s="11">
        <v>12.1</v>
      </c>
      <c r="H5" s="11">
        <v>13.7</v>
      </c>
      <c r="I5" s="11">
        <v>13.6</v>
      </c>
      <c r="J5" s="11">
        <v>13.1</v>
      </c>
      <c r="K5" s="11">
        <v>12.6</v>
      </c>
      <c r="L5" s="11">
        <v>12.4</v>
      </c>
      <c r="M5" s="11">
        <v>12.3</v>
      </c>
      <c r="N5" s="11">
        <v>12.8</v>
      </c>
      <c r="O5" s="11">
        <v>12.3</v>
      </c>
      <c r="P5" s="11">
        <v>12.8</v>
      </c>
      <c r="Q5" s="16">
        <f t="shared" si="0"/>
        <v>38.4</v>
      </c>
      <c r="R5" s="16">
        <f t="shared" si="1"/>
        <v>64</v>
      </c>
      <c r="S5" s="16">
        <f t="shared" si="2"/>
        <v>37.900000000000006</v>
      </c>
      <c r="T5" s="17">
        <f t="shared" si="3"/>
        <v>65.099999999999994</v>
      </c>
      <c r="U5" s="12" t="s">
        <v>125</v>
      </c>
      <c r="V5" s="12" t="s">
        <v>161</v>
      </c>
      <c r="W5" s="14" t="s">
        <v>177</v>
      </c>
      <c r="X5" s="14" t="s">
        <v>133</v>
      </c>
      <c r="Y5" s="14" t="s">
        <v>459</v>
      </c>
      <c r="Z5" s="14" t="s">
        <v>106</v>
      </c>
      <c r="AA5" s="13">
        <v>10.5</v>
      </c>
      <c r="AB5" s="13">
        <v>9.5</v>
      </c>
      <c r="AC5" s="13">
        <v>10.4</v>
      </c>
      <c r="AD5" s="12" t="s">
        <v>110</v>
      </c>
      <c r="AE5" s="13">
        <v>5.9</v>
      </c>
      <c r="AF5" s="13">
        <v>-0.3</v>
      </c>
      <c r="AG5" s="13" t="s">
        <v>333</v>
      </c>
      <c r="AH5" s="13" t="s">
        <v>333</v>
      </c>
      <c r="AI5" s="13"/>
      <c r="AJ5" s="12" t="s">
        <v>477</v>
      </c>
      <c r="AK5" s="12" t="s">
        <v>336</v>
      </c>
      <c r="AL5" s="12" t="s">
        <v>106</v>
      </c>
      <c r="AM5" s="9" t="s">
        <v>255</v>
      </c>
      <c r="AN5" s="9" t="s">
        <v>494</v>
      </c>
      <c r="AO5" s="21" t="s">
        <v>495</v>
      </c>
    </row>
    <row r="6" spans="1:41" s="6" customFormat="1">
      <c r="A6" s="7">
        <v>44220</v>
      </c>
      <c r="B6" s="8" t="s">
        <v>111</v>
      </c>
      <c r="C6" s="9" t="s">
        <v>462</v>
      </c>
      <c r="D6" s="10">
        <v>9.8009259259259254E-2</v>
      </c>
      <c r="E6" s="9" t="s">
        <v>466</v>
      </c>
      <c r="F6" s="11">
        <v>12.7</v>
      </c>
      <c r="G6" s="11">
        <v>12.2</v>
      </c>
      <c r="H6" s="11">
        <v>13.6</v>
      </c>
      <c r="I6" s="11">
        <v>13.6</v>
      </c>
      <c r="J6" s="11">
        <v>13.6</v>
      </c>
      <c r="K6" s="11">
        <v>13.2</v>
      </c>
      <c r="L6" s="11">
        <v>12.7</v>
      </c>
      <c r="M6" s="11">
        <v>12.3</v>
      </c>
      <c r="N6" s="11">
        <v>12.5</v>
      </c>
      <c r="O6" s="11">
        <v>12.3</v>
      </c>
      <c r="P6" s="11">
        <v>13.1</v>
      </c>
      <c r="Q6" s="16">
        <f t="shared" si="0"/>
        <v>38.5</v>
      </c>
      <c r="R6" s="16">
        <f t="shared" si="1"/>
        <v>65.399999999999991</v>
      </c>
      <c r="S6" s="16">
        <f t="shared" si="2"/>
        <v>37.9</v>
      </c>
      <c r="T6" s="17">
        <f t="shared" si="3"/>
        <v>65.7</v>
      </c>
      <c r="U6" s="12" t="s">
        <v>125</v>
      </c>
      <c r="V6" s="12" t="s">
        <v>117</v>
      </c>
      <c r="W6" s="14" t="s">
        <v>109</v>
      </c>
      <c r="X6" s="14" t="s">
        <v>143</v>
      </c>
      <c r="Y6" s="14" t="s">
        <v>216</v>
      </c>
      <c r="Z6" s="14" t="s">
        <v>106</v>
      </c>
      <c r="AA6" s="13"/>
      <c r="AB6" s="13"/>
      <c r="AC6" s="13"/>
      <c r="AD6" s="12" t="s">
        <v>213</v>
      </c>
      <c r="AE6" s="13">
        <v>6.1</v>
      </c>
      <c r="AF6" s="13" t="s">
        <v>333</v>
      </c>
      <c r="AG6" s="13" t="s">
        <v>333</v>
      </c>
      <c r="AH6" s="13" t="s">
        <v>333</v>
      </c>
      <c r="AI6" s="13"/>
      <c r="AJ6" s="12" t="s">
        <v>477</v>
      </c>
      <c r="AK6" s="12" t="s">
        <v>335</v>
      </c>
      <c r="AL6" s="12" t="s">
        <v>106</v>
      </c>
      <c r="AM6" s="9" t="s">
        <v>255</v>
      </c>
      <c r="AN6" s="9" t="s">
        <v>509</v>
      </c>
      <c r="AO6" s="21" t="s">
        <v>510</v>
      </c>
    </row>
    <row r="7" spans="1:41" s="6" customFormat="1" ht="17" customHeight="1">
      <c r="A7" s="7">
        <v>44220</v>
      </c>
      <c r="B7" s="8" t="s">
        <v>105</v>
      </c>
      <c r="C7" s="9" t="s">
        <v>464</v>
      </c>
      <c r="D7" s="10">
        <v>9.5243055555555553E-2</v>
      </c>
      <c r="E7" s="24" t="s">
        <v>475</v>
      </c>
      <c r="F7" s="11">
        <v>12.4</v>
      </c>
      <c r="G7" s="11">
        <v>12.2</v>
      </c>
      <c r="H7" s="11">
        <v>13.4</v>
      </c>
      <c r="I7" s="11">
        <v>12.6</v>
      </c>
      <c r="J7" s="11">
        <v>12.7</v>
      </c>
      <c r="K7" s="11">
        <v>12.6</v>
      </c>
      <c r="L7" s="11">
        <v>12.1</v>
      </c>
      <c r="M7" s="11">
        <v>12</v>
      </c>
      <c r="N7" s="11">
        <v>12.4</v>
      </c>
      <c r="O7" s="11">
        <v>12.2</v>
      </c>
      <c r="P7" s="11">
        <v>13.3</v>
      </c>
      <c r="Q7" s="16">
        <f t="shared" si="0"/>
        <v>38</v>
      </c>
      <c r="R7" s="16">
        <f t="shared" si="1"/>
        <v>62</v>
      </c>
      <c r="S7" s="16">
        <f t="shared" si="2"/>
        <v>37.900000000000006</v>
      </c>
      <c r="T7" s="17">
        <f t="shared" si="3"/>
        <v>63.3</v>
      </c>
      <c r="U7" s="12" t="s">
        <v>108</v>
      </c>
      <c r="V7" s="12" t="s">
        <v>117</v>
      </c>
      <c r="W7" s="14" t="s">
        <v>155</v>
      </c>
      <c r="X7" s="14" t="s">
        <v>156</v>
      </c>
      <c r="Y7" s="14" t="s">
        <v>379</v>
      </c>
      <c r="Z7" s="14" t="s">
        <v>106</v>
      </c>
      <c r="AA7" s="13"/>
      <c r="AB7" s="13"/>
      <c r="AC7" s="13"/>
      <c r="AD7" s="12" t="s">
        <v>213</v>
      </c>
      <c r="AE7" s="13">
        <v>5.6</v>
      </c>
      <c r="AF7" s="13" t="s">
        <v>333</v>
      </c>
      <c r="AG7" s="13" t="s">
        <v>333</v>
      </c>
      <c r="AH7" s="13" t="s">
        <v>333</v>
      </c>
      <c r="AI7" s="13"/>
      <c r="AJ7" s="12" t="s">
        <v>477</v>
      </c>
      <c r="AK7" s="12" t="s">
        <v>335</v>
      </c>
      <c r="AL7" s="12" t="s">
        <v>106</v>
      </c>
      <c r="AM7" s="9" t="s">
        <v>255</v>
      </c>
      <c r="AN7" s="9"/>
      <c r="AO7" s="21"/>
    </row>
  </sheetData>
  <autoFilter ref="A1:AN2" xr:uid="{00000000-0009-0000-0000-000005000000}"/>
  <phoneticPr fontId="2"/>
  <conditionalFormatting sqref="AJ2:AK2">
    <cfRule type="containsText" dxfId="266" priority="533" operator="containsText" text="E">
      <formula>NOT(ISERROR(SEARCH("E",AJ2)))</formula>
    </cfRule>
    <cfRule type="containsText" dxfId="265" priority="534" operator="containsText" text="B">
      <formula>NOT(ISERROR(SEARCH("B",AJ2)))</formula>
    </cfRule>
    <cfRule type="containsText" dxfId="264" priority="535" operator="containsText" text="A">
      <formula>NOT(ISERROR(SEARCH("A",AJ2)))</formula>
    </cfRule>
  </conditionalFormatting>
  <conditionalFormatting sqref="AL2">
    <cfRule type="containsText" dxfId="263" priority="530" operator="containsText" text="E">
      <formula>NOT(ISERROR(SEARCH("E",AL2)))</formula>
    </cfRule>
    <cfRule type="containsText" dxfId="262" priority="531" operator="containsText" text="B">
      <formula>NOT(ISERROR(SEARCH("B",AL2)))</formula>
    </cfRule>
    <cfRule type="containsText" dxfId="261" priority="532" operator="containsText" text="A">
      <formula>NOT(ISERROR(SEARCH("A",AL2)))</formula>
    </cfRule>
  </conditionalFormatting>
  <conditionalFormatting sqref="F2:P2">
    <cfRule type="colorScale" priority="420">
      <colorScale>
        <cfvo type="min"/>
        <cfvo type="percentile" val="50"/>
        <cfvo type="max"/>
        <color rgb="FFF8696B"/>
        <color rgb="FFFFEB84"/>
        <color rgb="FF63BE7B"/>
      </colorScale>
    </cfRule>
  </conditionalFormatting>
  <conditionalFormatting sqref="AM2">
    <cfRule type="containsText" dxfId="260" priority="284" operator="containsText" text="E">
      <formula>NOT(ISERROR(SEARCH("E",AM2)))</formula>
    </cfRule>
    <cfRule type="containsText" dxfId="259" priority="285" operator="containsText" text="B">
      <formula>NOT(ISERROR(SEARCH("B",AM2)))</formula>
    </cfRule>
    <cfRule type="containsText" dxfId="258" priority="286" operator="containsText" text="A">
      <formula>NOT(ISERROR(SEARCH("A",AM2)))</formula>
    </cfRule>
  </conditionalFormatting>
  <conditionalFormatting sqref="AD2">
    <cfRule type="containsText" dxfId="257" priority="36" operator="containsText" text="D">
      <formula>NOT(ISERROR(SEARCH("D",AD2)))</formula>
    </cfRule>
    <cfRule type="containsText" dxfId="256" priority="37" operator="containsText" text="S">
      <formula>NOT(ISERROR(SEARCH("S",AD2)))</formula>
    </cfRule>
    <cfRule type="containsText" dxfId="255" priority="38" operator="containsText" text="F">
      <formula>NOT(ISERROR(SEARCH("F",AD2)))</formula>
    </cfRule>
    <cfRule type="containsText" dxfId="254" priority="39" operator="containsText" text="E">
      <formula>NOT(ISERROR(SEARCH("E",AD2)))</formula>
    </cfRule>
    <cfRule type="containsText" dxfId="253" priority="40" operator="containsText" text="B">
      <formula>NOT(ISERROR(SEARCH("B",AD2)))</formula>
    </cfRule>
    <cfRule type="containsText" dxfId="252" priority="41" operator="containsText" text="A">
      <formula>NOT(ISERROR(SEARCH("A",AD2)))</formula>
    </cfRule>
  </conditionalFormatting>
  <conditionalFormatting sqref="AJ3:AK4">
    <cfRule type="containsText" dxfId="251" priority="33" operator="containsText" text="E">
      <formula>NOT(ISERROR(SEARCH("E",AJ3)))</formula>
    </cfRule>
    <cfRule type="containsText" dxfId="250" priority="34" operator="containsText" text="B">
      <formula>NOT(ISERROR(SEARCH("B",AJ3)))</formula>
    </cfRule>
    <cfRule type="containsText" dxfId="249" priority="35" operator="containsText" text="A">
      <formula>NOT(ISERROR(SEARCH("A",AJ3)))</formula>
    </cfRule>
  </conditionalFormatting>
  <conditionalFormatting sqref="AL3:AL4">
    <cfRule type="containsText" dxfId="248" priority="30" operator="containsText" text="E">
      <formula>NOT(ISERROR(SEARCH("E",AL3)))</formula>
    </cfRule>
    <cfRule type="containsText" dxfId="247" priority="31" operator="containsText" text="B">
      <formula>NOT(ISERROR(SEARCH("B",AL3)))</formula>
    </cfRule>
    <cfRule type="containsText" dxfId="246" priority="32" operator="containsText" text="A">
      <formula>NOT(ISERROR(SEARCH("A",AL3)))</formula>
    </cfRule>
  </conditionalFormatting>
  <conditionalFormatting sqref="F3:P4">
    <cfRule type="colorScale" priority="29">
      <colorScale>
        <cfvo type="min"/>
        <cfvo type="percentile" val="50"/>
        <cfvo type="max"/>
        <color rgb="FFF8696B"/>
        <color rgb="FFFFEB84"/>
        <color rgb="FF63BE7B"/>
      </colorScale>
    </cfRule>
  </conditionalFormatting>
  <conditionalFormatting sqref="AM3:AM4">
    <cfRule type="containsText" dxfId="245" priority="26" operator="containsText" text="E">
      <formula>NOT(ISERROR(SEARCH("E",AM3)))</formula>
    </cfRule>
    <cfRule type="containsText" dxfId="244" priority="27" operator="containsText" text="B">
      <formula>NOT(ISERROR(SEARCH("B",AM3)))</formula>
    </cfRule>
    <cfRule type="containsText" dxfId="243" priority="28" operator="containsText" text="A">
      <formula>NOT(ISERROR(SEARCH("A",AM3)))</formula>
    </cfRule>
  </conditionalFormatting>
  <conditionalFormatting sqref="AD3:AD4">
    <cfRule type="containsText" dxfId="242" priority="20" operator="containsText" text="D">
      <formula>NOT(ISERROR(SEARCH("D",AD3)))</formula>
    </cfRule>
    <cfRule type="containsText" dxfId="241" priority="21" operator="containsText" text="S">
      <formula>NOT(ISERROR(SEARCH("S",AD3)))</formula>
    </cfRule>
    <cfRule type="containsText" dxfId="240" priority="22" operator="containsText" text="F">
      <formula>NOT(ISERROR(SEARCH("F",AD3)))</formula>
    </cfRule>
    <cfRule type="containsText" dxfId="239" priority="23" operator="containsText" text="E">
      <formula>NOT(ISERROR(SEARCH("E",AD3)))</formula>
    </cfRule>
    <cfRule type="containsText" dxfId="238" priority="24" operator="containsText" text="B">
      <formula>NOT(ISERROR(SEARCH("B",AD3)))</formula>
    </cfRule>
    <cfRule type="containsText" dxfId="237" priority="25" operator="containsText" text="A">
      <formula>NOT(ISERROR(SEARCH("A",AD3)))</formula>
    </cfRule>
  </conditionalFormatting>
  <conditionalFormatting sqref="AJ5:AK7">
    <cfRule type="containsText" dxfId="236" priority="17" operator="containsText" text="E">
      <formula>NOT(ISERROR(SEARCH("E",AJ5)))</formula>
    </cfRule>
    <cfRule type="containsText" dxfId="235" priority="18" operator="containsText" text="B">
      <formula>NOT(ISERROR(SEARCH("B",AJ5)))</formula>
    </cfRule>
    <cfRule type="containsText" dxfId="234" priority="19" operator="containsText" text="A">
      <formula>NOT(ISERROR(SEARCH("A",AJ5)))</formula>
    </cfRule>
  </conditionalFormatting>
  <conditionalFormatting sqref="AL5:AL7">
    <cfRule type="containsText" dxfId="233" priority="14" operator="containsText" text="E">
      <formula>NOT(ISERROR(SEARCH("E",AL5)))</formula>
    </cfRule>
    <cfRule type="containsText" dxfId="232" priority="15" operator="containsText" text="B">
      <formula>NOT(ISERROR(SEARCH("B",AL5)))</formula>
    </cfRule>
    <cfRule type="containsText" dxfId="231" priority="16" operator="containsText" text="A">
      <formula>NOT(ISERROR(SEARCH("A",AL5)))</formula>
    </cfRule>
  </conditionalFormatting>
  <conditionalFormatting sqref="F5:P7">
    <cfRule type="colorScale" priority="13">
      <colorScale>
        <cfvo type="min"/>
        <cfvo type="percentile" val="50"/>
        <cfvo type="max"/>
        <color rgb="FFF8696B"/>
        <color rgb="FFFFEB84"/>
        <color rgb="FF63BE7B"/>
      </colorScale>
    </cfRule>
  </conditionalFormatting>
  <conditionalFormatting sqref="AD5:AD7">
    <cfRule type="containsText" dxfId="227" priority="4" operator="containsText" text="D">
      <formula>NOT(ISERROR(SEARCH("D",AD5)))</formula>
    </cfRule>
    <cfRule type="containsText" dxfId="226" priority="5" operator="containsText" text="S">
      <formula>NOT(ISERROR(SEARCH("S",AD5)))</formula>
    </cfRule>
    <cfRule type="containsText" dxfId="225" priority="6" operator="containsText" text="F">
      <formula>NOT(ISERROR(SEARCH("F",AD5)))</formula>
    </cfRule>
    <cfRule type="containsText" dxfId="224" priority="7" operator="containsText" text="E">
      <formula>NOT(ISERROR(SEARCH("E",AD5)))</formula>
    </cfRule>
    <cfRule type="containsText" dxfId="223" priority="8" operator="containsText" text="B">
      <formula>NOT(ISERROR(SEARCH("B",AD5)))</formula>
    </cfRule>
    <cfRule type="containsText" dxfId="222" priority="9" operator="containsText" text="A">
      <formula>NOT(ISERROR(SEARCH("A",AD5)))</formula>
    </cfRule>
  </conditionalFormatting>
  <conditionalFormatting sqref="AM5:AM7">
    <cfRule type="containsText" dxfId="2" priority="1" operator="containsText" text="E">
      <formula>NOT(ISERROR(SEARCH("E",AM5)))</formula>
    </cfRule>
    <cfRule type="containsText" dxfId="1" priority="2" operator="containsText" text="B">
      <formula>NOT(ISERROR(SEARCH("B",AM5)))</formula>
    </cfRule>
    <cfRule type="containsText" dxfId="0" priority="3" operator="containsText" text="A">
      <formula>NOT(ISERROR(SEARCH("A",AM5)))</formula>
    </cfRule>
  </conditionalFormatting>
  <dataValidations count="2">
    <dataValidation type="list" allowBlank="1" showInputMessage="1" showErrorMessage="1" sqref="AM2:AM4" xr:uid="{00000000-0002-0000-0500-000000000000}">
      <formula1>"強風,外差し,イン先行,タフ"</formula1>
    </dataValidation>
    <dataValidation type="list" allowBlank="1" showInputMessage="1" showErrorMessage="1" sqref="AM5:AM7" xr:uid="{62335044-D4D2-BA4D-895E-DABC184C8E22}">
      <formula1>"強風,外伸び,イン先行,タフ"</formula1>
    </dataValidation>
  </dataValidations>
  <pageMargins left="0.7" right="0.7" top="0.75" bottom="0.75" header="0.3" footer="0.3"/>
  <pageSetup paperSize="9" orientation="portrait" horizontalDpi="4294967292" verticalDpi="4294967292"/>
  <ignoredErrors>
    <ignoredError sqref="Q2:T2 Q3:T4 Q5:T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2"/>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AE2" sqref="AE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3" width="150.83203125" customWidth="1"/>
  </cols>
  <sheetData>
    <row r="1" spans="1:42"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69</v>
      </c>
      <c r="U1" s="1" t="s">
        <v>17</v>
      </c>
      <c r="V1" s="2" t="s">
        <v>70</v>
      </c>
      <c r="W1" s="2" t="s">
        <v>21</v>
      </c>
      <c r="X1" s="3" t="s">
        <v>22</v>
      </c>
      <c r="Y1" s="3" t="s">
        <v>23</v>
      </c>
      <c r="Z1" s="3" t="s">
        <v>24</v>
      </c>
      <c r="AA1" s="3" t="s">
        <v>99</v>
      </c>
      <c r="AB1" s="4" t="s">
        <v>101</v>
      </c>
      <c r="AC1" s="4" t="s">
        <v>102</v>
      </c>
      <c r="AD1" s="4" t="s">
        <v>119</v>
      </c>
      <c r="AE1" s="4" t="s">
        <v>121</v>
      </c>
      <c r="AF1" s="4" t="s">
        <v>0</v>
      </c>
      <c r="AG1" s="4" t="s">
        <v>98</v>
      </c>
      <c r="AH1" s="4" t="s">
        <v>1</v>
      </c>
      <c r="AI1" s="4" t="s">
        <v>2</v>
      </c>
      <c r="AJ1" s="4"/>
      <c r="AK1" s="4" t="s">
        <v>3</v>
      </c>
      <c r="AL1" s="4" t="s">
        <v>4</v>
      </c>
      <c r="AM1" s="4" t="s">
        <v>25</v>
      </c>
      <c r="AN1" s="4" t="s">
        <v>71</v>
      </c>
      <c r="AO1" s="5" t="s">
        <v>72</v>
      </c>
      <c r="AP1" s="5" t="s">
        <v>104</v>
      </c>
    </row>
    <row r="2" spans="1:42" s="6" customFormat="1">
      <c r="A2" s="7"/>
      <c r="B2" s="8"/>
      <c r="C2" s="9"/>
      <c r="D2" s="10"/>
      <c r="E2" s="24"/>
      <c r="F2" s="18"/>
      <c r="G2" s="11"/>
      <c r="H2" s="11"/>
      <c r="I2" s="11"/>
      <c r="J2" s="11"/>
      <c r="K2" s="11"/>
      <c r="L2" s="11"/>
      <c r="M2" s="11"/>
      <c r="N2" s="11"/>
      <c r="O2" s="11"/>
      <c r="P2" s="11"/>
      <c r="Q2" s="11"/>
      <c r="R2" s="11"/>
      <c r="S2" s="16">
        <f>SUM(F2:H2)</f>
        <v>0</v>
      </c>
      <c r="T2" s="16">
        <f>SUM(I2:O2)</f>
        <v>0</v>
      </c>
      <c r="U2" s="16">
        <f>SUM(P2:R2)</f>
        <v>0</v>
      </c>
      <c r="V2" s="12"/>
      <c r="W2" s="12"/>
      <c r="X2" s="14"/>
      <c r="Y2" s="14"/>
      <c r="Z2" s="14"/>
      <c r="AA2" s="14" t="s">
        <v>106</v>
      </c>
      <c r="AB2" s="13"/>
      <c r="AC2" s="13"/>
      <c r="AD2" s="13"/>
      <c r="AE2" s="12"/>
      <c r="AF2" s="13"/>
      <c r="AG2" s="13"/>
      <c r="AH2" s="13"/>
      <c r="AI2" s="13"/>
      <c r="AJ2" s="13"/>
      <c r="AK2" s="12"/>
      <c r="AL2" s="12"/>
      <c r="AM2" s="12"/>
      <c r="AN2" s="9"/>
      <c r="AO2" s="9"/>
      <c r="AP2" s="21"/>
    </row>
  </sheetData>
  <autoFilter ref="A1:AO2" xr:uid="{00000000-0009-0000-0000-000006000000}"/>
  <phoneticPr fontId="2"/>
  <conditionalFormatting sqref="AK2:AL2">
    <cfRule type="containsText" dxfId="221" priority="310" operator="containsText" text="E">
      <formula>NOT(ISERROR(SEARCH("E",AK2)))</formula>
    </cfRule>
    <cfRule type="containsText" dxfId="220" priority="311" operator="containsText" text="B">
      <formula>NOT(ISERROR(SEARCH("B",AK2)))</formula>
    </cfRule>
    <cfRule type="containsText" dxfId="219" priority="312" operator="containsText" text="A">
      <formula>NOT(ISERROR(SEARCH("A",AK2)))</formula>
    </cfRule>
  </conditionalFormatting>
  <conditionalFormatting sqref="AM2">
    <cfRule type="containsText" dxfId="218" priority="307" operator="containsText" text="E">
      <formula>NOT(ISERROR(SEARCH("E",AM2)))</formula>
    </cfRule>
    <cfRule type="containsText" dxfId="217" priority="308" operator="containsText" text="B">
      <formula>NOT(ISERROR(SEARCH("B",AM2)))</formula>
    </cfRule>
    <cfRule type="containsText" dxfId="216" priority="309" operator="containsText" text="A">
      <formula>NOT(ISERROR(SEARCH("A",AM2)))</formula>
    </cfRule>
  </conditionalFormatting>
  <conditionalFormatting sqref="G2:R2">
    <cfRule type="colorScale" priority="257">
      <colorScale>
        <cfvo type="min"/>
        <cfvo type="percentile" val="50"/>
        <cfvo type="max"/>
        <color rgb="FFF8696B"/>
        <color rgb="FFFFEB84"/>
        <color rgb="FF63BE7B"/>
      </colorScale>
    </cfRule>
  </conditionalFormatting>
  <conditionalFormatting sqref="AN2">
    <cfRule type="containsText" dxfId="215" priority="150" operator="containsText" text="E">
      <formula>NOT(ISERROR(SEARCH("E",AN2)))</formula>
    </cfRule>
    <cfRule type="containsText" dxfId="214" priority="151" operator="containsText" text="B">
      <formula>NOT(ISERROR(SEARCH("B",AN2)))</formula>
    </cfRule>
    <cfRule type="containsText" dxfId="213" priority="152" operator="containsText" text="A">
      <formula>NOT(ISERROR(SEARCH("A",AN2)))</formula>
    </cfRule>
  </conditionalFormatting>
  <conditionalFormatting sqref="AE2">
    <cfRule type="containsText" dxfId="212" priority="1" operator="containsText" text="D">
      <formula>NOT(ISERROR(SEARCH("D",AE2)))</formula>
    </cfRule>
    <cfRule type="containsText" dxfId="211" priority="2" operator="containsText" text="S">
      <formula>NOT(ISERROR(SEARCH("S",AE2)))</formula>
    </cfRule>
    <cfRule type="containsText" dxfId="210" priority="3" operator="containsText" text="F">
      <formula>NOT(ISERROR(SEARCH("F",AE2)))</formula>
    </cfRule>
    <cfRule type="containsText" dxfId="209" priority="4" operator="containsText" text="E">
      <formula>NOT(ISERROR(SEARCH("E",AE2)))</formula>
    </cfRule>
    <cfRule type="containsText" dxfId="208" priority="5" operator="containsText" text="B">
      <formula>NOT(ISERROR(SEARCH("B",AE2)))</formula>
    </cfRule>
    <cfRule type="containsText" dxfId="207" priority="6" operator="containsText" text="A">
      <formula>NOT(ISERROR(SEARCH("A",AE2)))</formula>
    </cfRule>
  </conditionalFormatting>
  <dataValidations count="1">
    <dataValidation type="list" allowBlank="1" showInputMessage="1" showErrorMessage="1" sqref="AN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V2"/>
  <sheetViews>
    <sheetView workbookViewId="0">
      <pane xSplit="5" ySplit="1" topLeftCell="AC2" activePane="bottomRight" state="frozen"/>
      <selection activeCell="E24" sqref="E24"/>
      <selection pane="topRight" activeCell="E24" sqref="E24"/>
      <selection pane="bottomLeft" activeCell="E24" sqref="E24"/>
      <selection pane="bottomRight" activeCell="AK1" sqref="AK1:AK1048576"/>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0" hidden="1" customWidth="1"/>
    <col min="42" max="42" width="8.83203125" hidden="1" customWidth="1"/>
    <col min="47" max="48" width="150.83203125" customWidth="1"/>
  </cols>
  <sheetData>
    <row r="1" spans="1:48"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2" t="s">
        <v>19</v>
      </c>
      <c r="AC1" s="2" t="s">
        <v>21</v>
      </c>
      <c r="AD1" s="3" t="s">
        <v>22</v>
      </c>
      <c r="AE1" s="3" t="s">
        <v>23</v>
      </c>
      <c r="AF1" s="3" t="s">
        <v>24</v>
      </c>
      <c r="AG1" s="3" t="s">
        <v>99</v>
      </c>
      <c r="AH1" s="4" t="s">
        <v>101</v>
      </c>
      <c r="AI1" s="4" t="s">
        <v>102</v>
      </c>
      <c r="AJ1" s="4" t="s">
        <v>119</v>
      </c>
      <c r="AK1" s="4" t="s">
        <v>121</v>
      </c>
      <c r="AL1" s="4" t="s">
        <v>0</v>
      </c>
      <c r="AM1" s="4"/>
      <c r="AN1" s="4" t="s">
        <v>1</v>
      </c>
      <c r="AO1" s="4" t="s">
        <v>2</v>
      </c>
      <c r="AP1" s="4"/>
      <c r="AQ1" s="4" t="s">
        <v>3</v>
      </c>
      <c r="AR1" s="4" t="s">
        <v>4</v>
      </c>
      <c r="AS1" s="4" t="s">
        <v>25</v>
      </c>
      <c r="AT1" s="4" t="s">
        <v>26</v>
      </c>
      <c r="AU1" s="5" t="s">
        <v>27</v>
      </c>
      <c r="AV1" s="5" t="s">
        <v>103</v>
      </c>
    </row>
    <row r="2" spans="1:48" s="6" customFormat="1">
      <c r="A2" s="7"/>
      <c r="B2" s="8"/>
      <c r="C2" s="9"/>
      <c r="D2" s="10"/>
      <c r="E2" s="24"/>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2"/>
      <c r="AC2" s="12"/>
      <c r="AD2" s="14"/>
      <c r="AE2" s="14"/>
      <c r="AF2" s="14"/>
      <c r="AG2" s="14"/>
      <c r="AH2" s="13"/>
      <c r="AI2" s="13"/>
      <c r="AJ2" s="13"/>
      <c r="AK2" s="12"/>
      <c r="AL2" s="13"/>
      <c r="AM2" s="13"/>
      <c r="AN2" s="13"/>
      <c r="AO2" s="13"/>
      <c r="AP2" s="13"/>
      <c r="AQ2" s="12"/>
      <c r="AR2" s="12"/>
      <c r="AS2" s="12"/>
      <c r="AT2" s="9"/>
      <c r="AU2" s="9"/>
      <c r="AV2" s="9"/>
    </row>
  </sheetData>
  <autoFilter ref="A1:AU2" xr:uid="{00000000-0009-0000-0000-000007000000}"/>
  <phoneticPr fontId="7"/>
  <conditionalFormatting sqref="AQ2:AR2">
    <cfRule type="containsText" dxfId="206" priority="110" operator="containsText" text="E">
      <formula>NOT(ISERROR(SEARCH("E",AQ2)))</formula>
    </cfRule>
    <cfRule type="containsText" dxfId="205" priority="111" operator="containsText" text="B">
      <formula>NOT(ISERROR(SEARCH("B",AQ2)))</formula>
    </cfRule>
    <cfRule type="containsText" dxfId="204" priority="112" operator="containsText" text="A">
      <formula>NOT(ISERROR(SEARCH("A",AQ2)))</formula>
    </cfRule>
  </conditionalFormatting>
  <conditionalFormatting sqref="AS2">
    <cfRule type="containsText" dxfId="203" priority="107" operator="containsText" text="E">
      <formula>NOT(ISERROR(SEARCH("E",AS2)))</formula>
    </cfRule>
    <cfRule type="containsText" dxfId="202" priority="108" operator="containsText" text="B">
      <formula>NOT(ISERROR(SEARCH("B",AS2)))</formula>
    </cfRule>
    <cfRule type="containsText" dxfId="201" priority="109" operator="containsText" text="A">
      <formula>NOT(ISERROR(SEARCH("A",AS2)))</formula>
    </cfRule>
  </conditionalFormatting>
  <conditionalFormatting sqref="F2:W2">
    <cfRule type="colorScale" priority="28">
      <colorScale>
        <cfvo type="min"/>
        <cfvo type="percentile" val="50"/>
        <cfvo type="max"/>
        <color rgb="FFF8696B"/>
        <color rgb="FFFFEB84"/>
        <color rgb="FF63BE7B"/>
      </colorScale>
    </cfRule>
  </conditionalFormatting>
  <conditionalFormatting sqref="AT2">
    <cfRule type="containsText" dxfId="200" priority="7" operator="containsText" text="E">
      <formula>NOT(ISERROR(SEARCH("E",AT2)))</formula>
    </cfRule>
    <cfRule type="containsText" dxfId="199" priority="8" operator="containsText" text="B">
      <formula>NOT(ISERROR(SEARCH("B",AT2)))</formula>
    </cfRule>
    <cfRule type="containsText" dxfId="198" priority="9" operator="containsText" text="A">
      <formula>NOT(ISERROR(SEARCH("A",AT2)))</formula>
    </cfRule>
  </conditionalFormatting>
  <conditionalFormatting sqref="AK2">
    <cfRule type="containsText" dxfId="197" priority="1" operator="containsText" text="D">
      <formula>NOT(ISERROR(SEARCH("D",AK2)))</formula>
    </cfRule>
    <cfRule type="containsText" dxfId="196" priority="2" operator="containsText" text="S">
      <formula>NOT(ISERROR(SEARCH("S",AK2)))</formula>
    </cfRule>
    <cfRule type="containsText" dxfId="195" priority="3" operator="containsText" text="F">
      <formula>NOT(ISERROR(SEARCH("F",AK2)))</formula>
    </cfRule>
    <cfRule type="containsText" dxfId="194" priority="4" operator="containsText" text="E">
      <formula>NOT(ISERROR(SEARCH("E",AK2)))</formula>
    </cfRule>
    <cfRule type="containsText" dxfId="193" priority="5" operator="containsText" text="B">
      <formula>NOT(ISERROR(SEARCH("B",AK2)))</formula>
    </cfRule>
    <cfRule type="containsText" dxfId="192" priority="6" operator="containsText" text="A">
      <formula>NOT(ISERROR(SEARCH("A",AK2)))</formula>
    </cfRule>
  </conditionalFormatting>
  <dataValidations count="1">
    <dataValidation type="list" allowBlank="1" showInputMessage="1" showErrorMessage="1" sqref="AT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26"/>
  <sheetViews>
    <sheetView zoomScaleNormal="100" workbookViewId="0">
      <pane xSplit="5" ySplit="1" topLeftCell="Z2" activePane="bottomRight" state="frozen"/>
      <selection activeCell="E24" sqref="E24"/>
      <selection pane="topRight" activeCell="E24" sqref="E24"/>
      <selection pane="bottomLeft" activeCell="E24" sqref="E24"/>
      <selection pane="bottomRight" activeCell="AG23" sqref="AG2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121</v>
      </c>
      <c r="W1" s="4" t="s">
        <v>0</v>
      </c>
      <c r="X1" s="4" t="s">
        <v>98</v>
      </c>
      <c r="Y1" s="4" t="s">
        <v>1</v>
      </c>
      <c r="Z1" s="4" t="s">
        <v>2</v>
      </c>
      <c r="AA1" s="4"/>
      <c r="AB1" s="4" t="s">
        <v>3</v>
      </c>
      <c r="AC1" s="4" t="s">
        <v>4</v>
      </c>
      <c r="AD1" s="4" t="s">
        <v>25</v>
      </c>
      <c r="AE1" s="4" t="s">
        <v>33</v>
      </c>
      <c r="AF1" s="5" t="s">
        <v>27</v>
      </c>
      <c r="AG1" s="5" t="s">
        <v>103</v>
      </c>
    </row>
    <row r="2" spans="1:33" s="6" customFormat="1">
      <c r="A2" s="7">
        <v>43835</v>
      </c>
      <c r="B2" s="15" t="s">
        <v>111</v>
      </c>
      <c r="C2" s="9" t="s">
        <v>116</v>
      </c>
      <c r="D2" s="10">
        <v>5.0057870370370371E-2</v>
      </c>
      <c r="E2" s="24" t="s">
        <v>129</v>
      </c>
      <c r="F2" s="11">
        <v>11.8</v>
      </c>
      <c r="G2" s="11">
        <v>11</v>
      </c>
      <c r="H2" s="11">
        <v>11.6</v>
      </c>
      <c r="I2" s="11">
        <v>12.4</v>
      </c>
      <c r="J2" s="11">
        <v>12.5</v>
      </c>
      <c r="K2" s="11">
        <v>13.2</v>
      </c>
      <c r="L2" s="16">
        <f>SUM(F2:H2)</f>
        <v>34.4</v>
      </c>
      <c r="M2" s="16">
        <f>SUM(I2:K2)</f>
        <v>38.099999999999994</v>
      </c>
      <c r="N2" s="17">
        <f>SUM(F2:J2)</f>
        <v>59.3</v>
      </c>
      <c r="O2" s="26" t="s">
        <v>124</v>
      </c>
      <c r="P2" s="27" t="s">
        <v>126</v>
      </c>
      <c r="Q2" s="14" t="s">
        <v>168</v>
      </c>
      <c r="R2" s="14" t="s">
        <v>169</v>
      </c>
      <c r="S2" s="14" t="s">
        <v>143</v>
      </c>
      <c r="T2" s="13">
        <v>2.2000000000000002</v>
      </c>
      <c r="U2" s="13">
        <v>2.1</v>
      </c>
      <c r="V2" s="12" t="s">
        <v>110</v>
      </c>
      <c r="W2" s="13">
        <v>-0.4</v>
      </c>
      <c r="X2" s="13" t="s">
        <v>333</v>
      </c>
      <c r="Y2" s="13">
        <v>-0.3</v>
      </c>
      <c r="Z2" s="9">
        <v>-0.1</v>
      </c>
      <c r="AA2" s="9"/>
      <c r="AB2" s="12" t="s">
        <v>334</v>
      </c>
      <c r="AC2" s="12" t="s">
        <v>335</v>
      </c>
      <c r="AD2" s="12" t="s">
        <v>106</v>
      </c>
      <c r="AE2" s="9" t="s">
        <v>255</v>
      </c>
      <c r="AF2" s="9" t="s">
        <v>131</v>
      </c>
      <c r="AG2" s="21" t="s">
        <v>130</v>
      </c>
    </row>
    <row r="3" spans="1:33" s="6" customFormat="1">
      <c r="A3" s="7">
        <v>43835</v>
      </c>
      <c r="B3" s="15" t="s">
        <v>112</v>
      </c>
      <c r="C3" s="9" t="s">
        <v>116</v>
      </c>
      <c r="D3" s="10">
        <v>4.9398148148148142E-2</v>
      </c>
      <c r="E3" s="24" t="s">
        <v>167</v>
      </c>
      <c r="F3" s="11">
        <v>12.2</v>
      </c>
      <c r="G3" s="11">
        <v>10.8</v>
      </c>
      <c r="H3" s="11">
        <v>12.1</v>
      </c>
      <c r="I3" s="11">
        <v>12.2</v>
      </c>
      <c r="J3" s="11">
        <v>11.8</v>
      </c>
      <c r="K3" s="11">
        <v>12.7</v>
      </c>
      <c r="L3" s="16">
        <f>SUM(F3:H3)</f>
        <v>35.1</v>
      </c>
      <c r="M3" s="16">
        <f>SUM(I3:K3)</f>
        <v>36.700000000000003</v>
      </c>
      <c r="N3" s="17">
        <f>SUM(F3:J3)</f>
        <v>59.099999999999994</v>
      </c>
      <c r="O3" s="26" t="s">
        <v>108</v>
      </c>
      <c r="P3" s="27" t="s">
        <v>147</v>
      </c>
      <c r="Q3" s="14" t="s">
        <v>170</v>
      </c>
      <c r="R3" s="14" t="s">
        <v>164</v>
      </c>
      <c r="S3" s="14" t="s">
        <v>170</v>
      </c>
      <c r="T3" s="13">
        <v>2.2000000000000002</v>
      </c>
      <c r="U3" s="13">
        <v>2.1</v>
      </c>
      <c r="V3" s="12" t="s">
        <v>110</v>
      </c>
      <c r="W3" s="13">
        <v>0.5</v>
      </c>
      <c r="X3" s="13" t="s">
        <v>333</v>
      </c>
      <c r="Y3" s="13">
        <v>0.6</v>
      </c>
      <c r="Z3" s="9">
        <v>-0.1</v>
      </c>
      <c r="AA3" s="9"/>
      <c r="AB3" s="12" t="s">
        <v>336</v>
      </c>
      <c r="AC3" s="12" t="s">
        <v>336</v>
      </c>
      <c r="AD3" s="12" t="s">
        <v>122</v>
      </c>
      <c r="AE3" s="9" t="s">
        <v>255</v>
      </c>
      <c r="AF3" s="9" t="s">
        <v>171</v>
      </c>
      <c r="AG3" s="21" t="s">
        <v>172</v>
      </c>
    </row>
    <row r="4" spans="1:33" s="6" customFormat="1">
      <c r="A4" s="7">
        <v>44205</v>
      </c>
      <c r="B4" s="28" t="s">
        <v>111</v>
      </c>
      <c r="C4" s="9" t="s">
        <v>116</v>
      </c>
      <c r="D4" s="10">
        <v>5.0752314814814813E-2</v>
      </c>
      <c r="E4" s="24" t="s">
        <v>195</v>
      </c>
      <c r="F4" s="11">
        <v>12</v>
      </c>
      <c r="G4" s="11">
        <v>11</v>
      </c>
      <c r="H4" s="11">
        <v>12.2</v>
      </c>
      <c r="I4" s="11">
        <v>13.1</v>
      </c>
      <c r="J4" s="11">
        <v>12.7</v>
      </c>
      <c r="K4" s="11">
        <v>12.5</v>
      </c>
      <c r="L4" s="16">
        <f t="shared" ref="L4:L12" si="0">SUM(F4:H4)</f>
        <v>35.200000000000003</v>
      </c>
      <c r="M4" s="16">
        <f t="shared" ref="M4:M12" si="1">SUM(I4:K4)</f>
        <v>38.299999999999997</v>
      </c>
      <c r="N4" s="17">
        <f t="shared" ref="N4:N12" si="2">SUM(F4:J4)</f>
        <v>61</v>
      </c>
      <c r="O4" s="26" t="s">
        <v>108</v>
      </c>
      <c r="P4" s="27" t="s">
        <v>147</v>
      </c>
      <c r="Q4" s="14" t="s">
        <v>196</v>
      </c>
      <c r="R4" s="14" t="s">
        <v>197</v>
      </c>
      <c r="S4" s="14" t="s">
        <v>198</v>
      </c>
      <c r="T4" s="13">
        <v>1.9</v>
      </c>
      <c r="U4" s="13">
        <v>1.9</v>
      </c>
      <c r="V4" s="12" t="s">
        <v>110</v>
      </c>
      <c r="W4" s="13">
        <v>0.6</v>
      </c>
      <c r="X4" s="13" t="s">
        <v>333</v>
      </c>
      <c r="Y4" s="13">
        <v>0.6</v>
      </c>
      <c r="Z4" s="9" t="s">
        <v>337</v>
      </c>
      <c r="AA4" s="9"/>
      <c r="AB4" s="12" t="s">
        <v>336</v>
      </c>
      <c r="AC4" s="12" t="s">
        <v>335</v>
      </c>
      <c r="AD4" s="12" t="s">
        <v>106</v>
      </c>
      <c r="AE4" s="9" t="s">
        <v>264</v>
      </c>
      <c r="AF4" s="9" t="s">
        <v>199</v>
      </c>
      <c r="AG4" s="21" t="s">
        <v>200</v>
      </c>
    </row>
    <row r="5" spans="1:33" s="6" customFormat="1">
      <c r="A5" s="7">
        <v>44205</v>
      </c>
      <c r="B5" s="15" t="s">
        <v>118</v>
      </c>
      <c r="C5" s="9" t="s">
        <v>116</v>
      </c>
      <c r="D5" s="10">
        <v>5.0717592592592592E-2</v>
      </c>
      <c r="E5" s="24" t="s">
        <v>204</v>
      </c>
      <c r="F5" s="11">
        <v>12.3</v>
      </c>
      <c r="G5" s="11">
        <v>11</v>
      </c>
      <c r="H5" s="11">
        <v>12.2</v>
      </c>
      <c r="I5" s="11">
        <v>13</v>
      </c>
      <c r="J5" s="11">
        <v>12.4</v>
      </c>
      <c r="K5" s="11">
        <v>12.3</v>
      </c>
      <c r="L5" s="16">
        <f t="shared" si="0"/>
        <v>35.5</v>
      </c>
      <c r="M5" s="16">
        <f t="shared" si="1"/>
        <v>37.700000000000003</v>
      </c>
      <c r="N5" s="17">
        <f t="shared" si="2"/>
        <v>60.9</v>
      </c>
      <c r="O5" s="26" t="s">
        <v>108</v>
      </c>
      <c r="P5" s="27" t="s">
        <v>147</v>
      </c>
      <c r="Q5" s="14" t="s">
        <v>164</v>
      </c>
      <c r="R5" s="14" t="s">
        <v>205</v>
      </c>
      <c r="S5" s="14" t="s">
        <v>206</v>
      </c>
      <c r="T5" s="13">
        <v>1.9</v>
      </c>
      <c r="U5" s="13">
        <v>1.9</v>
      </c>
      <c r="V5" s="12" t="s">
        <v>110</v>
      </c>
      <c r="W5" s="13">
        <v>0.1</v>
      </c>
      <c r="X5" s="13" t="s">
        <v>333</v>
      </c>
      <c r="Y5" s="13">
        <v>0.1</v>
      </c>
      <c r="Z5" s="9" t="s">
        <v>337</v>
      </c>
      <c r="AA5" s="9"/>
      <c r="AB5" s="12" t="s">
        <v>335</v>
      </c>
      <c r="AC5" s="12" t="s">
        <v>335</v>
      </c>
      <c r="AD5" s="12" t="s">
        <v>122</v>
      </c>
      <c r="AE5" s="9" t="s">
        <v>264</v>
      </c>
      <c r="AF5" s="9" t="s">
        <v>207</v>
      </c>
      <c r="AG5" s="21" t="s">
        <v>207</v>
      </c>
    </row>
    <row r="6" spans="1:33" s="6" customFormat="1">
      <c r="A6" s="7">
        <v>44205</v>
      </c>
      <c r="B6" s="15" t="s">
        <v>115</v>
      </c>
      <c r="C6" s="9" t="s">
        <v>116</v>
      </c>
      <c r="D6" s="10">
        <v>4.9999999999999996E-2</v>
      </c>
      <c r="E6" s="24" t="s">
        <v>224</v>
      </c>
      <c r="F6" s="11">
        <v>12.1</v>
      </c>
      <c r="G6" s="11">
        <v>10.8</v>
      </c>
      <c r="H6" s="11">
        <v>11.3</v>
      </c>
      <c r="I6" s="11">
        <v>12.6</v>
      </c>
      <c r="J6" s="11">
        <v>12.4</v>
      </c>
      <c r="K6" s="11">
        <v>12.8</v>
      </c>
      <c r="L6" s="16">
        <f t="shared" si="0"/>
        <v>34.200000000000003</v>
      </c>
      <c r="M6" s="16">
        <f t="shared" si="1"/>
        <v>37.799999999999997</v>
      </c>
      <c r="N6" s="17">
        <f t="shared" si="2"/>
        <v>59.2</v>
      </c>
      <c r="O6" s="26" t="s">
        <v>124</v>
      </c>
      <c r="P6" s="27" t="s">
        <v>126</v>
      </c>
      <c r="Q6" s="14" t="s">
        <v>225</v>
      </c>
      <c r="R6" s="14" t="s">
        <v>226</v>
      </c>
      <c r="S6" s="14" t="s">
        <v>210</v>
      </c>
      <c r="T6" s="13">
        <v>1.9</v>
      </c>
      <c r="U6" s="13">
        <v>1.9</v>
      </c>
      <c r="V6" s="12" t="s">
        <v>110</v>
      </c>
      <c r="W6" s="13">
        <v>0.1</v>
      </c>
      <c r="X6" s="13" t="s">
        <v>333</v>
      </c>
      <c r="Y6" s="13">
        <v>0.1</v>
      </c>
      <c r="Z6" s="9" t="s">
        <v>337</v>
      </c>
      <c r="AA6" s="9"/>
      <c r="AB6" s="12" t="s">
        <v>335</v>
      </c>
      <c r="AC6" s="12" t="s">
        <v>336</v>
      </c>
      <c r="AD6" s="12" t="s">
        <v>122</v>
      </c>
      <c r="AE6" s="9" t="s">
        <v>264</v>
      </c>
      <c r="AF6" s="9" t="s">
        <v>227</v>
      </c>
      <c r="AG6" s="21" t="s">
        <v>228</v>
      </c>
    </row>
    <row r="7" spans="1:33" s="6" customFormat="1">
      <c r="A7" s="7">
        <v>44205</v>
      </c>
      <c r="B7" s="15" t="s">
        <v>114</v>
      </c>
      <c r="C7" s="9" t="s">
        <v>116</v>
      </c>
      <c r="D7" s="10">
        <v>4.9351851851851848E-2</v>
      </c>
      <c r="E7" s="24" t="s">
        <v>234</v>
      </c>
      <c r="F7" s="11">
        <v>12.1</v>
      </c>
      <c r="G7" s="11">
        <v>10.9</v>
      </c>
      <c r="H7" s="11">
        <v>11.7</v>
      </c>
      <c r="I7" s="11">
        <v>12.2</v>
      </c>
      <c r="J7" s="11">
        <v>12</v>
      </c>
      <c r="K7" s="11">
        <v>12.5</v>
      </c>
      <c r="L7" s="16">
        <f t="shared" si="0"/>
        <v>34.700000000000003</v>
      </c>
      <c r="M7" s="16">
        <f t="shared" si="1"/>
        <v>36.700000000000003</v>
      </c>
      <c r="N7" s="17">
        <f t="shared" si="2"/>
        <v>58.900000000000006</v>
      </c>
      <c r="O7" s="26" t="s">
        <v>108</v>
      </c>
      <c r="P7" s="27" t="s">
        <v>147</v>
      </c>
      <c r="Q7" s="14" t="s">
        <v>235</v>
      </c>
      <c r="R7" s="14" t="s">
        <v>135</v>
      </c>
      <c r="S7" s="14" t="s">
        <v>170</v>
      </c>
      <c r="T7" s="13">
        <v>1.9</v>
      </c>
      <c r="U7" s="13">
        <v>1.9</v>
      </c>
      <c r="V7" s="12" t="s">
        <v>110</v>
      </c>
      <c r="W7" s="13">
        <v>0.7</v>
      </c>
      <c r="X7" s="13" t="s">
        <v>333</v>
      </c>
      <c r="Y7" s="13">
        <v>0.7</v>
      </c>
      <c r="Z7" s="9" t="s">
        <v>337</v>
      </c>
      <c r="AA7" s="9"/>
      <c r="AB7" s="12" t="s">
        <v>336</v>
      </c>
      <c r="AC7" s="12" t="s">
        <v>336</v>
      </c>
      <c r="AD7" s="12" t="s">
        <v>106</v>
      </c>
      <c r="AE7" s="9" t="s">
        <v>264</v>
      </c>
      <c r="AF7" s="9" t="s">
        <v>236</v>
      </c>
      <c r="AG7" s="21" t="s">
        <v>237</v>
      </c>
    </row>
    <row r="8" spans="1:33" s="6" customFormat="1">
      <c r="A8" s="7">
        <v>44206</v>
      </c>
      <c r="B8" s="15" t="s">
        <v>111</v>
      </c>
      <c r="C8" s="9" t="s">
        <v>116</v>
      </c>
      <c r="D8" s="10">
        <v>5.0729166666666665E-2</v>
      </c>
      <c r="E8" s="24" t="s">
        <v>248</v>
      </c>
      <c r="F8" s="11">
        <v>12.1</v>
      </c>
      <c r="G8" s="11">
        <v>10.8</v>
      </c>
      <c r="H8" s="11">
        <v>11.5</v>
      </c>
      <c r="I8" s="11">
        <v>12.6</v>
      </c>
      <c r="J8" s="11">
        <v>13.1</v>
      </c>
      <c r="K8" s="11">
        <v>13.2</v>
      </c>
      <c r="L8" s="16">
        <f t="shared" si="0"/>
        <v>34.4</v>
      </c>
      <c r="M8" s="16">
        <f t="shared" si="1"/>
        <v>38.9</v>
      </c>
      <c r="N8" s="17">
        <f t="shared" si="2"/>
        <v>60.1</v>
      </c>
      <c r="O8" s="26" t="s">
        <v>124</v>
      </c>
      <c r="P8" s="27" t="s">
        <v>117</v>
      </c>
      <c r="Q8" s="14" t="s">
        <v>198</v>
      </c>
      <c r="R8" s="14" t="s">
        <v>249</v>
      </c>
      <c r="S8" s="14" t="s">
        <v>250</v>
      </c>
      <c r="T8" s="13">
        <v>1.3</v>
      </c>
      <c r="U8" s="13">
        <v>1.4</v>
      </c>
      <c r="V8" s="12" t="s">
        <v>213</v>
      </c>
      <c r="W8" s="13">
        <v>0.4</v>
      </c>
      <c r="X8" s="13" t="s">
        <v>333</v>
      </c>
      <c r="Y8" s="13">
        <v>0.2</v>
      </c>
      <c r="Z8" s="9">
        <v>0.2</v>
      </c>
      <c r="AA8" s="9"/>
      <c r="AB8" s="12" t="s">
        <v>335</v>
      </c>
      <c r="AC8" s="12" t="s">
        <v>335</v>
      </c>
      <c r="AD8" s="12" t="s">
        <v>106</v>
      </c>
      <c r="AE8" s="9" t="s">
        <v>264</v>
      </c>
      <c r="AF8" s="9" t="s">
        <v>326</v>
      </c>
      <c r="AG8" s="21" t="s">
        <v>325</v>
      </c>
    </row>
    <row r="9" spans="1:33" s="6" customFormat="1">
      <c r="A9" s="7">
        <v>44206</v>
      </c>
      <c r="B9" s="15" t="s">
        <v>115</v>
      </c>
      <c r="C9" s="9" t="s">
        <v>116</v>
      </c>
      <c r="D9" s="10">
        <v>5.0057870370370371E-2</v>
      </c>
      <c r="E9" s="24" t="s">
        <v>261</v>
      </c>
      <c r="F9" s="11">
        <v>12</v>
      </c>
      <c r="G9" s="11">
        <v>10.8</v>
      </c>
      <c r="H9" s="11">
        <v>11.8</v>
      </c>
      <c r="I9" s="11">
        <v>12.3</v>
      </c>
      <c r="J9" s="11">
        <v>12.3</v>
      </c>
      <c r="K9" s="11">
        <v>13.3</v>
      </c>
      <c r="L9" s="16">
        <f t="shared" si="0"/>
        <v>34.6</v>
      </c>
      <c r="M9" s="16">
        <f t="shared" si="1"/>
        <v>37.900000000000006</v>
      </c>
      <c r="N9" s="17">
        <f t="shared" si="2"/>
        <v>59.2</v>
      </c>
      <c r="O9" s="26" t="s">
        <v>108</v>
      </c>
      <c r="P9" s="27" t="s">
        <v>147</v>
      </c>
      <c r="Q9" s="14" t="s">
        <v>170</v>
      </c>
      <c r="R9" s="14" t="s">
        <v>206</v>
      </c>
      <c r="S9" s="14" t="s">
        <v>127</v>
      </c>
      <c r="T9" s="13">
        <v>1.3</v>
      </c>
      <c r="U9" s="13">
        <v>1.4</v>
      </c>
      <c r="V9" s="12" t="s">
        <v>213</v>
      </c>
      <c r="W9" s="13">
        <v>0.6</v>
      </c>
      <c r="X9" s="13" t="s">
        <v>333</v>
      </c>
      <c r="Y9" s="13">
        <v>0.4</v>
      </c>
      <c r="Z9" s="9">
        <v>0.2</v>
      </c>
      <c r="AA9" s="9"/>
      <c r="AB9" s="12" t="s">
        <v>336</v>
      </c>
      <c r="AC9" s="12" t="s">
        <v>335</v>
      </c>
      <c r="AD9" s="12" t="s">
        <v>106</v>
      </c>
      <c r="AE9" s="9" t="s">
        <v>264</v>
      </c>
      <c r="AF9" s="9" t="s">
        <v>262</v>
      </c>
      <c r="AG9" s="21" t="s">
        <v>263</v>
      </c>
    </row>
    <row r="10" spans="1:33" s="6" customFormat="1">
      <c r="A10" s="7">
        <v>44207</v>
      </c>
      <c r="B10" s="15" t="s">
        <v>111</v>
      </c>
      <c r="C10" s="9" t="s">
        <v>116</v>
      </c>
      <c r="D10" s="10">
        <v>5.0717592592592592E-2</v>
      </c>
      <c r="E10" s="24" t="s">
        <v>280</v>
      </c>
      <c r="F10" s="11">
        <v>11.9</v>
      </c>
      <c r="G10" s="11">
        <v>11</v>
      </c>
      <c r="H10" s="11">
        <v>12</v>
      </c>
      <c r="I10" s="11">
        <v>12.7</v>
      </c>
      <c r="J10" s="11">
        <v>12.5</v>
      </c>
      <c r="K10" s="11">
        <v>13.1</v>
      </c>
      <c r="L10" s="16">
        <f t="shared" si="0"/>
        <v>34.9</v>
      </c>
      <c r="M10" s="16">
        <f t="shared" si="1"/>
        <v>38.299999999999997</v>
      </c>
      <c r="N10" s="17">
        <f t="shared" si="2"/>
        <v>60.099999999999994</v>
      </c>
      <c r="O10" s="26" t="s">
        <v>108</v>
      </c>
      <c r="P10" s="27" t="s">
        <v>161</v>
      </c>
      <c r="Q10" s="14" t="s">
        <v>239</v>
      </c>
      <c r="R10" s="14" t="s">
        <v>193</v>
      </c>
      <c r="S10" s="14" t="s">
        <v>197</v>
      </c>
      <c r="T10" s="13">
        <v>1.6</v>
      </c>
      <c r="U10" s="13">
        <v>1.6</v>
      </c>
      <c r="V10" s="12" t="s">
        <v>213</v>
      </c>
      <c r="W10" s="13">
        <v>0.3</v>
      </c>
      <c r="X10" s="13" t="s">
        <v>333</v>
      </c>
      <c r="Y10" s="13">
        <v>0.1</v>
      </c>
      <c r="Z10" s="9">
        <v>0.2</v>
      </c>
      <c r="AA10" s="9"/>
      <c r="AB10" s="12" t="s">
        <v>335</v>
      </c>
      <c r="AC10" s="12" t="s">
        <v>336</v>
      </c>
      <c r="AD10" s="12" t="s">
        <v>106</v>
      </c>
      <c r="AE10" s="9" t="s">
        <v>264</v>
      </c>
      <c r="AF10" s="9" t="s">
        <v>300</v>
      </c>
      <c r="AG10" s="21" t="s">
        <v>299</v>
      </c>
    </row>
    <row r="11" spans="1:33" s="6" customFormat="1">
      <c r="A11" s="7">
        <v>44207</v>
      </c>
      <c r="B11" s="28" t="s">
        <v>189</v>
      </c>
      <c r="C11" s="9" t="s">
        <v>116</v>
      </c>
      <c r="D11" s="10">
        <v>5.1458333333333328E-2</v>
      </c>
      <c r="E11" s="24" t="s">
        <v>286</v>
      </c>
      <c r="F11" s="11">
        <v>12.2</v>
      </c>
      <c r="G11" s="11">
        <v>11.2</v>
      </c>
      <c r="H11" s="11">
        <v>12.4</v>
      </c>
      <c r="I11" s="11">
        <v>13.1</v>
      </c>
      <c r="J11" s="11">
        <v>12.6</v>
      </c>
      <c r="K11" s="11">
        <v>13.1</v>
      </c>
      <c r="L11" s="16">
        <f t="shared" si="0"/>
        <v>35.799999999999997</v>
      </c>
      <c r="M11" s="16">
        <f t="shared" si="1"/>
        <v>38.799999999999997</v>
      </c>
      <c r="N11" s="17">
        <f t="shared" si="2"/>
        <v>61.5</v>
      </c>
      <c r="O11" s="26" t="s">
        <v>108</v>
      </c>
      <c r="P11" s="27" t="s">
        <v>161</v>
      </c>
      <c r="Q11" s="14" t="s">
        <v>152</v>
      </c>
      <c r="R11" s="14" t="s">
        <v>109</v>
      </c>
      <c r="S11" s="14" t="s">
        <v>109</v>
      </c>
      <c r="T11" s="13">
        <v>1.6</v>
      </c>
      <c r="U11" s="13">
        <v>1.6</v>
      </c>
      <c r="V11" s="12" t="s">
        <v>213</v>
      </c>
      <c r="W11" s="13">
        <v>1.5</v>
      </c>
      <c r="X11" s="13" t="s">
        <v>333</v>
      </c>
      <c r="Y11" s="13">
        <v>1.3</v>
      </c>
      <c r="Z11" s="9">
        <v>0.2</v>
      </c>
      <c r="AA11" s="9"/>
      <c r="AB11" s="12" t="s">
        <v>338</v>
      </c>
      <c r="AC11" s="12" t="s">
        <v>335</v>
      </c>
      <c r="AD11" s="12" t="s">
        <v>110</v>
      </c>
      <c r="AE11" s="9" t="s">
        <v>264</v>
      </c>
      <c r="AF11" s="9" t="s">
        <v>301</v>
      </c>
      <c r="AG11" s="21" t="s">
        <v>302</v>
      </c>
    </row>
    <row r="12" spans="1:33" s="6" customFormat="1">
      <c r="A12" s="7">
        <v>44207</v>
      </c>
      <c r="B12" s="15" t="s">
        <v>112</v>
      </c>
      <c r="C12" s="9" t="s">
        <v>116</v>
      </c>
      <c r="D12" s="10">
        <v>4.9999999999999996E-2</v>
      </c>
      <c r="E12" s="24" t="s">
        <v>292</v>
      </c>
      <c r="F12" s="11">
        <v>11.8</v>
      </c>
      <c r="G12" s="11">
        <v>10.8</v>
      </c>
      <c r="H12" s="11">
        <v>11.5</v>
      </c>
      <c r="I12" s="11">
        <v>12.2</v>
      </c>
      <c r="J12" s="11">
        <v>12.5</v>
      </c>
      <c r="K12" s="11">
        <v>13.2</v>
      </c>
      <c r="L12" s="16">
        <f t="shared" si="0"/>
        <v>34.1</v>
      </c>
      <c r="M12" s="16">
        <f t="shared" si="1"/>
        <v>37.9</v>
      </c>
      <c r="N12" s="17">
        <f t="shared" si="2"/>
        <v>58.8</v>
      </c>
      <c r="O12" s="26" t="s">
        <v>108</v>
      </c>
      <c r="P12" s="27" t="s">
        <v>147</v>
      </c>
      <c r="Q12" s="14" t="s">
        <v>293</v>
      </c>
      <c r="R12" s="14" t="s">
        <v>205</v>
      </c>
      <c r="S12" s="14" t="s">
        <v>250</v>
      </c>
      <c r="T12" s="13">
        <v>1.6</v>
      </c>
      <c r="U12" s="13">
        <v>1.6</v>
      </c>
      <c r="V12" s="12" t="s">
        <v>213</v>
      </c>
      <c r="W12" s="13">
        <v>0.7</v>
      </c>
      <c r="X12" s="13" t="s">
        <v>333</v>
      </c>
      <c r="Y12" s="13">
        <v>0.5</v>
      </c>
      <c r="Z12" s="9">
        <v>0.2</v>
      </c>
      <c r="AA12" s="9"/>
      <c r="AB12" s="12" t="s">
        <v>336</v>
      </c>
      <c r="AC12" s="12" t="s">
        <v>336</v>
      </c>
      <c r="AD12" s="12" t="s">
        <v>122</v>
      </c>
      <c r="AE12" s="9" t="s">
        <v>264</v>
      </c>
      <c r="AF12" s="9" t="s">
        <v>303</v>
      </c>
      <c r="AG12" s="21" t="s">
        <v>304</v>
      </c>
    </row>
    <row r="13" spans="1:33" s="6" customFormat="1">
      <c r="A13" s="7">
        <v>44212</v>
      </c>
      <c r="B13" s="15" t="s">
        <v>111</v>
      </c>
      <c r="C13" s="9" t="s">
        <v>116</v>
      </c>
      <c r="D13" s="10">
        <v>5.0763888888888886E-2</v>
      </c>
      <c r="E13" s="24" t="s">
        <v>344</v>
      </c>
      <c r="F13" s="11">
        <v>12.1</v>
      </c>
      <c r="G13" s="11">
        <v>11</v>
      </c>
      <c r="H13" s="11">
        <v>12.1</v>
      </c>
      <c r="I13" s="11">
        <v>12.2</v>
      </c>
      <c r="J13" s="11">
        <v>12.8</v>
      </c>
      <c r="K13" s="11">
        <v>13.4</v>
      </c>
      <c r="L13" s="16">
        <f t="shared" ref="L13:L19" si="3">SUM(F13:H13)</f>
        <v>35.200000000000003</v>
      </c>
      <c r="M13" s="16">
        <f t="shared" ref="M13:M19" si="4">SUM(I13:K13)</f>
        <v>38.4</v>
      </c>
      <c r="N13" s="17">
        <f t="shared" ref="N13:N19" si="5">SUM(F13:J13)</f>
        <v>60.2</v>
      </c>
      <c r="O13" s="26" t="s">
        <v>108</v>
      </c>
      <c r="P13" s="27" t="s">
        <v>161</v>
      </c>
      <c r="Q13" s="14" t="s">
        <v>210</v>
      </c>
      <c r="R13" s="14" t="s">
        <v>196</v>
      </c>
      <c r="S13" s="14" t="s">
        <v>193</v>
      </c>
      <c r="T13" s="13">
        <v>1.6</v>
      </c>
      <c r="U13" s="13">
        <v>1.7</v>
      </c>
      <c r="V13" s="12" t="s">
        <v>213</v>
      </c>
      <c r="W13" s="13">
        <v>0.7</v>
      </c>
      <c r="X13" s="13" t="s">
        <v>333</v>
      </c>
      <c r="Y13" s="13">
        <v>0.6</v>
      </c>
      <c r="Z13" s="9">
        <v>0.1</v>
      </c>
      <c r="AA13" s="9"/>
      <c r="AB13" s="12" t="s">
        <v>336</v>
      </c>
      <c r="AC13" s="12" t="s">
        <v>336</v>
      </c>
      <c r="AD13" s="12" t="s">
        <v>122</v>
      </c>
      <c r="AE13" s="9" t="s">
        <v>255</v>
      </c>
      <c r="AF13" s="9" t="s">
        <v>391</v>
      </c>
      <c r="AG13" s="21" t="s">
        <v>392</v>
      </c>
    </row>
    <row r="14" spans="1:33" s="6" customFormat="1">
      <c r="A14" s="7">
        <v>44212</v>
      </c>
      <c r="B14" s="15" t="s">
        <v>111</v>
      </c>
      <c r="C14" s="9" t="s">
        <v>116</v>
      </c>
      <c r="D14" s="10">
        <v>5.0763888888888886E-2</v>
      </c>
      <c r="E14" s="24" t="s">
        <v>342</v>
      </c>
      <c r="F14" s="11">
        <v>12</v>
      </c>
      <c r="G14" s="11">
        <v>11.2</v>
      </c>
      <c r="H14" s="11">
        <v>12.3</v>
      </c>
      <c r="I14" s="11">
        <v>12.6</v>
      </c>
      <c r="J14" s="11">
        <v>12.7</v>
      </c>
      <c r="K14" s="11">
        <v>12.8</v>
      </c>
      <c r="L14" s="16">
        <f t="shared" si="3"/>
        <v>35.5</v>
      </c>
      <c r="M14" s="16">
        <f t="shared" si="4"/>
        <v>38.099999999999994</v>
      </c>
      <c r="N14" s="17">
        <f t="shared" si="5"/>
        <v>60.8</v>
      </c>
      <c r="O14" s="26" t="s">
        <v>108</v>
      </c>
      <c r="P14" s="27" t="s">
        <v>126</v>
      </c>
      <c r="Q14" s="14" t="s">
        <v>197</v>
      </c>
      <c r="R14" s="14" t="s">
        <v>346</v>
      </c>
      <c r="S14" s="14" t="s">
        <v>206</v>
      </c>
      <c r="T14" s="13">
        <v>1.6</v>
      </c>
      <c r="U14" s="13">
        <v>1.7</v>
      </c>
      <c r="V14" s="12" t="s">
        <v>213</v>
      </c>
      <c r="W14" s="13">
        <v>0.7</v>
      </c>
      <c r="X14" s="13" t="s">
        <v>333</v>
      </c>
      <c r="Y14" s="13">
        <v>0.6</v>
      </c>
      <c r="Z14" s="9">
        <v>0.1</v>
      </c>
      <c r="AA14" s="9"/>
      <c r="AB14" s="12" t="s">
        <v>336</v>
      </c>
      <c r="AC14" s="12" t="s">
        <v>336</v>
      </c>
      <c r="AD14" s="12" t="s">
        <v>122</v>
      </c>
      <c r="AE14" s="9" t="s">
        <v>255</v>
      </c>
      <c r="AF14" s="9" t="s">
        <v>411</v>
      </c>
      <c r="AG14" s="21" t="s">
        <v>411</v>
      </c>
    </row>
    <row r="15" spans="1:33" s="6" customFormat="1">
      <c r="A15" s="7">
        <v>44212</v>
      </c>
      <c r="B15" s="28" t="s">
        <v>115</v>
      </c>
      <c r="C15" s="29" t="s">
        <v>116</v>
      </c>
      <c r="D15" s="10">
        <v>5.0011574074074076E-2</v>
      </c>
      <c r="E15" s="24" t="s">
        <v>353</v>
      </c>
      <c r="F15" s="11">
        <v>12.2</v>
      </c>
      <c r="G15" s="11">
        <v>11.4</v>
      </c>
      <c r="H15" s="11">
        <v>11.7</v>
      </c>
      <c r="I15" s="11">
        <v>11.9</v>
      </c>
      <c r="J15" s="11">
        <v>12.1</v>
      </c>
      <c r="K15" s="11">
        <v>12.8</v>
      </c>
      <c r="L15" s="16">
        <f t="shared" si="3"/>
        <v>35.299999999999997</v>
      </c>
      <c r="M15" s="16">
        <f t="shared" si="4"/>
        <v>36.799999999999997</v>
      </c>
      <c r="N15" s="17">
        <f t="shared" si="5"/>
        <v>59.3</v>
      </c>
      <c r="O15" s="26" t="s">
        <v>108</v>
      </c>
      <c r="P15" s="27" t="s">
        <v>147</v>
      </c>
      <c r="Q15" s="14" t="s">
        <v>343</v>
      </c>
      <c r="R15" s="14" t="s">
        <v>354</v>
      </c>
      <c r="S15" s="14" t="s">
        <v>239</v>
      </c>
      <c r="T15" s="13">
        <v>1.6</v>
      </c>
      <c r="U15" s="13">
        <v>1.7</v>
      </c>
      <c r="V15" s="12" t="s">
        <v>213</v>
      </c>
      <c r="W15" s="13">
        <v>0.2</v>
      </c>
      <c r="X15" s="13" t="s">
        <v>333</v>
      </c>
      <c r="Y15" s="13">
        <v>0.1</v>
      </c>
      <c r="Z15" s="9">
        <v>0.1</v>
      </c>
      <c r="AA15" s="9"/>
      <c r="AB15" s="12" t="s">
        <v>335</v>
      </c>
      <c r="AC15" s="12" t="s">
        <v>336</v>
      </c>
      <c r="AD15" s="12" t="s">
        <v>122</v>
      </c>
      <c r="AE15" s="9" t="s">
        <v>255</v>
      </c>
      <c r="AF15" s="9" t="s">
        <v>393</v>
      </c>
      <c r="AG15" s="21" t="s">
        <v>394</v>
      </c>
    </row>
    <row r="16" spans="1:33" s="6" customFormat="1">
      <c r="A16" s="7">
        <v>44212</v>
      </c>
      <c r="B16" s="15" t="s">
        <v>112</v>
      </c>
      <c r="C16" s="9" t="s">
        <v>116</v>
      </c>
      <c r="D16" s="10">
        <v>4.9351851851851848E-2</v>
      </c>
      <c r="E16" s="24" t="s">
        <v>358</v>
      </c>
      <c r="F16" s="11">
        <v>11.9</v>
      </c>
      <c r="G16" s="11">
        <v>10.6</v>
      </c>
      <c r="H16" s="11">
        <v>11.3</v>
      </c>
      <c r="I16" s="11">
        <v>12.1</v>
      </c>
      <c r="J16" s="11">
        <v>12.3</v>
      </c>
      <c r="K16" s="11">
        <v>13.2</v>
      </c>
      <c r="L16" s="16">
        <f t="shared" si="3"/>
        <v>33.799999999999997</v>
      </c>
      <c r="M16" s="16">
        <f t="shared" si="4"/>
        <v>37.599999999999994</v>
      </c>
      <c r="N16" s="17">
        <f t="shared" si="5"/>
        <v>58.2</v>
      </c>
      <c r="O16" s="26" t="s">
        <v>124</v>
      </c>
      <c r="P16" s="27" t="s">
        <v>126</v>
      </c>
      <c r="Q16" s="14" t="s">
        <v>164</v>
      </c>
      <c r="R16" s="14" t="s">
        <v>109</v>
      </c>
      <c r="S16" s="14" t="s">
        <v>135</v>
      </c>
      <c r="T16" s="13">
        <v>1.6</v>
      </c>
      <c r="U16" s="13">
        <v>1.7</v>
      </c>
      <c r="V16" s="12" t="s">
        <v>213</v>
      </c>
      <c r="W16" s="13">
        <v>0.1</v>
      </c>
      <c r="X16" s="13" t="s">
        <v>333</v>
      </c>
      <c r="Y16" s="13" t="s">
        <v>337</v>
      </c>
      <c r="Z16" s="9">
        <v>0.1</v>
      </c>
      <c r="AA16" s="9"/>
      <c r="AB16" s="12" t="s">
        <v>335</v>
      </c>
      <c r="AC16" s="12" t="s">
        <v>335</v>
      </c>
      <c r="AD16" s="12" t="s">
        <v>122</v>
      </c>
      <c r="AE16" s="9" t="s">
        <v>255</v>
      </c>
      <c r="AF16" s="9" t="s">
        <v>401</v>
      </c>
      <c r="AG16" s="21" t="s">
        <v>402</v>
      </c>
    </row>
    <row r="17" spans="1:33" s="6" customFormat="1">
      <c r="A17" s="7">
        <v>44213</v>
      </c>
      <c r="B17" s="15" t="s">
        <v>111</v>
      </c>
      <c r="C17" s="9" t="s">
        <v>116</v>
      </c>
      <c r="D17" s="10">
        <v>5.0092592592592598E-2</v>
      </c>
      <c r="E17" s="24" t="s">
        <v>364</v>
      </c>
      <c r="F17" s="11">
        <v>11.8</v>
      </c>
      <c r="G17" s="11">
        <v>10.8</v>
      </c>
      <c r="H17" s="11">
        <v>11.8</v>
      </c>
      <c r="I17" s="11">
        <v>12.5</v>
      </c>
      <c r="J17" s="11">
        <v>12.6</v>
      </c>
      <c r="K17" s="11">
        <v>13.3</v>
      </c>
      <c r="L17" s="16">
        <f t="shared" si="3"/>
        <v>34.400000000000006</v>
      </c>
      <c r="M17" s="16">
        <f t="shared" si="4"/>
        <v>38.400000000000006</v>
      </c>
      <c r="N17" s="17">
        <f t="shared" si="5"/>
        <v>59.500000000000007</v>
      </c>
      <c r="O17" s="26" t="s">
        <v>124</v>
      </c>
      <c r="P17" s="27" t="s">
        <v>117</v>
      </c>
      <c r="Q17" s="14" t="s">
        <v>135</v>
      </c>
      <c r="R17" s="14" t="s">
        <v>154</v>
      </c>
      <c r="S17" s="14" t="s">
        <v>365</v>
      </c>
      <c r="T17" s="13">
        <v>1.7</v>
      </c>
      <c r="U17" s="13">
        <v>2.1</v>
      </c>
      <c r="V17" s="12" t="s">
        <v>213</v>
      </c>
      <c r="W17" s="13">
        <v>-0.1</v>
      </c>
      <c r="X17" s="13" t="s">
        <v>333</v>
      </c>
      <c r="Y17" s="13">
        <v>-0.2</v>
      </c>
      <c r="Z17" s="9">
        <v>0.1</v>
      </c>
      <c r="AA17" s="9"/>
      <c r="AB17" s="12" t="s">
        <v>335</v>
      </c>
      <c r="AC17" s="12" t="s">
        <v>336</v>
      </c>
      <c r="AD17" s="12" t="s">
        <v>122</v>
      </c>
      <c r="AE17" s="9" t="s">
        <v>255</v>
      </c>
      <c r="AF17" s="9" t="s">
        <v>416</v>
      </c>
      <c r="AG17" s="21" t="s">
        <v>417</v>
      </c>
    </row>
    <row r="18" spans="1:33" s="6" customFormat="1">
      <c r="A18" s="7">
        <v>44213</v>
      </c>
      <c r="B18" s="15" t="s">
        <v>115</v>
      </c>
      <c r="C18" s="9" t="s">
        <v>116</v>
      </c>
      <c r="D18" s="10">
        <v>5.0034722222222223E-2</v>
      </c>
      <c r="E18" s="24" t="s">
        <v>374</v>
      </c>
      <c r="F18" s="11">
        <v>12</v>
      </c>
      <c r="G18" s="11">
        <v>10.8</v>
      </c>
      <c r="H18" s="11">
        <v>11.5</v>
      </c>
      <c r="I18" s="11">
        <v>12.3</v>
      </c>
      <c r="J18" s="11">
        <v>12.6</v>
      </c>
      <c r="K18" s="11">
        <v>13.1</v>
      </c>
      <c r="L18" s="16">
        <f t="shared" si="3"/>
        <v>34.299999999999997</v>
      </c>
      <c r="M18" s="16">
        <f t="shared" si="4"/>
        <v>38</v>
      </c>
      <c r="N18" s="17">
        <f t="shared" si="5"/>
        <v>59.199999999999996</v>
      </c>
      <c r="O18" s="26" t="s">
        <v>124</v>
      </c>
      <c r="P18" s="27" t="s">
        <v>117</v>
      </c>
      <c r="Q18" s="14" t="s">
        <v>177</v>
      </c>
      <c r="R18" s="14" t="s">
        <v>226</v>
      </c>
      <c r="S18" s="14" t="s">
        <v>370</v>
      </c>
      <c r="T18" s="13">
        <v>1.7</v>
      </c>
      <c r="U18" s="13">
        <v>2.1</v>
      </c>
      <c r="V18" s="12" t="s">
        <v>213</v>
      </c>
      <c r="W18" s="13">
        <v>0.4</v>
      </c>
      <c r="X18" s="13" t="s">
        <v>333</v>
      </c>
      <c r="Y18" s="13">
        <v>0.3</v>
      </c>
      <c r="Z18" s="9">
        <v>0.1</v>
      </c>
      <c r="AA18" s="9"/>
      <c r="AB18" s="12" t="s">
        <v>336</v>
      </c>
      <c r="AC18" s="12" t="s">
        <v>336</v>
      </c>
      <c r="AD18" s="12" t="s">
        <v>106</v>
      </c>
      <c r="AE18" s="9" t="s">
        <v>255</v>
      </c>
      <c r="AF18" s="9" t="s">
        <v>407</v>
      </c>
      <c r="AG18" s="21" t="s">
        <v>408</v>
      </c>
    </row>
    <row r="19" spans="1:33" s="6" customFormat="1">
      <c r="A19" s="7">
        <v>44213</v>
      </c>
      <c r="B19" s="15" t="s">
        <v>105</v>
      </c>
      <c r="C19" s="9" t="s">
        <v>116</v>
      </c>
      <c r="D19" s="10">
        <v>4.7986111111111111E-2</v>
      </c>
      <c r="E19" s="24" t="s">
        <v>380</v>
      </c>
      <c r="F19" s="11">
        <v>11.7</v>
      </c>
      <c r="G19" s="11">
        <v>10.4</v>
      </c>
      <c r="H19" s="11">
        <v>10.8</v>
      </c>
      <c r="I19" s="11">
        <v>11.6</v>
      </c>
      <c r="J19" s="11">
        <v>12.3</v>
      </c>
      <c r="K19" s="11">
        <v>12.8</v>
      </c>
      <c r="L19" s="16">
        <f t="shared" si="3"/>
        <v>32.900000000000006</v>
      </c>
      <c r="M19" s="16">
        <f t="shared" si="4"/>
        <v>36.700000000000003</v>
      </c>
      <c r="N19" s="17">
        <f t="shared" si="5"/>
        <v>56.800000000000011</v>
      </c>
      <c r="O19" s="26" t="s">
        <v>124</v>
      </c>
      <c r="P19" s="27" t="s">
        <v>126</v>
      </c>
      <c r="Q19" s="14" t="s">
        <v>381</v>
      </c>
      <c r="R19" s="14" t="s">
        <v>206</v>
      </c>
      <c r="S19" s="30" t="s">
        <v>382</v>
      </c>
      <c r="T19" s="13">
        <v>1.7</v>
      </c>
      <c r="U19" s="13">
        <v>2.1</v>
      </c>
      <c r="V19" s="12" t="s">
        <v>213</v>
      </c>
      <c r="W19" s="13">
        <v>-0.6</v>
      </c>
      <c r="X19" s="13" t="s">
        <v>333</v>
      </c>
      <c r="Y19" s="13">
        <v>-0.7</v>
      </c>
      <c r="Z19" s="9">
        <v>0.1</v>
      </c>
      <c r="AA19" s="9"/>
      <c r="AB19" s="12" t="s">
        <v>334</v>
      </c>
      <c r="AC19" s="12" t="s">
        <v>336</v>
      </c>
      <c r="AD19" s="12" t="s">
        <v>122</v>
      </c>
      <c r="AE19" s="9" t="s">
        <v>255</v>
      </c>
      <c r="AF19" s="9" t="s">
        <v>386</v>
      </c>
      <c r="AG19" s="21" t="s">
        <v>385</v>
      </c>
    </row>
    <row r="20" spans="1:33" s="6" customFormat="1">
      <c r="A20" s="7">
        <v>44219</v>
      </c>
      <c r="B20" s="28" t="s">
        <v>111</v>
      </c>
      <c r="C20" s="9" t="s">
        <v>116</v>
      </c>
      <c r="D20" s="10">
        <v>5.002314814814815E-2</v>
      </c>
      <c r="E20" s="24" t="s">
        <v>433</v>
      </c>
      <c r="F20" s="11">
        <v>11.8</v>
      </c>
      <c r="G20" s="11">
        <v>10.6</v>
      </c>
      <c r="H20" s="11">
        <v>11.7</v>
      </c>
      <c r="I20" s="11">
        <v>12.4</v>
      </c>
      <c r="J20" s="11">
        <v>12.5</v>
      </c>
      <c r="K20" s="11">
        <v>13.2</v>
      </c>
      <c r="L20" s="16">
        <f t="shared" ref="L20:L26" si="6">SUM(F20:H20)</f>
        <v>34.099999999999994</v>
      </c>
      <c r="M20" s="16">
        <f t="shared" ref="M20:M26" si="7">SUM(I20:K20)</f>
        <v>38.099999999999994</v>
      </c>
      <c r="N20" s="17">
        <f t="shared" ref="N20:N26" si="8">SUM(F20:J20)</f>
        <v>58.999999999999993</v>
      </c>
      <c r="O20" s="26" t="s">
        <v>124</v>
      </c>
      <c r="P20" s="27" t="s">
        <v>117</v>
      </c>
      <c r="Q20" s="14" t="s">
        <v>434</v>
      </c>
      <c r="R20" s="14" t="s">
        <v>198</v>
      </c>
      <c r="S20" s="14" t="s">
        <v>247</v>
      </c>
      <c r="T20" s="13">
        <v>1.2</v>
      </c>
      <c r="U20" s="13">
        <v>1.2</v>
      </c>
      <c r="V20" s="12" t="s">
        <v>110</v>
      </c>
      <c r="W20" s="13">
        <v>-0.7</v>
      </c>
      <c r="X20" s="13" t="s">
        <v>333</v>
      </c>
      <c r="Y20" s="13">
        <v>-0.5</v>
      </c>
      <c r="Z20" s="9">
        <v>-0.2</v>
      </c>
      <c r="AA20" s="9" t="s">
        <v>340</v>
      </c>
      <c r="AB20" s="12" t="s">
        <v>334</v>
      </c>
      <c r="AC20" s="12" t="s">
        <v>335</v>
      </c>
      <c r="AD20" s="12" t="s">
        <v>106</v>
      </c>
      <c r="AE20" s="9"/>
      <c r="AF20" s="9" t="s">
        <v>501</v>
      </c>
      <c r="AG20" s="21" t="s">
        <v>500</v>
      </c>
    </row>
    <row r="21" spans="1:33" s="6" customFormat="1">
      <c r="A21" s="7">
        <v>44219</v>
      </c>
      <c r="B21" s="15" t="s">
        <v>111</v>
      </c>
      <c r="C21" s="9" t="s">
        <v>116</v>
      </c>
      <c r="D21" s="10">
        <v>5.1423611111111107E-2</v>
      </c>
      <c r="E21" s="24" t="s">
        <v>436</v>
      </c>
      <c r="F21" s="11">
        <v>12.3</v>
      </c>
      <c r="G21" s="11">
        <v>11.3</v>
      </c>
      <c r="H21" s="11">
        <v>12.1</v>
      </c>
      <c r="I21" s="11">
        <v>12.6</v>
      </c>
      <c r="J21" s="11">
        <v>12.8</v>
      </c>
      <c r="K21" s="11">
        <v>13.2</v>
      </c>
      <c r="L21" s="16">
        <f t="shared" si="6"/>
        <v>35.700000000000003</v>
      </c>
      <c r="M21" s="16">
        <f t="shared" si="7"/>
        <v>38.599999999999994</v>
      </c>
      <c r="N21" s="17">
        <f t="shared" si="8"/>
        <v>61.100000000000009</v>
      </c>
      <c r="O21" s="26" t="s">
        <v>108</v>
      </c>
      <c r="P21" s="27" t="s">
        <v>117</v>
      </c>
      <c r="Q21" s="14" t="s">
        <v>164</v>
      </c>
      <c r="R21" s="14" t="s">
        <v>197</v>
      </c>
      <c r="S21" s="14" t="s">
        <v>295</v>
      </c>
      <c r="T21" s="13">
        <v>1.2</v>
      </c>
      <c r="U21" s="13">
        <v>1.2</v>
      </c>
      <c r="V21" s="12" t="s">
        <v>110</v>
      </c>
      <c r="W21" s="13">
        <v>1.4</v>
      </c>
      <c r="X21" s="13" t="s">
        <v>333</v>
      </c>
      <c r="Y21" s="13">
        <v>1.7</v>
      </c>
      <c r="Z21" s="9">
        <v>-0.3</v>
      </c>
      <c r="AA21" s="9"/>
      <c r="AB21" s="12" t="s">
        <v>338</v>
      </c>
      <c r="AC21" s="12" t="s">
        <v>336</v>
      </c>
      <c r="AD21" s="12" t="s">
        <v>122</v>
      </c>
      <c r="AE21" s="9"/>
      <c r="AF21" s="9" t="s">
        <v>502</v>
      </c>
      <c r="AG21" s="21" t="s">
        <v>503</v>
      </c>
    </row>
    <row r="22" spans="1:33" s="6" customFormat="1">
      <c r="A22" s="7">
        <v>44219</v>
      </c>
      <c r="B22" s="15" t="s">
        <v>118</v>
      </c>
      <c r="C22" s="9" t="s">
        <v>116</v>
      </c>
      <c r="D22" s="10">
        <v>5.1446759259259262E-2</v>
      </c>
      <c r="E22" s="24" t="s">
        <v>437</v>
      </c>
      <c r="F22" s="11">
        <v>12.2</v>
      </c>
      <c r="G22" s="11">
        <v>10.9</v>
      </c>
      <c r="H22" s="11">
        <v>11.8</v>
      </c>
      <c r="I22" s="11">
        <v>13.1</v>
      </c>
      <c r="J22" s="11">
        <v>13.1</v>
      </c>
      <c r="K22" s="11">
        <v>13.4</v>
      </c>
      <c r="L22" s="16">
        <f t="shared" si="6"/>
        <v>34.900000000000006</v>
      </c>
      <c r="M22" s="16">
        <f t="shared" si="7"/>
        <v>39.6</v>
      </c>
      <c r="N22" s="17">
        <f t="shared" si="8"/>
        <v>61.100000000000009</v>
      </c>
      <c r="O22" s="26" t="s">
        <v>108</v>
      </c>
      <c r="P22" s="27" t="s">
        <v>117</v>
      </c>
      <c r="Q22" s="14" t="s">
        <v>164</v>
      </c>
      <c r="R22" s="14" t="s">
        <v>434</v>
      </c>
      <c r="S22" s="14" t="s">
        <v>438</v>
      </c>
      <c r="T22" s="13">
        <v>1.2</v>
      </c>
      <c r="U22" s="13">
        <v>1.2</v>
      </c>
      <c r="V22" s="12" t="s">
        <v>110</v>
      </c>
      <c r="W22" s="13">
        <v>1.4</v>
      </c>
      <c r="X22" s="13" t="s">
        <v>333</v>
      </c>
      <c r="Y22" s="13">
        <v>1.8</v>
      </c>
      <c r="Z22" s="9">
        <v>-0.4</v>
      </c>
      <c r="AA22" s="9"/>
      <c r="AB22" s="12" t="s">
        <v>338</v>
      </c>
      <c r="AC22" s="12" t="s">
        <v>335</v>
      </c>
      <c r="AD22" s="12" t="s">
        <v>122</v>
      </c>
      <c r="AE22" s="9"/>
      <c r="AF22" s="9" t="s">
        <v>511</v>
      </c>
      <c r="AG22" s="21" t="s">
        <v>512</v>
      </c>
    </row>
    <row r="23" spans="1:33" s="6" customFormat="1">
      <c r="A23" s="7">
        <v>44219</v>
      </c>
      <c r="B23" s="15" t="s">
        <v>190</v>
      </c>
      <c r="C23" s="9" t="s">
        <v>116</v>
      </c>
      <c r="D23" s="10">
        <v>4.9363425925925929E-2</v>
      </c>
      <c r="E23" s="24" t="s">
        <v>449</v>
      </c>
      <c r="F23" s="11">
        <v>11.7</v>
      </c>
      <c r="G23" s="11">
        <v>10.6</v>
      </c>
      <c r="H23" s="11">
        <v>11.3</v>
      </c>
      <c r="I23" s="11">
        <v>12</v>
      </c>
      <c r="J23" s="11">
        <v>12.1</v>
      </c>
      <c r="K23" s="11">
        <v>13.8</v>
      </c>
      <c r="L23" s="16">
        <f t="shared" si="6"/>
        <v>33.599999999999994</v>
      </c>
      <c r="M23" s="16">
        <f t="shared" si="7"/>
        <v>37.900000000000006</v>
      </c>
      <c r="N23" s="17">
        <f t="shared" si="8"/>
        <v>57.699999999999996</v>
      </c>
      <c r="O23" s="26" t="s">
        <v>124</v>
      </c>
      <c r="P23" s="27" t="s">
        <v>126</v>
      </c>
      <c r="Q23" s="14" t="s">
        <v>279</v>
      </c>
      <c r="R23" s="14" t="s">
        <v>354</v>
      </c>
      <c r="S23" s="14" t="s">
        <v>450</v>
      </c>
      <c r="T23" s="13">
        <v>1.2</v>
      </c>
      <c r="U23" s="13">
        <v>1.2</v>
      </c>
      <c r="V23" s="12" t="s">
        <v>122</v>
      </c>
      <c r="W23" s="13">
        <v>-0.7</v>
      </c>
      <c r="X23" s="13" t="s">
        <v>333</v>
      </c>
      <c r="Y23" s="13">
        <v>-0.1</v>
      </c>
      <c r="Z23" s="9">
        <v>-0.6</v>
      </c>
      <c r="AA23" s="9"/>
      <c r="AB23" s="12" t="s">
        <v>335</v>
      </c>
      <c r="AC23" s="12" t="s">
        <v>335</v>
      </c>
      <c r="AD23" s="12" t="s">
        <v>123</v>
      </c>
      <c r="AE23" s="9"/>
      <c r="AF23" s="9" t="s">
        <v>498</v>
      </c>
      <c r="AG23" s="21" t="s">
        <v>499</v>
      </c>
    </row>
    <row r="24" spans="1:33" s="6" customFormat="1">
      <c r="A24" s="7">
        <v>44220</v>
      </c>
      <c r="B24" s="15" t="s">
        <v>111</v>
      </c>
      <c r="C24" s="9" t="s">
        <v>462</v>
      </c>
      <c r="D24" s="10">
        <v>5.002314814814815E-2</v>
      </c>
      <c r="E24" s="24" t="s">
        <v>461</v>
      </c>
      <c r="F24" s="11">
        <v>12</v>
      </c>
      <c r="G24" s="11">
        <v>10.6</v>
      </c>
      <c r="H24" s="11">
        <v>11.6</v>
      </c>
      <c r="I24" s="11">
        <v>12.4</v>
      </c>
      <c r="J24" s="11">
        <v>12.3</v>
      </c>
      <c r="K24" s="11">
        <v>13.3</v>
      </c>
      <c r="L24" s="16">
        <f t="shared" si="6"/>
        <v>34.200000000000003</v>
      </c>
      <c r="M24" s="16">
        <f t="shared" si="7"/>
        <v>38</v>
      </c>
      <c r="N24" s="17">
        <f t="shared" si="8"/>
        <v>58.900000000000006</v>
      </c>
      <c r="O24" s="26" t="s">
        <v>108</v>
      </c>
      <c r="P24" s="27" t="s">
        <v>117</v>
      </c>
      <c r="Q24" s="14" t="s">
        <v>193</v>
      </c>
      <c r="R24" s="14" t="s">
        <v>367</v>
      </c>
      <c r="S24" s="14" t="s">
        <v>163</v>
      </c>
      <c r="T24" s="13"/>
      <c r="U24" s="13"/>
      <c r="V24" s="12" t="s">
        <v>123</v>
      </c>
      <c r="W24" s="13">
        <v>-0.7</v>
      </c>
      <c r="X24" s="13" t="s">
        <v>333</v>
      </c>
      <c r="Y24" s="13">
        <v>0.2</v>
      </c>
      <c r="Z24" s="9">
        <v>-0.9</v>
      </c>
      <c r="AA24" s="9"/>
      <c r="AB24" s="12" t="s">
        <v>335</v>
      </c>
      <c r="AC24" s="12" t="s">
        <v>336</v>
      </c>
      <c r="AD24" s="12" t="s">
        <v>122</v>
      </c>
      <c r="AE24" s="9"/>
      <c r="AF24" s="9" t="s">
        <v>506</v>
      </c>
      <c r="AG24" s="21" t="s">
        <v>507</v>
      </c>
    </row>
    <row r="25" spans="1:33" s="6" customFormat="1">
      <c r="A25" s="7">
        <v>44220</v>
      </c>
      <c r="B25" s="15" t="s">
        <v>115</v>
      </c>
      <c r="C25" s="9" t="s">
        <v>464</v>
      </c>
      <c r="D25" s="10">
        <v>4.9409722222222223E-2</v>
      </c>
      <c r="E25" s="24" t="s">
        <v>465</v>
      </c>
      <c r="F25" s="11">
        <v>12.2</v>
      </c>
      <c r="G25" s="11">
        <v>11.1</v>
      </c>
      <c r="H25" s="11">
        <v>11.4</v>
      </c>
      <c r="I25" s="11">
        <v>12.1</v>
      </c>
      <c r="J25" s="11">
        <v>12.3</v>
      </c>
      <c r="K25" s="11">
        <v>12.8</v>
      </c>
      <c r="L25" s="16">
        <f t="shared" si="6"/>
        <v>34.699999999999996</v>
      </c>
      <c r="M25" s="16">
        <f t="shared" si="7"/>
        <v>37.200000000000003</v>
      </c>
      <c r="N25" s="17">
        <f t="shared" si="8"/>
        <v>59.099999999999994</v>
      </c>
      <c r="O25" s="26" t="s">
        <v>108</v>
      </c>
      <c r="P25" s="27" t="s">
        <v>126</v>
      </c>
      <c r="Q25" s="14" t="s">
        <v>206</v>
      </c>
      <c r="R25" s="14" t="s">
        <v>226</v>
      </c>
      <c r="S25" s="14" t="s">
        <v>349</v>
      </c>
      <c r="T25" s="13"/>
      <c r="U25" s="13"/>
      <c r="V25" s="12" t="s">
        <v>123</v>
      </c>
      <c r="W25" s="13" t="s">
        <v>337</v>
      </c>
      <c r="X25" s="13" t="s">
        <v>333</v>
      </c>
      <c r="Y25" s="13">
        <v>0.9</v>
      </c>
      <c r="Z25" s="9">
        <v>-0.9</v>
      </c>
      <c r="AA25" s="9"/>
      <c r="AB25" s="12" t="s">
        <v>338</v>
      </c>
      <c r="AC25" s="12" t="s">
        <v>336</v>
      </c>
      <c r="AD25" s="12" t="s">
        <v>106</v>
      </c>
      <c r="AE25" s="9"/>
      <c r="AF25" s="9" t="s">
        <v>492</v>
      </c>
      <c r="AG25" s="21" t="s">
        <v>493</v>
      </c>
    </row>
    <row r="26" spans="1:33" s="6" customFormat="1">
      <c r="A26" s="7">
        <v>44220</v>
      </c>
      <c r="B26" s="15" t="s">
        <v>112</v>
      </c>
      <c r="C26" s="9" t="s">
        <v>462</v>
      </c>
      <c r="D26" s="10">
        <v>4.87037037037037E-2</v>
      </c>
      <c r="E26" s="24" t="s">
        <v>471</v>
      </c>
      <c r="F26" s="11">
        <v>11.9</v>
      </c>
      <c r="G26" s="11">
        <v>10.4</v>
      </c>
      <c r="H26" s="11">
        <v>11.4</v>
      </c>
      <c r="I26" s="11">
        <v>12.1</v>
      </c>
      <c r="J26" s="11">
        <v>12.2</v>
      </c>
      <c r="K26" s="11">
        <v>12.8</v>
      </c>
      <c r="L26" s="16">
        <f t="shared" si="6"/>
        <v>33.700000000000003</v>
      </c>
      <c r="M26" s="16">
        <f t="shared" si="7"/>
        <v>37.099999999999994</v>
      </c>
      <c r="N26" s="17">
        <f t="shared" si="8"/>
        <v>58</v>
      </c>
      <c r="O26" s="26" t="s">
        <v>108</v>
      </c>
      <c r="P26" s="27" t="s">
        <v>126</v>
      </c>
      <c r="Q26" s="14" t="s">
        <v>210</v>
      </c>
      <c r="R26" s="14" t="s">
        <v>472</v>
      </c>
      <c r="S26" s="14" t="s">
        <v>135</v>
      </c>
      <c r="T26" s="13"/>
      <c r="U26" s="13"/>
      <c r="V26" s="12" t="s">
        <v>123</v>
      </c>
      <c r="W26" s="13">
        <v>-0.5</v>
      </c>
      <c r="X26" s="13" t="s">
        <v>333</v>
      </c>
      <c r="Y26" s="13">
        <v>0.4</v>
      </c>
      <c r="Z26" s="9">
        <v>-0.9</v>
      </c>
      <c r="AA26" s="9"/>
      <c r="AB26" s="12" t="s">
        <v>336</v>
      </c>
      <c r="AC26" s="12" t="s">
        <v>336</v>
      </c>
      <c r="AD26" s="12" t="s">
        <v>122</v>
      </c>
      <c r="AE26" s="9"/>
      <c r="AF26" s="9" t="s">
        <v>489</v>
      </c>
      <c r="AG26" s="21" t="s">
        <v>488</v>
      </c>
    </row>
  </sheetData>
  <autoFilter ref="A1:AF1" xr:uid="{00000000-0009-0000-0000-000008000000}"/>
  <phoneticPr fontId="2"/>
  <conditionalFormatting sqref="AB2:AC3">
    <cfRule type="containsText" dxfId="191" priority="100" operator="containsText" text="E">
      <formula>NOT(ISERROR(SEARCH("E",AB2)))</formula>
    </cfRule>
    <cfRule type="containsText" dxfId="190" priority="101" operator="containsText" text="B">
      <formula>NOT(ISERROR(SEARCH("B",AB2)))</formula>
    </cfRule>
    <cfRule type="containsText" dxfId="189" priority="102" operator="containsText" text="A">
      <formula>NOT(ISERROR(SEARCH("A",AB2)))</formula>
    </cfRule>
  </conditionalFormatting>
  <conditionalFormatting sqref="AD2:AD3">
    <cfRule type="containsText" dxfId="188" priority="97" operator="containsText" text="E">
      <formula>NOT(ISERROR(SEARCH("E",AD2)))</formula>
    </cfRule>
    <cfRule type="containsText" dxfId="187" priority="98" operator="containsText" text="B">
      <formula>NOT(ISERROR(SEARCH("B",AD2)))</formula>
    </cfRule>
    <cfRule type="containsText" dxfId="186" priority="99" operator="containsText" text="A">
      <formula>NOT(ISERROR(SEARCH("A",AD2)))</formula>
    </cfRule>
  </conditionalFormatting>
  <conditionalFormatting sqref="F3:K3">
    <cfRule type="colorScale" priority="103">
      <colorScale>
        <cfvo type="min"/>
        <cfvo type="percentile" val="50"/>
        <cfvo type="max"/>
        <color rgb="FFF8696B"/>
        <color rgb="FFFFEB84"/>
        <color rgb="FF63BE7B"/>
      </colorScale>
    </cfRule>
  </conditionalFormatting>
  <conditionalFormatting sqref="V2">
    <cfRule type="containsText" dxfId="185" priority="88" operator="containsText" text="D">
      <formula>NOT(ISERROR(SEARCH("D",V2)))</formula>
    </cfRule>
    <cfRule type="containsText" dxfId="184" priority="89" operator="containsText" text="S">
      <formula>NOT(ISERROR(SEARCH("S",V2)))</formula>
    </cfRule>
    <cfRule type="containsText" dxfId="183" priority="90" operator="containsText" text="F">
      <formula>NOT(ISERROR(SEARCH("F",V2)))</formula>
    </cfRule>
    <cfRule type="containsText" dxfId="182" priority="91" operator="containsText" text="E">
      <formula>NOT(ISERROR(SEARCH("E",V2)))</formula>
    </cfRule>
    <cfRule type="containsText" dxfId="181" priority="92" operator="containsText" text="B">
      <formula>NOT(ISERROR(SEARCH("B",V2)))</formula>
    </cfRule>
    <cfRule type="containsText" dxfId="180" priority="93" operator="containsText" text="A">
      <formula>NOT(ISERROR(SEARCH("A",V2)))</formula>
    </cfRule>
  </conditionalFormatting>
  <conditionalFormatting sqref="V3">
    <cfRule type="containsText" dxfId="179" priority="82" operator="containsText" text="D">
      <formula>NOT(ISERROR(SEARCH("D",V3)))</formula>
    </cfRule>
    <cfRule type="containsText" dxfId="178" priority="83" operator="containsText" text="S">
      <formula>NOT(ISERROR(SEARCH("S",V3)))</formula>
    </cfRule>
    <cfRule type="containsText" dxfId="177" priority="84" operator="containsText" text="F">
      <formula>NOT(ISERROR(SEARCH("F",V3)))</formula>
    </cfRule>
    <cfRule type="containsText" dxfId="176" priority="85" operator="containsText" text="E">
      <formula>NOT(ISERROR(SEARCH("E",V3)))</formula>
    </cfRule>
    <cfRule type="containsText" dxfId="175" priority="86" operator="containsText" text="B">
      <formula>NOT(ISERROR(SEARCH("B",V3)))</formula>
    </cfRule>
    <cfRule type="containsText" dxfId="174" priority="87" operator="containsText" text="A">
      <formula>NOT(ISERROR(SEARCH("A",V3)))</formula>
    </cfRule>
  </conditionalFormatting>
  <conditionalFormatting sqref="F2:K2">
    <cfRule type="colorScale" priority="81">
      <colorScale>
        <cfvo type="min"/>
        <cfvo type="percentile" val="50"/>
        <cfvo type="max"/>
        <color rgb="FFF8696B"/>
        <color rgb="FFFFEB84"/>
        <color rgb="FF63BE7B"/>
      </colorScale>
    </cfRule>
  </conditionalFormatting>
  <conditionalFormatting sqref="AB4:AC12">
    <cfRule type="containsText" dxfId="173" priority="77" operator="containsText" text="E">
      <formula>NOT(ISERROR(SEARCH("E",AB4)))</formula>
    </cfRule>
    <cfRule type="containsText" dxfId="172" priority="78" operator="containsText" text="B">
      <formula>NOT(ISERROR(SEARCH("B",AB4)))</formula>
    </cfRule>
    <cfRule type="containsText" dxfId="171" priority="79" operator="containsText" text="A">
      <formula>NOT(ISERROR(SEARCH("A",AB4)))</formula>
    </cfRule>
  </conditionalFormatting>
  <conditionalFormatting sqref="AD4:AD12">
    <cfRule type="containsText" dxfId="170" priority="74" operator="containsText" text="E">
      <formula>NOT(ISERROR(SEARCH("E",AD4)))</formula>
    </cfRule>
    <cfRule type="containsText" dxfId="169" priority="75" operator="containsText" text="B">
      <formula>NOT(ISERROR(SEARCH("B",AD4)))</formula>
    </cfRule>
    <cfRule type="containsText" dxfId="168" priority="76" operator="containsText" text="A">
      <formula>NOT(ISERROR(SEARCH("A",AD4)))</formula>
    </cfRule>
  </conditionalFormatting>
  <conditionalFormatting sqref="F4:K12">
    <cfRule type="colorScale" priority="80">
      <colorScale>
        <cfvo type="min"/>
        <cfvo type="percentile" val="50"/>
        <cfvo type="max"/>
        <color rgb="FFF8696B"/>
        <color rgb="FFFFEB84"/>
        <color rgb="FF63BE7B"/>
      </colorScale>
    </cfRule>
  </conditionalFormatting>
  <conditionalFormatting sqref="V4:V7">
    <cfRule type="containsText" dxfId="167" priority="53" operator="containsText" text="D">
      <formula>NOT(ISERROR(SEARCH("D",V4)))</formula>
    </cfRule>
    <cfRule type="containsText" dxfId="166" priority="54" operator="containsText" text="S">
      <formula>NOT(ISERROR(SEARCH("S",V4)))</formula>
    </cfRule>
    <cfRule type="containsText" dxfId="165" priority="55" operator="containsText" text="F">
      <formula>NOT(ISERROR(SEARCH("F",V4)))</formula>
    </cfRule>
    <cfRule type="containsText" dxfId="164" priority="56" operator="containsText" text="E">
      <formula>NOT(ISERROR(SEARCH("E",V4)))</formula>
    </cfRule>
    <cfRule type="containsText" dxfId="163" priority="57" operator="containsText" text="B">
      <formula>NOT(ISERROR(SEARCH("B",V4)))</formula>
    </cfRule>
    <cfRule type="containsText" dxfId="162" priority="58" operator="containsText" text="A">
      <formula>NOT(ISERROR(SEARCH("A",V4)))</formula>
    </cfRule>
  </conditionalFormatting>
  <conditionalFormatting sqref="V8:V12">
    <cfRule type="containsText" dxfId="161" priority="47" operator="containsText" text="D">
      <formula>NOT(ISERROR(SEARCH("D",V8)))</formula>
    </cfRule>
    <cfRule type="containsText" dxfId="160" priority="48" operator="containsText" text="S">
      <formula>NOT(ISERROR(SEARCH("S",V8)))</formula>
    </cfRule>
    <cfRule type="containsText" dxfId="159" priority="49" operator="containsText" text="F">
      <formula>NOT(ISERROR(SEARCH("F",V8)))</formula>
    </cfRule>
    <cfRule type="containsText" dxfId="158" priority="50" operator="containsText" text="E">
      <formula>NOT(ISERROR(SEARCH("E",V8)))</formula>
    </cfRule>
    <cfRule type="containsText" dxfId="157" priority="51" operator="containsText" text="B">
      <formula>NOT(ISERROR(SEARCH("B",V8)))</formula>
    </cfRule>
    <cfRule type="containsText" dxfId="156" priority="52" operator="containsText" text="A">
      <formula>NOT(ISERROR(SEARCH("A",V8)))</formula>
    </cfRule>
  </conditionalFormatting>
  <conditionalFormatting sqref="AE2:AE12">
    <cfRule type="containsText" dxfId="155" priority="44" operator="containsText" text="E">
      <formula>NOT(ISERROR(SEARCH("E",AE2)))</formula>
    </cfRule>
    <cfRule type="containsText" dxfId="154" priority="45" operator="containsText" text="B">
      <formula>NOT(ISERROR(SEARCH("B",AE2)))</formula>
    </cfRule>
    <cfRule type="containsText" dxfId="153" priority="46" operator="containsText" text="A">
      <formula>NOT(ISERROR(SEARCH("A",AE2)))</formula>
    </cfRule>
  </conditionalFormatting>
  <conditionalFormatting sqref="AB13:AC19">
    <cfRule type="containsText" dxfId="152" priority="40" operator="containsText" text="E">
      <formula>NOT(ISERROR(SEARCH("E",AB13)))</formula>
    </cfRule>
    <cfRule type="containsText" dxfId="151" priority="41" operator="containsText" text="B">
      <formula>NOT(ISERROR(SEARCH("B",AB13)))</formula>
    </cfRule>
    <cfRule type="containsText" dxfId="150" priority="42" operator="containsText" text="A">
      <formula>NOT(ISERROR(SEARCH("A",AB13)))</formula>
    </cfRule>
  </conditionalFormatting>
  <conditionalFormatting sqref="AD13:AD19">
    <cfRule type="containsText" dxfId="149" priority="37" operator="containsText" text="E">
      <formula>NOT(ISERROR(SEARCH("E",AD13)))</formula>
    </cfRule>
    <cfRule type="containsText" dxfId="148" priority="38" operator="containsText" text="B">
      <formula>NOT(ISERROR(SEARCH("B",AD13)))</formula>
    </cfRule>
    <cfRule type="containsText" dxfId="147" priority="39" operator="containsText" text="A">
      <formula>NOT(ISERROR(SEARCH("A",AD13)))</formula>
    </cfRule>
  </conditionalFormatting>
  <conditionalFormatting sqref="F14:K14 F16:K19">
    <cfRule type="colorScale" priority="43">
      <colorScale>
        <cfvo type="min"/>
        <cfvo type="percentile" val="50"/>
        <cfvo type="max"/>
        <color rgb="FFF8696B"/>
        <color rgb="FFFFEB84"/>
        <color rgb="FF63BE7B"/>
      </colorScale>
    </cfRule>
  </conditionalFormatting>
  <conditionalFormatting sqref="V13:V19">
    <cfRule type="containsText" dxfId="146" priority="22" operator="containsText" text="D">
      <formula>NOT(ISERROR(SEARCH("D",V13)))</formula>
    </cfRule>
    <cfRule type="containsText" dxfId="145" priority="23" operator="containsText" text="S">
      <formula>NOT(ISERROR(SEARCH("S",V13)))</formula>
    </cfRule>
    <cfRule type="containsText" dxfId="144" priority="24" operator="containsText" text="F">
      <formula>NOT(ISERROR(SEARCH("F",V13)))</formula>
    </cfRule>
    <cfRule type="containsText" dxfId="143" priority="25" operator="containsText" text="E">
      <formula>NOT(ISERROR(SEARCH("E",V13)))</formula>
    </cfRule>
    <cfRule type="containsText" dxfId="142" priority="26" operator="containsText" text="B">
      <formula>NOT(ISERROR(SEARCH("B",V13)))</formula>
    </cfRule>
    <cfRule type="containsText" dxfId="141" priority="27" operator="containsText" text="A">
      <formula>NOT(ISERROR(SEARCH("A",V13)))</formula>
    </cfRule>
  </conditionalFormatting>
  <conditionalFormatting sqref="AE13:AE19">
    <cfRule type="containsText" dxfId="140" priority="19" operator="containsText" text="E">
      <formula>NOT(ISERROR(SEARCH("E",AE13)))</formula>
    </cfRule>
    <cfRule type="containsText" dxfId="139" priority="20" operator="containsText" text="B">
      <formula>NOT(ISERROR(SEARCH("B",AE13)))</formula>
    </cfRule>
    <cfRule type="containsText" dxfId="138" priority="21" operator="containsText" text="A">
      <formula>NOT(ISERROR(SEARCH("A",AE13)))</formula>
    </cfRule>
  </conditionalFormatting>
  <conditionalFormatting sqref="F13:K13">
    <cfRule type="colorScale" priority="18">
      <colorScale>
        <cfvo type="min"/>
        <cfvo type="percentile" val="50"/>
        <cfvo type="max"/>
        <color rgb="FFF8696B"/>
        <color rgb="FFFFEB84"/>
        <color rgb="FF63BE7B"/>
      </colorScale>
    </cfRule>
  </conditionalFormatting>
  <conditionalFormatting sqref="F15:K15">
    <cfRule type="colorScale" priority="17">
      <colorScale>
        <cfvo type="min"/>
        <cfvo type="percentile" val="50"/>
        <cfvo type="max"/>
        <color rgb="FFF8696B"/>
        <color rgb="FFFFEB84"/>
        <color rgb="FF63BE7B"/>
      </colorScale>
    </cfRule>
  </conditionalFormatting>
  <conditionalFormatting sqref="AB20:AC26">
    <cfRule type="containsText" dxfId="137" priority="13" operator="containsText" text="E">
      <formula>NOT(ISERROR(SEARCH("E",AB20)))</formula>
    </cfRule>
    <cfRule type="containsText" dxfId="136" priority="14" operator="containsText" text="B">
      <formula>NOT(ISERROR(SEARCH("B",AB20)))</formula>
    </cfRule>
    <cfRule type="containsText" dxfId="135" priority="15" operator="containsText" text="A">
      <formula>NOT(ISERROR(SEARCH("A",AB20)))</formula>
    </cfRule>
  </conditionalFormatting>
  <conditionalFormatting sqref="AD20:AD26">
    <cfRule type="containsText" dxfId="134" priority="10" operator="containsText" text="E">
      <formula>NOT(ISERROR(SEARCH("E",AD20)))</formula>
    </cfRule>
    <cfRule type="containsText" dxfId="133" priority="11" operator="containsText" text="B">
      <formula>NOT(ISERROR(SEARCH("B",AD20)))</formula>
    </cfRule>
    <cfRule type="containsText" dxfId="132" priority="12" operator="containsText" text="A">
      <formula>NOT(ISERROR(SEARCH("A",AD20)))</formula>
    </cfRule>
  </conditionalFormatting>
  <conditionalFormatting sqref="F20:K26">
    <cfRule type="colorScale" priority="16">
      <colorScale>
        <cfvo type="min"/>
        <cfvo type="percentile" val="50"/>
        <cfvo type="max"/>
        <color rgb="FFF8696B"/>
        <color rgb="FFFFEB84"/>
        <color rgb="FF63BE7B"/>
      </colorScale>
    </cfRule>
  </conditionalFormatting>
  <conditionalFormatting sqref="V20:V26">
    <cfRule type="containsText" dxfId="131" priority="4" operator="containsText" text="D">
      <formula>NOT(ISERROR(SEARCH("D",V20)))</formula>
    </cfRule>
    <cfRule type="containsText" dxfId="130" priority="5" operator="containsText" text="S">
      <formula>NOT(ISERROR(SEARCH("S",V20)))</formula>
    </cfRule>
    <cfRule type="containsText" dxfId="129" priority="6" operator="containsText" text="F">
      <formula>NOT(ISERROR(SEARCH("F",V20)))</formula>
    </cfRule>
    <cfRule type="containsText" dxfId="128" priority="7" operator="containsText" text="E">
      <formula>NOT(ISERROR(SEARCH("E",V20)))</formula>
    </cfRule>
    <cfRule type="containsText" dxfId="127" priority="8" operator="containsText" text="B">
      <formula>NOT(ISERROR(SEARCH("B",V20)))</formula>
    </cfRule>
    <cfRule type="containsText" dxfId="126" priority="9" operator="containsText" text="A">
      <formula>NOT(ISERROR(SEARCH("A",V20)))</formula>
    </cfRule>
  </conditionalFormatting>
  <conditionalFormatting sqref="AE20:AE26">
    <cfRule type="containsText" dxfId="125" priority="1" operator="containsText" text="E">
      <formula>NOT(ISERROR(SEARCH("E",AE20)))</formula>
    </cfRule>
    <cfRule type="containsText" dxfId="124" priority="2" operator="containsText" text="B">
      <formula>NOT(ISERROR(SEARCH("B",AE20)))</formula>
    </cfRule>
    <cfRule type="containsText" dxfId="123" priority="3" operator="containsText" text="A">
      <formula>NOT(ISERROR(SEARCH("A",AE20)))</formula>
    </cfRule>
  </conditionalFormatting>
  <dataValidations count="2">
    <dataValidation type="list" allowBlank="1" showInputMessage="1" showErrorMessage="1" sqref="AE2:AE3" xr:uid="{BC6BFD9F-44F3-F44F-B7B1-C478C9D05C65}">
      <formula1>"強風,外差し,イン先行,凍結防止,タフ"</formula1>
    </dataValidation>
    <dataValidation type="list" allowBlank="1" showInputMessage="1" showErrorMessage="1" sqref="AE4:AE26" xr:uid="{F73E0D6D-133A-F943-93D2-AE1DAA177C0B}">
      <formula1>"強風,外伸び,イン先行,凍結防止,タフ"</formula1>
    </dataValidation>
  </dataValidations>
  <pageMargins left="0.7" right="0.7" top="0.75" bottom="0.75" header="0.3" footer="0.3"/>
  <pageSetup paperSize="9" orientation="portrait" horizontalDpi="4294967292" verticalDpi="4294967292"/>
  <ignoredErrors>
    <ignoredError sqref="L2:N3 L4:N12 L13:N19 L20:N2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K31"/>
  <sheetViews>
    <sheetView tabSelected="1" workbookViewId="0">
      <pane xSplit="5" ySplit="1" topLeftCell="F6" activePane="bottomRight" state="frozen"/>
      <selection activeCell="E24" sqref="E24"/>
      <selection pane="topRight" activeCell="E24" sqref="E24"/>
      <selection pane="bottomLeft" activeCell="E24" sqref="E24"/>
      <selection pane="bottomRight" activeCell="AK26" sqref="AK2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2" t="s">
        <v>19</v>
      </c>
      <c r="T1" s="2" t="s">
        <v>21</v>
      </c>
      <c r="U1" s="3" t="s">
        <v>22</v>
      </c>
      <c r="V1" s="3" t="s">
        <v>23</v>
      </c>
      <c r="W1" s="3" t="s">
        <v>24</v>
      </c>
      <c r="X1" s="4" t="s">
        <v>101</v>
      </c>
      <c r="Y1" s="4" t="s">
        <v>102</v>
      </c>
      <c r="Z1" s="4" t="s">
        <v>121</v>
      </c>
      <c r="AA1" s="4" t="s">
        <v>0</v>
      </c>
      <c r="AB1" s="4" t="s">
        <v>98</v>
      </c>
      <c r="AC1" s="4" t="s">
        <v>1</v>
      </c>
      <c r="AD1" s="4" t="s">
        <v>2</v>
      </c>
      <c r="AE1" s="4"/>
      <c r="AF1" s="4" t="s">
        <v>3</v>
      </c>
      <c r="AG1" s="4" t="s">
        <v>4</v>
      </c>
      <c r="AH1" s="4" t="s">
        <v>25</v>
      </c>
      <c r="AI1" s="4" t="s">
        <v>33</v>
      </c>
      <c r="AJ1" s="1" t="s">
        <v>27</v>
      </c>
      <c r="AK1" s="1" t="s">
        <v>103</v>
      </c>
    </row>
    <row r="2" spans="1:37" s="6" customFormat="1">
      <c r="A2" s="7">
        <v>43835</v>
      </c>
      <c r="B2" s="15" t="s">
        <v>113</v>
      </c>
      <c r="C2" s="9" t="s">
        <v>116</v>
      </c>
      <c r="D2" s="23">
        <v>8.0613425925925922E-2</v>
      </c>
      <c r="E2" s="25" t="s">
        <v>132</v>
      </c>
      <c r="F2" s="19">
        <v>12.8</v>
      </c>
      <c r="G2" s="19">
        <v>12</v>
      </c>
      <c r="H2" s="19">
        <v>12.9</v>
      </c>
      <c r="I2" s="19">
        <v>13.4</v>
      </c>
      <c r="J2" s="19">
        <v>13.1</v>
      </c>
      <c r="K2" s="19">
        <v>13</v>
      </c>
      <c r="L2" s="19">
        <v>13</v>
      </c>
      <c r="M2" s="19">
        <v>13</v>
      </c>
      <c r="N2" s="19">
        <v>13.3</v>
      </c>
      <c r="O2" s="20">
        <f>SUM(F2:H2)</f>
        <v>37.700000000000003</v>
      </c>
      <c r="P2" s="20">
        <f>SUM(I2:K2)</f>
        <v>39.5</v>
      </c>
      <c r="Q2" s="20">
        <f>SUM(L2:N2)</f>
        <v>39.299999999999997</v>
      </c>
      <c r="R2" s="17">
        <f>SUM(F2:J2)</f>
        <v>64.2</v>
      </c>
      <c r="S2" s="12" t="s">
        <v>108</v>
      </c>
      <c r="T2" s="12" t="s">
        <v>117</v>
      </c>
      <c r="U2" s="14" t="s">
        <v>133</v>
      </c>
      <c r="V2" s="14" t="s">
        <v>134</v>
      </c>
      <c r="W2" s="14" t="s">
        <v>135</v>
      </c>
      <c r="X2" s="13">
        <v>2.2000000000000002</v>
      </c>
      <c r="Y2" s="13">
        <v>2.1</v>
      </c>
      <c r="Z2" s="12" t="s">
        <v>110</v>
      </c>
      <c r="AA2" s="13">
        <v>0.7</v>
      </c>
      <c r="AB2" s="13" t="s">
        <v>333</v>
      </c>
      <c r="AC2" s="13">
        <v>0.3</v>
      </c>
      <c r="AD2" s="13">
        <v>0.4</v>
      </c>
      <c r="AE2" s="13"/>
      <c r="AF2" s="12" t="s">
        <v>335</v>
      </c>
      <c r="AG2" s="12" t="s">
        <v>335</v>
      </c>
      <c r="AH2" s="12" t="s">
        <v>122</v>
      </c>
      <c r="AI2" s="9" t="s">
        <v>255</v>
      </c>
      <c r="AJ2" s="9" t="s">
        <v>137</v>
      </c>
      <c r="AK2" s="21" t="s">
        <v>138</v>
      </c>
    </row>
    <row r="3" spans="1:37" s="6" customFormat="1">
      <c r="A3" s="7">
        <v>43835</v>
      </c>
      <c r="B3" s="15" t="s">
        <v>118</v>
      </c>
      <c r="C3" s="9" t="s">
        <v>116</v>
      </c>
      <c r="D3" s="23">
        <v>8.1319444444444444E-2</v>
      </c>
      <c r="E3" s="25" t="s">
        <v>140</v>
      </c>
      <c r="F3" s="19">
        <v>13</v>
      </c>
      <c r="G3" s="19">
        <v>12.8</v>
      </c>
      <c r="H3" s="19">
        <v>14</v>
      </c>
      <c r="I3" s="19">
        <v>14.2</v>
      </c>
      <c r="J3" s="19">
        <v>13.3</v>
      </c>
      <c r="K3" s="19">
        <v>13.2</v>
      </c>
      <c r="L3" s="19">
        <v>12.8</v>
      </c>
      <c r="M3" s="19">
        <v>12</v>
      </c>
      <c r="N3" s="19">
        <v>12.3</v>
      </c>
      <c r="O3" s="20">
        <f>SUM(F3:H3)</f>
        <v>39.799999999999997</v>
      </c>
      <c r="P3" s="20">
        <f>SUM(I3:K3)</f>
        <v>40.700000000000003</v>
      </c>
      <c r="Q3" s="20">
        <f>SUM(L3:N3)</f>
        <v>37.1</v>
      </c>
      <c r="R3" s="17">
        <f>SUM(F3:J3)</f>
        <v>67.3</v>
      </c>
      <c r="S3" s="12" t="s">
        <v>136</v>
      </c>
      <c r="T3" s="12" t="s">
        <v>139</v>
      </c>
      <c r="U3" s="14" t="s">
        <v>141</v>
      </c>
      <c r="V3" s="14" t="s">
        <v>142</v>
      </c>
      <c r="W3" s="14" t="s">
        <v>145</v>
      </c>
      <c r="X3" s="13">
        <v>2.2000000000000002</v>
      </c>
      <c r="Y3" s="13">
        <v>2.1</v>
      </c>
      <c r="Z3" s="12" t="s">
        <v>110</v>
      </c>
      <c r="AA3" s="13">
        <v>1.5</v>
      </c>
      <c r="AB3" s="13">
        <v>-0.9</v>
      </c>
      <c r="AC3" s="13">
        <v>0.2</v>
      </c>
      <c r="AD3" s="13">
        <v>0.4</v>
      </c>
      <c r="AE3" s="13"/>
      <c r="AF3" s="12" t="s">
        <v>335</v>
      </c>
      <c r="AG3" s="12" t="s">
        <v>335</v>
      </c>
      <c r="AH3" s="12" t="s">
        <v>122</v>
      </c>
      <c r="AI3" s="9" t="s">
        <v>255</v>
      </c>
      <c r="AJ3" s="9" t="s">
        <v>144</v>
      </c>
      <c r="AK3" s="21" t="s">
        <v>146</v>
      </c>
    </row>
    <row r="4" spans="1:37" s="6" customFormat="1">
      <c r="A4" s="7">
        <v>43835</v>
      </c>
      <c r="B4" s="15" t="s">
        <v>115</v>
      </c>
      <c r="C4" s="9" t="s">
        <v>116</v>
      </c>
      <c r="D4" s="23">
        <v>7.856481481481481E-2</v>
      </c>
      <c r="E4" s="25" t="s">
        <v>148</v>
      </c>
      <c r="F4" s="19">
        <v>12.8</v>
      </c>
      <c r="G4" s="19">
        <v>12.3</v>
      </c>
      <c r="H4" s="19">
        <v>13.2</v>
      </c>
      <c r="I4" s="19">
        <v>13.5</v>
      </c>
      <c r="J4" s="19">
        <v>11.8</v>
      </c>
      <c r="K4" s="19">
        <v>12.1</v>
      </c>
      <c r="L4" s="19">
        <v>12.5</v>
      </c>
      <c r="M4" s="19">
        <v>12.2</v>
      </c>
      <c r="N4" s="19">
        <v>13.4</v>
      </c>
      <c r="O4" s="20">
        <f>SUM(F4:H4)</f>
        <v>38.299999999999997</v>
      </c>
      <c r="P4" s="20">
        <f>SUM(I4:K4)</f>
        <v>37.4</v>
      </c>
      <c r="Q4" s="20">
        <f>SUM(L4:N4)</f>
        <v>38.1</v>
      </c>
      <c r="R4" s="17">
        <f>SUM(F4:J4)</f>
        <v>63.599999999999994</v>
      </c>
      <c r="S4" s="12" t="s">
        <v>125</v>
      </c>
      <c r="T4" s="12" t="s">
        <v>147</v>
      </c>
      <c r="U4" s="14" t="s">
        <v>149</v>
      </c>
      <c r="V4" s="14" t="s">
        <v>133</v>
      </c>
      <c r="W4" s="14" t="s">
        <v>150</v>
      </c>
      <c r="X4" s="13">
        <v>2.2000000000000002</v>
      </c>
      <c r="Y4" s="13">
        <v>2.1</v>
      </c>
      <c r="Z4" s="12" t="s">
        <v>110</v>
      </c>
      <c r="AA4" s="13">
        <v>-0.2</v>
      </c>
      <c r="AB4" s="13" t="s">
        <v>333</v>
      </c>
      <c r="AC4" s="13">
        <v>-0.6</v>
      </c>
      <c r="AD4" s="13">
        <v>0.4</v>
      </c>
      <c r="AE4" s="13"/>
      <c r="AF4" s="12" t="s">
        <v>334</v>
      </c>
      <c r="AG4" s="12" t="s">
        <v>335</v>
      </c>
      <c r="AH4" s="12" t="s">
        <v>122</v>
      </c>
      <c r="AI4" s="9" t="s">
        <v>255</v>
      </c>
      <c r="AJ4" s="9" t="s">
        <v>173</v>
      </c>
      <c r="AK4" s="21" t="s">
        <v>174</v>
      </c>
    </row>
    <row r="5" spans="1:37" s="6" customFormat="1">
      <c r="A5" s="7">
        <v>43835</v>
      </c>
      <c r="B5" s="15" t="s">
        <v>112</v>
      </c>
      <c r="C5" s="9" t="s">
        <v>116</v>
      </c>
      <c r="D5" s="23">
        <v>7.8518518518518529E-2</v>
      </c>
      <c r="E5" s="25" t="s">
        <v>162</v>
      </c>
      <c r="F5" s="19">
        <v>12.7</v>
      </c>
      <c r="G5" s="19">
        <v>11.6</v>
      </c>
      <c r="H5" s="19">
        <v>12.7</v>
      </c>
      <c r="I5" s="19">
        <v>12.8</v>
      </c>
      <c r="J5" s="19">
        <v>12</v>
      </c>
      <c r="K5" s="19">
        <v>12.3</v>
      </c>
      <c r="L5" s="19">
        <v>12.6</v>
      </c>
      <c r="M5" s="19">
        <v>12.6</v>
      </c>
      <c r="N5" s="19">
        <v>14.1</v>
      </c>
      <c r="O5" s="20">
        <f>SUM(F5:H5)</f>
        <v>37</v>
      </c>
      <c r="P5" s="20">
        <f>SUM(I5:K5)</f>
        <v>37.1</v>
      </c>
      <c r="Q5" s="20">
        <f>SUM(L5:N5)</f>
        <v>39.299999999999997</v>
      </c>
      <c r="R5" s="17">
        <f>SUM(F5:J5)</f>
        <v>61.8</v>
      </c>
      <c r="S5" s="12" t="s">
        <v>124</v>
      </c>
      <c r="T5" s="12" t="s">
        <v>161</v>
      </c>
      <c r="U5" s="14" t="s">
        <v>163</v>
      </c>
      <c r="V5" s="14" t="s">
        <v>164</v>
      </c>
      <c r="W5" s="14" t="s">
        <v>128</v>
      </c>
      <c r="X5" s="13">
        <v>2.2000000000000002</v>
      </c>
      <c r="Y5" s="13">
        <v>2.1</v>
      </c>
      <c r="Z5" s="12" t="s">
        <v>110</v>
      </c>
      <c r="AA5" s="13">
        <v>0.2</v>
      </c>
      <c r="AB5" s="13" t="s">
        <v>333</v>
      </c>
      <c r="AC5" s="13">
        <v>-0.2</v>
      </c>
      <c r="AD5" s="13">
        <v>0.4</v>
      </c>
      <c r="AE5" s="13"/>
      <c r="AF5" s="12" t="s">
        <v>335</v>
      </c>
      <c r="AG5" s="12" t="s">
        <v>336</v>
      </c>
      <c r="AH5" s="12" t="s">
        <v>122</v>
      </c>
      <c r="AI5" s="9" t="s">
        <v>255</v>
      </c>
      <c r="AJ5" s="9" t="s">
        <v>165</v>
      </c>
      <c r="AK5" s="21" t="s">
        <v>166</v>
      </c>
    </row>
    <row r="6" spans="1:37" s="6" customFormat="1">
      <c r="A6" s="7">
        <v>43835</v>
      </c>
      <c r="B6" s="15" t="s">
        <v>114</v>
      </c>
      <c r="C6" s="9" t="s">
        <v>116</v>
      </c>
      <c r="D6" s="23">
        <v>7.9201388888888891E-2</v>
      </c>
      <c r="E6" s="25" t="s">
        <v>176</v>
      </c>
      <c r="F6" s="19">
        <v>12.8</v>
      </c>
      <c r="G6" s="19">
        <v>12.2</v>
      </c>
      <c r="H6" s="19">
        <v>13.3</v>
      </c>
      <c r="I6" s="19">
        <v>13.4</v>
      </c>
      <c r="J6" s="19">
        <v>12.4</v>
      </c>
      <c r="K6" s="19">
        <v>12.3</v>
      </c>
      <c r="L6" s="19">
        <v>12.6</v>
      </c>
      <c r="M6" s="19">
        <v>12.3</v>
      </c>
      <c r="N6" s="19">
        <v>13</v>
      </c>
      <c r="O6" s="20">
        <f>SUM(F6:H6)</f>
        <v>38.299999999999997</v>
      </c>
      <c r="P6" s="20">
        <f>SUM(I6:K6)</f>
        <v>38.1</v>
      </c>
      <c r="Q6" s="20">
        <f>SUM(L6:N6)</f>
        <v>37.9</v>
      </c>
      <c r="R6" s="17">
        <f>SUM(F6:J6)</f>
        <v>64.099999999999994</v>
      </c>
      <c r="S6" s="12" t="s">
        <v>136</v>
      </c>
      <c r="T6" s="12" t="s">
        <v>126</v>
      </c>
      <c r="U6" s="14" t="s">
        <v>177</v>
      </c>
      <c r="V6" s="14" t="s">
        <v>163</v>
      </c>
      <c r="W6" s="14" t="s">
        <v>127</v>
      </c>
      <c r="X6" s="13">
        <v>2.2000000000000002</v>
      </c>
      <c r="Y6" s="13">
        <v>2.1</v>
      </c>
      <c r="Z6" s="12" t="s">
        <v>110</v>
      </c>
      <c r="AA6" s="13">
        <v>1.9</v>
      </c>
      <c r="AB6" s="13" t="s">
        <v>333</v>
      </c>
      <c r="AC6" s="13">
        <v>1.5</v>
      </c>
      <c r="AD6" s="13">
        <v>0.4</v>
      </c>
      <c r="AE6" s="13"/>
      <c r="AF6" s="12" t="s">
        <v>338</v>
      </c>
      <c r="AG6" s="12" t="s">
        <v>336</v>
      </c>
      <c r="AH6" s="12" t="s">
        <v>122</v>
      </c>
      <c r="AI6" s="9" t="s">
        <v>255</v>
      </c>
      <c r="AJ6" s="9" t="s">
        <v>175</v>
      </c>
      <c r="AK6" s="21" t="s">
        <v>178</v>
      </c>
    </row>
    <row r="7" spans="1:37" s="6" customFormat="1">
      <c r="A7" s="7">
        <v>44205</v>
      </c>
      <c r="B7" s="28" t="s">
        <v>111</v>
      </c>
      <c r="C7" s="9" t="s">
        <v>116</v>
      </c>
      <c r="D7" s="23">
        <v>8.0613425925925922E-2</v>
      </c>
      <c r="E7" s="25" t="s">
        <v>201</v>
      </c>
      <c r="F7" s="19">
        <v>12.8</v>
      </c>
      <c r="G7" s="19">
        <v>11.7</v>
      </c>
      <c r="H7" s="19">
        <v>12.9</v>
      </c>
      <c r="I7" s="19">
        <v>13.8</v>
      </c>
      <c r="J7" s="19">
        <v>13.3</v>
      </c>
      <c r="K7" s="19">
        <v>13.1</v>
      </c>
      <c r="L7" s="19">
        <v>13.3</v>
      </c>
      <c r="M7" s="19">
        <v>12.8</v>
      </c>
      <c r="N7" s="19">
        <v>12.8</v>
      </c>
      <c r="O7" s="20">
        <f t="shared" ref="O7:O16" si="0">SUM(F7:H7)</f>
        <v>37.4</v>
      </c>
      <c r="P7" s="20">
        <f t="shared" ref="P7:P16" si="1">SUM(I7:K7)</f>
        <v>40.200000000000003</v>
      </c>
      <c r="Q7" s="20">
        <f t="shared" ref="Q7:Q16" si="2">SUM(L7:N7)</f>
        <v>38.900000000000006</v>
      </c>
      <c r="R7" s="17">
        <f t="shared" ref="R7:R16" si="3">SUM(F7:J7)</f>
        <v>64.5</v>
      </c>
      <c r="S7" s="12" t="s">
        <v>108</v>
      </c>
      <c r="T7" s="12" t="s">
        <v>126</v>
      </c>
      <c r="U7" s="14" t="s">
        <v>198</v>
      </c>
      <c r="V7" s="14" t="s">
        <v>202</v>
      </c>
      <c r="W7" s="14" t="s">
        <v>203</v>
      </c>
      <c r="X7" s="13">
        <v>1.9</v>
      </c>
      <c r="Y7" s="13">
        <v>1.9</v>
      </c>
      <c r="Z7" s="12" t="s">
        <v>110</v>
      </c>
      <c r="AA7" s="13">
        <v>0.7</v>
      </c>
      <c r="AB7" s="13" t="s">
        <v>333</v>
      </c>
      <c r="AC7" s="13">
        <v>0.1</v>
      </c>
      <c r="AD7" s="13">
        <v>0.6</v>
      </c>
      <c r="AE7" s="13"/>
      <c r="AF7" s="12" t="s">
        <v>335</v>
      </c>
      <c r="AG7" s="12" t="s">
        <v>335</v>
      </c>
      <c r="AH7" s="12" t="s">
        <v>106</v>
      </c>
      <c r="AI7" s="9" t="s">
        <v>255</v>
      </c>
      <c r="AJ7" s="9" t="s">
        <v>329</v>
      </c>
      <c r="AK7" s="21" t="s">
        <v>330</v>
      </c>
    </row>
    <row r="8" spans="1:37" s="6" customFormat="1">
      <c r="A8" s="7">
        <v>44205</v>
      </c>
      <c r="B8" s="28" t="s">
        <v>115</v>
      </c>
      <c r="C8" s="9" t="s">
        <v>116</v>
      </c>
      <c r="D8" s="23">
        <v>7.9270833333333332E-2</v>
      </c>
      <c r="E8" s="25" t="s">
        <v>208</v>
      </c>
      <c r="F8" s="19">
        <v>12.7</v>
      </c>
      <c r="G8" s="19">
        <v>11.8</v>
      </c>
      <c r="H8" s="19">
        <v>12.7</v>
      </c>
      <c r="I8" s="19">
        <v>12.8</v>
      </c>
      <c r="J8" s="19">
        <v>13.1</v>
      </c>
      <c r="K8" s="19">
        <v>13.2</v>
      </c>
      <c r="L8" s="19">
        <v>13</v>
      </c>
      <c r="M8" s="19">
        <v>12.4</v>
      </c>
      <c r="N8" s="19">
        <v>13.2</v>
      </c>
      <c r="O8" s="20">
        <f t="shared" si="0"/>
        <v>37.200000000000003</v>
      </c>
      <c r="P8" s="20">
        <f t="shared" si="1"/>
        <v>39.099999999999994</v>
      </c>
      <c r="Q8" s="20">
        <f t="shared" si="2"/>
        <v>38.599999999999994</v>
      </c>
      <c r="R8" s="17">
        <f t="shared" si="3"/>
        <v>63.1</v>
      </c>
      <c r="S8" s="12" t="s">
        <v>108</v>
      </c>
      <c r="T8" s="12" t="s">
        <v>117</v>
      </c>
      <c r="U8" s="14" t="s">
        <v>164</v>
      </c>
      <c r="V8" s="14" t="s">
        <v>209</v>
      </c>
      <c r="W8" s="14" t="s">
        <v>210</v>
      </c>
      <c r="X8" s="13">
        <v>1.9</v>
      </c>
      <c r="Y8" s="13">
        <v>1.9</v>
      </c>
      <c r="Z8" s="12" t="s">
        <v>110</v>
      </c>
      <c r="AA8" s="13">
        <v>0.9</v>
      </c>
      <c r="AB8" s="13" t="s">
        <v>333</v>
      </c>
      <c r="AC8" s="13">
        <v>0.3</v>
      </c>
      <c r="AD8" s="13">
        <v>0.6</v>
      </c>
      <c r="AE8" s="13"/>
      <c r="AF8" s="12" t="s">
        <v>335</v>
      </c>
      <c r="AG8" s="12" t="s">
        <v>335</v>
      </c>
      <c r="AH8" s="12" t="s">
        <v>106</v>
      </c>
      <c r="AI8" s="9" t="s">
        <v>255</v>
      </c>
      <c r="AJ8" s="9" t="s">
        <v>211</v>
      </c>
      <c r="AK8" s="21" t="s">
        <v>212</v>
      </c>
    </row>
    <row r="9" spans="1:37" s="6" customFormat="1">
      <c r="A9" s="7">
        <v>44205</v>
      </c>
      <c r="B9" s="15" t="s">
        <v>190</v>
      </c>
      <c r="C9" s="9" t="s">
        <v>116</v>
      </c>
      <c r="D9" s="23">
        <v>7.9201388888888891E-2</v>
      </c>
      <c r="E9" s="25" t="s">
        <v>230</v>
      </c>
      <c r="F9" s="19">
        <v>12.6</v>
      </c>
      <c r="G9" s="19">
        <v>11.4</v>
      </c>
      <c r="H9" s="19">
        <v>12.4</v>
      </c>
      <c r="I9" s="19">
        <v>13.2</v>
      </c>
      <c r="J9" s="19">
        <v>12.8</v>
      </c>
      <c r="K9" s="19">
        <v>12.7</v>
      </c>
      <c r="L9" s="19">
        <v>13</v>
      </c>
      <c r="M9" s="19">
        <v>12.9</v>
      </c>
      <c r="N9" s="19">
        <v>13.3</v>
      </c>
      <c r="O9" s="20">
        <f t="shared" si="0"/>
        <v>36.4</v>
      </c>
      <c r="P9" s="20">
        <f t="shared" si="1"/>
        <v>38.700000000000003</v>
      </c>
      <c r="Q9" s="20">
        <f t="shared" si="2"/>
        <v>39.200000000000003</v>
      </c>
      <c r="R9" s="17">
        <f t="shared" si="3"/>
        <v>62.399999999999991</v>
      </c>
      <c r="S9" s="12" t="s">
        <v>124</v>
      </c>
      <c r="T9" s="12" t="s">
        <v>161</v>
      </c>
      <c r="U9" s="14" t="s">
        <v>215</v>
      </c>
      <c r="V9" s="14" t="s">
        <v>232</v>
      </c>
      <c r="W9" s="14" t="s">
        <v>233</v>
      </c>
      <c r="X9" s="13">
        <v>1.9</v>
      </c>
      <c r="Y9" s="13">
        <v>1.9</v>
      </c>
      <c r="Z9" s="12" t="s">
        <v>110</v>
      </c>
      <c r="AA9" s="13">
        <v>-0.4</v>
      </c>
      <c r="AB9" s="13" t="s">
        <v>333</v>
      </c>
      <c r="AC9" s="13">
        <v>-1</v>
      </c>
      <c r="AD9" s="13">
        <v>0.6</v>
      </c>
      <c r="AE9" s="13" t="s">
        <v>340</v>
      </c>
      <c r="AF9" s="12" t="s">
        <v>341</v>
      </c>
      <c r="AG9" s="12" t="s">
        <v>334</v>
      </c>
      <c r="AH9" s="12" t="s">
        <v>123</v>
      </c>
      <c r="AI9" s="9" t="s">
        <v>255</v>
      </c>
      <c r="AJ9" s="9" t="s">
        <v>229</v>
      </c>
      <c r="AK9" s="21" t="s">
        <v>231</v>
      </c>
    </row>
    <row r="10" spans="1:37" s="6" customFormat="1">
      <c r="A10" s="7">
        <v>44206</v>
      </c>
      <c r="B10" s="28" t="s">
        <v>113</v>
      </c>
      <c r="C10" s="9" t="s">
        <v>116</v>
      </c>
      <c r="D10" s="23">
        <v>8.1354166666666672E-2</v>
      </c>
      <c r="E10" s="25" t="s">
        <v>251</v>
      </c>
      <c r="F10" s="19">
        <v>12.9</v>
      </c>
      <c r="G10" s="19">
        <v>12.2</v>
      </c>
      <c r="H10" s="19">
        <v>13.2</v>
      </c>
      <c r="I10" s="19">
        <v>13.4</v>
      </c>
      <c r="J10" s="19">
        <v>13</v>
      </c>
      <c r="K10" s="19">
        <v>13.1</v>
      </c>
      <c r="L10" s="19">
        <v>13.2</v>
      </c>
      <c r="M10" s="19">
        <v>13.3</v>
      </c>
      <c r="N10" s="19">
        <v>13.6</v>
      </c>
      <c r="O10" s="20">
        <f t="shared" si="0"/>
        <v>38.299999999999997</v>
      </c>
      <c r="P10" s="20">
        <f t="shared" si="1"/>
        <v>39.5</v>
      </c>
      <c r="Q10" s="20">
        <f t="shared" si="2"/>
        <v>40.1</v>
      </c>
      <c r="R10" s="17">
        <f t="shared" si="3"/>
        <v>64.699999999999989</v>
      </c>
      <c r="S10" s="12" t="s">
        <v>108</v>
      </c>
      <c r="T10" s="12" t="s">
        <v>117</v>
      </c>
      <c r="U10" s="14" t="s">
        <v>142</v>
      </c>
      <c r="V10" s="14" t="s">
        <v>220</v>
      </c>
      <c r="W10" s="14" t="s">
        <v>150</v>
      </c>
      <c r="X10" s="13">
        <v>1.3</v>
      </c>
      <c r="Y10" s="13">
        <v>1.4</v>
      </c>
      <c r="Z10" s="12" t="s">
        <v>213</v>
      </c>
      <c r="AA10" s="13">
        <v>2.1</v>
      </c>
      <c r="AB10" s="13" t="s">
        <v>333</v>
      </c>
      <c r="AC10" s="13">
        <v>1.2</v>
      </c>
      <c r="AD10" s="13">
        <v>0.9</v>
      </c>
      <c r="AE10" s="13"/>
      <c r="AF10" s="12" t="s">
        <v>338</v>
      </c>
      <c r="AG10" s="12" t="s">
        <v>336</v>
      </c>
      <c r="AH10" s="12" t="s">
        <v>122</v>
      </c>
      <c r="AI10" s="9" t="s">
        <v>255</v>
      </c>
      <c r="AJ10" s="9" t="s">
        <v>328</v>
      </c>
      <c r="AK10" s="21" t="s">
        <v>327</v>
      </c>
    </row>
    <row r="11" spans="1:37" s="6" customFormat="1">
      <c r="A11" s="7">
        <v>44206</v>
      </c>
      <c r="B11" s="15" t="s">
        <v>113</v>
      </c>
      <c r="C11" s="9" t="s">
        <v>116</v>
      </c>
      <c r="D11" s="23">
        <v>8.1284722222222217E-2</v>
      </c>
      <c r="E11" s="25" t="s">
        <v>252</v>
      </c>
      <c r="F11" s="19">
        <v>12.5</v>
      </c>
      <c r="G11" s="19">
        <v>12.1</v>
      </c>
      <c r="H11" s="19">
        <v>13</v>
      </c>
      <c r="I11" s="19">
        <v>13.4</v>
      </c>
      <c r="J11" s="19">
        <v>13.1</v>
      </c>
      <c r="K11" s="19">
        <v>13.3</v>
      </c>
      <c r="L11" s="19">
        <v>12.9</v>
      </c>
      <c r="M11" s="19">
        <v>13.2</v>
      </c>
      <c r="N11" s="19">
        <v>13.8</v>
      </c>
      <c r="O11" s="20">
        <f t="shared" si="0"/>
        <v>37.6</v>
      </c>
      <c r="P11" s="20">
        <f t="shared" si="1"/>
        <v>39.799999999999997</v>
      </c>
      <c r="Q11" s="20">
        <f t="shared" si="2"/>
        <v>39.900000000000006</v>
      </c>
      <c r="R11" s="17">
        <f t="shared" si="3"/>
        <v>64.099999999999994</v>
      </c>
      <c r="S11" s="12" t="s">
        <v>108</v>
      </c>
      <c r="T11" s="12" t="s">
        <v>117</v>
      </c>
      <c r="U11" s="14" t="s">
        <v>232</v>
      </c>
      <c r="V11" s="14" t="s">
        <v>246</v>
      </c>
      <c r="W11" s="14" t="s">
        <v>142</v>
      </c>
      <c r="X11" s="13">
        <v>1.3</v>
      </c>
      <c r="Y11" s="13">
        <v>1.4</v>
      </c>
      <c r="Z11" s="12" t="s">
        <v>213</v>
      </c>
      <c r="AA11" s="13">
        <v>1.5</v>
      </c>
      <c r="AB11" s="13" t="s">
        <v>333</v>
      </c>
      <c r="AC11" s="13">
        <v>0.6</v>
      </c>
      <c r="AD11" s="13">
        <v>0.9</v>
      </c>
      <c r="AE11" s="13"/>
      <c r="AF11" s="12" t="s">
        <v>336</v>
      </c>
      <c r="AG11" s="12" t="s">
        <v>336</v>
      </c>
      <c r="AH11" s="12" t="s">
        <v>122</v>
      </c>
      <c r="AI11" s="9" t="s">
        <v>255</v>
      </c>
      <c r="AJ11" s="9" t="s">
        <v>253</v>
      </c>
      <c r="AK11" s="21" t="s">
        <v>254</v>
      </c>
    </row>
    <row r="12" spans="1:37" s="6" customFormat="1">
      <c r="A12" s="7">
        <v>44206</v>
      </c>
      <c r="B12" s="15" t="s">
        <v>105</v>
      </c>
      <c r="C12" s="9" t="s">
        <v>116</v>
      </c>
      <c r="D12" s="23">
        <v>7.9166666666666663E-2</v>
      </c>
      <c r="E12" s="25" t="s">
        <v>274</v>
      </c>
      <c r="F12" s="19">
        <v>12.7</v>
      </c>
      <c r="G12" s="19">
        <v>11.9</v>
      </c>
      <c r="H12" s="19">
        <v>13.1</v>
      </c>
      <c r="I12" s="19">
        <v>13.5</v>
      </c>
      <c r="J12" s="19">
        <v>12.7</v>
      </c>
      <c r="K12" s="19">
        <v>12.5</v>
      </c>
      <c r="L12" s="19">
        <v>12.4</v>
      </c>
      <c r="M12" s="19">
        <v>12.2</v>
      </c>
      <c r="N12" s="19">
        <v>13</v>
      </c>
      <c r="O12" s="20">
        <f t="shared" si="0"/>
        <v>37.700000000000003</v>
      </c>
      <c r="P12" s="20">
        <f t="shared" si="1"/>
        <v>38.700000000000003</v>
      </c>
      <c r="Q12" s="20">
        <f t="shared" si="2"/>
        <v>37.6</v>
      </c>
      <c r="R12" s="17">
        <f t="shared" si="3"/>
        <v>63.900000000000006</v>
      </c>
      <c r="S12" s="12" t="s">
        <v>125</v>
      </c>
      <c r="T12" s="12" t="s">
        <v>126</v>
      </c>
      <c r="U12" s="14" t="s">
        <v>170</v>
      </c>
      <c r="V12" s="14" t="s">
        <v>275</v>
      </c>
      <c r="W12" s="14" t="s">
        <v>250</v>
      </c>
      <c r="X12" s="13">
        <v>1.3</v>
      </c>
      <c r="Y12" s="13">
        <v>1.4</v>
      </c>
      <c r="Z12" s="12" t="s">
        <v>213</v>
      </c>
      <c r="AA12" s="13">
        <v>2.2000000000000002</v>
      </c>
      <c r="AB12" s="13">
        <v>-0.3</v>
      </c>
      <c r="AC12" s="13">
        <v>1</v>
      </c>
      <c r="AD12" s="13">
        <v>0.9</v>
      </c>
      <c r="AE12" s="13"/>
      <c r="AF12" s="12" t="s">
        <v>338</v>
      </c>
      <c r="AG12" s="12" t="s">
        <v>336</v>
      </c>
      <c r="AH12" s="12" t="s">
        <v>122</v>
      </c>
      <c r="AI12" s="9" t="s">
        <v>255</v>
      </c>
      <c r="AJ12" s="9" t="s">
        <v>321</v>
      </c>
      <c r="AK12" s="21" t="s">
        <v>322</v>
      </c>
    </row>
    <row r="13" spans="1:37" s="6" customFormat="1">
      <c r="A13" s="7">
        <v>44207</v>
      </c>
      <c r="B13" s="28" t="s">
        <v>113</v>
      </c>
      <c r="C13" s="9" t="s">
        <v>116</v>
      </c>
      <c r="D13" s="23">
        <v>8.1284722222222217E-2</v>
      </c>
      <c r="E13" s="25" t="s">
        <v>281</v>
      </c>
      <c r="F13" s="19">
        <v>12.6</v>
      </c>
      <c r="G13" s="19">
        <v>11.7</v>
      </c>
      <c r="H13" s="19">
        <v>12.6</v>
      </c>
      <c r="I13" s="19">
        <v>12.9</v>
      </c>
      <c r="J13" s="19">
        <v>13.3</v>
      </c>
      <c r="K13" s="19">
        <v>13</v>
      </c>
      <c r="L13" s="19">
        <v>13.5</v>
      </c>
      <c r="M13" s="19">
        <v>13.7</v>
      </c>
      <c r="N13" s="19">
        <v>14</v>
      </c>
      <c r="O13" s="20">
        <f t="shared" si="0"/>
        <v>36.9</v>
      </c>
      <c r="P13" s="20">
        <f t="shared" si="1"/>
        <v>39.200000000000003</v>
      </c>
      <c r="Q13" s="20">
        <f t="shared" si="2"/>
        <v>41.2</v>
      </c>
      <c r="R13" s="17">
        <f t="shared" si="3"/>
        <v>63.099999999999994</v>
      </c>
      <c r="S13" s="12" t="s">
        <v>124</v>
      </c>
      <c r="T13" s="12" t="s">
        <v>117</v>
      </c>
      <c r="U13" s="14" t="s">
        <v>283</v>
      </c>
      <c r="V13" s="14" t="s">
        <v>194</v>
      </c>
      <c r="W13" s="14" t="s">
        <v>141</v>
      </c>
      <c r="X13" s="13">
        <v>1.6</v>
      </c>
      <c r="Y13" s="13">
        <v>1.6</v>
      </c>
      <c r="Z13" s="12" t="s">
        <v>213</v>
      </c>
      <c r="AA13" s="13">
        <v>1.5</v>
      </c>
      <c r="AB13" s="13" t="s">
        <v>333</v>
      </c>
      <c r="AC13" s="13">
        <v>0.6</v>
      </c>
      <c r="AD13" s="13">
        <v>0.9</v>
      </c>
      <c r="AE13" s="13"/>
      <c r="AF13" s="12" t="s">
        <v>336</v>
      </c>
      <c r="AG13" s="12" t="s">
        <v>336</v>
      </c>
      <c r="AH13" s="12" t="s">
        <v>122</v>
      </c>
      <c r="AI13" s="9" t="s">
        <v>255</v>
      </c>
      <c r="AJ13" s="9" t="s">
        <v>317</v>
      </c>
      <c r="AK13" s="21" t="s">
        <v>318</v>
      </c>
    </row>
    <row r="14" spans="1:37" s="6" customFormat="1">
      <c r="A14" s="7">
        <v>44207</v>
      </c>
      <c r="B14" s="15" t="s">
        <v>113</v>
      </c>
      <c r="C14" s="9" t="s">
        <v>116</v>
      </c>
      <c r="D14" s="23">
        <v>8.0648148148148149E-2</v>
      </c>
      <c r="E14" s="25" t="s">
        <v>282</v>
      </c>
      <c r="F14" s="19">
        <v>12.9</v>
      </c>
      <c r="G14" s="19">
        <v>11.9</v>
      </c>
      <c r="H14" s="19">
        <v>13</v>
      </c>
      <c r="I14" s="19">
        <v>13.1</v>
      </c>
      <c r="J14" s="19">
        <v>13</v>
      </c>
      <c r="K14" s="19">
        <v>13.3</v>
      </c>
      <c r="L14" s="19">
        <v>12.6</v>
      </c>
      <c r="M14" s="19">
        <v>12.8</v>
      </c>
      <c r="N14" s="19">
        <v>14.2</v>
      </c>
      <c r="O14" s="20">
        <f t="shared" si="0"/>
        <v>37.799999999999997</v>
      </c>
      <c r="P14" s="20">
        <f t="shared" si="1"/>
        <v>39.400000000000006</v>
      </c>
      <c r="Q14" s="20">
        <f t="shared" si="2"/>
        <v>39.599999999999994</v>
      </c>
      <c r="R14" s="17">
        <f t="shared" si="3"/>
        <v>63.9</v>
      </c>
      <c r="S14" s="12" t="s">
        <v>108</v>
      </c>
      <c r="T14" s="12" t="s">
        <v>117</v>
      </c>
      <c r="U14" s="14" t="s">
        <v>284</v>
      </c>
      <c r="V14" s="14" t="s">
        <v>285</v>
      </c>
      <c r="W14" s="14" t="s">
        <v>283</v>
      </c>
      <c r="X14" s="13">
        <v>1.6</v>
      </c>
      <c r="Y14" s="13">
        <v>1.6</v>
      </c>
      <c r="Z14" s="12" t="s">
        <v>213</v>
      </c>
      <c r="AA14" s="13">
        <v>1</v>
      </c>
      <c r="AB14" s="13" t="s">
        <v>333</v>
      </c>
      <c r="AC14" s="13">
        <v>0.1</v>
      </c>
      <c r="AD14" s="13">
        <v>0.9</v>
      </c>
      <c r="AE14" s="13"/>
      <c r="AF14" s="12" t="s">
        <v>335</v>
      </c>
      <c r="AG14" s="12" t="s">
        <v>335</v>
      </c>
      <c r="AH14" s="12" t="s">
        <v>106</v>
      </c>
      <c r="AI14" s="9" t="s">
        <v>255</v>
      </c>
      <c r="AJ14" s="9" t="s">
        <v>319</v>
      </c>
      <c r="AK14" s="21" t="s">
        <v>320</v>
      </c>
    </row>
    <row r="15" spans="1:37" s="6" customFormat="1">
      <c r="A15" s="7">
        <v>44207</v>
      </c>
      <c r="B15" s="15" t="s">
        <v>189</v>
      </c>
      <c r="C15" s="9" t="s">
        <v>116</v>
      </c>
      <c r="D15" s="23">
        <v>8.413194444444444E-2</v>
      </c>
      <c r="E15" s="25" t="s">
        <v>289</v>
      </c>
      <c r="F15" s="19">
        <v>13.4</v>
      </c>
      <c r="G15" s="19">
        <v>13.8</v>
      </c>
      <c r="H15" s="19">
        <v>15</v>
      </c>
      <c r="I15" s="19">
        <v>14.9</v>
      </c>
      <c r="J15" s="19">
        <v>14</v>
      </c>
      <c r="K15" s="19">
        <v>12.8</v>
      </c>
      <c r="L15" s="19">
        <v>12.6</v>
      </c>
      <c r="M15" s="19">
        <v>12.4</v>
      </c>
      <c r="N15" s="19">
        <v>13</v>
      </c>
      <c r="O15" s="20">
        <f t="shared" si="0"/>
        <v>42.2</v>
      </c>
      <c r="P15" s="20">
        <f t="shared" si="1"/>
        <v>41.7</v>
      </c>
      <c r="Q15" s="20">
        <f t="shared" si="2"/>
        <v>38</v>
      </c>
      <c r="R15" s="17">
        <f t="shared" si="3"/>
        <v>71.099999999999994</v>
      </c>
      <c r="S15" s="12" t="s">
        <v>136</v>
      </c>
      <c r="T15" s="12" t="s">
        <v>126</v>
      </c>
      <c r="U15" s="14" t="s">
        <v>290</v>
      </c>
      <c r="V15" s="14" t="s">
        <v>268</v>
      </c>
      <c r="W15" s="14" t="s">
        <v>247</v>
      </c>
      <c r="X15" s="13">
        <v>1.6</v>
      </c>
      <c r="Y15" s="13">
        <v>1.6</v>
      </c>
      <c r="Z15" s="12" t="s">
        <v>213</v>
      </c>
      <c r="AA15" s="13">
        <v>5.8</v>
      </c>
      <c r="AB15" s="13">
        <v>-1.1000000000000001</v>
      </c>
      <c r="AC15" s="13">
        <v>3.8</v>
      </c>
      <c r="AD15" s="13">
        <v>0.9</v>
      </c>
      <c r="AE15" s="13"/>
      <c r="AF15" s="12" t="s">
        <v>339</v>
      </c>
      <c r="AG15" s="12" t="s">
        <v>336</v>
      </c>
      <c r="AH15" s="12" t="s">
        <v>110</v>
      </c>
      <c r="AI15" s="9" t="s">
        <v>255</v>
      </c>
      <c r="AJ15" s="9" t="s">
        <v>313</v>
      </c>
      <c r="AK15" s="21" t="s">
        <v>314</v>
      </c>
    </row>
    <row r="16" spans="1:37" s="6" customFormat="1">
      <c r="A16" s="7">
        <v>44207</v>
      </c>
      <c r="B16" s="15" t="s">
        <v>115</v>
      </c>
      <c r="C16" s="9" t="s">
        <v>116</v>
      </c>
      <c r="D16" s="23">
        <v>7.9236111111111118E-2</v>
      </c>
      <c r="E16" s="25" t="s">
        <v>291</v>
      </c>
      <c r="F16" s="19">
        <v>12.8</v>
      </c>
      <c r="G16" s="19">
        <v>11.8</v>
      </c>
      <c r="H16" s="19">
        <v>12.5</v>
      </c>
      <c r="I16" s="19">
        <v>12.8</v>
      </c>
      <c r="J16" s="19">
        <v>12.8</v>
      </c>
      <c r="K16" s="19">
        <v>12.8</v>
      </c>
      <c r="L16" s="19">
        <v>12.7</v>
      </c>
      <c r="M16" s="19">
        <v>12.6</v>
      </c>
      <c r="N16" s="19">
        <v>13.8</v>
      </c>
      <c r="O16" s="20">
        <f t="shared" si="0"/>
        <v>37.1</v>
      </c>
      <c r="P16" s="20">
        <f t="shared" si="1"/>
        <v>38.400000000000006</v>
      </c>
      <c r="Q16" s="20">
        <f t="shared" si="2"/>
        <v>39.099999999999994</v>
      </c>
      <c r="R16" s="17">
        <f t="shared" si="3"/>
        <v>62.7</v>
      </c>
      <c r="S16" s="12" t="s">
        <v>124</v>
      </c>
      <c r="T16" s="12" t="s">
        <v>117</v>
      </c>
      <c r="U16" s="14" t="s">
        <v>279</v>
      </c>
      <c r="V16" s="14" t="s">
        <v>177</v>
      </c>
      <c r="W16" s="14" t="s">
        <v>232</v>
      </c>
      <c r="X16" s="13">
        <v>1.6</v>
      </c>
      <c r="Y16" s="13">
        <v>1.6</v>
      </c>
      <c r="Z16" s="12" t="s">
        <v>213</v>
      </c>
      <c r="AA16" s="13">
        <v>0.6</v>
      </c>
      <c r="AB16" s="13" t="s">
        <v>333</v>
      </c>
      <c r="AC16" s="13">
        <v>-0.3</v>
      </c>
      <c r="AD16" s="13">
        <v>0.9</v>
      </c>
      <c r="AE16" s="13"/>
      <c r="AF16" s="12" t="s">
        <v>335</v>
      </c>
      <c r="AG16" s="12" t="s">
        <v>336</v>
      </c>
      <c r="AH16" s="12" t="s">
        <v>122</v>
      </c>
      <c r="AI16" s="9" t="s">
        <v>255</v>
      </c>
      <c r="AJ16" s="9" t="s">
        <v>311</v>
      </c>
      <c r="AK16" s="21" t="s">
        <v>312</v>
      </c>
    </row>
    <row r="17" spans="1:37" s="6" customFormat="1">
      <c r="A17" s="7">
        <v>44212</v>
      </c>
      <c r="B17" s="15" t="s">
        <v>113</v>
      </c>
      <c r="C17" s="9" t="s">
        <v>116</v>
      </c>
      <c r="D17" s="23">
        <v>7.993055555555556E-2</v>
      </c>
      <c r="E17" s="25" t="s">
        <v>345</v>
      </c>
      <c r="F17" s="19">
        <v>12.5</v>
      </c>
      <c r="G17" s="19">
        <v>11.7</v>
      </c>
      <c r="H17" s="19">
        <v>13.3</v>
      </c>
      <c r="I17" s="19">
        <v>13.9</v>
      </c>
      <c r="J17" s="19">
        <v>12.9</v>
      </c>
      <c r="K17" s="19">
        <v>12.5</v>
      </c>
      <c r="L17" s="19">
        <v>12.8</v>
      </c>
      <c r="M17" s="19">
        <v>12.8</v>
      </c>
      <c r="N17" s="19">
        <v>13.2</v>
      </c>
      <c r="O17" s="20">
        <f t="shared" ref="O17:O23" si="4">SUM(F17:H17)</f>
        <v>37.5</v>
      </c>
      <c r="P17" s="20">
        <f t="shared" ref="P17:P23" si="5">SUM(I17:K17)</f>
        <v>39.299999999999997</v>
      </c>
      <c r="Q17" s="20">
        <f t="shared" ref="Q17:Q23" si="6">SUM(L17:N17)</f>
        <v>38.799999999999997</v>
      </c>
      <c r="R17" s="17">
        <f t="shared" ref="R17:R23" si="7">SUM(F17:J17)</f>
        <v>64.3</v>
      </c>
      <c r="S17" s="12" t="s">
        <v>108</v>
      </c>
      <c r="T17" s="12" t="s">
        <v>117</v>
      </c>
      <c r="U17" s="14" t="s">
        <v>163</v>
      </c>
      <c r="V17" s="14" t="s">
        <v>215</v>
      </c>
      <c r="W17" s="14" t="s">
        <v>246</v>
      </c>
      <c r="X17" s="13">
        <v>1.6</v>
      </c>
      <c r="Y17" s="13">
        <v>1.7</v>
      </c>
      <c r="Z17" s="12" t="s">
        <v>213</v>
      </c>
      <c r="AA17" s="13">
        <v>-0.2</v>
      </c>
      <c r="AB17" s="13" t="s">
        <v>333</v>
      </c>
      <c r="AC17" s="13">
        <v>-0.9</v>
      </c>
      <c r="AD17" s="13">
        <v>0.7</v>
      </c>
      <c r="AE17" s="13" t="s">
        <v>340</v>
      </c>
      <c r="AF17" s="12" t="s">
        <v>341</v>
      </c>
      <c r="AG17" s="12" t="s">
        <v>336</v>
      </c>
      <c r="AH17" s="12" t="s">
        <v>122</v>
      </c>
      <c r="AI17" s="9" t="s">
        <v>255</v>
      </c>
      <c r="AJ17" s="9" t="s">
        <v>418</v>
      </c>
      <c r="AK17" s="21" t="s">
        <v>419</v>
      </c>
    </row>
    <row r="18" spans="1:37" s="6" customFormat="1">
      <c r="A18" s="7">
        <v>44212</v>
      </c>
      <c r="B18" s="28" t="s">
        <v>118</v>
      </c>
      <c r="C18" s="9" t="s">
        <v>116</v>
      </c>
      <c r="D18" s="23">
        <v>8.1967592592592592E-2</v>
      </c>
      <c r="E18" s="25" t="s">
        <v>348</v>
      </c>
      <c r="F18" s="19">
        <v>13.2</v>
      </c>
      <c r="G18" s="19">
        <v>13.1</v>
      </c>
      <c r="H18" s="19">
        <v>13.8</v>
      </c>
      <c r="I18" s="19">
        <v>13.9</v>
      </c>
      <c r="J18" s="19">
        <v>13.3</v>
      </c>
      <c r="K18" s="19">
        <v>13.1</v>
      </c>
      <c r="L18" s="19">
        <v>12.9</v>
      </c>
      <c r="M18" s="19">
        <v>12.3</v>
      </c>
      <c r="N18" s="19">
        <v>12.6</v>
      </c>
      <c r="O18" s="20">
        <f t="shared" si="4"/>
        <v>40.099999999999994</v>
      </c>
      <c r="P18" s="20">
        <f t="shared" si="5"/>
        <v>40.300000000000004</v>
      </c>
      <c r="Q18" s="20">
        <f t="shared" si="6"/>
        <v>37.800000000000004</v>
      </c>
      <c r="R18" s="17">
        <f t="shared" si="7"/>
        <v>67.3</v>
      </c>
      <c r="S18" s="12" t="s">
        <v>125</v>
      </c>
      <c r="T18" s="12" t="s">
        <v>347</v>
      </c>
      <c r="U18" s="14" t="s">
        <v>164</v>
      </c>
      <c r="V18" s="14" t="s">
        <v>349</v>
      </c>
      <c r="W18" s="14" t="s">
        <v>350</v>
      </c>
      <c r="X18" s="13">
        <v>1.6</v>
      </c>
      <c r="Y18" s="13">
        <v>1.7</v>
      </c>
      <c r="Z18" s="12" t="s">
        <v>213</v>
      </c>
      <c r="AA18" s="13">
        <v>2.1</v>
      </c>
      <c r="AB18" s="13">
        <v>-0.6</v>
      </c>
      <c r="AC18" s="13">
        <v>0.8</v>
      </c>
      <c r="AD18" s="13">
        <v>0.7</v>
      </c>
      <c r="AE18" s="13"/>
      <c r="AF18" s="12" t="s">
        <v>336</v>
      </c>
      <c r="AG18" s="12" t="s">
        <v>335</v>
      </c>
      <c r="AH18" s="12" t="s">
        <v>122</v>
      </c>
      <c r="AI18" s="9" t="s">
        <v>255</v>
      </c>
      <c r="AJ18" s="9" t="s">
        <v>426</v>
      </c>
      <c r="AK18" s="21" t="s">
        <v>427</v>
      </c>
    </row>
    <row r="19" spans="1:37" s="6" customFormat="1">
      <c r="A19" s="7">
        <v>44212</v>
      </c>
      <c r="B19" s="15" t="s">
        <v>115</v>
      </c>
      <c r="C19" s="9" t="s">
        <v>116</v>
      </c>
      <c r="D19" s="23">
        <v>7.9872685185185185E-2</v>
      </c>
      <c r="E19" s="25" t="s">
        <v>355</v>
      </c>
      <c r="F19" s="19">
        <v>12.5</v>
      </c>
      <c r="G19" s="19">
        <v>11.4</v>
      </c>
      <c r="H19" s="19">
        <v>12.2</v>
      </c>
      <c r="I19" s="19">
        <v>13.2</v>
      </c>
      <c r="J19" s="19">
        <v>13.2</v>
      </c>
      <c r="K19" s="19">
        <v>13.3</v>
      </c>
      <c r="L19" s="19">
        <v>13.3</v>
      </c>
      <c r="M19" s="19">
        <v>13</v>
      </c>
      <c r="N19" s="19">
        <v>13</v>
      </c>
      <c r="O19" s="20">
        <f t="shared" si="4"/>
        <v>36.099999999999994</v>
      </c>
      <c r="P19" s="20">
        <f t="shared" si="5"/>
        <v>39.700000000000003</v>
      </c>
      <c r="Q19" s="20">
        <f t="shared" si="6"/>
        <v>39.299999999999997</v>
      </c>
      <c r="R19" s="17">
        <f t="shared" si="7"/>
        <v>62.5</v>
      </c>
      <c r="S19" s="12" t="s">
        <v>124</v>
      </c>
      <c r="T19" s="12" t="s">
        <v>117</v>
      </c>
      <c r="U19" s="14" t="s">
        <v>163</v>
      </c>
      <c r="V19" s="14" t="s">
        <v>155</v>
      </c>
      <c r="W19" s="14" t="s">
        <v>356</v>
      </c>
      <c r="X19" s="13">
        <v>1.6</v>
      </c>
      <c r="Y19" s="13">
        <v>1.7</v>
      </c>
      <c r="Z19" s="12" t="s">
        <v>213</v>
      </c>
      <c r="AA19" s="13">
        <v>1.1000000000000001</v>
      </c>
      <c r="AB19" s="13" t="s">
        <v>333</v>
      </c>
      <c r="AC19" s="13">
        <v>0.4</v>
      </c>
      <c r="AD19" s="13">
        <v>0.7</v>
      </c>
      <c r="AE19" s="13"/>
      <c r="AF19" s="12" t="s">
        <v>336</v>
      </c>
      <c r="AG19" s="12" t="s">
        <v>336</v>
      </c>
      <c r="AH19" s="12" t="s">
        <v>122</v>
      </c>
      <c r="AI19" s="9" t="s">
        <v>255</v>
      </c>
      <c r="AJ19" s="9" t="s">
        <v>405</v>
      </c>
      <c r="AK19" s="21" t="s">
        <v>406</v>
      </c>
    </row>
    <row r="20" spans="1:37" s="6" customFormat="1">
      <c r="A20" s="7">
        <v>44213</v>
      </c>
      <c r="B20" s="28" t="s">
        <v>113</v>
      </c>
      <c r="C20" s="9" t="s">
        <v>116</v>
      </c>
      <c r="D20" s="23">
        <v>8.1319444444444444E-2</v>
      </c>
      <c r="E20" s="25" t="s">
        <v>366</v>
      </c>
      <c r="F20" s="19">
        <v>12.8</v>
      </c>
      <c r="G20" s="19">
        <v>12.3</v>
      </c>
      <c r="H20" s="19">
        <v>14.3</v>
      </c>
      <c r="I20" s="19">
        <v>13.6</v>
      </c>
      <c r="J20" s="19">
        <v>12.5</v>
      </c>
      <c r="K20" s="19">
        <v>12.3</v>
      </c>
      <c r="L20" s="19">
        <v>12.7</v>
      </c>
      <c r="M20" s="19">
        <v>13.2</v>
      </c>
      <c r="N20" s="19">
        <v>13.9</v>
      </c>
      <c r="O20" s="20">
        <f t="shared" si="4"/>
        <v>39.400000000000006</v>
      </c>
      <c r="P20" s="20">
        <f t="shared" si="5"/>
        <v>38.400000000000006</v>
      </c>
      <c r="Q20" s="20">
        <f t="shared" si="6"/>
        <v>39.799999999999997</v>
      </c>
      <c r="R20" s="17">
        <f t="shared" si="7"/>
        <v>65.5</v>
      </c>
      <c r="S20" s="12" t="s">
        <v>125</v>
      </c>
      <c r="T20" s="12" t="s">
        <v>117</v>
      </c>
      <c r="U20" s="14" t="s">
        <v>168</v>
      </c>
      <c r="V20" s="14" t="s">
        <v>135</v>
      </c>
      <c r="W20" s="14" t="s">
        <v>367</v>
      </c>
      <c r="X20" s="13">
        <v>1.7</v>
      </c>
      <c r="Y20" s="13">
        <v>2.1</v>
      </c>
      <c r="Z20" s="12" t="s">
        <v>213</v>
      </c>
      <c r="AA20" s="13">
        <v>1.8</v>
      </c>
      <c r="AB20" s="13" t="s">
        <v>333</v>
      </c>
      <c r="AC20" s="13">
        <v>0.9</v>
      </c>
      <c r="AD20" s="13">
        <v>0.9</v>
      </c>
      <c r="AE20" s="13"/>
      <c r="AF20" s="12" t="s">
        <v>338</v>
      </c>
      <c r="AG20" s="12" t="s">
        <v>336</v>
      </c>
      <c r="AH20" s="12" t="s">
        <v>110</v>
      </c>
      <c r="AI20" s="9" t="s">
        <v>255</v>
      </c>
      <c r="AJ20" s="9" t="s">
        <v>420</v>
      </c>
      <c r="AK20" s="21" t="s">
        <v>425</v>
      </c>
    </row>
    <row r="21" spans="1:37" s="6" customFormat="1">
      <c r="A21" s="7">
        <v>44213</v>
      </c>
      <c r="B21" s="15" t="s">
        <v>113</v>
      </c>
      <c r="C21" s="9" t="s">
        <v>116</v>
      </c>
      <c r="D21" s="23">
        <v>8.1284722222222217E-2</v>
      </c>
      <c r="E21" s="25" t="s">
        <v>368</v>
      </c>
      <c r="F21" s="19">
        <v>12.8</v>
      </c>
      <c r="G21" s="19">
        <v>12.2</v>
      </c>
      <c r="H21" s="19">
        <v>13.5</v>
      </c>
      <c r="I21" s="19">
        <v>13.8</v>
      </c>
      <c r="J21" s="19">
        <v>13.2</v>
      </c>
      <c r="K21" s="19">
        <v>12.6</v>
      </c>
      <c r="L21" s="19">
        <v>12.7</v>
      </c>
      <c r="M21" s="19">
        <v>12.7</v>
      </c>
      <c r="N21" s="19">
        <v>13.8</v>
      </c>
      <c r="O21" s="20">
        <f t="shared" si="4"/>
        <v>38.5</v>
      </c>
      <c r="P21" s="20">
        <f t="shared" si="5"/>
        <v>39.6</v>
      </c>
      <c r="Q21" s="20">
        <f t="shared" si="6"/>
        <v>39.200000000000003</v>
      </c>
      <c r="R21" s="17">
        <f t="shared" si="7"/>
        <v>65.5</v>
      </c>
      <c r="S21" s="12" t="s">
        <v>125</v>
      </c>
      <c r="T21" s="12" t="s">
        <v>117</v>
      </c>
      <c r="U21" s="14" t="s">
        <v>369</v>
      </c>
      <c r="V21" s="14" t="s">
        <v>141</v>
      </c>
      <c r="W21" s="14" t="s">
        <v>370</v>
      </c>
      <c r="X21" s="13">
        <v>1.7</v>
      </c>
      <c r="Y21" s="13">
        <v>2.1</v>
      </c>
      <c r="Z21" s="12" t="s">
        <v>213</v>
      </c>
      <c r="AA21" s="13">
        <v>1.5</v>
      </c>
      <c r="AB21" s="13" t="s">
        <v>333</v>
      </c>
      <c r="AC21" s="13">
        <v>0.6</v>
      </c>
      <c r="AD21" s="13">
        <v>0.9</v>
      </c>
      <c r="AE21" s="13"/>
      <c r="AF21" s="12" t="s">
        <v>336</v>
      </c>
      <c r="AG21" s="12" t="s">
        <v>336</v>
      </c>
      <c r="AH21" s="12" t="s">
        <v>122</v>
      </c>
      <c r="AI21" s="9" t="s">
        <v>255</v>
      </c>
      <c r="AJ21" s="9" t="s">
        <v>421</v>
      </c>
      <c r="AK21" s="21" t="s">
        <v>422</v>
      </c>
    </row>
    <row r="22" spans="1:37" s="6" customFormat="1">
      <c r="A22" s="7">
        <v>44213</v>
      </c>
      <c r="B22" s="15" t="s">
        <v>118</v>
      </c>
      <c r="C22" s="9" t="s">
        <v>116</v>
      </c>
      <c r="D22" s="23">
        <v>8.2662037037037034E-2</v>
      </c>
      <c r="E22" s="25" t="s">
        <v>371</v>
      </c>
      <c r="F22" s="19">
        <v>13</v>
      </c>
      <c r="G22" s="19">
        <v>12.4</v>
      </c>
      <c r="H22" s="19">
        <v>13.6</v>
      </c>
      <c r="I22" s="19">
        <v>13.7</v>
      </c>
      <c r="J22" s="19">
        <v>13.4</v>
      </c>
      <c r="K22" s="19">
        <v>13.1</v>
      </c>
      <c r="L22" s="19">
        <v>13.2</v>
      </c>
      <c r="M22" s="19">
        <v>13.2</v>
      </c>
      <c r="N22" s="19">
        <v>13.6</v>
      </c>
      <c r="O22" s="20">
        <f t="shared" si="4"/>
        <v>39</v>
      </c>
      <c r="P22" s="20">
        <f t="shared" si="5"/>
        <v>40.200000000000003</v>
      </c>
      <c r="Q22" s="20">
        <f t="shared" si="6"/>
        <v>40</v>
      </c>
      <c r="R22" s="17">
        <f t="shared" si="7"/>
        <v>66.100000000000009</v>
      </c>
      <c r="S22" s="12" t="s">
        <v>125</v>
      </c>
      <c r="T22" s="12" t="s">
        <v>117</v>
      </c>
      <c r="U22" s="14" t="s">
        <v>372</v>
      </c>
      <c r="V22" s="14" t="s">
        <v>154</v>
      </c>
      <c r="W22" s="14" t="s">
        <v>109</v>
      </c>
      <c r="X22" s="13">
        <v>1.7</v>
      </c>
      <c r="Y22" s="13">
        <v>2.1</v>
      </c>
      <c r="Z22" s="12" t="s">
        <v>213</v>
      </c>
      <c r="AA22" s="13">
        <v>3.1</v>
      </c>
      <c r="AB22" s="13" t="s">
        <v>333</v>
      </c>
      <c r="AC22" s="13">
        <v>2.2000000000000002</v>
      </c>
      <c r="AD22" s="13">
        <v>0.9</v>
      </c>
      <c r="AE22" s="13"/>
      <c r="AF22" s="12" t="s">
        <v>338</v>
      </c>
      <c r="AG22" s="12" t="s">
        <v>335</v>
      </c>
      <c r="AH22" s="12" t="s">
        <v>122</v>
      </c>
      <c r="AI22" s="9" t="s">
        <v>255</v>
      </c>
      <c r="AJ22" s="9" t="s">
        <v>423</v>
      </c>
      <c r="AK22" s="21" t="s">
        <v>424</v>
      </c>
    </row>
    <row r="23" spans="1:37" s="6" customFormat="1">
      <c r="A23" s="7">
        <v>44213</v>
      </c>
      <c r="B23" s="15" t="s">
        <v>112</v>
      </c>
      <c r="C23" s="9" t="s">
        <v>116</v>
      </c>
      <c r="D23" s="23">
        <v>7.9861111111111105E-2</v>
      </c>
      <c r="E23" s="25" t="s">
        <v>376</v>
      </c>
      <c r="F23" s="19">
        <v>12.5</v>
      </c>
      <c r="G23" s="19">
        <v>11.8</v>
      </c>
      <c r="H23" s="19">
        <v>13.2</v>
      </c>
      <c r="I23" s="19">
        <v>13.4</v>
      </c>
      <c r="J23" s="19">
        <v>12.9</v>
      </c>
      <c r="K23" s="19">
        <v>12.5</v>
      </c>
      <c r="L23" s="19">
        <v>12.6</v>
      </c>
      <c r="M23" s="19">
        <v>12.7</v>
      </c>
      <c r="N23" s="19">
        <v>13.4</v>
      </c>
      <c r="O23" s="20">
        <f t="shared" si="4"/>
        <v>37.5</v>
      </c>
      <c r="P23" s="20">
        <f t="shared" si="5"/>
        <v>38.799999999999997</v>
      </c>
      <c r="Q23" s="20">
        <f t="shared" si="6"/>
        <v>38.699999999999996</v>
      </c>
      <c r="R23" s="17">
        <f t="shared" si="7"/>
        <v>63.8</v>
      </c>
      <c r="S23" s="12" t="s">
        <v>125</v>
      </c>
      <c r="T23" s="12" t="s">
        <v>117</v>
      </c>
      <c r="U23" s="14" t="s">
        <v>168</v>
      </c>
      <c r="V23" s="14" t="s">
        <v>128</v>
      </c>
      <c r="W23" s="14" t="s">
        <v>377</v>
      </c>
      <c r="X23" s="13">
        <v>1.7</v>
      </c>
      <c r="Y23" s="13">
        <v>2.1</v>
      </c>
      <c r="Z23" s="12" t="s">
        <v>213</v>
      </c>
      <c r="AA23" s="13">
        <v>1.8</v>
      </c>
      <c r="AB23" s="13" t="s">
        <v>333</v>
      </c>
      <c r="AC23" s="13">
        <v>0.9</v>
      </c>
      <c r="AD23" s="13">
        <v>0.9</v>
      </c>
      <c r="AE23" s="13"/>
      <c r="AF23" s="12" t="s">
        <v>338</v>
      </c>
      <c r="AG23" s="12" t="s">
        <v>336</v>
      </c>
      <c r="AH23" s="12" t="s">
        <v>122</v>
      </c>
      <c r="AI23" s="9" t="s">
        <v>255</v>
      </c>
      <c r="AJ23" s="9" t="s">
        <v>399</v>
      </c>
      <c r="AK23" s="21" t="s">
        <v>400</v>
      </c>
    </row>
    <row r="24" spans="1:37" s="6" customFormat="1">
      <c r="A24" s="7">
        <v>44219</v>
      </c>
      <c r="B24" s="15" t="s">
        <v>113</v>
      </c>
      <c r="C24" s="9" t="s">
        <v>116</v>
      </c>
      <c r="D24" s="23">
        <v>8.1273148148148136E-2</v>
      </c>
      <c r="E24" s="25" t="s">
        <v>435</v>
      </c>
      <c r="F24" s="19">
        <v>12.9</v>
      </c>
      <c r="G24" s="19">
        <v>12.1</v>
      </c>
      <c r="H24" s="19">
        <v>12.8</v>
      </c>
      <c r="I24" s="19">
        <v>12.8</v>
      </c>
      <c r="J24" s="19">
        <v>12.4</v>
      </c>
      <c r="K24" s="19">
        <v>12.8</v>
      </c>
      <c r="L24" s="19">
        <v>13.2</v>
      </c>
      <c r="M24" s="19">
        <v>13.8</v>
      </c>
      <c r="N24" s="19">
        <v>14.4</v>
      </c>
      <c r="O24" s="20">
        <f t="shared" ref="O24:O31" si="8">SUM(F24:H24)</f>
        <v>37.799999999999997</v>
      </c>
      <c r="P24" s="20">
        <f t="shared" ref="P24:P31" si="9">SUM(I24:K24)</f>
        <v>38</v>
      </c>
      <c r="Q24" s="20">
        <f t="shared" ref="Q24:Q31" si="10">SUM(L24:N24)</f>
        <v>41.4</v>
      </c>
      <c r="R24" s="17">
        <f t="shared" ref="R24:R31" si="11">SUM(F24:J24)</f>
        <v>62.999999999999993</v>
      </c>
      <c r="S24" s="12" t="s">
        <v>124</v>
      </c>
      <c r="T24" s="12" t="s">
        <v>117</v>
      </c>
      <c r="U24" s="14" t="s">
        <v>250</v>
      </c>
      <c r="V24" s="14" t="s">
        <v>127</v>
      </c>
      <c r="W24" s="14" t="s">
        <v>283</v>
      </c>
      <c r="X24" s="13">
        <v>1.2</v>
      </c>
      <c r="Y24" s="13">
        <v>1.2</v>
      </c>
      <c r="Z24" s="12" t="s">
        <v>110</v>
      </c>
      <c r="AA24" s="13">
        <v>1.4</v>
      </c>
      <c r="AB24" s="13" t="s">
        <v>333</v>
      </c>
      <c r="AC24" s="13">
        <v>0.7</v>
      </c>
      <c r="AD24" s="13">
        <v>0.7</v>
      </c>
      <c r="AE24" s="13"/>
      <c r="AF24" s="12" t="s">
        <v>336</v>
      </c>
      <c r="AG24" s="12" t="s">
        <v>335</v>
      </c>
      <c r="AH24" s="12" t="s">
        <v>106</v>
      </c>
      <c r="AI24" s="9"/>
      <c r="AJ24" s="9" t="s">
        <v>444</v>
      </c>
      <c r="AK24" s="21" t="s">
        <v>445</v>
      </c>
    </row>
    <row r="25" spans="1:37" s="6" customFormat="1">
      <c r="A25" s="7">
        <v>44219</v>
      </c>
      <c r="B25" s="15" t="s">
        <v>118</v>
      </c>
      <c r="C25" s="9" t="s">
        <v>442</v>
      </c>
      <c r="D25" s="23">
        <v>8.3333333333333329E-2</v>
      </c>
      <c r="E25" s="25" t="s">
        <v>443</v>
      </c>
      <c r="F25" s="19">
        <v>13</v>
      </c>
      <c r="G25" s="19">
        <v>12.9</v>
      </c>
      <c r="H25" s="19">
        <v>14</v>
      </c>
      <c r="I25" s="19">
        <v>14.1</v>
      </c>
      <c r="J25" s="19">
        <v>13.6</v>
      </c>
      <c r="K25" s="19">
        <v>13.1</v>
      </c>
      <c r="L25" s="19">
        <v>13</v>
      </c>
      <c r="M25" s="19">
        <v>12.8</v>
      </c>
      <c r="N25" s="19">
        <v>13.5</v>
      </c>
      <c r="O25" s="20">
        <f t="shared" si="8"/>
        <v>39.9</v>
      </c>
      <c r="P25" s="20">
        <f t="shared" si="9"/>
        <v>40.799999999999997</v>
      </c>
      <c r="Q25" s="20">
        <f t="shared" si="10"/>
        <v>39.299999999999997</v>
      </c>
      <c r="R25" s="17">
        <f t="shared" si="11"/>
        <v>67.599999999999994</v>
      </c>
      <c r="S25" s="12" t="s">
        <v>136</v>
      </c>
      <c r="T25" s="12" t="s">
        <v>117</v>
      </c>
      <c r="U25" s="14" t="s">
        <v>249</v>
      </c>
      <c r="V25" s="14" t="s">
        <v>379</v>
      </c>
      <c r="W25" s="14" t="s">
        <v>239</v>
      </c>
      <c r="X25" s="13">
        <v>1.2</v>
      </c>
      <c r="Y25" s="13">
        <v>1.2</v>
      </c>
      <c r="Z25" s="12" t="s">
        <v>110</v>
      </c>
      <c r="AA25" s="13">
        <v>3.9</v>
      </c>
      <c r="AB25" s="13">
        <v>-0.3</v>
      </c>
      <c r="AC25" s="13">
        <v>3.2</v>
      </c>
      <c r="AD25" s="13">
        <v>0.4</v>
      </c>
      <c r="AE25" s="13"/>
      <c r="AF25" s="12" t="s">
        <v>338</v>
      </c>
      <c r="AG25" s="12" t="s">
        <v>335</v>
      </c>
      <c r="AH25" s="12" t="s">
        <v>122</v>
      </c>
      <c r="AI25" s="9"/>
      <c r="AJ25" s="9" t="s">
        <v>513</v>
      </c>
      <c r="AK25" s="21" t="s">
        <v>514</v>
      </c>
    </row>
    <row r="26" spans="1:37" s="6" customFormat="1">
      <c r="A26" s="7">
        <v>44219</v>
      </c>
      <c r="B26" s="15" t="s">
        <v>115</v>
      </c>
      <c r="C26" s="9" t="s">
        <v>431</v>
      </c>
      <c r="D26" s="23">
        <v>7.9942129629629641E-2</v>
      </c>
      <c r="E26" s="25" t="s">
        <v>448</v>
      </c>
      <c r="F26" s="19">
        <v>12.9</v>
      </c>
      <c r="G26" s="19">
        <v>12.2</v>
      </c>
      <c r="H26" s="19">
        <v>13.7</v>
      </c>
      <c r="I26" s="19">
        <v>13.6</v>
      </c>
      <c r="J26" s="19">
        <v>12.7</v>
      </c>
      <c r="K26" s="19">
        <v>12.1</v>
      </c>
      <c r="L26" s="19">
        <v>12.5</v>
      </c>
      <c r="M26" s="19">
        <v>12.6</v>
      </c>
      <c r="N26" s="19">
        <v>13.4</v>
      </c>
      <c r="O26" s="20">
        <f t="shared" si="8"/>
        <v>38.799999999999997</v>
      </c>
      <c r="P26" s="20">
        <f t="shared" si="9"/>
        <v>38.4</v>
      </c>
      <c r="Q26" s="20">
        <f t="shared" si="10"/>
        <v>38.5</v>
      </c>
      <c r="R26" s="17">
        <f t="shared" si="11"/>
        <v>65.099999999999994</v>
      </c>
      <c r="S26" s="12" t="s">
        <v>125</v>
      </c>
      <c r="T26" s="12" t="s">
        <v>117</v>
      </c>
      <c r="U26" s="14" t="s">
        <v>150</v>
      </c>
      <c r="V26" s="14" t="s">
        <v>134</v>
      </c>
      <c r="W26" s="14" t="s">
        <v>432</v>
      </c>
      <c r="X26" s="13">
        <v>1.2</v>
      </c>
      <c r="Y26" s="13">
        <v>1.2</v>
      </c>
      <c r="Z26" s="12" t="s">
        <v>122</v>
      </c>
      <c r="AA26" s="13">
        <v>1.7</v>
      </c>
      <c r="AB26" s="13" t="s">
        <v>333</v>
      </c>
      <c r="AC26" s="13">
        <v>1.5</v>
      </c>
      <c r="AD26" s="13">
        <v>0.2</v>
      </c>
      <c r="AE26" s="13"/>
      <c r="AF26" s="12" t="s">
        <v>338</v>
      </c>
      <c r="AG26" s="12" t="s">
        <v>335</v>
      </c>
      <c r="AH26" s="12" t="s">
        <v>122</v>
      </c>
      <c r="AI26" s="9"/>
      <c r="AJ26" s="9" t="s">
        <v>447</v>
      </c>
      <c r="AK26" s="21" t="s">
        <v>446</v>
      </c>
    </row>
    <row r="27" spans="1:37" s="6" customFormat="1">
      <c r="A27" s="7">
        <v>44219</v>
      </c>
      <c r="B27" s="28" t="s">
        <v>112</v>
      </c>
      <c r="C27" s="9" t="s">
        <v>431</v>
      </c>
      <c r="D27" s="23">
        <v>7.9861111111111105E-2</v>
      </c>
      <c r="E27" s="25" t="s">
        <v>452</v>
      </c>
      <c r="F27" s="19">
        <v>13</v>
      </c>
      <c r="G27" s="19">
        <v>12.4</v>
      </c>
      <c r="H27" s="19">
        <v>13.1</v>
      </c>
      <c r="I27" s="19">
        <v>13.1</v>
      </c>
      <c r="J27" s="19">
        <v>12.4</v>
      </c>
      <c r="K27" s="19">
        <v>12.2</v>
      </c>
      <c r="L27" s="19">
        <v>12.5</v>
      </c>
      <c r="M27" s="19">
        <v>12.9</v>
      </c>
      <c r="N27" s="19">
        <v>13.4</v>
      </c>
      <c r="O27" s="20">
        <f t="shared" si="8"/>
        <v>38.5</v>
      </c>
      <c r="P27" s="20">
        <f t="shared" si="9"/>
        <v>37.700000000000003</v>
      </c>
      <c r="Q27" s="20">
        <f t="shared" si="10"/>
        <v>38.799999999999997</v>
      </c>
      <c r="R27" s="17">
        <f t="shared" si="11"/>
        <v>64</v>
      </c>
      <c r="S27" s="12" t="s">
        <v>125</v>
      </c>
      <c r="T27" s="12" t="s">
        <v>117</v>
      </c>
      <c r="U27" s="14" t="s">
        <v>453</v>
      </c>
      <c r="V27" s="14" t="s">
        <v>168</v>
      </c>
      <c r="W27" s="14" t="s">
        <v>206</v>
      </c>
      <c r="X27" s="13">
        <v>1.2</v>
      </c>
      <c r="Y27" s="13">
        <v>1.2</v>
      </c>
      <c r="Z27" s="12" t="s">
        <v>122</v>
      </c>
      <c r="AA27" s="13">
        <v>1.8</v>
      </c>
      <c r="AB27" s="13" t="s">
        <v>333</v>
      </c>
      <c r="AC27" s="13">
        <v>1.8</v>
      </c>
      <c r="AD27" s="13" t="s">
        <v>337</v>
      </c>
      <c r="AE27" s="13"/>
      <c r="AF27" s="12" t="s">
        <v>338</v>
      </c>
      <c r="AG27" s="12" t="s">
        <v>336</v>
      </c>
      <c r="AH27" s="12" t="s">
        <v>122</v>
      </c>
      <c r="AI27" s="9"/>
      <c r="AJ27" s="9" t="s">
        <v>496</v>
      </c>
      <c r="AK27" s="21" t="s">
        <v>497</v>
      </c>
    </row>
    <row r="28" spans="1:37" s="6" customFormat="1">
      <c r="A28" s="7">
        <v>44220</v>
      </c>
      <c r="B28" s="28" t="s">
        <v>113</v>
      </c>
      <c r="C28" s="9" t="s">
        <v>460</v>
      </c>
      <c r="D28" s="23">
        <v>7.9872685185185185E-2</v>
      </c>
      <c r="E28" s="25" t="s">
        <v>463</v>
      </c>
      <c r="F28" s="19">
        <v>12.8</v>
      </c>
      <c r="G28" s="19">
        <v>11.8</v>
      </c>
      <c r="H28" s="19">
        <v>13</v>
      </c>
      <c r="I28" s="19">
        <v>12.8</v>
      </c>
      <c r="J28" s="19">
        <v>12.6</v>
      </c>
      <c r="K28" s="19">
        <v>12.6</v>
      </c>
      <c r="L28" s="19">
        <v>13.2</v>
      </c>
      <c r="M28" s="19">
        <v>13.1</v>
      </c>
      <c r="N28" s="19">
        <v>13.2</v>
      </c>
      <c r="O28" s="20">
        <f t="shared" si="8"/>
        <v>37.6</v>
      </c>
      <c r="P28" s="20">
        <f t="shared" si="9"/>
        <v>38</v>
      </c>
      <c r="Q28" s="20">
        <f t="shared" si="10"/>
        <v>39.5</v>
      </c>
      <c r="R28" s="17">
        <f t="shared" si="11"/>
        <v>63.000000000000007</v>
      </c>
      <c r="S28" s="12" t="s">
        <v>108</v>
      </c>
      <c r="T28" s="12" t="s">
        <v>117</v>
      </c>
      <c r="U28" s="14" t="s">
        <v>250</v>
      </c>
      <c r="V28" s="14" t="s">
        <v>194</v>
      </c>
      <c r="W28" s="14" t="s">
        <v>141</v>
      </c>
      <c r="X28" s="13"/>
      <c r="Y28" s="13"/>
      <c r="Z28" s="12" t="s">
        <v>123</v>
      </c>
      <c r="AA28" s="13">
        <v>-0.7</v>
      </c>
      <c r="AB28" s="13" t="s">
        <v>333</v>
      </c>
      <c r="AC28" s="13">
        <v>0.5</v>
      </c>
      <c r="AD28" s="13">
        <v>-1.2</v>
      </c>
      <c r="AE28" s="13"/>
      <c r="AF28" s="12" t="s">
        <v>336</v>
      </c>
      <c r="AG28" s="12" t="s">
        <v>335</v>
      </c>
      <c r="AH28" s="12" t="s">
        <v>106</v>
      </c>
      <c r="AI28" s="9"/>
      <c r="AJ28" s="9" t="s">
        <v>480</v>
      </c>
      <c r="AK28" s="21" t="s">
        <v>481</v>
      </c>
    </row>
    <row r="29" spans="1:37" s="6" customFormat="1">
      <c r="A29" s="7">
        <v>44220</v>
      </c>
      <c r="B29" s="15" t="s">
        <v>113</v>
      </c>
      <c r="C29" s="9" t="s">
        <v>430</v>
      </c>
      <c r="D29" s="23">
        <v>7.9236111111111118E-2</v>
      </c>
      <c r="E29" s="25" t="s">
        <v>469</v>
      </c>
      <c r="F29" s="19">
        <v>12.8</v>
      </c>
      <c r="G29" s="19">
        <v>11.8</v>
      </c>
      <c r="H29" s="19">
        <v>13.2</v>
      </c>
      <c r="I29" s="19">
        <v>13.5</v>
      </c>
      <c r="J29" s="19">
        <v>12.4</v>
      </c>
      <c r="K29" s="19">
        <v>12.2</v>
      </c>
      <c r="L29" s="19">
        <v>12.5</v>
      </c>
      <c r="M29" s="19">
        <v>12.9</v>
      </c>
      <c r="N29" s="19">
        <v>13.3</v>
      </c>
      <c r="O29" s="20">
        <f t="shared" si="8"/>
        <v>37.799999999999997</v>
      </c>
      <c r="P29" s="20">
        <f t="shared" si="9"/>
        <v>38.099999999999994</v>
      </c>
      <c r="Q29" s="20">
        <f t="shared" si="10"/>
        <v>38.700000000000003</v>
      </c>
      <c r="R29" s="17">
        <f t="shared" si="11"/>
        <v>63.699999999999996</v>
      </c>
      <c r="S29" s="12" t="s">
        <v>108</v>
      </c>
      <c r="T29" s="12" t="s">
        <v>117</v>
      </c>
      <c r="U29" s="14" t="s">
        <v>142</v>
      </c>
      <c r="V29" s="14" t="s">
        <v>154</v>
      </c>
      <c r="W29" s="14" t="s">
        <v>194</v>
      </c>
      <c r="X29" s="13"/>
      <c r="Y29" s="13"/>
      <c r="Z29" s="12" t="s">
        <v>123</v>
      </c>
      <c r="AA29" s="13">
        <v>-1.2</v>
      </c>
      <c r="AB29" s="13" t="s">
        <v>333</v>
      </c>
      <c r="AC29" s="13" t="s">
        <v>337</v>
      </c>
      <c r="AD29" s="13">
        <v>-1.2</v>
      </c>
      <c r="AE29" s="13"/>
      <c r="AF29" s="12" t="s">
        <v>335</v>
      </c>
      <c r="AG29" s="12" t="s">
        <v>335</v>
      </c>
      <c r="AH29" s="12" t="s">
        <v>106</v>
      </c>
      <c r="AI29" s="9"/>
      <c r="AJ29" s="9" t="s">
        <v>508</v>
      </c>
      <c r="AK29" s="21" t="s">
        <v>508</v>
      </c>
    </row>
    <row r="30" spans="1:37" s="6" customFormat="1">
      <c r="A30" s="7">
        <v>44220</v>
      </c>
      <c r="B30" s="28" t="s">
        <v>115</v>
      </c>
      <c r="C30" s="9" t="s">
        <v>462</v>
      </c>
      <c r="D30" s="23">
        <v>7.8541666666666662E-2</v>
      </c>
      <c r="E30" s="25" t="s">
        <v>470</v>
      </c>
      <c r="F30" s="19">
        <v>12.9</v>
      </c>
      <c r="G30" s="19">
        <v>12</v>
      </c>
      <c r="H30" s="19">
        <v>13</v>
      </c>
      <c r="I30" s="19">
        <v>13.1</v>
      </c>
      <c r="J30" s="19">
        <v>12.5</v>
      </c>
      <c r="K30" s="19">
        <v>12.4</v>
      </c>
      <c r="L30" s="19">
        <v>12.5</v>
      </c>
      <c r="M30" s="19">
        <v>12.1</v>
      </c>
      <c r="N30" s="19">
        <v>13.1</v>
      </c>
      <c r="O30" s="20">
        <f t="shared" si="8"/>
        <v>37.9</v>
      </c>
      <c r="P30" s="20">
        <f t="shared" si="9"/>
        <v>38</v>
      </c>
      <c r="Q30" s="20">
        <f t="shared" si="10"/>
        <v>37.700000000000003</v>
      </c>
      <c r="R30" s="17">
        <f t="shared" si="11"/>
        <v>63.5</v>
      </c>
      <c r="S30" s="12" t="s">
        <v>125</v>
      </c>
      <c r="T30" s="12" t="s">
        <v>126</v>
      </c>
      <c r="U30" s="14" t="s">
        <v>367</v>
      </c>
      <c r="V30" s="14" t="s">
        <v>216</v>
      </c>
      <c r="W30" s="14" t="s">
        <v>295</v>
      </c>
      <c r="X30" s="13"/>
      <c r="Y30" s="13"/>
      <c r="Z30" s="12" t="s">
        <v>123</v>
      </c>
      <c r="AA30" s="13">
        <v>-0.4</v>
      </c>
      <c r="AB30" s="13" t="s">
        <v>333</v>
      </c>
      <c r="AC30" s="13">
        <v>0.8</v>
      </c>
      <c r="AD30" s="13">
        <v>-1.2</v>
      </c>
      <c r="AE30" s="13"/>
      <c r="AF30" s="12" t="s">
        <v>336</v>
      </c>
      <c r="AG30" s="12" t="s">
        <v>336</v>
      </c>
      <c r="AH30" s="12" t="s">
        <v>106</v>
      </c>
      <c r="AI30" s="9"/>
      <c r="AJ30" s="9" t="s">
        <v>490</v>
      </c>
      <c r="AK30" s="21" t="s">
        <v>491</v>
      </c>
    </row>
    <row r="31" spans="1:37" s="6" customFormat="1">
      <c r="A31" s="7">
        <v>44220</v>
      </c>
      <c r="B31" s="15" t="s">
        <v>114</v>
      </c>
      <c r="C31" s="9" t="s">
        <v>464</v>
      </c>
      <c r="D31" s="23">
        <v>7.7094907407407418E-2</v>
      </c>
      <c r="E31" s="25" t="s">
        <v>474</v>
      </c>
      <c r="F31" s="19">
        <v>12.8</v>
      </c>
      <c r="G31" s="19">
        <v>11.7</v>
      </c>
      <c r="H31" s="19">
        <v>11.9</v>
      </c>
      <c r="I31" s="19">
        <v>12.1</v>
      </c>
      <c r="J31" s="19">
        <v>12.1</v>
      </c>
      <c r="K31" s="19">
        <v>12.2</v>
      </c>
      <c r="L31" s="19">
        <v>12.5</v>
      </c>
      <c r="M31" s="19">
        <v>12.5</v>
      </c>
      <c r="N31" s="19">
        <v>13.3</v>
      </c>
      <c r="O31" s="20">
        <f t="shared" si="8"/>
        <v>36.4</v>
      </c>
      <c r="P31" s="20">
        <f t="shared" si="9"/>
        <v>36.4</v>
      </c>
      <c r="Q31" s="20">
        <f t="shared" si="10"/>
        <v>38.299999999999997</v>
      </c>
      <c r="R31" s="17">
        <f t="shared" si="11"/>
        <v>60.6</v>
      </c>
      <c r="S31" s="12" t="s">
        <v>124</v>
      </c>
      <c r="T31" s="12" t="s">
        <v>117</v>
      </c>
      <c r="U31" s="14" t="s">
        <v>134</v>
      </c>
      <c r="V31" s="14" t="s">
        <v>210</v>
      </c>
      <c r="W31" s="14" t="s">
        <v>285</v>
      </c>
      <c r="X31" s="13"/>
      <c r="Y31" s="13"/>
      <c r="Z31" s="12" t="s">
        <v>123</v>
      </c>
      <c r="AA31" s="13">
        <v>-1.3</v>
      </c>
      <c r="AB31" s="13" t="s">
        <v>333</v>
      </c>
      <c r="AC31" s="13">
        <v>-0.1</v>
      </c>
      <c r="AD31" s="13">
        <v>-1.2</v>
      </c>
      <c r="AE31" s="13"/>
      <c r="AF31" s="12" t="s">
        <v>335</v>
      </c>
      <c r="AG31" s="12" t="s">
        <v>336</v>
      </c>
      <c r="AH31" s="12" t="s">
        <v>106</v>
      </c>
      <c r="AI31" s="9"/>
      <c r="AJ31" s="9" t="s">
        <v>482</v>
      </c>
      <c r="AK31" s="21" t="s">
        <v>483</v>
      </c>
    </row>
  </sheetData>
  <autoFilter ref="A1:AJ31" xr:uid="{00000000-0009-0000-0000-000009000000}"/>
  <phoneticPr fontId="2"/>
  <conditionalFormatting sqref="AF2:AG6">
    <cfRule type="containsText" dxfId="122" priority="113" operator="containsText" text="E">
      <formula>NOT(ISERROR(SEARCH("E",AF2)))</formula>
    </cfRule>
    <cfRule type="containsText" dxfId="121" priority="114" operator="containsText" text="B">
      <formula>NOT(ISERROR(SEARCH("B",AF2)))</formula>
    </cfRule>
    <cfRule type="containsText" dxfId="120" priority="115" operator="containsText" text="A">
      <formula>NOT(ISERROR(SEARCH("A",AF2)))</formula>
    </cfRule>
  </conditionalFormatting>
  <conditionalFormatting sqref="AH2:AH6">
    <cfRule type="containsText" dxfId="119" priority="110" operator="containsText" text="E">
      <formula>NOT(ISERROR(SEARCH("E",AH2)))</formula>
    </cfRule>
    <cfRule type="containsText" dxfId="118" priority="111" operator="containsText" text="B">
      <formula>NOT(ISERROR(SEARCH("B",AH2)))</formula>
    </cfRule>
    <cfRule type="containsText" dxfId="117" priority="112" operator="containsText" text="A">
      <formula>NOT(ISERROR(SEARCH("A",AH2)))</formula>
    </cfRule>
  </conditionalFormatting>
  <conditionalFormatting sqref="F2:N5">
    <cfRule type="colorScale" priority="109">
      <colorScale>
        <cfvo type="min"/>
        <cfvo type="percentile" val="50"/>
        <cfvo type="max"/>
        <color rgb="FFF8696B"/>
        <color rgb="FFFFEB84"/>
        <color rgb="FF63BE7B"/>
      </colorScale>
    </cfRule>
  </conditionalFormatting>
  <conditionalFormatting sqref="AI2">
    <cfRule type="containsText" dxfId="116" priority="106" operator="containsText" text="E">
      <formula>NOT(ISERROR(SEARCH("E",AI2)))</formula>
    </cfRule>
    <cfRule type="containsText" dxfId="115" priority="107" operator="containsText" text="B">
      <formula>NOT(ISERROR(SEARCH("B",AI2)))</formula>
    </cfRule>
    <cfRule type="containsText" dxfId="114" priority="108" operator="containsText" text="A">
      <formula>NOT(ISERROR(SEARCH("A",AI2)))</formula>
    </cfRule>
  </conditionalFormatting>
  <conditionalFormatting sqref="Z2">
    <cfRule type="containsText" dxfId="113" priority="100" operator="containsText" text="D">
      <formula>NOT(ISERROR(SEARCH("D",Z2)))</formula>
    </cfRule>
    <cfRule type="containsText" dxfId="112" priority="101" operator="containsText" text="S">
      <formula>NOT(ISERROR(SEARCH("S",Z2)))</formula>
    </cfRule>
    <cfRule type="containsText" dxfId="111" priority="102" operator="containsText" text="F">
      <formula>NOT(ISERROR(SEARCH("F",Z2)))</formula>
    </cfRule>
    <cfRule type="containsText" dxfId="110" priority="103" operator="containsText" text="E">
      <formula>NOT(ISERROR(SEARCH("E",Z2)))</formula>
    </cfRule>
    <cfRule type="containsText" dxfId="109" priority="104" operator="containsText" text="B">
      <formula>NOT(ISERROR(SEARCH("B",Z2)))</formula>
    </cfRule>
    <cfRule type="containsText" dxfId="108" priority="105" operator="containsText" text="A">
      <formula>NOT(ISERROR(SEARCH("A",Z2)))</formula>
    </cfRule>
  </conditionalFormatting>
  <conditionalFormatting sqref="Z3">
    <cfRule type="containsText" dxfId="107" priority="94" operator="containsText" text="D">
      <formula>NOT(ISERROR(SEARCH("D",Z3)))</formula>
    </cfRule>
    <cfRule type="containsText" dxfId="106" priority="95" operator="containsText" text="S">
      <formula>NOT(ISERROR(SEARCH("S",Z3)))</formula>
    </cfRule>
    <cfRule type="containsText" dxfId="105" priority="96" operator="containsText" text="F">
      <formula>NOT(ISERROR(SEARCH("F",Z3)))</formula>
    </cfRule>
    <cfRule type="containsText" dxfId="104" priority="97" operator="containsText" text="E">
      <formula>NOT(ISERROR(SEARCH("E",Z3)))</formula>
    </cfRule>
    <cfRule type="containsText" dxfId="103" priority="98" operator="containsText" text="B">
      <formula>NOT(ISERROR(SEARCH("B",Z3)))</formula>
    </cfRule>
    <cfRule type="containsText" dxfId="102" priority="99" operator="containsText" text="A">
      <formula>NOT(ISERROR(SEARCH("A",Z3)))</formula>
    </cfRule>
  </conditionalFormatting>
  <conditionalFormatting sqref="Z4:Z6">
    <cfRule type="containsText" dxfId="101" priority="88" operator="containsText" text="D">
      <formula>NOT(ISERROR(SEARCH("D",Z4)))</formula>
    </cfRule>
    <cfRule type="containsText" dxfId="100" priority="89" operator="containsText" text="S">
      <formula>NOT(ISERROR(SEARCH("S",Z4)))</formula>
    </cfRule>
    <cfRule type="containsText" dxfId="99" priority="90" operator="containsText" text="F">
      <formula>NOT(ISERROR(SEARCH("F",Z4)))</formula>
    </cfRule>
    <cfRule type="containsText" dxfId="98" priority="91" operator="containsText" text="E">
      <formula>NOT(ISERROR(SEARCH("E",Z4)))</formula>
    </cfRule>
    <cfRule type="containsText" dxfId="97" priority="92" operator="containsText" text="B">
      <formula>NOT(ISERROR(SEARCH("B",Z4)))</formula>
    </cfRule>
    <cfRule type="containsText" dxfId="96" priority="93" operator="containsText" text="A">
      <formula>NOT(ISERROR(SEARCH("A",Z4)))</formula>
    </cfRule>
  </conditionalFormatting>
  <conditionalFormatting sqref="F6:N6">
    <cfRule type="colorScale" priority="87">
      <colorScale>
        <cfvo type="min"/>
        <cfvo type="percentile" val="50"/>
        <cfvo type="max"/>
        <color rgb="FFF8696B"/>
        <color rgb="FFFFEB84"/>
        <color rgb="FF63BE7B"/>
      </colorScale>
    </cfRule>
  </conditionalFormatting>
  <conditionalFormatting sqref="AF7:AG16">
    <cfRule type="containsText" dxfId="95" priority="84" operator="containsText" text="E">
      <formula>NOT(ISERROR(SEARCH("E",AF7)))</formula>
    </cfRule>
    <cfRule type="containsText" dxfId="94" priority="85" operator="containsText" text="B">
      <formula>NOT(ISERROR(SEARCH("B",AF7)))</formula>
    </cfRule>
    <cfRule type="containsText" dxfId="93" priority="86" operator="containsText" text="A">
      <formula>NOT(ISERROR(SEARCH("A",AF7)))</formula>
    </cfRule>
  </conditionalFormatting>
  <conditionalFormatting sqref="AH7:AH16">
    <cfRule type="containsText" dxfId="92" priority="81" operator="containsText" text="E">
      <formula>NOT(ISERROR(SEARCH("E",AH7)))</formula>
    </cfRule>
    <cfRule type="containsText" dxfId="91" priority="82" operator="containsText" text="B">
      <formula>NOT(ISERROR(SEARCH("B",AH7)))</formula>
    </cfRule>
    <cfRule type="containsText" dxfId="90" priority="83" operator="containsText" text="A">
      <formula>NOT(ISERROR(SEARCH("A",AH7)))</formula>
    </cfRule>
  </conditionalFormatting>
  <conditionalFormatting sqref="F7:N16">
    <cfRule type="colorScale" priority="71">
      <colorScale>
        <cfvo type="min"/>
        <cfvo type="percentile" val="50"/>
        <cfvo type="max"/>
        <color rgb="FFF8696B"/>
        <color rgb="FFFFEB84"/>
        <color rgb="FF63BE7B"/>
      </colorScale>
    </cfRule>
  </conditionalFormatting>
  <conditionalFormatting sqref="Z7:Z16">
    <cfRule type="containsText" dxfId="89" priority="53" operator="containsText" text="D">
      <formula>NOT(ISERROR(SEARCH("D",Z7)))</formula>
    </cfRule>
    <cfRule type="containsText" dxfId="88" priority="54" operator="containsText" text="S">
      <formula>NOT(ISERROR(SEARCH("S",Z7)))</formula>
    </cfRule>
    <cfRule type="containsText" dxfId="87" priority="55" operator="containsText" text="F">
      <formula>NOT(ISERROR(SEARCH("F",Z7)))</formula>
    </cfRule>
    <cfRule type="containsText" dxfId="86" priority="56" operator="containsText" text="E">
      <formula>NOT(ISERROR(SEARCH("E",Z7)))</formula>
    </cfRule>
    <cfRule type="containsText" dxfId="85" priority="57" operator="containsText" text="B">
      <formula>NOT(ISERROR(SEARCH("B",Z7)))</formula>
    </cfRule>
    <cfRule type="containsText" dxfId="84" priority="58" operator="containsText" text="A">
      <formula>NOT(ISERROR(SEARCH("A",Z7)))</formula>
    </cfRule>
  </conditionalFormatting>
  <conditionalFormatting sqref="AI3:AI16">
    <cfRule type="containsText" dxfId="83" priority="50" operator="containsText" text="E">
      <formula>NOT(ISERROR(SEARCH("E",AI3)))</formula>
    </cfRule>
    <cfRule type="containsText" dxfId="82" priority="51" operator="containsText" text="B">
      <formula>NOT(ISERROR(SEARCH("B",AI3)))</formula>
    </cfRule>
    <cfRule type="containsText" dxfId="81" priority="52" operator="containsText" text="A">
      <formula>NOT(ISERROR(SEARCH("A",AI3)))</formula>
    </cfRule>
  </conditionalFormatting>
  <conditionalFormatting sqref="AF17:AG23">
    <cfRule type="containsText" dxfId="80" priority="47" operator="containsText" text="E">
      <formula>NOT(ISERROR(SEARCH("E",AF17)))</formula>
    </cfRule>
    <cfRule type="containsText" dxfId="79" priority="48" operator="containsText" text="B">
      <formula>NOT(ISERROR(SEARCH("B",AF17)))</formula>
    </cfRule>
    <cfRule type="containsText" dxfId="78" priority="49" operator="containsText" text="A">
      <formula>NOT(ISERROR(SEARCH("A",AF17)))</formula>
    </cfRule>
  </conditionalFormatting>
  <conditionalFormatting sqref="AH17:AH23">
    <cfRule type="containsText" dxfId="77" priority="44" operator="containsText" text="E">
      <formula>NOT(ISERROR(SEARCH("E",AH17)))</formula>
    </cfRule>
    <cfRule type="containsText" dxfId="76" priority="45" operator="containsText" text="B">
      <formula>NOT(ISERROR(SEARCH("B",AH17)))</formula>
    </cfRule>
    <cfRule type="containsText" dxfId="75" priority="46" operator="containsText" text="A">
      <formula>NOT(ISERROR(SEARCH("A",AH17)))</formula>
    </cfRule>
  </conditionalFormatting>
  <conditionalFormatting sqref="F17:N23">
    <cfRule type="colorScale" priority="43">
      <colorScale>
        <cfvo type="min"/>
        <cfvo type="percentile" val="50"/>
        <cfvo type="max"/>
        <color rgb="FFF8696B"/>
        <color rgb="FFFFEB84"/>
        <color rgb="FF63BE7B"/>
      </colorScale>
    </cfRule>
  </conditionalFormatting>
  <conditionalFormatting sqref="Z17:Z23">
    <cfRule type="containsText" dxfId="74" priority="28" operator="containsText" text="D">
      <formula>NOT(ISERROR(SEARCH("D",Z17)))</formula>
    </cfRule>
    <cfRule type="containsText" dxfId="73" priority="29" operator="containsText" text="S">
      <formula>NOT(ISERROR(SEARCH("S",Z17)))</formula>
    </cfRule>
    <cfRule type="containsText" dxfId="72" priority="30" operator="containsText" text="F">
      <formula>NOT(ISERROR(SEARCH("F",Z17)))</formula>
    </cfRule>
    <cfRule type="containsText" dxfId="71" priority="31" operator="containsText" text="E">
      <formula>NOT(ISERROR(SEARCH("E",Z17)))</formula>
    </cfRule>
    <cfRule type="containsText" dxfId="70" priority="32" operator="containsText" text="B">
      <formula>NOT(ISERROR(SEARCH("B",Z17)))</formula>
    </cfRule>
    <cfRule type="containsText" dxfId="69" priority="33" operator="containsText" text="A">
      <formula>NOT(ISERROR(SEARCH("A",Z17)))</formula>
    </cfRule>
  </conditionalFormatting>
  <conditionalFormatting sqref="AI17:AI23">
    <cfRule type="containsText" dxfId="68" priority="25" operator="containsText" text="E">
      <formula>NOT(ISERROR(SEARCH("E",AI17)))</formula>
    </cfRule>
    <cfRule type="containsText" dxfId="67" priority="26" operator="containsText" text="B">
      <formula>NOT(ISERROR(SEARCH("B",AI17)))</formula>
    </cfRule>
    <cfRule type="containsText" dxfId="66" priority="27" operator="containsText" text="A">
      <formula>NOT(ISERROR(SEARCH("A",AI17)))</formula>
    </cfRule>
  </conditionalFormatting>
  <conditionalFormatting sqref="AF24:AG31">
    <cfRule type="containsText" dxfId="65" priority="22" operator="containsText" text="E">
      <formula>NOT(ISERROR(SEARCH("E",AF24)))</formula>
    </cfRule>
    <cfRule type="containsText" dxfId="64" priority="23" operator="containsText" text="B">
      <formula>NOT(ISERROR(SEARCH("B",AF24)))</formula>
    </cfRule>
    <cfRule type="containsText" dxfId="63" priority="24" operator="containsText" text="A">
      <formula>NOT(ISERROR(SEARCH("A",AF24)))</formula>
    </cfRule>
  </conditionalFormatting>
  <conditionalFormatting sqref="AH24:AH31">
    <cfRule type="containsText" dxfId="62" priority="19" operator="containsText" text="E">
      <formula>NOT(ISERROR(SEARCH("E",AH24)))</formula>
    </cfRule>
    <cfRule type="containsText" dxfId="61" priority="20" operator="containsText" text="B">
      <formula>NOT(ISERROR(SEARCH("B",AH24)))</formula>
    </cfRule>
    <cfRule type="containsText" dxfId="60" priority="21" operator="containsText" text="A">
      <formula>NOT(ISERROR(SEARCH("A",AH24)))</formula>
    </cfRule>
  </conditionalFormatting>
  <conditionalFormatting sqref="F24:N25 F27:N27 F29:N31">
    <cfRule type="colorScale" priority="18">
      <colorScale>
        <cfvo type="min"/>
        <cfvo type="percentile" val="50"/>
        <cfvo type="max"/>
        <color rgb="FFF8696B"/>
        <color rgb="FFFFEB84"/>
        <color rgb="FF63BE7B"/>
      </colorScale>
    </cfRule>
  </conditionalFormatting>
  <conditionalFormatting sqref="Z24:Z27">
    <cfRule type="containsText" dxfId="59" priority="12" operator="containsText" text="D">
      <formula>NOT(ISERROR(SEARCH("D",Z24)))</formula>
    </cfRule>
    <cfRule type="containsText" dxfId="58" priority="13" operator="containsText" text="S">
      <formula>NOT(ISERROR(SEARCH("S",Z24)))</formula>
    </cfRule>
    <cfRule type="containsText" dxfId="57" priority="14" operator="containsText" text="F">
      <formula>NOT(ISERROR(SEARCH("F",Z24)))</formula>
    </cfRule>
    <cfRule type="containsText" dxfId="56" priority="15" operator="containsText" text="E">
      <formula>NOT(ISERROR(SEARCH("E",Z24)))</formula>
    </cfRule>
    <cfRule type="containsText" dxfId="55" priority="16" operator="containsText" text="B">
      <formula>NOT(ISERROR(SEARCH("B",Z24)))</formula>
    </cfRule>
    <cfRule type="containsText" dxfId="54" priority="17" operator="containsText" text="A">
      <formula>NOT(ISERROR(SEARCH("A",Z24)))</formula>
    </cfRule>
  </conditionalFormatting>
  <conditionalFormatting sqref="AI24:AI31">
    <cfRule type="containsText" dxfId="53" priority="9" operator="containsText" text="E">
      <formula>NOT(ISERROR(SEARCH("E",AI24)))</formula>
    </cfRule>
    <cfRule type="containsText" dxfId="52" priority="10" operator="containsText" text="B">
      <formula>NOT(ISERROR(SEARCH("B",AI24)))</formula>
    </cfRule>
    <cfRule type="containsText" dxfId="51" priority="11" operator="containsText" text="A">
      <formula>NOT(ISERROR(SEARCH("A",AI24)))</formula>
    </cfRule>
  </conditionalFormatting>
  <conditionalFormatting sqref="F26:N26">
    <cfRule type="colorScale" priority="8">
      <colorScale>
        <cfvo type="min"/>
        <cfvo type="percentile" val="50"/>
        <cfvo type="max"/>
        <color rgb="FFF8696B"/>
        <color rgb="FFFFEB84"/>
        <color rgb="FF63BE7B"/>
      </colorScale>
    </cfRule>
  </conditionalFormatting>
  <conditionalFormatting sqref="Z28:Z31">
    <cfRule type="containsText" dxfId="50" priority="2" operator="containsText" text="D">
      <formula>NOT(ISERROR(SEARCH("D",Z28)))</formula>
    </cfRule>
    <cfRule type="containsText" dxfId="49" priority="3" operator="containsText" text="S">
      <formula>NOT(ISERROR(SEARCH("S",Z28)))</formula>
    </cfRule>
    <cfRule type="containsText" dxfId="48" priority="4" operator="containsText" text="F">
      <formula>NOT(ISERROR(SEARCH("F",Z28)))</formula>
    </cfRule>
    <cfRule type="containsText" dxfId="47" priority="5" operator="containsText" text="E">
      <formula>NOT(ISERROR(SEARCH("E",Z28)))</formula>
    </cfRule>
    <cfRule type="containsText" dxfId="46" priority="6" operator="containsText" text="B">
      <formula>NOT(ISERROR(SEARCH("B",Z28)))</formula>
    </cfRule>
    <cfRule type="containsText" dxfId="45" priority="7" operator="containsText" text="A">
      <formula>NOT(ISERROR(SEARCH("A",Z28)))</formula>
    </cfRule>
  </conditionalFormatting>
  <conditionalFormatting sqref="F28:N2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AI2:AI31"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6 O7:R16 O17:R23 O24:R3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2021-01-27T12:25:12Z</dcterms:modified>
</cp:coreProperties>
</file>